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6555" windowHeight="1605" tabRatio="846" firstSheet="1" activeTab="1"/>
  </bookViews>
  <sheets>
    <sheet name="DESG PDC Allocation" sheetId="1" r:id="rId1"/>
    <sheet name="LDM Allocation" sheetId="2" r:id="rId2"/>
    <sheet name="DESG T18 Allocation" sheetId="3" r:id="rId3"/>
    <sheet name="DSG - IAB Allocation" sheetId="4" r:id="rId4"/>
    <sheet name="NDQ - IAB Allocation" sheetId="5" r:id="rId5"/>
    <sheet name="DSG - FAB Allocation" sheetId="6" r:id="rId6"/>
    <sheet name="NDQ - FAB Allocation" sheetId="7" r:id="rId7"/>
    <sheet name="Transit Allocation" sheetId="8" r:id="rId8"/>
    <sheet name="skillset" sheetId="9" state="hidden" r:id="rId9"/>
    <sheet name="Configurations" sheetId="10" state="hidden" r:id="rId10"/>
    <sheet name="Dropdowns" sheetId="11" state="hidden" r:id="rId11"/>
    <sheet name="Holiday" sheetId="12" state="hidden" r:id="rId12"/>
    <sheet name="TEMP" sheetId="13" state="hidden" r:id="rId13"/>
  </sheets>
  <definedNames>
    <definedName name="_xlnm._FilterDatabase" localSheetId="0" hidden="1">'DESG PDC Allocation'!$A$2:$W$921</definedName>
    <definedName name="_xlnm._FilterDatabase" localSheetId="2" hidden="1">'DESG T18 Allocation'!$A$2:$AG$700</definedName>
    <definedName name="_xlnm._FilterDatabase" localSheetId="5" hidden="1">'DSG - FAB Allocation'!$A$2:$AI$248</definedName>
    <definedName name="_xlnm._FilterDatabase" localSheetId="3" hidden="1">'DSG - IAB Allocation'!$A$2:$AN$591</definedName>
    <definedName name="_xlnm._FilterDatabase" localSheetId="1" hidden="1">'LDM Allocation'!$A$2:$Z$849</definedName>
    <definedName name="_xlnm._FilterDatabase" localSheetId="6" hidden="1">'NDQ - FAB Allocation'!$A$2:$BB$99</definedName>
    <definedName name="_xlnm._FilterDatabase" localSheetId="4" hidden="1">'NDQ - IAB Allocation'!$A$2:$AY$363</definedName>
    <definedName name="_xlnm._FilterDatabase" localSheetId="8" hidden="1">skillset!$A$1:$Q$155</definedName>
    <definedName name="_xlnm._FilterDatabase" localSheetId="7" hidden="1">'Transit Allocation'!$A$2:$O$40</definedName>
    <definedName name="Z_07CCD60A_5874_44E6_BF58_12CBCDDD5D83_.wvu.FilterData" localSheetId="2" hidden="1">'DESG T18 Allocation'!$A$2:$AG$593</definedName>
    <definedName name="Z_07CCD60A_5874_44E6_BF58_12CBCDDD5D83_.wvu.FilterData" localSheetId="5" hidden="1">'DSG - FAB Allocation'!$A$2:$AI$103</definedName>
    <definedName name="Z_07CCD60A_5874_44E6_BF58_12CBCDDD5D83_.wvu.FilterData" localSheetId="3" hidden="1">'DSG - IAB Allocation'!$A$2:$AN$484</definedName>
    <definedName name="Z_07CCD60A_5874_44E6_BF58_12CBCDDD5D83_.wvu.FilterData" localSheetId="1" hidden="1">'LDM Allocation'!$A$2:$Z$849</definedName>
    <definedName name="Z_07CCD60A_5874_44E6_BF58_12CBCDDD5D83_.wvu.FilterData" localSheetId="6" hidden="1">'NDQ - FAB Allocation'!$A$2:$BB$99</definedName>
    <definedName name="Z_07CCD60A_5874_44E6_BF58_12CBCDDD5D83_.wvu.FilterData" localSheetId="4" hidden="1">'NDQ - IAB Allocation'!$A$2:$AY$321</definedName>
    <definedName name="Z_0A1087A0_BFB5_4D68_8711_6A0570179BCE_.wvu.FilterData" localSheetId="6" hidden="1">'NDQ - FAB Allocation'!$A$2:$BB$99</definedName>
    <definedName name="Z_0A855584_5EA5_464E_8637_DEDBEEC41A13_.wvu.FilterData" localSheetId="0" hidden="1">'DESG PDC Allocation'!$A$2:$W$908</definedName>
    <definedName name="Z_0A855584_5EA5_464E_8637_DEDBEEC41A13_.wvu.FilterData" localSheetId="2" hidden="1">'DESG T18 Allocation'!$A$2:$AG$700</definedName>
    <definedName name="Z_0A855584_5EA5_464E_8637_DEDBEEC41A13_.wvu.FilterData" localSheetId="5" hidden="1">'DSG - FAB Allocation'!$A$2:$AI$248</definedName>
    <definedName name="Z_0A855584_5EA5_464E_8637_DEDBEEC41A13_.wvu.FilterData" localSheetId="3" hidden="1">'DSG - IAB Allocation'!$A$2:$AN$591</definedName>
    <definedName name="Z_0A855584_5EA5_464E_8637_DEDBEEC41A13_.wvu.FilterData" localSheetId="1" hidden="1">'LDM Allocation'!$A$2:$Z$849</definedName>
    <definedName name="Z_0A855584_5EA5_464E_8637_DEDBEEC41A13_.wvu.FilterData" localSheetId="6" hidden="1">'NDQ - FAB Allocation'!$A$2:$BB$99</definedName>
    <definedName name="Z_0A855584_5EA5_464E_8637_DEDBEEC41A13_.wvu.FilterData" localSheetId="4" hidden="1">'NDQ - IAB Allocation'!$A$2:$AY$363</definedName>
    <definedName name="Z_0A855584_5EA5_464E_8637_DEDBEEC41A13_.wvu.FilterData" localSheetId="8" hidden="1">skillset!$A$1:$Q$155</definedName>
    <definedName name="Z_0A855584_5EA5_464E_8637_DEDBEEC41A13_.wvu.FilterData" localSheetId="7" hidden="1">'Transit Allocation'!$A$2:$O$38</definedName>
    <definedName name="Z_0A9221BB_37DF_4CF9_B5DA_12B3632F9A4A_.wvu.FilterData" localSheetId="3" hidden="1">'DSG - IAB Allocation'!$A$2:$AN$591</definedName>
    <definedName name="Z_0E87912A_00EA_40BD_8E40_A4F06C8BC48E_.wvu.FilterData" localSheetId="0" hidden="1">'DESG PDC Allocation'!$A$2:$W$911</definedName>
    <definedName name="Z_0E87912A_00EA_40BD_8E40_A4F06C8BC48E_.wvu.FilterData" localSheetId="2" hidden="1">'DESG T18 Allocation'!$A$2:$AG$700</definedName>
    <definedName name="Z_0E87912A_00EA_40BD_8E40_A4F06C8BC48E_.wvu.FilterData" localSheetId="5" hidden="1">'DSG - FAB Allocation'!$A$2:$AI$248</definedName>
    <definedName name="Z_0E87912A_00EA_40BD_8E40_A4F06C8BC48E_.wvu.FilterData" localSheetId="3" hidden="1">'DSG - IAB Allocation'!$A$2:$AN$591</definedName>
    <definedName name="Z_0E87912A_00EA_40BD_8E40_A4F06C8BC48E_.wvu.FilterData" localSheetId="1" hidden="1">'LDM Allocation'!$A$2:$Z$849</definedName>
    <definedName name="Z_0E87912A_00EA_40BD_8E40_A4F06C8BC48E_.wvu.FilterData" localSheetId="6" hidden="1">'NDQ - FAB Allocation'!$A$2:$BB$99</definedName>
    <definedName name="Z_0E87912A_00EA_40BD_8E40_A4F06C8BC48E_.wvu.FilterData" localSheetId="4" hidden="1">'NDQ - IAB Allocation'!$A$2:$AY$363</definedName>
    <definedName name="Z_0E87912A_00EA_40BD_8E40_A4F06C8BC48E_.wvu.FilterData" localSheetId="8" hidden="1">skillset!$A$2:$AH$155</definedName>
    <definedName name="Z_0E87912A_00EA_40BD_8E40_A4F06C8BC48E_.wvu.FilterData" localSheetId="7" hidden="1">'Transit Allocation'!$A$2:$O$40</definedName>
    <definedName name="Z_0EB57178_E61D_489A_A580_953D1C722D9D_.wvu.FilterData" localSheetId="0" hidden="1">'DESG PDC Allocation'!$A$2:$W$911</definedName>
    <definedName name="Z_0EB57178_E61D_489A_A580_953D1C722D9D_.wvu.FilterData" localSheetId="3" hidden="1">'DSG - IAB Allocation'!$A$2:$AN$591</definedName>
    <definedName name="Z_0EB57178_E61D_489A_A580_953D1C722D9D_.wvu.FilterData" localSheetId="4" hidden="1">'NDQ - IAB Allocation'!$A$2:$AY$363</definedName>
    <definedName name="Z_0FE6CEFE_C500_4D0A_8A1E_CD0E5F1C51DA_.wvu.FilterData" localSheetId="1" hidden="1">'LDM Allocation'!$A$2:$Z$849</definedName>
    <definedName name="Z_12B10EBD_A65A_432A_ACB9_975DC5DD2C56_.wvu.FilterData" localSheetId="0" hidden="1">'DESG PDC Allocation'!$A$2:$W$921</definedName>
    <definedName name="Z_15292010_B0CB_4A56_9A9E_F894ABFE43EE_.wvu.FilterData" localSheetId="6" hidden="1">'NDQ - FAB Allocation'!$A$2:$BB$99</definedName>
    <definedName name="Z_17E04AA2_E77D_439C_A32D_19E17955393C_.wvu.FilterData" localSheetId="6" hidden="1">'NDQ - FAB Allocation'!$A$2:$BB$99</definedName>
    <definedName name="Z_19D0305D_C4B6_4AE1_B6C3_FEE3301BA6DE_.wvu.FilterData" localSheetId="2" hidden="1">'DESG T18 Allocation'!$A$2:$AG$700</definedName>
    <definedName name="Z_19D0305D_C4B6_4AE1_B6C3_FEE3301BA6DE_.wvu.FilterData" localSheetId="3" hidden="1">'DSG - IAB Allocation'!$A$2:$AN$591</definedName>
    <definedName name="Z_19D0305D_C4B6_4AE1_B6C3_FEE3301BA6DE_.wvu.FilterData" localSheetId="4" hidden="1">'NDQ - IAB Allocation'!$A$2:$AY$363</definedName>
    <definedName name="Z_1D283709_E515_4F0D_959D_5B1DDE4BE4DA_.wvu.FilterData" localSheetId="2" hidden="1">'DESG T18 Allocation'!$A$2:$AG$700</definedName>
    <definedName name="Z_1D283709_E515_4F0D_959D_5B1DDE4BE4DA_.wvu.FilterData" localSheetId="5" hidden="1">'DSG - FAB Allocation'!$A$2:$AI$248</definedName>
    <definedName name="Z_1D283709_E515_4F0D_959D_5B1DDE4BE4DA_.wvu.FilterData" localSheetId="3" hidden="1">'DSG - IAB Allocation'!$A$2:$AN$591</definedName>
    <definedName name="Z_1D283709_E515_4F0D_959D_5B1DDE4BE4DA_.wvu.FilterData" localSheetId="1" hidden="1">'LDM Allocation'!$A$2:$Z$849</definedName>
    <definedName name="Z_1D283709_E515_4F0D_959D_5B1DDE4BE4DA_.wvu.FilterData" localSheetId="6" hidden="1">'NDQ - FAB Allocation'!$A$2:$BB$99</definedName>
    <definedName name="Z_2062022C_ECB6_4767_99A7_7A1F499DADFE_.wvu.FilterData" localSheetId="3" hidden="1">'DSG - IAB Allocation'!$A$2:$AN$591</definedName>
    <definedName name="Z_29E433A0_F279_4A5A_B621_E1277837997A_.wvu.FilterData" localSheetId="0" hidden="1">'DESG PDC Allocation'!$A$2:$W$921</definedName>
    <definedName name="Z_29E433A0_F279_4A5A_B621_E1277837997A_.wvu.FilterData" localSheetId="2" hidden="1">'DESG T18 Allocation'!$A$2:$AG$700</definedName>
    <definedName name="Z_29E433A0_F279_4A5A_B621_E1277837997A_.wvu.FilterData" localSheetId="5" hidden="1">'DSG - FAB Allocation'!$A$2:$AI$248</definedName>
    <definedName name="Z_29E433A0_F279_4A5A_B621_E1277837997A_.wvu.FilterData" localSheetId="3" hidden="1">'DSG - IAB Allocation'!$A$2:$AN$591</definedName>
    <definedName name="Z_29E433A0_F279_4A5A_B621_E1277837997A_.wvu.FilterData" localSheetId="1" hidden="1">'LDM Allocation'!$A$2:$Z$849</definedName>
    <definedName name="Z_29E433A0_F279_4A5A_B621_E1277837997A_.wvu.FilterData" localSheetId="6" hidden="1">'NDQ - FAB Allocation'!$A$2:$BB$99</definedName>
    <definedName name="Z_29E433A0_F279_4A5A_B621_E1277837997A_.wvu.FilterData" localSheetId="4" hidden="1">'NDQ - IAB Allocation'!$A$2:$AY$363</definedName>
    <definedName name="Z_29E433A0_F279_4A5A_B621_E1277837997A_.wvu.FilterData" localSheetId="8" hidden="1">skillset!$A$1:$Q$155</definedName>
    <definedName name="Z_29E433A0_F279_4A5A_B621_E1277837997A_.wvu.FilterData" localSheetId="7" hidden="1">'Transit Allocation'!$A$2:$O$40</definedName>
    <definedName name="Z_2B6C1C87_AEF5_4E54_95A6_B21D27716301_.wvu.FilterData" localSheetId="1" hidden="1">'LDM Allocation'!$A$2:$Z$849</definedName>
    <definedName name="Z_2B6C1C87_AEF5_4E54_95A6_B21D27716301_.wvu.FilterData" localSheetId="6" hidden="1">'NDQ - FAB Allocation'!$A$2:$BB$99</definedName>
    <definedName name="Z_2B6C1C87_AEF5_4E54_95A6_B21D27716301_.wvu.FilterData" localSheetId="4" hidden="1">'NDQ - IAB Allocation'!$A$2:$AY$363</definedName>
    <definedName name="Z_2D6767B1_773F_46E5_AFE0_78AB880C2F6C_.wvu.FilterData" localSheetId="2" hidden="1">'DESG T18 Allocation'!$A$2:$AG$700</definedName>
    <definedName name="Z_2D6767B1_773F_46E5_AFE0_78AB880C2F6C_.wvu.FilterData" localSheetId="3" hidden="1">'DSG - IAB Allocation'!$A$2:$AN$591</definedName>
    <definedName name="Z_2D6767B1_773F_46E5_AFE0_78AB880C2F6C_.wvu.FilterData" localSheetId="6" hidden="1">'NDQ - FAB Allocation'!$A$2:$BB$99</definedName>
    <definedName name="Z_2F7F05B9_E45E_4CE2_8442_69B725F630A2_.wvu.FilterData" localSheetId="3" hidden="1">'DSG - IAB Allocation'!$A$2:$AN$484</definedName>
    <definedName name="Z_2FDE2E57_18E5_43F9_B298_5DA358C9459E_.wvu.FilterData" localSheetId="0" hidden="1">'DESG PDC Allocation'!$A$2:$W$913</definedName>
    <definedName name="Z_2FDE2E57_18E5_43F9_B298_5DA358C9459E_.wvu.FilterData" localSheetId="2" hidden="1">'DESG T18 Allocation'!$A$2:$AG$700</definedName>
    <definedName name="Z_2FDE2E57_18E5_43F9_B298_5DA358C9459E_.wvu.FilterData" localSheetId="5" hidden="1">'DSG - FAB Allocation'!$A$2:$CC$248</definedName>
    <definedName name="Z_2FDE2E57_18E5_43F9_B298_5DA358C9459E_.wvu.FilterData" localSheetId="3" hidden="1">'DSG - IAB Allocation'!$A$2:$AN$591</definedName>
    <definedName name="Z_2FDE2E57_18E5_43F9_B298_5DA358C9459E_.wvu.FilterData" localSheetId="1" hidden="1">'LDM Allocation'!$A$2:$Z$849</definedName>
    <definedName name="Z_2FDE2E57_18E5_43F9_B298_5DA358C9459E_.wvu.FilterData" localSheetId="6" hidden="1">'NDQ - FAB Allocation'!$A$2:$BB$99</definedName>
    <definedName name="Z_2FDE2E57_18E5_43F9_B298_5DA358C9459E_.wvu.FilterData" localSheetId="4" hidden="1">'NDQ - IAB Allocation'!$A$2:$AY$363</definedName>
    <definedName name="Z_2FDE2E57_18E5_43F9_B298_5DA358C9459E_.wvu.FilterData" localSheetId="8" hidden="1">skillset!$A$2:$AH$155</definedName>
    <definedName name="Z_2FDE2E57_18E5_43F9_B298_5DA358C9459E_.wvu.FilterData" localSheetId="7" hidden="1">'Transit Allocation'!$A$2:$O$40</definedName>
    <definedName name="Z_32AEC7DE_D942_4C48_8558_EFFBD7C604C9_.wvu.FilterData" localSheetId="6" hidden="1">'NDQ - FAB Allocation'!$A$2:$BB$99</definedName>
    <definedName name="Z_32AEC7DE_D942_4C48_8558_EFFBD7C604C9_.wvu.FilterData" localSheetId="4" hidden="1">'NDQ - IAB Allocation'!$A$2:$AY$363</definedName>
    <definedName name="Z_3F5E98D4_5CB5_4FA2_B813_5DBC2D9D588C_.wvu.FilterData" localSheetId="2" hidden="1">'DESG T18 Allocation'!$A$2:$AG$700</definedName>
    <definedName name="Z_3F5E98D4_5CB5_4FA2_B813_5DBC2D9D588C_.wvu.FilterData" localSheetId="3" hidden="1">'DSG - IAB Allocation'!$A$2:$AN$591</definedName>
    <definedName name="Z_43A6AD79_69F6_4FDF_8E66_136158BC22B4_.wvu.FilterData" localSheetId="6" hidden="1">'NDQ - FAB Allocation'!$A$2:$BB$99</definedName>
    <definedName name="Z_43A6AD79_69F6_4FDF_8E66_136158BC22B4_.wvu.FilterData" localSheetId="4" hidden="1">'NDQ - IAB Allocation'!$A$2:$AY$363</definedName>
    <definedName name="Z_447D469D_8691_4C62_B166_DB157BDFCB39_.wvu.FilterData" localSheetId="0" hidden="1">'DESG PDC Allocation'!$A$2:$W$921</definedName>
    <definedName name="Z_447D469D_8691_4C62_B166_DB157BDFCB39_.wvu.FilterData" localSheetId="2" hidden="1">'DESG T18 Allocation'!$A$2:$AG$700</definedName>
    <definedName name="Z_447D469D_8691_4C62_B166_DB157BDFCB39_.wvu.FilterData" localSheetId="5" hidden="1">'DSG - FAB Allocation'!$A$2:$AI$248</definedName>
    <definedName name="Z_447D469D_8691_4C62_B166_DB157BDFCB39_.wvu.FilterData" localSheetId="3" hidden="1">'DSG - IAB Allocation'!$A$2:$AN$591</definedName>
    <definedName name="Z_447D469D_8691_4C62_B166_DB157BDFCB39_.wvu.FilterData" localSheetId="1" hidden="1">'LDM Allocation'!$A$2:$Z$849</definedName>
    <definedName name="Z_447D469D_8691_4C62_B166_DB157BDFCB39_.wvu.FilterData" localSheetId="6" hidden="1">'NDQ - FAB Allocation'!$A$2:$BB$99</definedName>
    <definedName name="Z_447D469D_8691_4C62_B166_DB157BDFCB39_.wvu.FilterData" localSheetId="4" hidden="1">'NDQ - IAB Allocation'!$A$2:$AY$363</definedName>
    <definedName name="Z_447D469D_8691_4C62_B166_DB157BDFCB39_.wvu.FilterData" localSheetId="8" hidden="1">skillset!$A$1:$Q$155</definedName>
    <definedName name="Z_447D469D_8691_4C62_B166_DB157BDFCB39_.wvu.FilterData" localSheetId="7" hidden="1">'Transit Allocation'!$A$2:$O$40</definedName>
    <definedName name="Z_4601BF7A_5D6B_493B_8EB7_7271F2C6BEAE_.wvu.FilterData" localSheetId="1" hidden="1">'LDM Allocation'!$A$2:$Z$849</definedName>
    <definedName name="Z_4896E15F_81D8_4381_8FC2_B617220B2260_.wvu.FilterData" localSheetId="0" hidden="1">'DESG PDC Allocation'!$A$2:$W$921</definedName>
    <definedName name="Z_4896E15F_81D8_4381_8FC2_B617220B2260_.wvu.FilterData" localSheetId="2" hidden="1">'DESG T18 Allocation'!$A$2:$AG$700</definedName>
    <definedName name="Z_4896E15F_81D8_4381_8FC2_B617220B2260_.wvu.FilterData" localSheetId="5" hidden="1">'DSG - FAB Allocation'!$A$2:$AI$248</definedName>
    <definedName name="Z_4896E15F_81D8_4381_8FC2_B617220B2260_.wvu.FilterData" localSheetId="3" hidden="1">'DSG - IAB Allocation'!$A$2:$AN$591</definedName>
    <definedName name="Z_4896E15F_81D8_4381_8FC2_B617220B2260_.wvu.FilterData" localSheetId="1" hidden="1">'LDM Allocation'!$A$2:$Z$849</definedName>
    <definedName name="Z_4896E15F_81D8_4381_8FC2_B617220B2260_.wvu.FilterData" localSheetId="6" hidden="1">'NDQ - FAB Allocation'!$A$2:$BB$99</definedName>
    <definedName name="Z_4896E15F_81D8_4381_8FC2_B617220B2260_.wvu.FilterData" localSheetId="4" hidden="1">'NDQ - IAB Allocation'!$A$2:$AY$363</definedName>
    <definedName name="Z_4896E15F_81D8_4381_8FC2_B617220B2260_.wvu.FilterData" localSheetId="8" hidden="1">skillset!$A$1:$Q$155</definedName>
    <definedName name="Z_4896E15F_81D8_4381_8FC2_B617220B2260_.wvu.FilterData" localSheetId="7" hidden="1">'Transit Allocation'!$A$2:$O$40</definedName>
    <definedName name="Z_4A760732_4843_4220_893B_7C8706CB3777_.wvu.FilterData" localSheetId="6" hidden="1">'NDQ - FAB Allocation'!$A$2:$BB$99</definedName>
    <definedName name="Z_4A760732_4843_4220_893B_7C8706CB3777_.wvu.FilterData" localSheetId="7" hidden="1">'Transit Allocation'!$A$2:$O$38</definedName>
    <definedName name="Z_4C6D1004_40AB_4E69_A54B_2E36459931D4_.wvu.FilterData" localSheetId="6" hidden="1">'NDQ - FAB Allocation'!$A$2:$BB$99</definedName>
    <definedName name="Z_4C6D1004_40AB_4E69_A54B_2E36459931D4_.wvu.FilterData" localSheetId="4" hidden="1">'NDQ - IAB Allocation'!$A$2:$AY$363</definedName>
    <definedName name="Z_51940400_09CC_44A9_874E_87640321CBD9_.wvu.FilterData" localSheetId="0" hidden="1">'DESG PDC Allocation'!$A$2:$W$893</definedName>
    <definedName name="Z_51940400_09CC_44A9_874E_87640321CBD9_.wvu.FilterData" localSheetId="2" hidden="1">'DESG T18 Allocation'!$A$2:$AG$700</definedName>
    <definedName name="Z_51940400_09CC_44A9_874E_87640321CBD9_.wvu.FilterData" localSheetId="5" hidden="1">'DSG - FAB Allocation'!$A$2:$AI$248</definedName>
    <definedName name="Z_51940400_09CC_44A9_874E_87640321CBD9_.wvu.FilterData" localSheetId="3" hidden="1">'DSG - IAB Allocation'!$A$2:$AN$591</definedName>
    <definedName name="Z_51940400_09CC_44A9_874E_87640321CBD9_.wvu.FilterData" localSheetId="1" hidden="1">'LDM Allocation'!$A$2:$Z$849</definedName>
    <definedName name="Z_51940400_09CC_44A9_874E_87640321CBD9_.wvu.FilterData" localSheetId="6" hidden="1">'NDQ - FAB Allocation'!$A$2:$BB$99</definedName>
    <definedName name="Z_51940400_09CC_44A9_874E_87640321CBD9_.wvu.FilterData" localSheetId="4" hidden="1">'NDQ - IAB Allocation'!$A$2:$AY$363</definedName>
    <definedName name="Z_51940400_09CC_44A9_874E_87640321CBD9_.wvu.FilterData" localSheetId="8" hidden="1">skillset!$A$2:$AH$155</definedName>
    <definedName name="Z_51940400_09CC_44A9_874E_87640321CBD9_.wvu.FilterData" localSheetId="7" hidden="1">'Transit Allocation'!$A$2:$O$38</definedName>
    <definedName name="Z_54DA0CA2_C7F6_45DA_A187_7ECD87CCC804_.wvu.FilterData" localSheetId="0" hidden="1">'DESG PDC Allocation'!$A$2:$W$902</definedName>
    <definedName name="Z_54DA0CA2_C7F6_45DA_A187_7ECD87CCC804_.wvu.FilterData" localSheetId="2" hidden="1">'DESG T18 Allocation'!$A$2:$AG$700</definedName>
    <definedName name="Z_54DA0CA2_C7F6_45DA_A187_7ECD87CCC804_.wvu.FilterData" localSheetId="5" hidden="1">'DSG - FAB Allocation'!$A$2:$AI$248</definedName>
    <definedName name="Z_54DA0CA2_C7F6_45DA_A187_7ECD87CCC804_.wvu.FilterData" localSheetId="3" hidden="1">'DSG - IAB Allocation'!$A$2:$AN$591</definedName>
    <definedName name="Z_54DA0CA2_C7F6_45DA_A187_7ECD87CCC804_.wvu.FilterData" localSheetId="6" hidden="1">'NDQ - FAB Allocation'!$A$2:$BB$99</definedName>
    <definedName name="Z_54DA0CA2_C7F6_45DA_A187_7ECD87CCC804_.wvu.FilterData" localSheetId="4" hidden="1">'NDQ - IAB Allocation'!$A$2:$AY$363</definedName>
    <definedName name="Z_564188A9_4647_4BC8_8742_B93C0EB0A143_.wvu.FilterData" localSheetId="0" hidden="1">'DESG PDC Allocation'!$A$2:$W$902</definedName>
    <definedName name="Z_5A0A49D8_1741_4334_9C8E_E6DF3D66FFFB_.wvu.FilterData" localSheetId="0" hidden="1">'DESG PDC Allocation'!$A$2:$W$912</definedName>
    <definedName name="Z_5A0A49D8_1741_4334_9C8E_E6DF3D66FFFB_.wvu.FilterData" localSheetId="4" hidden="1">'NDQ - IAB Allocation'!$A$2:$AY$363</definedName>
    <definedName name="Z_5A4A6A68_A5EA_44DC_826F_0ABFEB64EF88_.wvu.FilterData" localSheetId="6" hidden="1">'NDQ - FAB Allocation'!$A$2:$BB$99</definedName>
    <definedName name="Z_5D438EFE_D7AE_4841_9996_2EFF7F7E3F08_.wvu.FilterData" localSheetId="3" hidden="1">'DSG - IAB Allocation'!$A$2:$AN$591</definedName>
    <definedName name="Z_5FFEF186_6CA1_408A_B26E_FA4E30349DC7_.wvu.FilterData" localSheetId="0" hidden="1">'DESG PDC Allocation'!$A$2:$W$921</definedName>
    <definedName name="Z_616421CA_7092_4895_B75E_D0EC17B436CB_.wvu.FilterData" localSheetId="2" hidden="1">'DESG T18 Allocation'!$A$2:$AG$700</definedName>
    <definedName name="Z_616421CA_7092_4895_B75E_D0EC17B436CB_.wvu.FilterData" localSheetId="3" hidden="1">'DSG - IAB Allocation'!$A$2:$AN$591</definedName>
    <definedName name="Z_616421CA_7092_4895_B75E_D0EC17B436CB_.wvu.FilterData" localSheetId="1" hidden="1">'LDM Allocation'!$A$2:$Z$849</definedName>
    <definedName name="Z_616421CA_7092_4895_B75E_D0EC17B436CB_.wvu.FilterData" localSheetId="4" hidden="1">'NDQ - IAB Allocation'!$A$2:$AY$363</definedName>
    <definedName name="Z_63072DAB_05EB_4184_AEA4_2C2B59C2DC57_.wvu.FilterData" localSheetId="2" hidden="1">'DESG T18 Allocation'!$A$2:$AG$700</definedName>
    <definedName name="Z_63072DAB_05EB_4184_AEA4_2C2B59C2DC57_.wvu.FilterData" localSheetId="5" hidden="1">'DSG - FAB Allocation'!$A$2:$AI$248</definedName>
    <definedName name="Z_63072DAB_05EB_4184_AEA4_2C2B59C2DC57_.wvu.FilterData" localSheetId="3" hidden="1">'DSG - IAB Allocation'!$A$2:$AN$591</definedName>
    <definedName name="Z_63072DAB_05EB_4184_AEA4_2C2B59C2DC57_.wvu.FilterData" localSheetId="6" hidden="1">'NDQ - FAB Allocation'!$A$2:$BB$99</definedName>
    <definedName name="Z_681F5AF5_2031_4866_B1E2_339BF929B33C_.wvu.FilterData" localSheetId="6" hidden="1">'NDQ - FAB Allocation'!$A$2:$BB$99</definedName>
    <definedName name="Z_694FACA2_E936_430E_9A28_0644B4C28209_.wvu.FilterData" localSheetId="6" hidden="1">'NDQ - FAB Allocation'!$A$2:$BB$99</definedName>
    <definedName name="Z_6A66214C_74B9_4ADC_8B2A_78C57CEE436E_.wvu.FilterData" localSheetId="4" hidden="1">'NDQ - IAB Allocation'!$A$2:$AY$321</definedName>
    <definedName name="Z_6D1470FF_FDAC_4A86_A0E5_B4146401289E_.wvu.FilterData" localSheetId="0" hidden="1">'DESG PDC Allocation'!$A$2:$W$911</definedName>
    <definedName name="Z_725F4B4F_321E_49DC_A2B6_7E9701B4A7E6_.wvu.FilterData" localSheetId="3" hidden="1">'DSG - IAB Allocation'!$A$2:$AN$591</definedName>
    <definedName name="Z_72E17782_D38D_4CD1_99B7_F77D19C14400_.wvu.FilterData" localSheetId="0" hidden="1">'DESG PDC Allocation'!$A$2:$W$919</definedName>
    <definedName name="Z_74842C26_E416_49DF_9B74_E2F6635A8669_.wvu.FilterData" localSheetId="3" hidden="1">'DSG - IAB Allocation'!$A$2:$AN$2</definedName>
    <definedName name="Z_74842C26_E416_49DF_9B74_E2F6635A8669_.wvu.FilterData" localSheetId="6" hidden="1">'NDQ - FAB Allocation'!$A$2:$BB$89</definedName>
    <definedName name="Z_74842C26_E416_49DF_9B74_E2F6635A8669_.wvu.FilterData" localSheetId="4" hidden="1">'NDQ - IAB Allocation'!$A$2:$AY$319</definedName>
    <definedName name="Z_76ABF78F_3BCE_4B74_AC3A_01A330E67D69_.wvu.FilterData" localSheetId="2" hidden="1">'DESG T18 Allocation'!$A$2:$AG$700</definedName>
    <definedName name="Z_79F887EA_DD81_4AD9_92FA_0A11E46F93A5_.wvu.FilterData" localSheetId="5" hidden="1">'DSG - FAB Allocation'!$A$2:$AI$248</definedName>
    <definedName name="Z_7B5E1AD3_33A2_422A_AEF0_03FA878557A5_.wvu.FilterData" localSheetId="0" hidden="1">'DESG PDC Allocation'!$A$2:$W$921</definedName>
    <definedName name="Z_7B5E1AD3_33A2_422A_AEF0_03FA878557A5_.wvu.FilterData" localSheetId="2" hidden="1">'DESG T18 Allocation'!$A$2:$AG$700</definedName>
    <definedName name="Z_7B5E1AD3_33A2_422A_AEF0_03FA878557A5_.wvu.FilterData" localSheetId="5" hidden="1">'DSG - FAB Allocation'!$A$2:$CC$248</definedName>
    <definedName name="Z_7B5E1AD3_33A2_422A_AEF0_03FA878557A5_.wvu.FilterData" localSheetId="3" hidden="1">'DSG - IAB Allocation'!$A$2:$AN$591</definedName>
    <definedName name="Z_7B5E1AD3_33A2_422A_AEF0_03FA878557A5_.wvu.FilterData" localSheetId="1" hidden="1">'LDM Allocation'!$A$2:$Z$849</definedName>
    <definedName name="Z_7B5E1AD3_33A2_422A_AEF0_03FA878557A5_.wvu.FilterData" localSheetId="6" hidden="1">'NDQ - FAB Allocation'!$A$2:$BB$99</definedName>
    <definedName name="Z_7B5E1AD3_33A2_422A_AEF0_03FA878557A5_.wvu.FilterData" localSheetId="4" hidden="1">'NDQ - IAB Allocation'!$A$2:$AY$363</definedName>
    <definedName name="Z_7B5E1AD3_33A2_422A_AEF0_03FA878557A5_.wvu.FilterData" localSheetId="8" hidden="1">skillset!$A$2:$AH$155</definedName>
    <definedName name="Z_7B5E1AD3_33A2_422A_AEF0_03FA878557A5_.wvu.FilterData" localSheetId="7" hidden="1">'Transit Allocation'!$A$2:$O$40</definedName>
    <definedName name="Z_7C2D092F_2B54_443C_97BF_7A58EFF9248F_.wvu.FilterData" localSheetId="0" hidden="1">'DESG PDC Allocation'!$A$2:$W$913</definedName>
    <definedName name="Z_7C2D092F_2B54_443C_97BF_7A58EFF9248F_.wvu.FilterData" localSheetId="2" hidden="1">'DESG T18 Allocation'!$A$2:$AG$700</definedName>
    <definedName name="Z_7C2D092F_2B54_443C_97BF_7A58EFF9248F_.wvu.FilterData" localSheetId="5" hidden="1">'DSG - FAB Allocation'!$A$2:$AI$248</definedName>
    <definedName name="Z_7C2D092F_2B54_443C_97BF_7A58EFF9248F_.wvu.FilterData" localSheetId="3" hidden="1">'DSG - IAB Allocation'!$A$2:$AN$591</definedName>
    <definedName name="Z_7C2D092F_2B54_443C_97BF_7A58EFF9248F_.wvu.FilterData" localSheetId="1" hidden="1">'LDM Allocation'!$A$2:$Z$849</definedName>
    <definedName name="Z_7C2D092F_2B54_443C_97BF_7A58EFF9248F_.wvu.FilterData" localSheetId="6" hidden="1">'NDQ - FAB Allocation'!$A$2:$BB$99</definedName>
    <definedName name="Z_7C2D092F_2B54_443C_97BF_7A58EFF9248F_.wvu.FilterData" localSheetId="4" hidden="1">'NDQ - IAB Allocation'!$A$2:$AY$363</definedName>
    <definedName name="Z_7C2D092F_2B54_443C_97BF_7A58EFF9248F_.wvu.FilterData" localSheetId="8" hidden="1">skillset!$A$2:$AH$155</definedName>
    <definedName name="Z_7C2D092F_2B54_443C_97BF_7A58EFF9248F_.wvu.FilterData" localSheetId="7" hidden="1">'Transit Allocation'!$A$2:$O$40</definedName>
    <definedName name="Z_80A2442A_F966_4C05_AC0D_DEB55EB4A579_.wvu.FilterData" localSheetId="4" hidden="1">'NDQ - IAB Allocation'!$A$2:$AY$363</definedName>
    <definedName name="Z_8105B92D_425F_4B07_950C_5361717141F8_.wvu.FilterData" localSheetId="2" hidden="1">'DESG T18 Allocation'!$A$2:$AG$700</definedName>
    <definedName name="Z_8105B92D_425F_4B07_950C_5361717141F8_.wvu.FilterData" localSheetId="3" hidden="1">'DSG - IAB Allocation'!$A$2:$AN$591</definedName>
    <definedName name="Z_8105B92D_425F_4B07_950C_5361717141F8_.wvu.FilterData" localSheetId="4" hidden="1">'NDQ - IAB Allocation'!$A$2:$AY$363</definedName>
    <definedName name="Z_8810CFDC_6FCB_4896_88AA_A152BE5BFC4F_.wvu.FilterData" localSheetId="3" hidden="1">'DSG - IAB Allocation'!$A$2:$AN$591</definedName>
    <definedName name="Z_898303A8_85DF_4D29_9791_C5B758A36342_.wvu.FilterData" localSheetId="0" hidden="1">'DESG PDC Allocation'!$A$2:$W$913</definedName>
    <definedName name="Z_898303A8_85DF_4D29_9791_C5B758A36342_.wvu.FilterData" localSheetId="2" hidden="1">'DESG T18 Allocation'!$A$2:$CC$700</definedName>
    <definedName name="Z_898303A8_85DF_4D29_9791_C5B758A36342_.wvu.FilterData" localSheetId="5" hidden="1">'DSG - FAB Allocation'!$A$2:$CC$248</definedName>
    <definedName name="Z_898303A8_85DF_4D29_9791_C5B758A36342_.wvu.FilterData" localSheetId="3" hidden="1">'DSG - IAB Allocation'!$A$2:$CC$591</definedName>
    <definedName name="Z_898303A8_85DF_4D29_9791_C5B758A36342_.wvu.FilterData" localSheetId="1" hidden="1">'LDM Allocation'!$A$2:$Z$849</definedName>
    <definedName name="Z_898303A8_85DF_4D29_9791_C5B758A36342_.wvu.FilterData" localSheetId="6" hidden="1">'NDQ - FAB Allocation'!$A$2:$BB$99</definedName>
    <definedName name="Z_898303A8_85DF_4D29_9791_C5B758A36342_.wvu.FilterData" localSheetId="4" hidden="1">'NDQ - IAB Allocation'!$A$2:$CG$363</definedName>
    <definedName name="Z_898303A8_85DF_4D29_9791_C5B758A36342_.wvu.FilterData" localSheetId="8" hidden="1">skillset!$A$1:$Q$155</definedName>
    <definedName name="Z_898303A8_85DF_4D29_9791_C5B758A36342_.wvu.FilterData" localSheetId="7" hidden="1">'Transit Allocation'!$A$2:$O$40</definedName>
    <definedName name="Z_8C6239B5_CFE3_49CB_87AF_9732B2D8C63C_.wvu.FilterData" localSheetId="2" hidden="1">'DESG T18 Allocation'!$A$2:$AG$700</definedName>
    <definedName name="Z_8C6239B5_CFE3_49CB_87AF_9732B2D8C63C_.wvu.FilterData" localSheetId="3" hidden="1">'DSG - IAB Allocation'!$A$2:$AN$591</definedName>
    <definedName name="Z_8C6239B5_CFE3_49CB_87AF_9732B2D8C63C_.wvu.FilterData" localSheetId="1" hidden="1">'LDM Allocation'!$A$2:$Z$849</definedName>
    <definedName name="Z_8C6239B5_CFE3_49CB_87AF_9732B2D8C63C_.wvu.FilterData" localSheetId="4" hidden="1">'NDQ - IAB Allocation'!$A$2:$AY$363</definedName>
    <definedName name="Z_8E8F841B_083C_460E_9F3F_28F10CAAFD85_.wvu.FilterData" localSheetId="0" hidden="1">'DESG PDC Allocation'!$A$2:$W$919</definedName>
    <definedName name="Z_8E8F841B_083C_460E_9F3F_28F10CAAFD85_.wvu.FilterData" localSheetId="2" hidden="1">'DESG T18 Allocation'!$A$2:$AG$700</definedName>
    <definedName name="Z_8E8F841B_083C_460E_9F3F_28F10CAAFD85_.wvu.FilterData" localSheetId="5" hidden="1">'DSG - FAB Allocation'!$A$2:$AI$248</definedName>
    <definedName name="Z_8E8F841B_083C_460E_9F3F_28F10CAAFD85_.wvu.FilterData" localSheetId="3" hidden="1">'DSG - IAB Allocation'!$A$2:$AN$591</definedName>
    <definedName name="Z_8E8F841B_083C_460E_9F3F_28F10CAAFD85_.wvu.FilterData" localSheetId="1" hidden="1">'LDM Allocation'!$A$2:$Z$849</definedName>
    <definedName name="Z_8E8F841B_083C_460E_9F3F_28F10CAAFD85_.wvu.FilterData" localSheetId="6" hidden="1">'NDQ - FAB Allocation'!$A$2:$BB$99</definedName>
    <definedName name="Z_8E8F841B_083C_460E_9F3F_28F10CAAFD85_.wvu.FilterData" localSheetId="4" hidden="1">'NDQ - IAB Allocation'!$A$2:$AY$363</definedName>
    <definedName name="Z_8E8F841B_083C_460E_9F3F_28F10CAAFD85_.wvu.FilterData" localSheetId="8" hidden="1">skillset!$A$1:$Q$155</definedName>
    <definedName name="Z_8E8F841B_083C_460E_9F3F_28F10CAAFD85_.wvu.FilterData" localSheetId="7" hidden="1">'Transit Allocation'!$A$2:$O$40</definedName>
    <definedName name="Z_8EF0DBD3_68E0_490A_A3F3_7A0B319BED08_.wvu.FilterData" localSheetId="2" hidden="1">'DESG T18 Allocation'!$A$2:$AG$700</definedName>
    <definedName name="Z_8EF0DBD3_68E0_490A_A3F3_7A0B319BED08_.wvu.FilterData" localSheetId="5" hidden="1">'DSG - FAB Allocation'!$A$2:$AI$248</definedName>
    <definedName name="Z_8EF0DBD3_68E0_490A_A3F3_7A0B319BED08_.wvu.FilterData" localSheetId="3" hidden="1">'DSG - IAB Allocation'!$A$2:$AN$591</definedName>
    <definedName name="Z_8EF0DBD3_68E0_490A_A3F3_7A0B319BED08_.wvu.FilterData" localSheetId="6" hidden="1">'NDQ - FAB Allocation'!$A$2:$BB$99</definedName>
    <definedName name="Z_8EF0DBD3_68E0_490A_A3F3_7A0B319BED08_.wvu.FilterData" localSheetId="4" hidden="1">'NDQ - IAB Allocation'!$A$2:$AY$363</definedName>
    <definedName name="Z_8EF0DBD3_68E0_490A_A3F3_7A0B319BED08_.wvu.FilterData" localSheetId="7" hidden="1">'Transit Allocation'!$A$2:$O$38</definedName>
    <definedName name="Z_9317FDC8_60E8_4FD4_BD7D_A23D896A9A0D_.wvu.FilterData" localSheetId="4" hidden="1">'NDQ - IAB Allocation'!$A$2:$AY$363</definedName>
    <definedName name="Z_94934EB8_EC03_4C69_9F3E_108F13098569_.wvu.FilterData" localSheetId="6" hidden="1">'NDQ - FAB Allocation'!$A$2:$BB$99</definedName>
    <definedName name="Z_9D13E0F3_0075_4277_84C8_B80B0CE15ED1_.wvu.FilterData" localSheetId="3" hidden="1">'DSG - IAB Allocation'!$A$2:$AN$591</definedName>
    <definedName name="Z_9F7F83D0_4ED2_4647_AA91_5A9F05C2BF5A_.wvu.FilterData" localSheetId="0" hidden="1">'DESG PDC Allocation'!$A$2:$W$895</definedName>
    <definedName name="Z_9F7F83D0_4ED2_4647_AA91_5A9F05C2BF5A_.wvu.FilterData" localSheetId="2" hidden="1">'DESG T18 Allocation'!$A$2:$AG$700</definedName>
    <definedName name="Z_9F7F83D0_4ED2_4647_AA91_5A9F05C2BF5A_.wvu.FilterData" localSheetId="5" hidden="1">'DSG - FAB Allocation'!$A$2:$AI$248</definedName>
    <definedName name="Z_9F7F83D0_4ED2_4647_AA91_5A9F05C2BF5A_.wvu.FilterData" localSheetId="3" hidden="1">'DSG - IAB Allocation'!$A$2:$AN$591</definedName>
    <definedName name="Z_9F7F83D0_4ED2_4647_AA91_5A9F05C2BF5A_.wvu.FilterData" localSheetId="6" hidden="1">'NDQ - FAB Allocation'!$A$2:$BB$99</definedName>
    <definedName name="Z_9F7F83D0_4ED2_4647_AA91_5A9F05C2BF5A_.wvu.FilterData" localSheetId="4" hidden="1">'NDQ - IAB Allocation'!$A$2:$AY$363</definedName>
    <definedName name="Z_A0F21512_E9B0_4647_A716_1A41698F91F9_.wvu.FilterData" localSheetId="0" hidden="1">'DESG PDC Allocation'!$A$2:$W$912</definedName>
    <definedName name="Z_A0F21512_E9B0_4647_A716_1A41698F91F9_.wvu.FilterData" localSheetId="2" hidden="1">'DESG T18 Allocation'!$A$2:$AG$700</definedName>
    <definedName name="Z_A0F21512_E9B0_4647_A716_1A41698F91F9_.wvu.FilterData" localSheetId="5" hidden="1">'DSG - FAB Allocation'!$A$2:$AI$248</definedName>
    <definedName name="Z_A0F21512_E9B0_4647_A716_1A41698F91F9_.wvu.FilterData" localSheetId="3" hidden="1">'DSG - IAB Allocation'!$A$2:$CC$591</definedName>
    <definedName name="Z_A0F21512_E9B0_4647_A716_1A41698F91F9_.wvu.FilterData" localSheetId="1" hidden="1">'LDM Allocation'!$A$2:$Z$849</definedName>
    <definedName name="Z_A0F21512_E9B0_4647_A716_1A41698F91F9_.wvu.FilterData" localSheetId="6" hidden="1">'NDQ - FAB Allocation'!$A$2:$BB$99</definedName>
    <definedName name="Z_A0F21512_E9B0_4647_A716_1A41698F91F9_.wvu.FilterData" localSheetId="4" hidden="1">'NDQ - IAB Allocation'!$A$2:$AY$363</definedName>
    <definedName name="Z_A0F21512_E9B0_4647_A716_1A41698F91F9_.wvu.FilterData" localSheetId="8" hidden="1">skillset!$A$2:$AH$155</definedName>
    <definedName name="Z_A0F21512_E9B0_4647_A716_1A41698F91F9_.wvu.FilterData" localSheetId="7" hidden="1">'Transit Allocation'!$A$2:$O$40</definedName>
    <definedName name="Z_A35CB922_C649_4F3D_8AF9_6D93B1741E6A_.wvu.FilterData" localSheetId="0" hidden="1">'DESG PDC Allocation'!$A$2:$W$900</definedName>
    <definedName name="Z_A35CB922_C649_4F3D_8AF9_6D93B1741E6A_.wvu.FilterData" localSheetId="2" hidden="1">'DESG T18 Allocation'!$A$2:$AG$700</definedName>
    <definedName name="Z_A35CB922_C649_4F3D_8AF9_6D93B1741E6A_.wvu.FilterData" localSheetId="3" hidden="1">'DSG - IAB Allocation'!$A$2:$AN$591</definedName>
    <definedName name="Z_A4768450_E477_4572_B808_9D2842F89502_.wvu.FilterData" localSheetId="0" hidden="1">'DESG PDC Allocation'!$A$2:$W$916</definedName>
    <definedName name="Z_A4768450_E477_4572_B808_9D2842F89502_.wvu.FilterData" localSheetId="1" hidden="1">'LDM Allocation'!$A$2:$Z$849</definedName>
    <definedName name="Z_ABE82ECC_D74E_4ABA_A717_244C3D487FF1_.wvu.FilterData" localSheetId="0" hidden="1">'DESG PDC Allocation'!$A$2:$W$919</definedName>
    <definedName name="Z_ABE82ECC_D74E_4ABA_A717_244C3D487FF1_.wvu.FilterData" localSheetId="2" hidden="1">'DESG T18 Allocation'!$A$2:$AG$700</definedName>
    <definedName name="Z_ABE82ECC_D74E_4ABA_A717_244C3D487FF1_.wvu.FilterData" localSheetId="5" hidden="1">'DSG - FAB Allocation'!$A$2:$AI$248</definedName>
    <definedName name="Z_ABE82ECC_D74E_4ABA_A717_244C3D487FF1_.wvu.FilterData" localSheetId="3" hidden="1">'DSG - IAB Allocation'!$A$2:$AN$591</definedName>
    <definedName name="Z_ABE82ECC_D74E_4ABA_A717_244C3D487FF1_.wvu.FilterData" localSheetId="1" hidden="1">'LDM Allocation'!$A$2:$Z$849</definedName>
    <definedName name="Z_ABE82ECC_D74E_4ABA_A717_244C3D487FF1_.wvu.FilterData" localSheetId="6" hidden="1">'NDQ - FAB Allocation'!$A$2:$BB$99</definedName>
    <definedName name="Z_ABE82ECC_D74E_4ABA_A717_244C3D487FF1_.wvu.FilterData" localSheetId="4" hidden="1">'NDQ - IAB Allocation'!$A$2:$AY$363</definedName>
    <definedName name="Z_ABE82ECC_D74E_4ABA_A717_244C3D487FF1_.wvu.FilterData" localSheetId="8" hidden="1">skillset!$A$1:$Q$155</definedName>
    <definedName name="Z_ABE82ECC_D74E_4ABA_A717_244C3D487FF1_.wvu.FilterData" localSheetId="7" hidden="1">'Transit Allocation'!$A$2:$O$40</definedName>
    <definedName name="Z_ADBA2DC5_7703_449B_88B4_C58B9D20E999_.wvu.FilterData" localSheetId="2" hidden="1">'DESG T18 Allocation'!$A$2:$AG$700</definedName>
    <definedName name="Z_ADBA2DC5_7703_449B_88B4_C58B9D20E999_.wvu.FilterData" localSheetId="5" hidden="1">'DSG - FAB Allocation'!$A$2:$AI$248</definedName>
    <definedName name="Z_ADBA2DC5_7703_449B_88B4_C58B9D20E999_.wvu.FilterData" localSheetId="3" hidden="1">'DSG - IAB Allocation'!$A$2:$AN$591</definedName>
    <definedName name="Z_ADBA2DC5_7703_449B_88B4_C58B9D20E999_.wvu.FilterData" localSheetId="1" hidden="1">'LDM Allocation'!$A$2:$Z$849</definedName>
    <definedName name="Z_ADBA2DC5_7703_449B_88B4_C58B9D20E999_.wvu.FilterData" localSheetId="6" hidden="1">'NDQ - FAB Allocation'!$A$2:$BB$99</definedName>
    <definedName name="Z_ADBA2DC5_7703_449B_88B4_C58B9D20E999_.wvu.FilterData" localSheetId="4" hidden="1">'NDQ - IAB Allocation'!$A$2:$AY$363</definedName>
    <definedName name="Z_B223765A_4245_4D9F_9DFE_290E04E5F2D7_.wvu.FilterData" localSheetId="3" hidden="1">'DSG - IAB Allocation'!$A$2:$AN$591</definedName>
    <definedName name="Z_BD2E3F50_92F8_4741_9039_26F96E772FB4_.wvu.FilterData" localSheetId="2" hidden="1">'DESG T18 Allocation'!$A$2:$AG$700</definedName>
    <definedName name="Z_BD2E3F50_92F8_4741_9039_26F96E772FB4_.wvu.FilterData" localSheetId="5" hidden="1">'DSG - FAB Allocation'!$A$2:$AI$248</definedName>
    <definedName name="Z_BD2E3F50_92F8_4741_9039_26F96E772FB4_.wvu.FilterData" localSheetId="3" hidden="1">'DSG - IAB Allocation'!$A$2:$AN$591</definedName>
    <definedName name="Z_BD2E3F50_92F8_4741_9039_26F96E772FB4_.wvu.FilterData" localSheetId="6" hidden="1">'NDQ - FAB Allocation'!$A$2:$BB$99</definedName>
    <definedName name="Z_BE8BEF5D_8815_48A4_B196_8E14577396B9_.wvu.FilterData" localSheetId="0" hidden="1">'DESG PDC Allocation'!$A$2:$W$900</definedName>
    <definedName name="Z_BE8BEF5D_8815_48A4_B196_8E14577396B9_.wvu.FilterData" localSheetId="2" hidden="1">'DESG T18 Allocation'!$A$2:$AG$700</definedName>
    <definedName name="Z_C0813A92_12CC_407D_922B_4D9858ED323B_.wvu.FilterData" localSheetId="6" hidden="1">'NDQ - FAB Allocation'!$A$2:$BB$99</definedName>
    <definedName name="Z_C0813A92_12CC_407D_922B_4D9858ED323B_.wvu.FilterData" localSheetId="4" hidden="1">'NDQ - IAB Allocation'!$A$2:$AY$363</definedName>
    <definedName name="Z_C0813A92_12CC_407D_922B_4D9858ED323B_.wvu.FilterData" localSheetId="7" hidden="1">'Transit Allocation'!$A$2:$O$38</definedName>
    <definedName name="Z_C2E82724_9AA7_4517_8C7D_F09C27B1F6A5_.wvu.FilterData" localSheetId="3" hidden="1">'DSG - IAB Allocation'!$A$2:$AN$591</definedName>
    <definedName name="Z_C2E82724_9AA7_4517_8C7D_F09C27B1F6A5_.wvu.FilterData" localSheetId="4" hidden="1">'NDQ - IAB Allocation'!$A$2:$AY$363</definedName>
    <definedName name="Z_C402229D_C8B9_4D57_90A8_FF00821F335C_.wvu.FilterData" localSheetId="3" hidden="1">'DSG - IAB Allocation'!$A$2:$AN$591</definedName>
    <definedName name="Z_C4F7DF9F_95BA_4940_AA7B_48692A2DAE1F_.wvu.FilterData" localSheetId="4" hidden="1">'NDQ - IAB Allocation'!$A$2:$AY$363</definedName>
    <definedName name="Z_C5EE581F_DC7A_499A_851F_18582B33D7B6_.wvu.FilterData" localSheetId="2" hidden="1">'DESG T18 Allocation'!$A$2:$AG$593</definedName>
    <definedName name="Z_C5EE581F_DC7A_499A_851F_18582B33D7B6_.wvu.FilterData" localSheetId="3" hidden="1">'DSG - IAB Allocation'!$A$2:$AN$484</definedName>
    <definedName name="Z_C5EE581F_DC7A_499A_851F_18582B33D7B6_.wvu.FilterData" localSheetId="1" hidden="1">'LDM Allocation'!$A$2:$Z$849</definedName>
    <definedName name="Z_C5EE581F_DC7A_499A_851F_18582B33D7B6_.wvu.FilterData" localSheetId="6" hidden="1">'NDQ - FAB Allocation'!$A$2:$BB$99</definedName>
    <definedName name="Z_C5EE581F_DC7A_499A_851F_18582B33D7B6_.wvu.FilterData" localSheetId="4" hidden="1">'NDQ - IAB Allocation'!$A$2:$AY$321</definedName>
    <definedName name="Z_CB1A23D4_B920_443F_B4A6_04847A6231D8_.wvu.FilterData" localSheetId="0" hidden="1">'DESG PDC Allocation'!$A$2:$W$921</definedName>
    <definedName name="Z_CB1A23D4_B920_443F_B4A6_04847A6231D8_.wvu.FilterData" localSheetId="2" hidden="1">'DESG T18 Allocation'!$A$2:$AG$700</definedName>
    <definedName name="Z_CB1A23D4_B920_443F_B4A6_04847A6231D8_.wvu.FilterData" localSheetId="5" hidden="1">'DSG - FAB Allocation'!$A$2:$AI$248</definedName>
    <definedName name="Z_CB1A23D4_B920_443F_B4A6_04847A6231D8_.wvu.FilterData" localSheetId="3" hidden="1">'DSG - IAB Allocation'!$A$2:$AN$591</definedName>
    <definedName name="Z_CB1A23D4_B920_443F_B4A6_04847A6231D8_.wvu.FilterData" localSheetId="1" hidden="1">'LDM Allocation'!$A$2:$Z$849</definedName>
    <definedName name="Z_CB1A23D4_B920_443F_B4A6_04847A6231D8_.wvu.FilterData" localSheetId="6" hidden="1">'NDQ - FAB Allocation'!$A$2:$BB$99</definedName>
    <definedName name="Z_CB1A23D4_B920_443F_B4A6_04847A6231D8_.wvu.FilterData" localSheetId="4" hidden="1">'NDQ - IAB Allocation'!$A$2:$AY$363</definedName>
    <definedName name="Z_CB1A23D4_B920_443F_B4A6_04847A6231D8_.wvu.FilterData" localSheetId="8" hidden="1">skillset!$A$1:$Q$155</definedName>
    <definedName name="Z_CB1A23D4_B920_443F_B4A6_04847A6231D8_.wvu.FilterData" localSheetId="7" hidden="1">'Transit Allocation'!$A$2:$O$40</definedName>
    <definedName name="Z_DA5DD2A2_C507_4EEE_905D_132291D0E9F9_.wvu.FilterData" localSheetId="2" hidden="1">'DESG T18 Allocation'!$A$2:$AG$700</definedName>
    <definedName name="Z_DA5DD2A2_C507_4EEE_905D_132291D0E9F9_.wvu.FilterData" localSheetId="5" hidden="1">'DSG - FAB Allocation'!$A$2:$AI$248</definedName>
    <definedName name="Z_DA5DD2A2_C507_4EEE_905D_132291D0E9F9_.wvu.FilterData" localSheetId="3" hidden="1">'DSG - IAB Allocation'!$A$2:$AN$591</definedName>
    <definedName name="Z_DA5DD2A2_C507_4EEE_905D_132291D0E9F9_.wvu.FilterData" localSheetId="6" hidden="1">'NDQ - FAB Allocation'!$A$2:$BB$99</definedName>
    <definedName name="Z_DA5DD2A2_C507_4EEE_905D_132291D0E9F9_.wvu.FilterData" localSheetId="4" hidden="1">'NDQ - IAB Allocation'!$A$2:$AY$363</definedName>
    <definedName name="Z_E18E8F03_791A_4882_9619_0F9061AB7529_.wvu.FilterData" localSheetId="1" hidden="1">'LDM Allocation'!$A$2:$Z$849</definedName>
    <definedName name="Z_E5D06895_447F_41EF_90C9_D272A6B454F4_.wvu.FilterData" localSheetId="3" hidden="1">'DSG - IAB Allocation'!$A$2:$AN$591</definedName>
    <definedName name="Z_E8415658_F19A_4996_8CE1_70395BD2C72C_.wvu.FilterData" localSheetId="3" hidden="1">'DSG - IAB Allocation'!$A$2:$AN$591</definedName>
    <definedName name="Z_E8415658_F19A_4996_8CE1_70395BD2C72C_.wvu.FilterData" localSheetId="6" hidden="1">'NDQ - FAB Allocation'!$A$2:$BB$99</definedName>
    <definedName name="Z_E97FBE3C_1335_4599_B3D2_EDDE0F819A23_.wvu.FilterData" localSheetId="0" hidden="1">'DESG PDC Allocation'!$A$2:$W$913</definedName>
    <definedName name="Z_E97FBE3C_1335_4599_B3D2_EDDE0F819A23_.wvu.FilterData" localSheetId="2" hidden="1">'DESG T18 Allocation'!$A$2:$AG$700</definedName>
    <definedName name="Z_E97FBE3C_1335_4599_B3D2_EDDE0F819A23_.wvu.FilterData" localSheetId="5" hidden="1">'DSG - FAB Allocation'!$A$2:$AI$248</definedName>
    <definedName name="Z_E97FBE3C_1335_4599_B3D2_EDDE0F819A23_.wvu.FilterData" localSheetId="3" hidden="1">'DSG - IAB Allocation'!$A$2:$AN$591</definedName>
    <definedName name="Z_E97FBE3C_1335_4599_B3D2_EDDE0F819A23_.wvu.FilterData" localSheetId="1" hidden="1">'LDM Allocation'!$A$2:$Z$849</definedName>
    <definedName name="Z_E97FBE3C_1335_4599_B3D2_EDDE0F819A23_.wvu.FilterData" localSheetId="6" hidden="1">'NDQ - FAB Allocation'!$A$2:$BB$99</definedName>
    <definedName name="Z_E97FBE3C_1335_4599_B3D2_EDDE0F819A23_.wvu.FilterData" localSheetId="4" hidden="1">'NDQ - IAB Allocation'!$A$2:$AY$363</definedName>
    <definedName name="Z_E97FBE3C_1335_4599_B3D2_EDDE0F819A23_.wvu.FilterData" localSheetId="8" hidden="1">skillset!$A$2:$AH$155</definedName>
    <definedName name="Z_E97FBE3C_1335_4599_B3D2_EDDE0F819A23_.wvu.FilterData" localSheetId="7" hidden="1">'Transit Allocation'!$A$2:$O$40</definedName>
    <definedName name="Z_ECDE2F07_BB17_4B5B_BF32_FC09D9E569A9_.wvu.FilterData" localSheetId="2" hidden="1">'DESG T18 Allocation'!$A$2:$AG$700</definedName>
    <definedName name="Z_ECDE2F07_BB17_4B5B_BF32_FC09D9E569A9_.wvu.FilterData" localSheetId="1" hidden="1">'LDM Allocation'!$A$2:$Z$849</definedName>
    <definedName name="Z_ECDE2F07_BB17_4B5B_BF32_FC09D9E569A9_.wvu.FilterData" localSheetId="4" hidden="1">'NDQ - IAB Allocation'!$A$2:$AY$363</definedName>
    <definedName name="Z_F7E33AA5_EE69_490A_BD0E_C8E04B45B4C3_.wvu.FilterData" localSheetId="0" hidden="1">'DESG PDC Allocation'!$A$2:$W$921</definedName>
    <definedName name="Z_F7E33AA5_EE69_490A_BD0E_C8E04B45B4C3_.wvu.FilterData" localSheetId="2" hidden="1">'DESG T18 Allocation'!$A$2:$AG$700</definedName>
    <definedName name="Z_F7E33AA5_EE69_490A_BD0E_C8E04B45B4C3_.wvu.FilterData" localSheetId="5" hidden="1">'DSG - FAB Allocation'!$A$2:$AI$248</definedName>
    <definedName name="Z_F7E33AA5_EE69_490A_BD0E_C8E04B45B4C3_.wvu.FilterData" localSheetId="3" hidden="1">'DSG - IAB Allocation'!$A$2:$AN$591</definedName>
    <definedName name="Z_F7E33AA5_EE69_490A_BD0E_C8E04B45B4C3_.wvu.FilterData" localSheetId="1" hidden="1">'LDM Allocation'!$A$2:$Z$849</definedName>
    <definedName name="Z_F7E33AA5_EE69_490A_BD0E_C8E04B45B4C3_.wvu.FilterData" localSheetId="6" hidden="1">'NDQ - FAB Allocation'!$A$2:$BB$99</definedName>
    <definedName name="Z_F7E33AA5_EE69_490A_BD0E_C8E04B45B4C3_.wvu.FilterData" localSheetId="4" hidden="1">'NDQ - IAB Allocation'!$A$2:$AY$363</definedName>
    <definedName name="Z_F7E33AA5_EE69_490A_BD0E_C8E04B45B4C3_.wvu.FilterData" localSheetId="8" hidden="1">skillset!$A$1:$Q$155</definedName>
    <definedName name="Z_F7E33AA5_EE69_490A_BD0E_C8E04B45B4C3_.wvu.FilterData" localSheetId="7" hidden="1">'Transit Allocation'!$A$2:$O$40</definedName>
    <definedName name="Z_F97408B3_D26D_4B34_A50F_F33818403275_.wvu.FilterData" localSheetId="6" hidden="1">'NDQ - FAB Allocation'!$A$2:$BB$99</definedName>
    <definedName name="Z_FAA67418_5518_4523_88F9_5B926C49FC36_.wvu.FilterData" localSheetId="0" hidden="1">'DESG PDC Allocation'!$A$2:$W$908</definedName>
    <definedName name="Z_FAA67418_5518_4523_88F9_5B926C49FC36_.wvu.FilterData" localSheetId="6" hidden="1">'NDQ - FAB Allocation'!$A$2:$BB$99</definedName>
    <definedName name="Z_FF69A899_ED96_42B2_96F1_60C94FA2086C_.wvu.FilterData" localSheetId="4" hidden="1">'NDQ - IAB Allocation'!$A$2:$AY$363</definedName>
  </definedNames>
  <calcPr calcId="162913"/>
  <customWorkbookViews>
    <customWorkbookView name="Rupesh Muraleedharan - Personal View" guid="{14E168C3-1435-4084-B797-AE7A6B663991}" mergeInterval="0" personalView="1" includePrintSettings="0" includeHiddenRowCol="0" maximized="1" windowWidth="1362" windowHeight="543" tabRatio="846" activeSheetId="2"/>
    <customWorkbookView name="Nisha Ramachandran - Personal View" guid="{F7E33AA5-EE69-490A-BD0E-C8E04B45B4C3}" mergeInterval="0" personalView="1" maximized="1" xWindow="-8" yWindow="-8" windowWidth="1382" windowHeight="744" tabRatio="846" activeSheetId="3"/>
    <customWorkbookView name="Joshlee Joseph - Personal View" guid="{4896E15F-81D8-4381-8FC2-B617220B2260}" mergeInterval="0" personalView="1" maximized="1" xWindow="-8" yWindow="-8" windowWidth="1040" windowHeight="744" tabRatio="846" activeSheetId="1"/>
    <customWorkbookView name="Karishma Glancy - Personal View" guid="{29E433A0-F279-4A5A-B621-E1277837997A}" mergeInterval="0" personalView="1" maximized="1" xWindow="-4" yWindow="-4" windowWidth="1374" windowHeight="732" tabRatio="846" activeSheetId="4"/>
    <customWorkbookView name="Meera TS - Personal View" guid="{7B5E1AD3-33A2-422A-AEF0-03FA878557A5}" mergeInterval="0" personalView="1" maximized="1" xWindow="-4" yWindow="-4" windowWidth="1374" windowHeight="732" tabRatio="846" activeSheetId="6"/>
    <customWorkbookView name="ANET JOSE - Personal View" guid="{CB1A23D4-B920-443F-B4A6-04847A6231D8}" mergeInterval="0" personalView="1" maximized="1" xWindow="-8" yWindow="-8" windowWidth="1382" windowHeight="744" tabRatio="846" activeSheetId="2"/>
    <customWorkbookView name="Kruthika Neelak - Personal View" guid="{D77F8FF7-2794-4A13-8BE0-3534F74A57E4}" mergeInterval="0" personalView="1" includePrintSettings="0" includeHiddenRowCol="0" maximized="1" xWindow="-4" yWindow="-4" windowWidth="1374" windowHeight="732" tabRatio="712" activeSheetId="6"/>
    <customWorkbookView name="Ratish Radhakrishnan - Personal View" guid="{ABE82ECC-D74E-4ABA-A717-244C3D487FF1}" mergeInterval="0" personalView="1" maximized="1" xWindow="-4" yWindow="-4" windowWidth="1374" windowHeight="732" tabRatio="846" activeSheetId="4"/>
    <customWorkbookView name="Gouri Gopal Nair - Personal View" guid="{7C2D092F-2B54-443C-97BF-7A58EFF9248F}" mergeInterval="0" personalView="1" maximized="1" windowWidth="1920" windowHeight="854" tabRatio="846" activeSheetId="4"/>
    <customWorkbookView name="Swathy Mohandas - Personal View" guid="{2FDE2E57-18E5-43F9-B298-5DA358C9459E}" mergeInterval="0" personalView="1" maximized="1" windowWidth="1920" windowHeight="975" tabRatio="846" activeSheetId="2"/>
    <customWorkbookView name="Geethu Gilbert - Personal View" guid="{A0F21512-E9B0-4647-A716-1A41698F91F9}" mergeInterval="0" personalView="1" xWindow="1350" windowWidth="1382" windowHeight="728" tabRatio="846" activeSheetId="4"/>
    <customWorkbookView name="Sridhar Ambekar - Personal View" guid="{0A855584-5EA5-464E-8637-DEDBEEC41A13}" mergeInterval="0" personalView="1" maximized="1" windowWidth="1920" windowHeight="875" tabRatio="846" activeSheetId="8"/>
    <customWorkbookView name="Bijeta Biswal - Personal View" guid="{51940400-09CC-44A9-874E-87640321CBD9}" mergeInterval="0" personalView="1" maximized="1" xWindow="-4" yWindow="-4" windowWidth="1374" windowHeight="732" tabRatio="846" activeSheetId="5"/>
    <customWorkbookView name="Nayana Anilkumar - Personal View" guid="{0E87912A-00EA-40BD-8E40-A4F06C8BC48E}" mergeInterval="0" personalView="1" maximized="1" xWindow="-4" yWindow="-4" windowWidth="1374" windowHeight="732" tabRatio="846" activeSheetId="4"/>
    <customWorkbookView name="Saravanan Kannan - Personal View" guid="{898303A8-85DF-4D29-9791-C5B758A36342}" mergeInterval="0" personalView="1" maximized="1" windowWidth="1920" windowHeight="894" tabRatio="703" activeSheetId="4"/>
    <customWorkbookView name="Aravind V - Personal View" guid="{E97FBE3C-1335-4599-B3D2-EDDE0F819A23}" mergeInterval="0" personalView="1" maximized="1" windowWidth="1920" windowHeight="799" tabRatio="846" activeSheetId="7"/>
    <customWorkbookView name="Bastin Joseph - Personal View" guid="{45F7C879-A923-4C67-918D-BF469DD3CAE2}" mergeInterval="0" personalView="1" includePrintSettings="0" includeHiddenRowCol="0" maximized="1" windowWidth="1920" windowHeight="855" tabRatio="846" activeSheetId="5"/>
    <customWorkbookView name="Tajinder Kaur - Personal View" guid="{8E8F841B-083C-460E-9F3F-28F10CAAFD85}" mergeInterval="0" personalView="1" maximized="1" windowWidth="1920" windowHeight="994" tabRatio="846" activeSheetId="2"/>
    <customWorkbookView name="Nahas Shajahan - Personal View" guid="{447D469D-8691-4C62-B166-DB157BDFCB39}" mergeInterval="0" personalView="1" maximized="1" xWindow="-4" yWindow="-4" windowWidth="1374" windowHeight="732" tabRatio="846" activeSheetId="5"/>
  </customWorkbookViews>
</workbook>
</file>

<file path=xl/calcChain.xml><?xml version="1.0" encoding="utf-8"?>
<calcChain xmlns="http://schemas.openxmlformats.org/spreadsheetml/2006/main">
  <c r="BA119" i="7" l="1"/>
  <c r="BA118" i="7"/>
  <c r="BA117" i="7"/>
  <c r="BA116" i="7"/>
  <c r="BA115" i="7"/>
  <c r="BA114" i="7"/>
  <c r="BA113" i="7"/>
  <c r="BA112" i="7"/>
  <c r="BA111" i="7"/>
  <c r="BA110" i="7"/>
  <c r="BA109" i="7"/>
  <c r="BA108" i="7"/>
  <c r="BA107" i="7"/>
  <c r="BA106" i="7"/>
  <c r="BA105" i="7"/>
  <c r="BA104" i="7"/>
  <c r="BA103" i="7"/>
  <c r="BA102" i="7"/>
  <c r="BA101" i="7"/>
  <c r="BA100" i="7"/>
  <c r="BA99" i="7"/>
  <c r="BA98" i="7"/>
  <c r="BA97" i="7"/>
  <c r="BA96" i="7"/>
  <c r="BA95" i="7"/>
  <c r="BA94" i="7"/>
  <c r="BA93" i="7"/>
  <c r="BA92" i="7"/>
  <c r="BA91" i="7"/>
  <c r="BA90" i="7"/>
  <c r="BA89" i="7"/>
  <c r="BA88" i="7"/>
  <c r="BA87" i="7"/>
  <c r="BA86" i="7"/>
  <c r="BA85" i="7"/>
  <c r="BA84" i="7"/>
  <c r="BA83" i="7"/>
  <c r="BA82" i="7"/>
  <c r="BA81" i="7"/>
  <c r="BA80" i="7"/>
  <c r="BA79" i="7"/>
  <c r="BA78" i="7"/>
  <c r="BA77" i="7"/>
  <c r="BA76" i="7"/>
  <c r="BA75" i="7"/>
  <c r="BA74" i="7"/>
  <c r="BA73" i="7"/>
  <c r="BA72" i="7"/>
  <c r="BA71" i="7"/>
  <c r="BA70" i="7"/>
  <c r="BA69" i="7"/>
  <c r="BA68" i="7"/>
  <c r="BA67" i="7"/>
  <c r="BA66" i="7"/>
  <c r="BA65" i="7"/>
  <c r="BA64" i="7"/>
  <c r="BA63" i="7"/>
  <c r="BA62" i="7"/>
  <c r="BA61" i="7"/>
  <c r="BA60" i="7"/>
  <c r="BA59" i="7"/>
  <c r="BA58" i="7"/>
  <c r="BA57" i="7"/>
  <c r="BA56" i="7"/>
  <c r="BA55" i="7"/>
  <c r="BA54" i="7"/>
  <c r="BA53" i="7"/>
  <c r="BA52" i="7"/>
  <c r="BA51" i="7"/>
  <c r="BA50" i="7"/>
  <c r="BA49" i="7"/>
  <c r="BA48" i="7"/>
  <c r="BA47" i="7"/>
  <c r="BA46" i="7"/>
  <c r="BA45" i="7"/>
  <c r="BA44" i="7"/>
  <c r="BA43" i="7"/>
  <c r="BA42" i="7"/>
  <c r="BA41" i="7"/>
  <c r="BA40" i="7"/>
  <c r="BA39" i="7"/>
  <c r="BA38" i="7"/>
  <c r="BA37" i="7"/>
  <c r="BA36" i="7"/>
  <c r="BA35" i="7"/>
  <c r="BA34" i="7"/>
  <c r="BA33" i="7"/>
  <c r="BA32" i="7"/>
  <c r="BA31" i="7"/>
  <c r="BA30" i="7"/>
  <c r="BA29" i="7"/>
  <c r="BA28" i="7"/>
  <c r="BA27" i="7"/>
  <c r="BA26" i="7"/>
  <c r="BA25" i="7"/>
  <c r="BA24" i="7"/>
  <c r="BA23" i="7"/>
  <c r="BA22" i="7"/>
  <c r="BA21" i="7"/>
  <c r="BA20" i="7"/>
  <c r="BA19" i="7"/>
  <c r="BA18" i="7"/>
  <c r="BA17" i="7"/>
  <c r="BA16" i="7"/>
  <c r="BA15" i="7"/>
  <c r="BA14" i="7"/>
  <c r="BA13" i="7"/>
  <c r="BA12" i="7"/>
  <c r="BA11" i="7"/>
  <c r="BA10" i="7"/>
  <c r="BA9" i="7"/>
  <c r="BA8" i="7"/>
  <c r="BA7" i="7"/>
  <c r="BA6" i="7"/>
  <c r="BA5" i="7"/>
  <c r="BA4" i="7"/>
  <c r="BA3" i="7"/>
  <c r="AY119" i="7"/>
  <c r="AY118" i="7"/>
  <c r="AY117" i="7"/>
  <c r="AY116" i="7"/>
  <c r="AY115" i="7"/>
  <c r="AY114" i="7"/>
  <c r="AY113" i="7"/>
  <c r="AY112" i="7"/>
  <c r="AY111" i="7"/>
  <c r="AY110" i="7"/>
  <c r="AY109" i="7"/>
  <c r="AY108" i="7"/>
  <c r="AY107" i="7"/>
  <c r="AY106" i="7"/>
  <c r="AY105" i="7"/>
  <c r="AY104" i="7"/>
  <c r="AY103" i="7"/>
  <c r="AY102" i="7"/>
  <c r="AY101" i="7"/>
  <c r="AY100" i="7"/>
  <c r="AY99" i="7"/>
  <c r="AY98" i="7"/>
  <c r="AY97" i="7"/>
  <c r="AY96" i="7"/>
  <c r="AY95" i="7"/>
  <c r="AY94" i="7"/>
  <c r="AY93" i="7"/>
  <c r="AY92" i="7"/>
  <c r="AY91" i="7"/>
  <c r="AY90" i="7"/>
  <c r="AY89" i="7"/>
  <c r="AY88" i="7"/>
  <c r="AY87" i="7"/>
  <c r="AY86" i="7"/>
  <c r="AY85" i="7"/>
  <c r="AY84" i="7"/>
  <c r="AY83" i="7"/>
  <c r="AY82" i="7"/>
  <c r="AY81" i="7"/>
  <c r="AY80" i="7"/>
  <c r="AY79" i="7"/>
  <c r="AY78" i="7"/>
  <c r="AY77" i="7"/>
  <c r="AY76" i="7"/>
  <c r="AY75" i="7"/>
  <c r="AY74" i="7"/>
  <c r="AY73" i="7"/>
  <c r="AY72" i="7"/>
  <c r="AY71" i="7"/>
  <c r="AY70" i="7"/>
  <c r="AY69" i="7"/>
  <c r="AY68" i="7"/>
  <c r="AY67" i="7"/>
  <c r="AY66" i="7"/>
  <c r="AY65" i="7"/>
  <c r="AY64" i="7"/>
  <c r="AY63" i="7"/>
  <c r="AY62" i="7"/>
  <c r="AY61" i="7"/>
  <c r="AY60" i="7"/>
  <c r="AY59" i="7"/>
  <c r="AY58" i="7"/>
  <c r="AY57" i="7"/>
  <c r="AY56" i="7"/>
  <c r="AY55" i="7"/>
  <c r="AY54" i="7"/>
  <c r="AY53" i="7"/>
  <c r="AY52" i="7"/>
  <c r="AY51" i="7"/>
  <c r="AY50" i="7"/>
  <c r="AY49" i="7"/>
  <c r="AY48" i="7"/>
  <c r="AY47" i="7"/>
  <c r="AY46" i="7"/>
  <c r="AY45" i="7"/>
  <c r="AY44" i="7"/>
  <c r="AY43" i="7"/>
  <c r="AY42" i="7"/>
  <c r="AY41" i="7"/>
  <c r="AY40" i="7"/>
  <c r="AY39" i="7"/>
  <c r="AY38" i="7"/>
  <c r="AY37" i="7"/>
  <c r="AY36" i="7"/>
  <c r="AY35" i="7"/>
  <c r="AY34" i="7"/>
  <c r="AY33" i="7"/>
  <c r="AY32" i="7"/>
  <c r="AY31" i="7"/>
  <c r="AY30" i="7"/>
  <c r="AY29" i="7"/>
  <c r="AY28" i="7"/>
  <c r="AY27" i="7"/>
  <c r="AY26" i="7"/>
  <c r="AY25" i="7"/>
  <c r="AY24" i="7"/>
  <c r="AY23" i="7"/>
  <c r="AY22" i="7"/>
  <c r="AY21" i="7"/>
  <c r="AY20" i="7"/>
  <c r="AY19" i="7"/>
  <c r="AY18" i="7"/>
  <c r="AY17" i="7"/>
  <c r="AY16" i="7"/>
  <c r="AY15" i="7"/>
  <c r="AY14" i="7"/>
  <c r="AY13" i="7"/>
  <c r="AY12" i="7"/>
  <c r="AY11" i="7"/>
  <c r="AY10" i="7"/>
  <c r="AY9" i="7"/>
  <c r="AY8" i="7"/>
  <c r="AY7" i="7"/>
  <c r="AY6" i="7"/>
  <c r="AY5" i="7"/>
  <c r="AY4" i="7"/>
  <c r="AY3" i="7"/>
  <c r="AW119" i="7"/>
  <c r="AW118" i="7"/>
  <c r="AW117" i="7"/>
  <c r="AW116" i="7"/>
  <c r="AW115" i="7"/>
  <c r="AW114" i="7"/>
  <c r="AW113" i="7"/>
  <c r="AW112" i="7"/>
  <c r="AW111" i="7"/>
  <c r="AW110" i="7"/>
  <c r="AW109" i="7"/>
  <c r="AW108" i="7"/>
  <c r="AW107" i="7"/>
  <c r="AW106" i="7"/>
  <c r="AW105" i="7"/>
  <c r="AW104" i="7"/>
  <c r="AW103" i="7"/>
  <c r="AW102" i="7"/>
  <c r="AW101" i="7"/>
  <c r="AW100" i="7"/>
  <c r="AW99" i="7"/>
  <c r="AW98" i="7"/>
  <c r="AW97" i="7"/>
  <c r="AW96" i="7"/>
  <c r="AW95" i="7"/>
  <c r="AW94" i="7"/>
  <c r="AW93" i="7"/>
  <c r="AW92" i="7"/>
  <c r="AW91" i="7"/>
  <c r="AW90" i="7"/>
  <c r="AW89" i="7"/>
  <c r="AW88" i="7"/>
  <c r="AW87" i="7"/>
  <c r="AW86" i="7"/>
  <c r="AW85" i="7"/>
  <c r="AW84" i="7"/>
  <c r="AW83" i="7"/>
  <c r="AW82" i="7"/>
  <c r="AW81" i="7"/>
  <c r="AW80" i="7"/>
  <c r="AW79" i="7"/>
  <c r="AW78" i="7"/>
  <c r="AW77" i="7"/>
  <c r="AW76" i="7"/>
  <c r="AW75" i="7"/>
  <c r="AW74" i="7"/>
  <c r="AW73" i="7"/>
  <c r="AW72" i="7"/>
  <c r="AW71" i="7"/>
  <c r="AW70" i="7"/>
  <c r="AW69" i="7"/>
  <c r="AW68" i="7"/>
  <c r="AW67" i="7"/>
  <c r="AW66" i="7"/>
  <c r="AW65" i="7"/>
  <c r="AW64" i="7"/>
  <c r="AW63" i="7"/>
  <c r="AW62" i="7"/>
  <c r="AW61" i="7"/>
  <c r="AW60" i="7"/>
  <c r="AW59" i="7"/>
  <c r="AW58" i="7"/>
  <c r="AW57" i="7"/>
  <c r="AW56" i="7"/>
  <c r="AW55" i="7"/>
  <c r="AW54" i="7"/>
  <c r="AW53" i="7"/>
  <c r="AW52" i="7"/>
  <c r="AW51" i="7"/>
  <c r="AW50" i="7"/>
  <c r="AW49" i="7"/>
  <c r="AW48" i="7"/>
  <c r="AW47" i="7"/>
  <c r="AW46" i="7"/>
  <c r="AW45" i="7"/>
  <c r="AW44" i="7"/>
  <c r="AW43" i="7"/>
  <c r="AW42" i="7"/>
  <c r="AW41" i="7"/>
  <c r="AW40" i="7"/>
  <c r="AW39" i="7"/>
  <c r="AW38" i="7"/>
  <c r="AW37" i="7"/>
  <c r="AW36" i="7"/>
  <c r="AW35" i="7"/>
  <c r="AW34" i="7"/>
  <c r="AW33" i="7"/>
  <c r="AW32" i="7"/>
  <c r="AW31" i="7"/>
  <c r="AW30" i="7"/>
  <c r="AW29" i="7"/>
  <c r="AW28" i="7"/>
  <c r="AW27" i="7"/>
  <c r="AW26" i="7"/>
  <c r="AW25" i="7"/>
  <c r="AW24" i="7"/>
  <c r="AW23" i="7"/>
  <c r="AW22" i="7"/>
  <c r="AW21" i="7"/>
  <c r="AW20" i="7"/>
  <c r="AW19" i="7"/>
  <c r="AW18" i="7"/>
  <c r="AW17" i="7"/>
  <c r="AW16" i="7"/>
  <c r="AW15" i="7"/>
  <c r="AW14" i="7"/>
  <c r="AW13" i="7"/>
  <c r="AW12" i="7"/>
  <c r="AW11" i="7"/>
  <c r="AW10" i="7"/>
  <c r="AW9" i="7"/>
  <c r="AW8" i="7"/>
  <c r="AW7" i="7"/>
  <c r="AW6" i="7"/>
  <c r="AW5" i="7"/>
  <c r="AW4" i="7"/>
  <c r="AW3" i="7"/>
  <c r="AD248" i="6"/>
  <c r="AD247" i="6"/>
  <c r="AD246" i="6"/>
  <c r="AD245" i="6"/>
  <c r="AD244" i="6"/>
  <c r="AD243" i="6"/>
  <c r="AD242"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87" i="6"/>
  <c r="AD186" i="6"/>
  <c r="AD185" i="6"/>
  <c r="AD184" i="6"/>
  <c r="AD183" i="6"/>
  <c r="AD182" i="6"/>
  <c r="AD181" i="6"/>
  <c r="AD180" i="6"/>
  <c r="AD179" i="6"/>
  <c r="AD178" i="6"/>
  <c r="AD177" i="6"/>
  <c r="AD176" i="6"/>
  <c r="AD175" i="6"/>
  <c r="AD174" i="6"/>
  <c r="AD173" i="6"/>
  <c r="AD172" i="6"/>
  <c r="AD171" i="6"/>
  <c r="AD170" i="6"/>
  <c r="AD169" i="6"/>
  <c r="AD168" i="6"/>
  <c r="AD16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4" i="6"/>
  <c r="AD93" i="6"/>
  <c r="AD92" i="6"/>
  <c r="AD91" i="6"/>
  <c r="AD90" i="6"/>
  <c r="AD89" i="6"/>
  <c r="AD88"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X248" i="6"/>
  <c r="X247" i="6"/>
  <c r="X246" i="6"/>
  <c r="X245" i="6"/>
  <c r="X244" i="6"/>
  <c r="X243" i="6"/>
  <c r="X242" i="6"/>
  <c r="X241" i="6"/>
  <c r="X240" i="6"/>
  <c r="X239" i="6"/>
  <c r="X238" i="6"/>
  <c r="X237" i="6"/>
  <c r="X236" i="6"/>
  <c r="X235" i="6"/>
  <c r="X234" i="6"/>
  <c r="X233" i="6"/>
  <c r="X232" i="6"/>
  <c r="X231" i="6"/>
  <c r="X230" i="6"/>
  <c r="X229" i="6"/>
  <c r="X228" i="6"/>
  <c r="X227" i="6"/>
  <c r="X226" i="6"/>
  <c r="X225" i="6"/>
  <c r="X224" i="6"/>
  <c r="X223" i="6"/>
  <c r="X222" i="6"/>
  <c r="X221" i="6"/>
  <c r="X220" i="6"/>
  <c r="X219" i="6"/>
  <c r="X218" i="6"/>
  <c r="X217" i="6"/>
  <c r="X216" i="6"/>
  <c r="X215" i="6"/>
  <c r="X214" i="6"/>
  <c r="X213" i="6"/>
  <c r="X212" i="6"/>
  <c r="X211" i="6"/>
  <c r="X210" i="6"/>
  <c r="X209" i="6"/>
  <c r="X208" i="6"/>
  <c r="X207" i="6"/>
  <c r="X206" i="6"/>
  <c r="X205" i="6"/>
  <c r="X204" i="6"/>
  <c r="X203" i="6"/>
  <c r="X202" i="6"/>
  <c r="X201" i="6"/>
  <c r="X200" i="6"/>
  <c r="X199" i="6"/>
  <c r="X198" i="6"/>
  <c r="X197" i="6"/>
  <c r="X196" i="6"/>
  <c r="X195" i="6"/>
  <c r="X194" i="6"/>
  <c r="X193" i="6"/>
  <c r="X192" i="6"/>
  <c r="X191" i="6"/>
  <c r="X190" i="6"/>
  <c r="X189" i="6"/>
  <c r="X188" i="6"/>
  <c r="X187" i="6"/>
  <c r="X186" i="6"/>
  <c r="X185" i="6"/>
  <c r="X184" i="6"/>
  <c r="X183" i="6"/>
  <c r="X182" i="6"/>
  <c r="X181" i="6"/>
  <c r="X180" i="6"/>
  <c r="X179" i="6"/>
  <c r="X178" i="6"/>
  <c r="X177" i="6"/>
  <c r="X176" i="6"/>
  <c r="X175" i="6"/>
  <c r="X174" i="6"/>
  <c r="X173" i="6"/>
  <c r="X172" i="6"/>
  <c r="X171" i="6"/>
  <c r="X170" i="6"/>
  <c r="X169" i="6"/>
  <c r="X168" i="6"/>
  <c r="X167" i="6"/>
  <c r="X166" i="6"/>
  <c r="X165" i="6"/>
  <c r="X164" i="6"/>
  <c r="X163" i="6"/>
  <c r="X162" i="6"/>
  <c r="X161" i="6"/>
  <c r="X160" i="6"/>
  <c r="X159" i="6"/>
  <c r="X158" i="6"/>
  <c r="X157" i="6"/>
  <c r="X156" i="6"/>
  <c r="X155" i="6"/>
  <c r="X154" i="6"/>
  <c r="X153" i="6"/>
  <c r="X152" i="6"/>
  <c r="X151" i="6"/>
  <c r="X150" i="6"/>
  <c r="X149" i="6"/>
  <c r="X148" i="6"/>
  <c r="X147" i="6"/>
  <c r="X146" i="6"/>
  <c r="X145" i="6"/>
  <c r="X144" i="6"/>
  <c r="X143" i="6"/>
  <c r="X142" i="6"/>
  <c r="X141" i="6"/>
  <c r="X140" i="6"/>
  <c r="X139" i="6"/>
  <c r="X138" i="6"/>
  <c r="X137" i="6"/>
  <c r="X136" i="6"/>
  <c r="X135" i="6"/>
  <c r="X134" i="6"/>
  <c r="X133" i="6"/>
  <c r="X132" i="6"/>
  <c r="X131" i="6"/>
  <c r="X130" i="6"/>
  <c r="X129" i="6"/>
  <c r="X128" i="6"/>
  <c r="X127" i="6"/>
  <c r="X126" i="6"/>
  <c r="X125" i="6"/>
  <c r="X124" i="6"/>
  <c r="X123" i="6"/>
  <c r="X122" i="6"/>
  <c r="X121" i="6"/>
  <c r="X120" i="6"/>
  <c r="X119" i="6"/>
  <c r="X118" i="6"/>
  <c r="X117" i="6"/>
  <c r="X116" i="6"/>
  <c r="X115" i="6"/>
  <c r="X114" i="6"/>
  <c r="X113" i="6"/>
  <c r="X112" i="6"/>
  <c r="X111" i="6"/>
  <c r="X110" i="6"/>
  <c r="X109" i="6"/>
  <c r="X108" i="6"/>
  <c r="X107" i="6"/>
  <c r="X106" i="6"/>
  <c r="X105" i="6"/>
  <c r="X104" i="6"/>
  <c r="X103" i="6"/>
  <c r="X102" i="6"/>
  <c r="X101" i="6"/>
  <c r="X100" i="6"/>
  <c r="X99" i="6"/>
  <c r="X98" i="6"/>
  <c r="X97" i="6"/>
  <c r="X96" i="6"/>
  <c r="X95" i="6"/>
  <c r="X94" i="6"/>
  <c r="X93" i="6"/>
  <c r="X92" i="6"/>
  <c r="X91" i="6"/>
  <c r="X90" i="6"/>
  <c r="X89" i="6"/>
  <c r="X88" i="6"/>
  <c r="X87" i="6"/>
  <c r="X86" i="6"/>
  <c r="X85" i="6"/>
  <c r="X84" i="6"/>
  <c r="X83" i="6"/>
  <c r="X82" i="6"/>
  <c r="X81" i="6"/>
  <c r="X80" i="6"/>
  <c r="X79" i="6"/>
  <c r="X78" i="6"/>
  <c r="X77" i="6"/>
  <c r="X76" i="6"/>
  <c r="X75" i="6"/>
  <c r="X74" i="6"/>
  <c r="X73" i="6"/>
  <c r="X72" i="6"/>
  <c r="X71" i="6"/>
  <c r="X70" i="6"/>
  <c r="X69" i="6"/>
  <c r="X68" i="6"/>
  <c r="X67" i="6"/>
  <c r="X66" i="6"/>
  <c r="X65" i="6"/>
  <c r="X64" i="6"/>
  <c r="X63" i="6"/>
  <c r="X62" i="6"/>
  <c r="X61" i="6"/>
  <c r="X60" i="6"/>
  <c r="X59" i="6"/>
  <c r="X58" i="6"/>
  <c r="X57" i="6"/>
  <c r="X56" i="6"/>
  <c r="X55" i="6"/>
  <c r="X54" i="6"/>
  <c r="X53" i="6"/>
  <c r="X52" i="6"/>
  <c r="X51" i="6"/>
  <c r="X50" i="6"/>
  <c r="X49" i="6"/>
  <c r="X48" i="6"/>
  <c r="X47" i="6"/>
  <c r="X46" i="6"/>
  <c r="X45" i="6"/>
  <c r="X44" i="6"/>
  <c r="X43" i="6"/>
  <c r="X42" i="6"/>
  <c r="X41" i="6"/>
  <c r="X40" i="6"/>
  <c r="X39" i="6"/>
  <c r="X38" i="6"/>
  <c r="X37" i="6"/>
  <c r="X36" i="6"/>
  <c r="X35" i="6"/>
  <c r="X34" i="6"/>
  <c r="X33" i="6"/>
  <c r="X32" i="6"/>
  <c r="X31" i="6"/>
  <c r="X30" i="6"/>
  <c r="X29" i="6"/>
  <c r="X28" i="6"/>
  <c r="X27" i="6"/>
  <c r="X26" i="6"/>
  <c r="X25" i="6"/>
  <c r="X24" i="6"/>
  <c r="X23" i="6"/>
  <c r="X22" i="6"/>
  <c r="X21" i="6"/>
  <c r="X20" i="6"/>
  <c r="X19" i="6"/>
  <c r="X18" i="6"/>
  <c r="X17" i="6"/>
  <c r="X16" i="6"/>
  <c r="X15" i="6"/>
  <c r="X14" i="6"/>
  <c r="X13" i="6"/>
  <c r="X12" i="6"/>
  <c r="X11" i="6"/>
  <c r="X10" i="6"/>
  <c r="X9" i="6"/>
  <c r="X8" i="6"/>
  <c r="X7" i="6"/>
  <c r="X6" i="6"/>
  <c r="X5" i="6"/>
  <c r="X4" i="6"/>
  <c r="X3" i="6"/>
  <c r="R248" i="6"/>
  <c r="R247" i="6"/>
  <c r="R246" i="6"/>
  <c r="R245" i="6"/>
  <c r="R244" i="6"/>
  <c r="R243" i="6"/>
  <c r="R242" i="6"/>
  <c r="R241" i="6"/>
  <c r="R240" i="6"/>
  <c r="R239" i="6"/>
  <c r="R238" i="6"/>
  <c r="R237" i="6"/>
  <c r="R236" i="6"/>
  <c r="R235" i="6"/>
  <c r="R234" i="6"/>
  <c r="R233" i="6"/>
  <c r="R232" i="6"/>
  <c r="R231" i="6"/>
  <c r="R230" i="6"/>
  <c r="R229" i="6"/>
  <c r="R228" i="6"/>
  <c r="R227" i="6"/>
  <c r="R226" i="6"/>
  <c r="R225" i="6"/>
  <c r="R224" i="6"/>
  <c r="R223" i="6"/>
  <c r="R222" i="6"/>
  <c r="R221" i="6"/>
  <c r="R220" i="6"/>
  <c r="R219" i="6"/>
  <c r="R218" i="6"/>
  <c r="R217" i="6"/>
  <c r="R216" i="6"/>
  <c r="R215" i="6"/>
  <c r="R214" i="6"/>
  <c r="R213" i="6"/>
  <c r="R212" i="6"/>
  <c r="R211" i="6"/>
  <c r="R210" i="6"/>
  <c r="R209" i="6"/>
  <c r="R208" i="6"/>
  <c r="R207" i="6"/>
  <c r="R206" i="6"/>
  <c r="R205" i="6"/>
  <c r="R204" i="6"/>
  <c r="R203" i="6"/>
  <c r="R202" i="6"/>
  <c r="R201" i="6"/>
  <c r="R200" i="6"/>
  <c r="R199" i="6"/>
  <c r="R198" i="6"/>
  <c r="R197" i="6"/>
  <c r="R196" i="6"/>
  <c r="R195" i="6"/>
  <c r="R194" i="6"/>
  <c r="R193" i="6"/>
  <c r="R192" i="6"/>
  <c r="R191" i="6"/>
  <c r="R190" i="6"/>
  <c r="R189" i="6"/>
  <c r="R188" i="6"/>
  <c r="R187" i="6"/>
  <c r="R186" i="6"/>
  <c r="R185" i="6"/>
  <c r="R184" i="6"/>
  <c r="R183" i="6"/>
  <c r="R182" i="6"/>
  <c r="R181" i="6"/>
  <c r="R180" i="6"/>
  <c r="R179" i="6"/>
  <c r="R178" i="6"/>
  <c r="R177" i="6"/>
  <c r="R176" i="6"/>
  <c r="R175" i="6"/>
  <c r="R174" i="6"/>
  <c r="R173" i="6"/>
  <c r="R172" i="6"/>
  <c r="R171" i="6"/>
  <c r="R170" i="6"/>
  <c r="R169" i="6"/>
  <c r="R168" i="6"/>
  <c r="R167" i="6"/>
  <c r="R166" i="6"/>
  <c r="R165" i="6"/>
  <c r="R164" i="6"/>
  <c r="R163" i="6"/>
  <c r="R162" i="6"/>
  <c r="R161" i="6"/>
  <c r="R160" i="6"/>
  <c r="R159" i="6"/>
  <c r="R158" i="6"/>
  <c r="R157" i="6"/>
  <c r="R156" i="6"/>
  <c r="R155" i="6"/>
  <c r="R154" i="6"/>
  <c r="R153" i="6"/>
  <c r="R152" i="6"/>
  <c r="R151" i="6"/>
  <c r="R150" i="6"/>
  <c r="R149" i="6"/>
  <c r="R148" i="6"/>
  <c r="R147" i="6"/>
  <c r="R146" i="6"/>
  <c r="R145" i="6"/>
  <c r="R144" i="6"/>
  <c r="R143" i="6"/>
  <c r="R142" i="6"/>
  <c r="R141" i="6"/>
  <c r="R140" i="6"/>
  <c r="R139" i="6"/>
  <c r="R138" i="6"/>
  <c r="R137" i="6"/>
  <c r="R136" i="6"/>
  <c r="R135" i="6"/>
  <c r="R134" i="6"/>
  <c r="R133" i="6"/>
  <c r="R132" i="6"/>
  <c r="R131" i="6"/>
  <c r="R130" i="6"/>
  <c r="R129" i="6"/>
  <c r="R128" i="6"/>
  <c r="R127" i="6"/>
  <c r="R126" i="6"/>
  <c r="R125" i="6"/>
  <c r="R124" i="6"/>
  <c r="R123" i="6"/>
  <c r="R122" i="6"/>
  <c r="R121" i="6"/>
  <c r="R120" i="6"/>
  <c r="R119" i="6"/>
  <c r="R118" i="6"/>
  <c r="R117" i="6"/>
  <c r="R116" i="6"/>
  <c r="R115" i="6"/>
  <c r="R114" i="6"/>
  <c r="R113" i="6"/>
  <c r="R112" i="6"/>
  <c r="R111" i="6"/>
  <c r="R110" i="6"/>
  <c r="R109" i="6"/>
  <c r="R108" i="6"/>
  <c r="R107" i="6"/>
  <c r="R106" i="6"/>
  <c r="R105" i="6"/>
  <c r="R104" i="6"/>
  <c r="R103" i="6"/>
  <c r="R102" i="6"/>
  <c r="R101" i="6"/>
  <c r="R100" i="6"/>
  <c r="R99" i="6"/>
  <c r="R98" i="6"/>
  <c r="R97" i="6"/>
  <c r="R96" i="6"/>
  <c r="R95" i="6"/>
  <c r="R94" i="6"/>
  <c r="R93" i="6"/>
  <c r="R92" i="6"/>
  <c r="R91" i="6"/>
  <c r="R90" i="6"/>
  <c r="R8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R8" i="6"/>
  <c r="R7" i="6"/>
  <c r="R6" i="6"/>
  <c r="R5" i="6"/>
  <c r="R4" i="6"/>
  <c r="R3" i="6"/>
  <c r="AV363" i="5"/>
  <c r="AV362" i="5"/>
  <c r="AV361" i="5"/>
  <c r="AV360" i="5"/>
  <c r="AV359" i="5"/>
  <c r="AV358" i="5"/>
  <c r="AV357" i="5"/>
  <c r="AV356" i="5"/>
  <c r="AV355" i="5"/>
  <c r="AV354" i="5"/>
  <c r="AV353" i="5"/>
  <c r="AV352" i="5"/>
  <c r="AV351" i="5"/>
  <c r="AV350" i="5"/>
  <c r="AV349" i="5"/>
  <c r="AV348" i="5"/>
  <c r="AV347" i="5"/>
  <c r="AV346" i="5"/>
  <c r="AV345" i="5"/>
  <c r="AV344" i="5"/>
  <c r="AV343" i="5"/>
  <c r="AV342" i="5"/>
  <c r="AV341" i="5"/>
  <c r="AV340" i="5"/>
  <c r="AV339" i="5"/>
  <c r="AV338" i="5"/>
  <c r="AV337" i="5"/>
  <c r="AV336" i="5"/>
  <c r="AV335" i="5"/>
  <c r="AV334" i="5"/>
  <c r="AV333" i="5"/>
  <c r="AV332" i="5"/>
  <c r="AV331" i="5"/>
  <c r="AV330" i="5"/>
  <c r="AV329" i="5"/>
  <c r="AV328" i="5"/>
  <c r="AV327" i="5"/>
  <c r="AV326" i="5"/>
  <c r="AV325" i="5"/>
  <c r="AV324" i="5"/>
  <c r="AV323" i="5"/>
  <c r="AV322" i="5"/>
  <c r="AV321" i="5"/>
  <c r="AV320" i="5"/>
  <c r="AV319" i="5"/>
  <c r="AV318" i="5"/>
  <c r="AV317" i="5"/>
  <c r="AV316" i="5"/>
  <c r="AV315" i="5"/>
  <c r="AV314" i="5"/>
  <c r="AV313" i="5"/>
  <c r="AV312" i="5"/>
  <c r="AV311" i="5"/>
  <c r="AV310" i="5"/>
  <c r="AV309" i="5"/>
  <c r="AV308" i="5"/>
  <c r="AV307" i="5"/>
  <c r="AV306" i="5"/>
  <c r="AV305" i="5"/>
  <c r="AV304" i="5"/>
  <c r="AV303" i="5"/>
  <c r="AV302" i="5"/>
  <c r="AV301" i="5"/>
  <c r="AV300" i="5"/>
  <c r="AV299" i="5"/>
  <c r="AV298" i="5"/>
  <c r="AV297" i="5"/>
  <c r="AV296" i="5"/>
  <c r="AV295" i="5"/>
  <c r="AV294" i="5"/>
  <c r="AV293" i="5"/>
  <c r="AV292" i="5"/>
  <c r="AV291" i="5"/>
  <c r="AV290" i="5"/>
  <c r="AV289" i="5"/>
  <c r="AV288" i="5"/>
  <c r="AV287" i="5"/>
  <c r="AV286" i="5"/>
  <c r="AV285" i="5"/>
  <c r="AV284" i="5"/>
  <c r="AV283" i="5"/>
  <c r="AV282" i="5"/>
  <c r="AV281" i="5"/>
  <c r="AV280" i="5"/>
  <c r="AV279" i="5"/>
  <c r="AV278" i="5"/>
  <c r="AV277" i="5"/>
  <c r="AV276" i="5"/>
  <c r="AV275" i="5"/>
  <c r="AV274" i="5"/>
  <c r="AV273" i="5"/>
  <c r="AV272" i="5"/>
  <c r="AV271" i="5"/>
  <c r="AV270" i="5"/>
  <c r="AV269" i="5"/>
  <c r="AV268" i="5"/>
  <c r="AV267" i="5"/>
  <c r="AV266" i="5"/>
  <c r="AV265" i="5"/>
  <c r="AV264" i="5"/>
  <c r="AV263" i="5"/>
  <c r="AV262" i="5"/>
  <c r="AV261" i="5"/>
  <c r="AV260" i="5"/>
  <c r="AV259" i="5"/>
  <c r="AV258" i="5"/>
  <c r="AV257" i="5"/>
  <c r="AV256" i="5"/>
  <c r="AV255" i="5"/>
  <c r="AV254" i="5"/>
  <c r="AV253" i="5"/>
  <c r="AV252" i="5"/>
  <c r="AV251" i="5"/>
  <c r="AV250" i="5"/>
  <c r="AV249" i="5"/>
  <c r="AV248" i="5"/>
  <c r="AV247" i="5"/>
  <c r="AV246" i="5"/>
  <c r="AV245" i="5"/>
  <c r="AV244" i="5"/>
  <c r="AV243" i="5"/>
  <c r="AV242" i="5"/>
  <c r="AV241" i="5"/>
  <c r="AV240" i="5"/>
  <c r="AV239" i="5"/>
  <c r="AV238" i="5"/>
  <c r="AV237" i="5"/>
  <c r="AV236" i="5"/>
  <c r="AV235" i="5"/>
  <c r="AV234" i="5"/>
  <c r="AV233" i="5"/>
  <c r="AV232" i="5"/>
  <c r="AV231" i="5"/>
  <c r="AV230" i="5"/>
  <c r="AV229" i="5"/>
  <c r="AV228" i="5"/>
  <c r="AV227" i="5"/>
  <c r="AV226" i="5"/>
  <c r="AV225" i="5"/>
  <c r="AV224" i="5"/>
  <c r="AV223" i="5"/>
  <c r="AV222" i="5"/>
  <c r="AV221" i="5"/>
  <c r="AV220" i="5"/>
  <c r="AV219" i="5"/>
  <c r="AV218" i="5"/>
  <c r="AV217" i="5"/>
  <c r="AV216" i="5"/>
  <c r="AV215" i="5"/>
  <c r="AV214" i="5"/>
  <c r="AV213" i="5"/>
  <c r="AV212" i="5"/>
  <c r="AV211" i="5"/>
  <c r="AV210" i="5"/>
  <c r="AV209" i="5"/>
  <c r="AV208" i="5"/>
  <c r="AV207" i="5"/>
  <c r="AV206" i="5"/>
  <c r="AV205" i="5"/>
  <c r="AV204" i="5"/>
  <c r="AV203" i="5"/>
  <c r="AV202" i="5"/>
  <c r="AV201" i="5"/>
  <c r="AV200" i="5"/>
  <c r="AV199" i="5"/>
  <c r="AV198" i="5"/>
  <c r="AV197" i="5"/>
  <c r="AV196" i="5"/>
  <c r="AV195" i="5"/>
  <c r="AV194" i="5"/>
  <c r="AV193" i="5"/>
  <c r="AV192" i="5"/>
  <c r="AV191" i="5"/>
  <c r="AV190" i="5"/>
  <c r="AV189" i="5"/>
  <c r="AV188" i="5"/>
  <c r="AV187" i="5"/>
  <c r="AV186" i="5"/>
  <c r="AV185" i="5"/>
  <c r="AV184" i="5"/>
  <c r="AV183" i="5"/>
  <c r="AV182" i="5"/>
  <c r="AV181" i="5"/>
  <c r="AV180" i="5"/>
  <c r="AV179" i="5"/>
  <c r="AV178" i="5"/>
  <c r="AV177" i="5"/>
  <c r="AV176" i="5"/>
  <c r="AV175" i="5"/>
  <c r="AV174" i="5"/>
  <c r="AV173" i="5"/>
  <c r="AV172" i="5"/>
  <c r="AV171" i="5"/>
  <c r="AV170" i="5"/>
  <c r="AV169" i="5"/>
  <c r="AV168" i="5"/>
  <c r="AV167" i="5"/>
  <c r="AV166" i="5"/>
  <c r="AV165" i="5"/>
  <c r="AV164" i="5"/>
  <c r="AV163" i="5"/>
  <c r="AV162" i="5"/>
  <c r="AV161" i="5"/>
  <c r="AV160" i="5"/>
  <c r="AV159" i="5"/>
  <c r="AV158" i="5"/>
  <c r="AV157" i="5"/>
  <c r="AV156" i="5"/>
  <c r="AV155" i="5"/>
  <c r="AV154" i="5"/>
  <c r="AV153" i="5"/>
  <c r="AV152" i="5"/>
  <c r="AV151" i="5"/>
  <c r="AV150" i="5"/>
  <c r="AV149" i="5"/>
  <c r="AV148" i="5"/>
  <c r="AV147" i="5"/>
  <c r="AV146" i="5"/>
  <c r="AV145" i="5"/>
  <c r="AV144" i="5"/>
  <c r="AV143" i="5"/>
  <c r="AV142" i="5"/>
  <c r="AV141" i="5"/>
  <c r="AV140" i="5"/>
  <c r="AV139" i="5"/>
  <c r="AV138" i="5"/>
  <c r="AV137" i="5"/>
  <c r="AV136" i="5"/>
  <c r="AV135" i="5"/>
  <c r="AV134" i="5"/>
  <c r="AV133" i="5"/>
  <c r="AV132" i="5"/>
  <c r="AV131" i="5"/>
  <c r="AV130" i="5"/>
  <c r="AV129" i="5"/>
  <c r="AV128" i="5"/>
  <c r="AV127" i="5"/>
  <c r="AV126" i="5"/>
  <c r="AV125" i="5"/>
  <c r="AV124" i="5"/>
  <c r="AV123" i="5"/>
  <c r="AV122" i="5"/>
  <c r="AV121" i="5"/>
  <c r="AV120" i="5"/>
  <c r="AV119" i="5"/>
  <c r="AV118" i="5"/>
  <c r="AV117" i="5"/>
  <c r="AV116" i="5"/>
  <c r="AV115" i="5"/>
  <c r="AV114" i="5"/>
  <c r="AV113" i="5"/>
  <c r="AV112" i="5"/>
  <c r="AV111" i="5"/>
  <c r="AV110" i="5"/>
  <c r="AV109" i="5"/>
  <c r="AV108" i="5"/>
  <c r="AV107" i="5"/>
  <c r="AV106" i="5"/>
  <c r="AV105" i="5"/>
  <c r="AV104" i="5"/>
  <c r="AV103" i="5"/>
  <c r="AV102" i="5"/>
  <c r="AV101" i="5"/>
  <c r="AV100" i="5"/>
  <c r="AV99" i="5"/>
  <c r="AV98" i="5"/>
  <c r="AV97" i="5"/>
  <c r="AV96" i="5"/>
  <c r="AV95" i="5"/>
  <c r="AV94" i="5"/>
  <c r="AV93" i="5"/>
  <c r="AV92" i="5"/>
  <c r="AV91" i="5"/>
  <c r="AV90" i="5"/>
  <c r="AV89" i="5"/>
  <c r="AV88" i="5"/>
  <c r="AV87" i="5"/>
  <c r="AV86" i="5"/>
  <c r="AV85" i="5"/>
  <c r="AV84" i="5"/>
  <c r="AV83" i="5"/>
  <c r="AV82" i="5"/>
  <c r="AV81" i="5"/>
  <c r="AV80" i="5"/>
  <c r="AV79" i="5"/>
  <c r="AV78" i="5"/>
  <c r="AV77" i="5"/>
  <c r="AV76" i="5"/>
  <c r="AV75" i="5"/>
  <c r="AV74" i="5"/>
  <c r="AV73" i="5"/>
  <c r="AV72" i="5"/>
  <c r="AV71" i="5"/>
  <c r="AV70" i="5"/>
  <c r="AV69" i="5"/>
  <c r="AV68" i="5"/>
  <c r="AV67" i="5"/>
  <c r="AV66" i="5"/>
  <c r="AV65" i="5"/>
  <c r="AV64" i="5"/>
  <c r="AV63" i="5"/>
  <c r="AV62" i="5"/>
  <c r="AV61" i="5"/>
  <c r="AV60" i="5"/>
  <c r="AV59" i="5"/>
  <c r="AV58" i="5"/>
  <c r="AV57" i="5"/>
  <c r="AV56" i="5"/>
  <c r="AV55" i="5"/>
  <c r="AV54" i="5"/>
  <c r="AV53" i="5"/>
  <c r="AV52" i="5"/>
  <c r="AV51" i="5"/>
  <c r="AV50" i="5"/>
  <c r="AV49" i="5"/>
  <c r="AV48" i="5"/>
  <c r="AV47" i="5"/>
  <c r="AV46" i="5"/>
  <c r="AV45" i="5"/>
  <c r="AV44" i="5"/>
  <c r="AV43" i="5"/>
  <c r="AV42" i="5"/>
  <c r="AV41" i="5"/>
  <c r="AV40" i="5"/>
  <c r="AV39" i="5"/>
  <c r="AV38" i="5"/>
  <c r="AV37" i="5"/>
  <c r="AV36" i="5"/>
  <c r="AV35" i="5"/>
  <c r="AV34" i="5"/>
  <c r="AV33" i="5"/>
  <c r="AV32" i="5"/>
  <c r="AV31" i="5"/>
  <c r="AV30" i="5"/>
  <c r="AV29" i="5"/>
  <c r="AV28" i="5"/>
  <c r="AV27" i="5"/>
  <c r="AV26" i="5"/>
  <c r="AV25" i="5"/>
  <c r="AV24" i="5"/>
  <c r="AV23" i="5"/>
  <c r="AV22" i="5"/>
  <c r="AV21" i="5"/>
  <c r="AV20" i="5"/>
  <c r="AV19" i="5"/>
  <c r="AV18" i="5"/>
  <c r="AV17" i="5"/>
  <c r="AV16" i="5"/>
  <c r="AV15" i="5"/>
  <c r="AV14" i="5"/>
  <c r="AV13" i="5"/>
  <c r="AV12" i="5"/>
  <c r="AV11" i="5"/>
  <c r="AV10" i="5"/>
  <c r="AV9" i="5"/>
  <c r="AV8" i="5"/>
  <c r="AV7" i="5"/>
  <c r="AV6" i="5"/>
  <c r="AV5" i="5"/>
  <c r="AV4" i="5"/>
  <c r="AV3" i="5"/>
  <c r="AT363" i="5"/>
  <c r="AT362" i="5"/>
  <c r="AT361" i="5"/>
  <c r="AT360" i="5"/>
  <c r="AT359" i="5"/>
  <c r="AT358" i="5"/>
  <c r="AT357" i="5"/>
  <c r="AT356" i="5"/>
  <c r="AT355" i="5"/>
  <c r="AT354" i="5"/>
  <c r="AT353" i="5"/>
  <c r="AT352" i="5"/>
  <c r="AT351" i="5"/>
  <c r="AT350" i="5"/>
  <c r="AT349" i="5"/>
  <c r="AT348" i="5"/>
  <c r="AT347" i="5"/>
  <c r="AT346" i="5"/>
  <c r="AT345" i="5"/>
  <c r="AT344" i="5"/>
  <c r="AT343" i="5"/>
  <c r="AT342" i="5"/>
  <c r="AT341" i="5"/>
  <c r="AT340" i="5"/>
  <c r="AT339" i="5"/>
  <c r="AT338" i="5"/>
  <c r="AT337" i="5"/>
  <c r="AT336" i="5"/>
  <c r="AT335" i="5"/>
  <c r="AT334" i="5"/>
  <c r="AT333" i="5"/>
  <c r="AT332" i="5"/>
  <c r="AT331" i="5"/>
  <c r="AT330" i="5"/>
  <c r="AT329" i="5"/>
  <c r="AT328" i="5"/>
  <c r="AT327" i="5"/>
  <c r="AT326" i="5"/>
  <c r="AT325" i="5"/>
  <c r="AT324" i="5"/>
  <c r="AT323" i="5"/>
  <c r="AT322" i="5"/>
  <c r="AT321" i="5"/>
  <c r="AT320" i="5"/>
  <c r="AT319" i="5"/>
  <c r="AT318" i="5"/>
  <c r="AT317" i="5"/>
  <c r="AT316" i="5"/>
  <c r="AT315" i="5"/>
  <c r="AT314" i="5"/>
  <c r="AT313" i="5"/>
  <c r="AT312" i="5"/>
  <c r="AT311" i="5"/>
  <c r="AT310" i="5"/>
  <c r="AT309" i="5"/>
  <c r="AT308" i="5"/>
  <c r="AT307" i="5"/>
  <c r="AT306" i="5"/>
  <c r="AT305" i="5"/>
  <c r="AT304" i="5"/>
  <c r="AT303" i="5"/>
  <c r="AT302" i="5"/>
  <c r="AT301" i="5"/>
  <c r="AT300" i="5"/>
  <c r="AT299" i="5"/>
  <c r="AT298" i="5"/>
  <c r="AT297" i="5"/>
  <c r="AT296" i="5"/>
  <c r="AT295" i="5"/>
  <c r="AT294" i="5"/>
  <c r="AT293" i="5"/>
  <c r="AT292" i="5"/>
  <c r="AT291" i="5"/>
  <c r="AT290" i="5"/>
  <c r="AT289" i="5"/>
  <c r="AT288" i="5"/>
  <c r="AT287" i="5"/>
  <c r="AT286" i="5"/>
  <c r="AT285" i="5"/>
  <c r="AT284" i="5"/>
  <c r="AT283" i="5"/>
  <c r="AT282" i="5"/>
  <c r="AT281" i="5"/>
  <c r="AT280" i="5"/>
  <c r="AT279" i="5"/>
  <c r="AT278" i="5"/>
  <c r="AT277" i="5"/>
  <c r="AT276" i="5"/>
  <c r="AT275" i="5"/>
  <c r="AT274" i="5"/>
  <c r="AT273" i="5"/>
  <c r="AT272" i="5"/>
  <c r="AT271" i="5"/>
  <c r="AT270" i="5"/>
  <c r="AT269" i="5"/>
  <c r="AT268" i="5"/>
  <c r="AT267" i="5"/>
  <c r="AT266" i="5"/>
  <c r="AT265" i="5"/>
  <c r="AT264" i="5"/>
  <c r="AT263" i="5"/>
  <c r="AT262" i="5"/>
  <c r="AT261" i="5"/>
  <c r="AT260" i="5"/>
  <c r="AT259" i="5"/>
  <c r="AT258" i="5"/>
  <c r="AT257" i="5"/>
  <c r="AT256" i="5"/>
  <c r="AT255" i="5"/>
  <c r="AT254" i="5"/>
  <c r="AT253" i="5"/>
  <c r="AT252" i="5"/>
  <c r="AT251" i="5"/>
  <c r="AT250" i="5"/>
  <c r="AT249" i="5"/>
  <c r="AT248" i="5"/>
  <c r="AT247" i="5"/>
  <c r="AT246" i="5"/>
  <c r="AT245" i="5"/>
  <c r="AT244" i="5"/>
  <c r="AT243" i="5"/>
  <c r="AT242" i="5"/>
  <c r="AT241" i="5"/>
  <c r="AT240" i="5"/>
  <c r="AT239" i="5"/>
  <c r="AT238" i="5"/>
  <c r="AT237" i="5"/>
  <c r="AT236" i="5"/>
  <c r="AT235" i="5"/>
  <c r="AT234" i="5"/>
  <c r="AT233" i="5"/>
  <c r="AT232" i="5"/>
  <c r="AT231" i="5"/>
  <c r="AT230" i="5"/>
  <c r="AT229" i="5"/>
  <c r="AT228" i="5"/>
  <c r="AT227" i="5"/>
  <c r="AT226" i="5"/>
  <c r="AT225" i="5"/>
  <c r="AT224" i="5"/>
  <c r="AT223" i="5"/>
  <c r="AT222" i="5"/>
  <c r="AT221" i="5"/>
  <c r="AT220" i="5"/>
  <c r="AT219" i="5"/>
  <c r="AT218" i="5"/>
  <c r="AT217" i="5"/>
  <c r="AT216" i="5"/>
  <c r="AT215" i="5"/>
  <c r="AT214" i="5"/>
  <c r="AT213" i="5"/>
  <c r="AT212" i="5"/>
  <c r="AT211" i="5"/>
  <c r="AT210" i="5"/>
  <c r="AT209" i="5"/>
  <c r="AT208" i="5"/>
  <c r="AT207" i="5"/>
  <c r="AT206" i="5"/>
  <c r="AT205" i="5"/>
  <c r="AT204" i="5"/>
  <c r="AT203" i="5"/>
  <c r="AT202" i="5"/>
  <c r="AT201" i="5"/>
  <c r="AT200" i="5"/>
  <c r="AT199" i="5"/>
  <c r="AT198" i="5"/>
  <c r="AT197" i="5"/>
  <c r="AT196" i="5"/>
  <c r="AT195" i="5"/>
  <c r="AT194" i="5"/>
  <c r="AT193" i="5"/>
  <c r="AT192" i="5"/>
  <c r="AT191" i="5"/>
  <c r="AT190" i="5"/>
  <c r="AT189" i="5"/>
  <c r="AT188" i="5"/>
  <c r="AT187" i="5"/>
  <c r="AT186" i="5"/>
  <c r="AT185" i="5"/>
  <c r="AT184" i="5"/>
  <c r="AT183" i="5"/>
  <c r="AT182" i="5"/>
  <c r="AT181" i="5"/>
  <c r="AT180" i="5"/>
  <c r="AT179" i="5"/>
  <c r="AT178" i="5"/>
  <c r="AT177" i="5"/>
  <c r="AT176" i="5"/>
  <c r="AT175" i="5"/>
  <c r="AT174" i="5"/>
  <c r="AT173" i="5"/>
  <c r="AT172" i="5"/>
  <c r="AT171" i="5"/>
  <c r="AT170" i="5"/>
  <c r="AT169" i="5"/>
  <c r="AT168" i="5"/>
  <c r="AT167" i="5"/>
  <c r="AT166" i="5"/>
  <c r="AT165" i="5"/>
  <c r="AT164" i="5"/>
  <c r="AT163" i="5"/>
  <c r="AT162" i="5"/>
  <c r="AT161" i="5"/>
  <c r="AT160" i="5"/>
  <c r="AT159" i="5"/>
  <c r="AT158" i="5"/>
  <c r="AT157" i="5"/>
  <c r="AT156" i="5"/>
  <c r="AT155" i="5"/>
  <c r="AT154" i="5"/>
  <c r="AT153" i="5"/>
  <c r="AT152" i="5"/>
  <c r="AT151" i="5"/>
  <c r="AT150" i="5"/>
  <c r="AT149" i="5"/>
  <c r="AT148" i="5"/>
  <c r="AT147" i="5"/>
  <c r="AT146" i="5"/>
  <c r="AT145" i="5"/>
  <c r="AT144" i="5"/>
  <c r="AT143" i="5"/>
  <c r="AT142" i="5"/>
  <c r="AT141" i="5"/>
  <c r="AT140" i="5"/>
  <c r="AT139" i="5"/>
  <c r="AT138" i="5"/>
  <c r="AT137" i="5"/>
  <c r="AT136" i="5"/>
  <c r="AT135" i="5"/>
  <c r="AT134" i="5"/>
  <c r="AT133" i="5"/>
  <c r="AT132" i="5"/>
  <c r="AT131" i="5"/>
  <c r="AT130" i="5"/>
  <c r="AT129" i="5"/>
  <c r="AT128" i="5"/>
  <c r="AT127" i="5"/>
  <c r="AT126" i="5"/>
  <c r="AT125" i="5"/>
  <c r="AT124" i="5"/>
  <c r="AT123" i="5"/>
  <c r="AT122" i="5"/>
  <c r="AT121" i="5"/>
  <c r="AT120" i="5"/>
  <c r="AT119" i="5"/>
  <c r="AT118" i="5"/>
  <c r="AT117" i="5"/>
  <c r="AT116" i="5"/>
  <c r="AT115" i="5"/>
  <c r="AT114" i="5"/>
  <c r="AT113" i="5"/>
  <c r="AT112" i="5"/>
  <c r="AT111" i="5"/>
  <c r="AT110" i="5"/>
  <c r="AT109" i="5"/>
  <c r="AT108" i="5"/>
  <c r="AT107" i="5"/>
  <c r="AT106" i="5"/>
  <c r="AT105" i="5"/>
  <c r="AT104" i="5"/>
  <c r="AT103" i="5"/>
  <c r="AT102" i="5"/>
  <c r="AT101" i="5"/>
  <c r="AT100" i="5"/>
  <c r="AT99" i="5"/>
  <c r="AT98" i="5"/>
  <c r="AT97" i="5"/>
  <c r="AT96" i="5"/>
  <c r="AT95" i="5"/>
  <c r="AT94" i="5"/>
  <c r="AT93" i="5"/>
  <c r="AT92" i="5"/>
  <c r="AT91" i="5"/>
  <c r="AT90" i="5"/>
  <c r="AT89" i="5"/>
  <c r="AT88" i="5"/>
  <c r="AT87" i="5"/>
  <c r="AT86" i="5"/>
  <c r="AT85" i="5"/>
  <c r="AT84" i="5"/>
  <c r="AT83" i="5"/>
  <c r="AT82" i="5"/>
  <c r="AT81" i="5"/>
  <c r="AT80" i="5"/>
  <c r="AT79" i="5"/>
  <c r="AT78" i="5"/>
  <c r="AT77" i="5"/>
  <c r="AT76" i="5"/>
  <c r="AT75" i="5"/>
  <c r="AT74" i="5"/>
  <c r="AT73" i="5"/>
  <c r="AT72" i="5"/>
  <c r="AT71" i="5"/>
  <c r="AT70" i="5"/>
  <c r="AT69" i="5"/>
  <c r="AT68" i="5"/>
  <c r="AT67" i="5"/>
  <c r="AT66" i="5"/>
  <c r="AT65" i="5"/>
  <c r="AT64" i="5"/>
  <c r="AT63" i="5"/>
  <c r="AT62" i="5"/>
  <c r="AT61" i="5"/>
  <c r="AT60" i="5"/>
  <c r="AT59" i="5"/>
  <c r="AT58" i="5"/>
  <c r="AT57" i="5"/>
  <c r="AT56" i="5"/>
  <c r="AT55" i="5"/>
  <c r="AT54" i="5"/>
  <c r="AT53" i="5"/>
  <c r="AT52" i="5"/>
  <c r="AT51" i="5"/>
  <c r="AT50" i="5"/>
  <c r="AT49" i="5"/>
  <c r="AT48" i="5"/>
  <c r="AT47" i="5"/>
  <c r="AT46" i="5"/>
  <c r="AT45" i="5"/>
  <c r="AT44" i="5"/>
  <c r="AT43" i="5"/>
  <c r="AT42" i="5"/>
  <c r="AT41" i="5"/>
  <c r="AT40" i="5"/>
  <c r="AT39" i="5"/>
  <c r="AT38" i="5"/>
  <c r="AT37" i="5"/>
  <c r="AT36" i="5"/>
  <c r="AT35" i="5"/>
  <c r="AT34" i="5"/>
  <c r="AT33" i="5"/>
  <c r="AT32" i="5"/>
  <c r="AT31" i="5"/>
  <c r="AT30" i="5"/>
  <c r="AT29" i="5"/>
  <c r="AT28" i="5"/>
  <c r="AT27" i="5"/>
  <c r="AT26" i="5"/>
  <c r="AT25" i="5"/>
  <c r="AT24" i="5"/>
  <c r="AT23" i="5"/>
  <c r="AT22" i="5"/>
  <c r="AT21" i="5"/>
  <c r="AT20" i="5"/>
  <c r="AT19" i="5"/>
  <c r="AT18" i="5"/>
  <c r="AT17" i="5"/>
  <c r="AT16" i="5"/>
  <c r="AT15" i="5"/>
  <c r="AT14" i="5"/>
  <c r="AT13" i="5"/>
  <c r="AT12" i="5"/>
  <c r="AT11" i="5"/>
  <c r="AT10" i="5"/>
  <c r="AT9" i="5"/>
  <c r="AT8" i="5"/>
  <c r="AT7" i="5"/>
  <c r="AT6" i="5"/>
  <c r="AT5" i="5"/>
  <c r="AT4" i="5"/>
  <c r="AT3" i="5"/>
  <c r="W363" i="5"/>
  <c r="W362" i="5"/>
  <c r="W361" i="5"/>
  <c r="W360" i="5"/>
  <c r="W359" i="5"/>
  <c r="W358" i="5"/>
  <c r="W357" i="5"/>
  <c r="W356" i="5"/>
  <c r="W355" i="5"/>
  <c r="W354" i="5"/>
  <c r="W353" i="5"/>
  <c r="W352" i="5"/>
  <c r="W351" i="5"/>
  <c r="W350" i="5"/>
  <c r="W349" i="5"/>
  <c r="W348" i="5"/>
  <c r="W347" i="5"/>
  <c r="W346" i="5"/>
  <c r="W345" i="5"/>
  <c r="W344" i="5"/>
  <c r="W343" i="5"/>
  <c r="W342" i="5"/>
  <c r="W341" i="5"/>
  <c r="W340" i="5"/>
  <c r="W339" i="5"/>
  <c r="W338" i="5"/>
  <c r="W337" i="5"/>
  <c r="W336" i="5"/>
  <c r="W335" i="5"/>
  <c r="W334" i="5"/>
  <c r="W333" i="5"/>
  <c r="W332" i="5"/>
  <c r="W331" i="5"/>
  <c r="W330" i="5"/>
  <c r="W329" i="5"/>
  <c r="W328" i="5"/>
  <c r="W327" i="5"/>
  <c r="W326" i="5"/>
  <c r="W325" i="5"/>
  <c r="W324" i="5"/>
  <c r="W323" i="5"/>
  <c r="W322" i="5"/>
  <c r="W321" i="5"/>
  <c r="W320" i="5"/>
  <c r="W319" i="5"/>
  <c r="W318" i="5"/>
  <c r="W317" i="5"/>
  <c r="W316" i="5"/>
  <c r="W315" i="5"/>
  <c r="W314" i="5"/>
  <c r="W313" i="5"/>
  <c r="W312" i="5"/>
  <c r="W311" i="5"/>
  <c r="W310" i="5"/>
  <c r="W309" i="5"/>
  <c r="W308" i="5"/>
  <c r="W307" i="5"/>
  <c r="W306" i="5"/>
  <c r="W305" i="5"/>
  <c r="W304" i="5"/>
  <c r="W303" i="5"/>
  <c r="W302" i="5"/>
  <c r="W301" i="5"/>
  <c r="W300" i="5"/>
  <c r="W299" i="5"/>
  <c r="W298" i="5"/>
  <c r="W297" i="5"/>
  <c r="W296" i="5"/>
  <c r="W295" i="5"/>
  <c r="W294" i="5"/>
  <c r="W293" i="5"/>
  <c r="W292" i="5"/>
  <c r="W291" i="5"/>
  <c r="W290" i="5"/>
  <c r="W289" i="5"/>
  <c r="W288" i="5"/>
  <c r="W287" i="5"/>
  <c r="W286" i="5"/>
  <c r="W285" i="5"/>
  <c r="W284" i="5"/>
  <c r="W283" i="5"/>
  <c r="W282" i="5"/>
  <c r="W281" i="5"/>
  <c r="W280" i="5"/>
  <c r="W279" i="5"/>
  <c r="W278" i="5"/>
  <c r="W277" i="5"/>
  <c r="W276" i="5"/>
  <c r="W275" i="5"/>
  <c r="W274" i="5"/>
  <c r="W273" i="5"/>
  <c r="W272" i="5"/>
  <c r="W271" i="5"/>
  <c r="W270" i="5"/>
  <c r="W269" i="5"/>
  <c r="W268" i="5"/>
  <c r="W267" i="5"/>
  <c r="W266" i="5"/>
  <c r="W265" i="5"/>
  <c r="W264" i="5"/>
  <c r="W263" i="5"/>
  <c r="W262" i="5"/>
  <c r="W261" i="5"/>
  <c r="W260" i="5"/>
  <c r="W259" i="5"/>
  <c r="W258" i="5"/>
  <c r="W257" i="5"/>
  <c r="W256" i="5"/>
  <c r="W255" i="5"/>
  <c r="W254" i="5"/>
  <c r="W253" i="5"/>
  <c r="W252" i="5"/>
  <c r="W251" i="5"/>
  <c r="W250" i="5"/>
  <c r="W249" i="5"/>
  <c r="W248" i="5"/>
  <c r="W247" i="5"/>
  <c r="W246" i="5"/>
  <c r="W245" i="5"/>
  <c r="W244" i="5"/>
  <c r="W243" i="5"/>
  <c r="W242" i="5"/>
  <c r="W241" i="5"/>
  <c r="W240" i="5"/>
  <c r="W239" i="5"/>
  <c r="W238" i="5"/>
  <c r="W237" i="5"/>
  <c r="W236" i="5"/>
  <c r="W235" i="5"/>
  <c r="W234" i="5"/>
  <c r="W233" i="5"/>
  <c r="W232" i="5"/>
  <c r="W231" i="5"/>
  <c r="W230" i="5"/>
  <c r="W229" i="5"/>
  <c r="W228" i="5"/>
  <c r="W227" i="5"/>
  <c r="W226" i="5"/>
  <c r="W225" i="5"/>
  <c r="W224" i="5"/>
  <c r="W223" i="5"/>
  <c r="W222" i="5"/>
  <c r="W221" i="5"/>
  <c r="W220" i="5"/>
  <c r="W219" i="5"/>
  <c r="W218" i="5"/>
  <c r="W217" i="5"/>
  <c r="W216" i="5"/>
  <c r="W215" i="5"/>
  <c r="W214" i="5"/>
  <c r="W213" i="5"/>
  <c r="W212" i="5"/>
  <c r="W211" i="5"/>
  <c r="W210" i="5"/>
  <c r="W209" i="5"/>
  <c r="W208" i="5"/>
  <c r="W207" i="5"/>
  <c r="W206" i="5"/>
  <c r="W205" i="5"/>
  <c r="W204" i="5"/>
  <c r="W203" i="5"/>
  <c r="W202" i="5"/>
  <c r="W201" i="5"/>
  <c r="W200" i="5"/>
  <c r="W199" i="5"/>
  <c r="W198" i="5"/>
  <c r="W197" i="5"/>
  <c r="W196" i="5"/>
  <c r="W195" i="5"/>
  <c r="W194" i="5"/>
  <c r="W193" i="5"/>
  <c r="W192" i="5"/>
  <c r="W191" i="5"/>
  <c r="W190" i="5"/>
  <c r="W189" i="5"/>
  <c r="W188" i="5"/>
  <c r="W187" i="5"/>
  <c r="W186" i="5"/>
  <c r="W185" i="5"/>
  <c r="W184" i="5"/>
  <c r="W183" i="5"/>
  <c r="W182" i="5"/>
  <c r="W181" i="5"/>
  <c r="W180" i="5"/>
  <c r="W179" i="5"/>
  <c r="W178" i="5"/>
  <c r="W177" i="5"/>
  <c r="W176" i="5"/>
  <c r="W175" i="5"/>
  <c r="W174" i="5"/>
  <c r="W173" i="5"/>
  <c r="W172" i="5"/>
  <c r="W171" i="5"/>
  <c r="W170" i="5"/>
  <c r="W169" i="5"/>
  <c r="W168" i="5"/>
  <c r="W167" i="5"/>
  <c r="W166" i="5"/>
  <c r="W165" i="5"/>
  <c r="W164" i="5"/>
  <c r="W163" i="5"/>
  <c r="W162" i="5"/>
  <c r="W161" i="5"/>
  <c r="W160" i="5"/>
  <c r="W159" i="5"/>
  <c r="W158" i="5"/>
  <c r="W157" i="5"/>
  <c r="W156" i="5"/>
  <c r="W155" i="5"/>
  <c r="W154" i="5"/>
  <c r="W153" i="5"/>
  <c r="W152" i="5"/>
  <c r="W151" i="5"/>
  <c r="W150" i="5"/>
  <c r="W149" i="5"/>
  <c r="W148" i="5"/>
  <c r="W147" i="5"/>
  <c r="W146" i="5"/>
  <c r="W145" i="5"/>
  <c r="W144" i="5"/>
  <c r="W143" i="5"/>
  <c r="W142" i="5"/>
  <c r="W141" i="5"/>
  <c r="W140" i="5"/>
  <c r="W139" i="5"/>
  <c r="W138" i="5"/>
  <c r="W137" i="5"/>
  <c r="W136" i="5"/>
  <c r="W135" i="5"/>
  <c r="W134" i="5"/>
  <c r="W133" i="5"/>
  <c r="W132" i="5"/>
  <c r="W131" i="5"/>
  <c r="W130" i="5"/>
  <c r="W129" i="5"/>
  <c r="W128" i="5"/>
  <c r="W127" i="5"/>
  <c r="W126" i="5"/>
  <c r="W125" i="5"/>
  <c r="W124" i="5"/>
  <c r="W123" i="5"/>
  <c r="W122" i="5"/>
  <c r="W121" i="5"/>
  <c r="W120" i="5"/>
  <c r="W119" i="5"/>
  <c r="W118" i="5"/>
  <c r="W117" i="5"/>
  <c r="W116" i="5"/>
  <c r="W115" i="5"/>
  <c r="W114" i="5"/>
  <c r="W113" i="5"/>
  <c r="W112" i="5"/>
  <c r="W111" i="5"/>
  <c r="W110" i="5"/>
  <c r="W109" i="5"/>
  <c r="W108" i="5"/>
  <c r="W107" i="5"/>
  <c r="W106" i="5"/>
  <c r="W105" i="5"/>
  <c r="W104" i="5"/>
  <c r="W103" i="5"/>
  <c r="W102" i="5"/>
  <c r="W101" i="5"/>
  <c r="W100" i="5"/>
  <c r="W99" i="5"/>
  <c r="W98" i="5"/>
  <c r="W97" i="5"/>
  <c r="W96" i="5"/>
  <c r="W95" i="5"/>
  <c r="W94" i="5"/>
  <c r="W93" i="5"/>
  <c r="W92" i="5"/>
  <c r="W91" i="5"/>
  <c r="W90" i="5"/>
  <c r="W89" i="5"/>
  <c r="W88" i="5"/>
  <c r="W87" i="5"/>
  <c r="W86" i="5"/>
  <c r="W85" i="5"/>
  <c r="W84" i="5"/>
  <c r="W83" i="5"/>
  <c r="W82" i="5"/>
  <c r="W81" i="5"/>
  <c r="W80" i="5"/>
  <c r="W79" i="5"/>
  <c r="W78" i="5"/>
  <c r="W77" i="5"/>
  <c r="W76" i="5"/>
  <c r="W75" i="5"/>
  <c r="W74" i="5"/>
  <c r="W73" i="5"/>
  <c r="W72" i="5"/>
  <c r="W71" i="5"/>
  <c r="W70" i="5"/>
  <c r="W69" i="5"/>
  <c r="W68" i="5"/>
  <c r="W67" i="5"/>
  <c r="W66" i="5"/>
  <c r="W65" i="5"/>
  <c r="W64" i="5"/>
  <c r="W63" i="5"/>
  <c r="W62" i="5"/>
  <c r="W61" i="5"/>
  <c r="W60" i="5"/>
  <c r="W59" i="5"/>
  <c r="W58" i="5"/>
  <c r="W57" i="5"/>
  <c r="W56" i="5"/>
  <c r="W55" i="5"/>
  <c r="W54" i="5"/>
  <c r="W53" i="5"/>
  <c r="W52" i="5"/>
  <c r="W51" i="5"/>
  <c r="W50" i="5"/>
  <c r="W49" i="5"/>
  <c r="W48" i="5"/>
  <c r="W47" i="5"/>
  <c r="W46" i="5"/>
  <c r="W45" i="5"/>
  <c r="W44" i="5"/>
  <c r="W43" i="5"/>
  <c r="W42" i="5"/>
  <c r="W41" i="5"/>
  <c r="W40" i="5"/>
  <c r="W39" i="5"/>
  <c r="W38" i="5"/>
  <c r="W37" i="5"/>
  <c r="W36" i="5"/>
  <c r="W35" i="5"/>
  <c r="W34" i="5"/>
  <c r="W33" i="5"/>
  <c r="W32" i="5"/>
  <c r="W31" i="5"/>
  <c r="W30" i="5"/>
  <c r="W29" i="5"/>
  <c r="W28" i="5"/>
  <c r="W27" i="5"/>
  <c r="W26" i="5"/>
  <c r="W25" i="5"/>
  <c r="W24" i="5"/>
  <c r="W23" i="5"/>
  <c r="W22" i="5"/>
  <c r="W21" i="5"/>
  <c r="W20" i="5"/>
  <c r="W19" i="5"/>
  <c r="W18" i="5"/>
  <c r="W17" i="5"/>
  <c r="W16" i="5"/>
  <c r="W15" i="5"/>
  <c r="W14" i="5"/>
  <c r="W13" i="5"/>
  <c r="W12" i="5"/>
  <c r="W11" i="5"/>
  <c r="W10" i="5"/>
  <c r="W9" i="5"/>
  <c r="W8" i="5"/>
  <c r="W7" i="5"/>
  <c r="W6" i="5"/>
  <c r="W5" i="5"/>
  <c r="W4" i="5"/>
  <c r="W3" i="5"/>
  <c r="P363" i="5"/>
  <c r="P362" i="5"/>
  <c r="P361" i="5"/>
  <c r="P360" i="5"/>
  <c r="P359" i="5"/>
  <c r="P358" i="5"/>
  <c r="P357" i="5"/>
  <c r="P356" i="5"/>
  <c r="P355" i="5"/>
  <c r="P354" i="5"/>
  <c r="P353" i="5"/>
  <c r="P352" i="5"/>
  <c r="P351" i="5"/>
  <c r="P350" i="5"/>
  <c r="P349" i="5"/>
  <c r="P348" i="5"/>
  <c r="P347" i="5"/>
  <c r="P346" i="5"/>
  <c r="P345" i="5"/>
  <c r="P344" i="5"/>
  <c r="P343" i="5"/>
  <c r="P342" i="5"/>
  <c r="P341" i="5"/>
  <c r="P340" i="5"/>
  <c r="P339" i="5"/>
  <c r="P338" i="5"/>
  <c r="P337" i="5"/>
  <c r="P336" i="5"/>
  <c r="P335" i="5"/>
  <c r="P334" i="5"/>
  <c r="P333" i="5"/>
  <c r="P332" i="5"/>
  <c r="P331" i="5"/>
  <c r="P330" i="5"/>
  <c r="P329" i="5"/>
  <c r="P328" i="5"/>
  <c r="P327" i="5"/>
  <c r="P326" i="5"/>
  <c r="P325" i="5"/>
  <c r="P324" i="5"/>
  <c r="P323" i="5"/>
  <c r="P322" i="5"/>
  <c r="P321" i="5"/>
  <c r="P320" i="5"/>
  <c r="P319" i="5"/>
  <c r="P318" i="5"/>
  <c r="P317" i="5"/>
  <c r="P316" i="5"/>
  <c r="P315" i="5"/>
  <c r="P314" i="5"/>
  <c r="P313" i="5"/>
  <c r="P312" i="5"/>
  <c r="P311" i="5"/>
  <c r="P310" i="5"/>
  <c r="P309" i="5"/>
  <c r="P308" i="5"/>
  <c r="P307" i="5"/>
  <c r="P306" i="5"/>
  <c r="P305" i="5"/>
  <c r="P304" i="5"/>
  <c r="P303" i="5"/>
  <c r="P302" i="5"/>
  <c r="P301" i="5"/>
  <c r="P300" i="5"/>
  <c r="P299" i="5"/>
  <c r="P298" i="5"/>
  <c r="P297" i="5"/>
  <c r="P296" i="5"/>
  <c r="P295" i="5"/>
  <c r="P294" i="5"/>
  <c r="P293" i="5"/>
  <c r="P292" i="5"/>
  <c r="P291" i="5"/>
  <c r="P290" i="5"/>
  <c r="P289" i="5"/>
  <c r="P288" i="5"/>
  <c r="P287" i="5"/>
  <c r="P286" i="5"/>
  <c r="P285" i="5"/>
  <c r="P284" i="5"/>
  <c r="P283" i="5"/>
  <c r="P282" i="5"/>
  <c r="P281" i="5"/>
  <c r="P280" i="5"/>
  <c r="P279" i="5"/>
  <c r="P278" i="5"/>
  <c r="P277" i="5"/>
  <c r="P276" i="5"/>
  <c r="P275" i="5"/>
  <c r="P274" i="5"/>
  <c r="P273" i="5"/>
  <c r="P272" i="5"/>
  <c r="P271" i="5"/>
  <c r="P270" i="5"/>
  <c r="P269" i="5"/>
  <c r="P268" i="5"/>
  <c r="P267" i="5"/>
  <c r="P266" i="5"/>
  <c r="P265" i="5"/>
  <c r="P264" i="5"/>
  <c r="P263" i="5"/>
  <c r="P262" i="5"/>
  <c r="P261" i="5"/>
  <c r="P260" i="5"/>
  <c r="P259" i="5"/>
  <c r="P258" i="5"/>
  <c r="P257" i="5"/>
  <c r="P256" i="5"/>
  <c r="P255" i="5"/>
  <c r="P254" i="5"/>
  <c r="P253" i="5"/>
  <c r="P252" i="5"/>
  <c r="P251" i="5"/>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190" i="5"/>
  <c r="P189" i="5"/>
  <c r="P188" i="5"/>
  <c r="P187" i="5"/>
  <c r="P186" i="5"/>
  <c r="P185" i="5"/>
  <c r="P184" i="5"/>
  <c r="P183" i="5"/>
  <c r="P182" i="5"/>
  <c r="P181" i="5"/>
  <c r="P180" i="5"/>
  <c r="P179" i="5"/>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P3" i="5"/>
  <c r="AH591" i="4"/>
  <c r="AH590" i="4"/>
  <c r="AH589" i="4"/>
  <c r="AH588" i="4"/>
  <c r="AH587" i="4"/>
  <c r="AH586" i="4"/>
  <c r="AH585" i="4"/>
  <c r="AH584" i="4"/>
  <c r="AH583" i="4"/>
  <c r="AH582" i="4"/>
  <c r="AH581" i="4"/>
  <c r="AH580" i="4"/>
  <c r="AH579" i="4"/>
  <c r="AH578" i="4"/>
  <c r="AH577" i="4"/>
  <c r="AH576" i="4"/>
  <c r="AH575" i="4"/>
  <c r="AH574" i="4"/>
  <c r="AH573" i="4"/>
  <c r="AH572" i="4"/>
  <c r="AH571" i="4"/>
  <c r="AH570" i="4"/>
  <c r="AH569" i="4"/>
  <c r="AH568" i="4"/>
  <c r="AH567" i="4"/>
  <c r="AH566" i="4"/>
  <c r="AH565" i="4"/>
  <c r="AH564" i="4"/>
  <c r="AH563" i="4"/>
  <c r="AH562" i="4"/>
  <c r="AH561" i="4"/>
  <c r="AH560" i="4"/>
  <c r="AH559" i="4"/>
  <c r="AH558" i="4"/>
  <c r="AH557" i="4"/>
  <c r="AH556" i="4"/>
  <c r="AH555" i="4"/>
  <c r="AH554" i="4"/>
  <c r="AH553" i="4"/>
  <c r="AH552" i="4"/>
  <c r="AH551" i="4"/>
  <c r="AH550" i="4"/>
  <c r="AH549" i="4"/>
  <c r="AH548" i="4"/>
  <c r="AH547" i="4"/>
  <c r="AH546" i="4"/>
  <c r="AH545" i="4"/>
  <c r="AH544" i="4"/>
  <c r="AH543" i="4"/>
  <c r="AH542" i="4"/>
  <c r="AH541" i="4"/>
  <c r="AH540" i="4"/>
  <c r="AH539" i="4"/>
  <c r="AH538" i="4"/>
  <c r="AH537" i="4"/>
  <c r="AH536" i="4"/>
  <c r="AH535" i="4"/>
  <c r="AH534" i="4"/>
  <c r="AH533" i="4"/>
  <c r="AH532" i="4"/>
  <c r="AH531" i="4"/>
  <c r="AH530" i="4"/>
  <c r="AH529" i="4"/>
  <c r="AH528" i="4"/>
  <c r="AH527" i="4"/>
  <c r="AH526" i="4"/>
  <c r="AH525" i="4"/>
  <c r="AH524" i="4"/>
  <c r="AH523" i="4"/>
  <c r="AH522" i="4"/>
  <c r="AH521" i="4"/>
  <c r="AH520" i="4"/>
  <c r="AH519" i="4"/>
  <c r="AH518" i="4"/>
  <c r="AH517" i="4"/>
  <c r="AH516" i="4"/>
  <c r="AH515" i="4"/>
  <c r="AH514" i="4"/>
  <c r="AH513" i="4"/>
  <c r="AH512" i="4"/>
  <c r="AH511" i="4"/>
  <c r="AH510" i="4"/>
  <c r="AH509" i="4"/>
  <c r="AH508" i="4"/>
  <c r="AH507" i="4"/>
  <c r="AH506" i="4"/>
  <c r="AH505" i="4"/>
  <c r="AH504" i="4"/>
  <c r="AH503" i="4"/>
  <c r="AH502" i="4"/>
  <c r="AH501" i="4"/>
  <c r="AH500" i="4"/>
  <c r="AH499" i="4"/>
  <c r="AH498" i="4"/>
  <c r="AH497" i="4"/>
  <c r="AH496" i="4"/>
  <c r="AH495" i="4"/>
  <c r="AH494" i="4"/>
  <c r="AH493" i="4"/>
  <c r="AH492" i="4"/>
  <c r="AH491" i="4"/>
  <c r="AH490" i="4"/>
  <c r="AH489" i="4"/>
  <c r="AH488" i="4"/>
  <c r="AH487" i="4"/>
  <c r="AH486" i="4"/>
  <c r="AH485" i="4"/>
  <c r="AH484" i="4"/>
  <c r="AH483" i="4"/>
  <c r="AH482" i="4"/>
  <c r="AH481" i="4"/>
  <c r="AH480" i="4"/>
  <c r="AH479" i="4"/>
  <c r="AH478" i="4"/>
  <c r="AH477" i="4"/>
  <c r="AH476" i="4"/>
  <c r="AH475" i="4"/>
  <c r="AH474" i="4"/>
  <c r="AH473" i="4"/>
  <c r="AH472" i="4"/>
  <c r="AH471" i="4"/>
  <c r="AH470" i="4"/>
  <c r="AH469" i="4"/>
  <c r="AH468" i="4"/>
  <c r="AH467" i="4"/>
  <c r="AH466" i="4"/>
  <c r="AH465" i="4"/>
  <c r="AH464" i="4"/>
  <c r="AH463" i="4"/>
  <c r="AH462" i="4"/>
  <c r="AH461" i="4"/>
  <c r="AH460" i="4"/>
  <c r="AH459" i="4"/>
  <c r="AH458" i="4"/>
  <c r="AH457" i="4"/>
  <c r="AH456" i="4"/>
  <c r="AH455" i="4"/>
  <c r="AH454" i="4"/>
  <c r="AH453" i="4"/>
  <c r="AH452" i="4"/>
  <c r="AH451" i="4"/>
  <c r="AH450" i="4"/>
  <c r="AH449" i="4"/>
  <c r="AH448" i="4"/>
  <c r="AH447" i="4"/>
  <c r="AH446" i="4"/>
  <c r="AH445" i="4"/>
  <c r="AH444" i="4"/>
  <c r="AH443" i="4"/>
  <c r="AH442" i="4"/>
  <c r="AH441" i="4"/>
  <c r="AH440" i="4"/>
  <c r="AH439" i="4"/>
  <c r="AH438" i="4"/>
  <c r="AH437" i="4"/>
  <c r="AH436" i="4"/>
  <c r="AH435" i="4"/>
  <c r="AH434" i="4"/>
  <c r="AH433" i="4"/>
  <c r="AH432" i="4"/>
  <c r="AH431" i="4"/>
  <c r="AH430" i="4"/>
  <c r="AH429" i="4"/>
  <c r="AH428" i="4"/>
  <c r="AH427" i="4"/>
  <c r="AH426" i="4"/>
  <c r="AH425" i="4"/>
  <c r="AH424" i="4"/>
  <c r="AH423" i="4"/>
  <c r="AH422" i="4"/>
  <c r="AH421" i="4"/>
  <c r="AH420" i="4"/>
  <c r="AH419" i="4"/>
  <c r="AH418" i="4"/>
  <c r="AH417" i="4"/>
  <c r="AH416" i="4"/>
  <c r="AH415" i="4"/>
  <c r="AH414" i="4"/>
  <c r="AH413" i="4"/>
  <c r="AH412" i="4"/>
  <c r="AH411" i="4"/>
  <c r="AH410" i="4"/>
  <c r="AH409" i="4"/>
  <c r="AH408" i="4"/>
  <c r="AH407" i="4"/>
  <c r="AH406" i="4"/>
  <c r="AH405" i="4"/>
  <c r="AH404" i="4"/>
  <c r="AH403" i="4"/>
  <c r="AH402" i="4"/>
  <c r="AH401" i="4"/>
  <c r="AH400" i="4"/>
  <c r="AH399" i="4"/>
  <c r="AH398" i="4"/>
  <c r="AH397" i="4"/>
  <c r="AH396" i="4"/>
  <c r="AH395" i="4"/>
  <c r="AH394" i="4"/>
  <c r="AH393" i="4"/>
  <c r="AH392" i="4"/>
  <c r="AH391" i="4"/>
  <c r="AH390" i="4"/>
  <c r="AH389" i="4"/>
  <c r="AH388" i="4"/>
  <c r="AH387" i="4"/>
  <c r="AH386" i="4"/>
  <c r="AH385" i="4"/>
  <c r="AH384" i="4"/>
  <c r="AH383" i="4"/>
  <c r="AH382" i="4"/>
  <c r="AH381" i="4"/>
  <c r="AH380" i="4"/>
  <c r="AH379" i="4"/>
  <c r="AH378" i="4"/>
  <c r="AH377" i="4"/>
  <c r="AH376" i="4"/>
  <c r="AH375" i="4"/>
  <c r="AH374" i="4"/>
  <c r="AH373" i="4"/>
  <c r="AH372" i="4"/>
  <c r="AH371" i="4"/>
  <c r="AH370" i="4"/>
  <c r="AH369" i="4"/>
  <c r="AH368" i="4"/>
  <c r="AH367" i="4"/>
  <c r="AH366" i="4"/>
  <c r="AH365" i="4"/>
  <c r="AH364" i="4"/>
  <c r="AH363" i="4"/>
  <c r="AH362" i="4"/>
  <c r="AH361" i="4"/>
  <c r="AH360" i="4"/>
  <c r="AH359" i="4"/>
  <c r="AH358" i="4"/>
  <c r="AH357" i="4"/>
  <c r="AH356" i="4"/>
  <c r="AH355" i="4"/>
  <c r="AH354" i="4"/>
  <c r="AH353" i="4"/>
  <c r="AH352" i="4"/>
  <c r="AH351" i="4"/>
  <c r="AH350" i="4"/>
  <c r="AH349" i="4"/>
  <c r="AH348" i="4"/>
  <c r="AH347" i="4"/>
  <c r="AH346" i="4"/>
  <c r="AH345" i="4"/>
  <c r="AH344" i="4"/>
  <c r="AH343" i="4"/>
  <c r="AH342" i="4"/>
  <c r="AH341" i="4"/>
  <c r="AH340" i="4"/>
  <c r="AH339" i="4"/>
  <c r="AH338" i="4"/>
  <c r="AH337" i="4"/>
  <c r="AH336" i="4"/>
  <c r="AH335" i="4"/>
  <c r="AH334" i="4"/>
  <c r="AH333" i="4"/>
  <c r="AH332" i="4"/>
  <c r="AH331" i="4"/>
  <c r="AH330" i="4"/>
  <c r="AH329" i="4"/>
  <c r="AH328" i="4"/>
  <c r="AH327" i="4"/>
  <c r="AH326" i="4"/>
  <c r="AH325" i="4"/>
  <c r="AH324" i="4"/>
  <c r="AH323" i="4"/>
  <c r="AH322" i="4"/>
  <c r="AH321" i="4"/>
  <c r="AH320" i="4"/>
  <c r="AH319" i="4"/>
  <c r="AH318" i="4"/>
  <c r="AH317" i="4"/>
  <c r="AH316" i="4"/>
  <c r="AH315" i="4"/>
  <c r="AH314" i="4"/>
  <c r="AH313" i="4"/>
  <c r="AH312" i="4"/>
  <c r="AH311" i="4"/>
  <c r="AH310" i="4"/>
  <c r="AH309" i="4"/>
  <c r="AH308" i="4"/>
  <c r="AH307" i="4"/>
  <c r="AH306" i="4"/>
  <c r="AH305" i="4"/>
  <c r="AH304" i="4"/>
  <c r="AH303" i="4"/>
  <c r="AH302" i="4"/>
  <c r="AH301" i="4"/>
  <c r="AH300" i="4"/>
  <c r="AH299" i="4"/>
  <c r="AH298" i="4"/>
  <c r="AH297" i="4"/>
  <c r="AH296" i="4"/>
  <c r="AH295" i="4"/>
  <c r="AH294" i="4"/>
  <c r="AH293" i="4"/>
  <c r="AH292" i="4"/>
  <c r="AH291" i="4"/>
  <c r="AH290" i="4"/>
  <c r="AH289" i="4"/>
  <c r="AH288" i="4"/>
  <c r="AH287" i="4"/>
  <c r="AH286" i="4"/>
  <c r="AH285" i="4"/>
  <c r="AH284" i="4"/>
  <c r="AH283" i="4"/>
  <c r="AH282" i="4"/>
  <c r="AH281" i="4"/>
  <c r="AH280" i="4"/>
  <c r="AH279" i="4"/>
  <c r="AH278" i="4"/>
  <c r="AH277" i="4"/>
  <c r="AH276" i="4"/>
  <c r="AH275" i="4"/>
  <c r="AH274" i="4"/>
  <c r="AH273" i="4"/>
  <c r="AH272" i="4"/>
  <c r="AH271" i="4"/>
  <c r="AH270" i="4"/>
  <c r="AH269" i="4"/>
  <c r="AH268" i="4"/>
  <c r="AH267" i="4"/>
  <c r="AH266" i="4"/>
  <c r="AH265" i="4"/>
  <c r="AH264" i="4"/>
  <c r="AH263" i="4"/>
  <c r="AH262" i="4"/>
  <c r="AH261" i="4"/>
  <c r="AH260" i="4"/>
  <c r="AH259" i="4"/>
  <c r="AH258" i="4"/>
  <c r="AH257" i="4"/>
  <c r="AH256" i="4"/>
  <c r="AH255" i="4"/>
  <c r="AH254" i="4"/>
  <c r="AH253" i="4"/>
  <c r="AH252" i="4"/>
  <c r="AH251" i="4"/>
  <c r="AH250" i="4"/>
  <c r="AH249" i="4"/>
  <c r="AH248" i="4"/>
  <c r="AH247" i="4"/>
  <c r="AH246" i="4"/>
  <c r="AH245" i="4"/>
  <c r="AH244" i="4"/>
  <c r="AH243" i="4"/>
  <c r="AH242" i="4"/>
  <c r="AH241" i="4"/>
  <c r="AH240" i="4"/>
  <c r="AH239" i="4"/>
  <c r="AH238" i="4"/>
  <c r="AH237" i="4"/>
  <c r="AH236" i="4"/>
  <c r="AH235" i="4"/>
  <c r="AH234" i="4"/>
  <c r="AH233" i="4"/>
  <c r="AH232" i="4"/>
  <c r="AH231" i="4"/>
  <c r="AH230" i="4"/>
  <c r="AH229" i="4"/>
  <c r="AH228" i="4"/>
  <c r="AH227" i="4"/>
  <c r="AH226" i="4"/>
  <c r="AH225" i="4"/>
  <c r="AH224" i="4"/>
  <c r="AH223" i="4"/>
  <c r="AH222" i="4"/>
  <c r="AH221" i="4"/>
  <c r="AH220" i="4"/>
  <c r="AH219" i="4"/>
  <c r="AH218" i="4"/>
  <c r="AH217" i="4"/>
  <c r="AH216" i="4"/>
  <c r="AH215" i="4"/>
  <c r="AH214" i="4"/>
  <c r="AH213" i="4"/>
  <c r="AH212" i="4"/>
  <c r="AH211" i="4"/>
  <c r="AH210" i="4"/>
  <c r="AH209" i="4"/>
  <c r="AH208" i="4"/>
  <c r="AH207" i="4"/>
  <c r="AH206" i="4"/>
  <c r="AH205" i="4"/>
  <c r="AH204" i="4"/>
  <c r="AH203" i="4"/>
  <c r="AH202" i="4"/>
  <c r="AH201" i="4"/>
  <c r="AH200" i="4"/>
  <c r="AH199" i="4"/>
  <c r="AH198" i="4"/>
  <c r="AH197" i="4"/>
  <c r="AH196" i="4"/>
  <c r="AH195" i="4"/>
  <c r="AH194" i="4"/>
  <c r="AH193" i="4"/>
  <c r="AH192" i="4"/>
  <c r="AH191" i="4"/>
  <c r="AH190" i="4"/>
  <c r="AH189" i="4"/>
  <c r="AH188" i="4"/>
  <c r="AH187" i="4"/>
  <c r="AH186" i="4"/>
  <c r="AH185" i="4"/>
  <c r="AH184" i="4"/>
  <c r="AH183" i="4"/>
  <c r="AH182" i="4"/>
  <c r="AH181" i="4"/>
  <c r="AH180" i="4"/>
  <c r="AH179" i="4"/>
  <c r="AH178" i="4"/>
  <c r="AH177" i="4"/>
  <c r="AH176" i="4"/>
  <c r="AH175" i="4"/>
  <c r="AH174" i="4"/>
  <c r="AH173" i="4"/>
  <c r="AH172" i="4"/>
  <c r="AH171" i="4"/>
  <c r="AH170" i="4"/>
  <c r="AH169" i="4"/>
  <c r="AH168" i="4"/>
  <c r="AH167" i="4"/>
  <c r="AH166" i="4"/>
  <c r="AH165" i="4"/>
  <c r="AH164" i="4"/>
  <c r="AH163" i="4"/>
  <c r="AH162" i="4"/>
  <c r="AH161" i="4"/>
  <c r="AH160" i="4"/>
  <c r="AH159" i="4"/>
  <c r="AH158" i="4"/>
  <c r="AH157" i="4"/>
  <c r="AH156" i="4"/>
  <c r="AH155" i="4"/>
  <c r="AH154" i="4"/>
  <c r="AH153" i="4"/>
  <c r="AH152" i="4"/>
  <c r="AH151" i="4"/>
  <c r="AH150" i="4"/>
  <c r="AH149" i="4"/>
  <c r="AH148" i="4"/>
  <c r="AH147" i="4"/>
  <c r="AH146" i="4"/>
  <c r="AH145" i="4"/>
  <c r="AH144" i="4"/>
  <c r="AH143" i="4"/>
  <c r="AH142" i="4"/>
  <c r="AH141" i="4"/>
  <c r="AH140" i="4"/>
  <c r="AH139" i="4"/>
  <c r="AH138" i="4"/>
  <c r="AH137" i="4"/>
  <c r="AH136" i="4"/>
  <c r="AH135" i="4"/>
  <c r="AH134" i="4"/>
  <c r="AH133" i="4"/>
  <c r="AH132" i="4"/>
  <c r="AH131" i="4"/>
  <c r="AH130" i="4"/>
  <c r="AH129" i="4"/>
  <c r="AH128" i="4"/>
  <c r="AH127" i="4"/>
  <c r="AH126" i="4"/>
  <c r="AH125" i="4"/>
  <c r="AH124" i="4"/>
  <c r="AH123" i="4"/>
  <c r="AH122" i="4"/>
  <c r="AH121" i="4"/>
  <c r="AH120" i="4"/>
  <c r="AH119" i="4"/>
  <c r="AH118" i="4"/>
  <c r="AH117" i="4"/>
  <c r="AH116" i="4"/>
  <c r="AH115" i="4"/>
  <c r="AH114" i="4"/>
  <c r="AH113" i="4"/>
  <c r="AH112" i="4"/>
  <c r="AH111" i="4"/>
  <c r="AH110" i="4"/>
  <c r="AH109" i="4"/>
  <c r="AH108" i="4"/>
  <c r="AH107" i="4"/>
  <c r="AH106" i="4"/>
  <c r="AH105" i="4"/>
  <c r="AH104" i="4"/>
  <c r="AH103" i="4"/>
  <c r="AH102" i="4"/>
  <c r="AH101" i="4"/>
  <c r="AH100" i="4"/>
  <c r="AH99" i="4"/>
  <c r="AH98" i="4"/>
  <c r="AH97" i="4"/>
  <c r="AH96" i="4"/>
  <c r="AH95" i="4"/>
  <c r="AH94" i="4"/>
  <c r="AH93" i="4"/>
  <c r="AH92" i="4"/>
  <c r="AH91" i="4"/>
  <c r="AH90" i="4"/>
  <c r="AH89" i="4"/>
  <c r="AH88" i="4"/>
  <c r="AH87" i="4"/>
  <c r="AH86" i="4"/>
  <c r="AH85" i="4"/>
  <c r="AH84" i="4"/>
  <c r="AH83" i="4"/>
  <c r="AH82" i="4"/>
  <c r="AH81" i="4"/>
  <c r="AH80" i="4"/>
  <c r="AH79" i="4"/>
  <c r="AH78" i="4"/>
  <c r="AH77" i="4"/>
  <c r="AH76" i="4"/>
  <c r="AH75" i="4"/>
  <c r="AH74" i="4"/>
  <c r="AH73" i="4"/>
  <c r="AH72" i="4"/>
  <c r="AH71" i="4"/>
  <c r="AH70" i="4"/>
  <c r="AH69" i="4"/>
  <c r="AH68" i="4"/>
  <c r="AH67" i="4"/>
  <c r="AH66" i="4"/>
  <c r="AH65" i="4"/>
  <c r="AH64" i="4"/>
  <c r="AH63" i="4"/>
  <c r="AH62" i="4"/>
  <c r="AH61" i="4"/>
  <c r="AH60" i="4"/>
  <c r="AH59" i="4"/>
  <c r="AH58" i="4"/>
  <c r="AH57" i="4"/>
  <c r="AH56" i="4"/>
  <c r="AH55" i="4"/>
  <c r="AH54" i="4"/>
  <c r="AH53" i="4"/>
  <c r="AH52" i="4"/>
  <c r="AH51" i="4"/>
  <c r="AH50" i="4"/>
  <c r="AH49" i="4"/>
  <c r="AH48" i="4"/>
  <c r="AH47" i="4"/>
  <c r="AH46" i="4"/>
  <c r="AH45" i="4"/>
  <c r="AH44" i="4"/>
  <c r="AH43" i="4"/>
  <c r="AH42" i="4"/>
  <c r="AH41" i="4"/>
  <c r="AH40" i="4"/>
  <c r="AH39" i="4"/>
  <c r="AH38" i="4"/>
  <c r="AH37" i="4"/>
  <c r="AH36" i="4"/>
  <c r="AH35" i="4"/>
  <c r="AH34" i="4"/>
  <c r="AH33" i="4"/>
  <c r="AH32" i="4"/>
  <c r="AH31" i="4"/>
  <c r="AH30" i="4"/>
  <c r="AH29" i="4"/>
  <c r="AH28" i="4"/>
  <c r="AH27" i="4"/>
  <c r="AH26" i="4"/>
  <c r="AH25" i="4"/>
  <c r="AH24" i="4"/>
  <c r="AH23" i="4"/>
  <c r="AH22" i="4"/>
  <c r="AH21" i="4"/>
  <c r="AH20" i="4"/>
  <c r="AH19" i="4"/>
  <c r="AH18" i="4"/>
  <c r="AH17" i="4"/>
  <c r="AH16" i="4"/>
  <c r="AH15" i="4"/>
  <c r="AH14" i="4"/>
  <c r="AH13" i="4"/>
  <c r="AH12" i="4"/>
  <c r="AH11" i="4"/>
  <c r="AH10" i="4"/>
  <c r="AH9" i="4"/>
  <c r="AH8" i="4"/>
  <c r="AH7" i="4"/>
  <c r="AH6" i="4"/>
  <c r="AH5" i="4"/>
  <c r="AH4" i="4"/>
  <c r="AH3" i="4"/>
  <c r="AF591" i="4"/>
  <c r="AF590" i="4"/>
  <c r="AF589" i="4"/>
  <c r="AF588" i="4"/>
  <c r="AF587" i="4"/>
  <c r="AF586" i="4"/>
  <c r="AF585" i="4"/>
  <c r="AF584" i="4"/>
  <c r="AF583" i="4"/>
  <c r="AF582" i="4"/>
  <c r="AF581" i="4"/>
  <c r="AF580" i="4"/>
  <c r="AF579" i="4"/>
  <c r="AF578" i="4"/>
  <c r="AF577" i="4"/>
  <c r="AF576" i="4"/>
  <c r="AF575" i="4"/>
  <c r="AF574" i="4"/>
  <c r="AF573" i="4"/>
  <c r="AF572" i="4"/>
  <c r="AF571" i="4"/>
  <c r="AF570" i="4"/>
  <c r="AF569" i="4"/>
  <c r="AF568" i="4"/>
  <c r="AF567" i="4"/>
  <c r="AF566" i="4"/>
  <c r="AF565" i="4"/>
  <c r="AF564" i="4"/>
  <c r="AF563" i="4"/>
  <c r="AF562" i="4"/>
  <c r="AF561" i="4"/>
  <c r="AF560" i="4"/>
  <c r="AF559" i="4"/>
  <c r="AF558" i="4"/>
  <c r="AF557" i="4"/>
  <c r="AF556" i="4"/>
  <c r="AF555" i="4"/>
  <c r="AF554" i="4"/>
  <c r="AF553" i="4"/>
  <c r="AF552" i="4"/>
  <c r="AF551" i="4"/>
  <c r="AF550" i="4"/>
  <c r="AF549" i="4"/>
  <c r="AF548" i="4"/>
  <c r="AF547" i="4"/>
  <c r="AF546" i="4"/>
  <c r="AF545" i="4"/>
  <c r="AF544" i="4"/>
  <c r="AF543" i="4"/>
  <c r="AF542" i="4"/>
  <c r="AF541" i="4"/>
  <c r="AF540" i="4"/>
  <c r="AF539" i="4"/>
  <c r="AF538" i="4"/>
  <c r="AF537" i="4"/>
  <c r="AF536" i="4"/>
  <c r="AF535" i="4"/>
  <c r="AF534" i="4"/>
  <c r="AF533" i="4"/>
  <c r="AF532" i="4"/>
  <c r="AF531" i="4"/>
  <c r="AF530" i="4"/>
  <c r="AF529" i="4"/>
  <c r="AF528" i="4"/>
  <c r="AF527" i="4"/>
  <c r="AF526" i="4"/>
  <c r="AF525" i="4"/>
  <c r="AF524" i="4"/>
  <c r="AF523" i="4"/>
  <c r="AF522" i="4"/>
  <c r="AF521" i="4"/>
  <c r="AF520" i="4"/>
  <c r="AF519" i="4"/>
  <c r="AF518" i="4"/>
  <c r="AF517" i="4"/>
  <c r="AF516" i="4"/>
  <c r="AF515" i="4"/>
  <c r="AF514" i="4"/>
  <c r="AF513" i="4"/>
  <c r="AF512" i="4"/>
  <c r="AF511" i="4"/>
  <c r="AF510" i="4"/>
  <c r="AF509" i="4"/>
  <c r="AF508" i="4"/>
  <c r="AF507" i="4"/>
  <c r="AF506" i="4"/>
  <c r="AF505" i="4"/>
  <c r="AF504" i="4"/>
  <c r="AF503" i="4"/>
  <c r="AF502" i="4"/>
  <c r="AF501" i="4"/>
  <c r="AF500" i="4"/>
  <c r="AF499" i="4"/>
  <c r="AF498" i="4"/>
  <c r="AF497" i="4"/>
  <c r="AF496" i="4"/>
  <c r="AF495" i="4"/>
  <c r="AF494" i="4"/>
  <c r="AF493" i="4"/>
  <c r="AF492" i="4"/>
  <c r="AF491" i="4"/>
  <c r="AF490" i="4"/>
  <c r="AF489" i="4"/>
  <c r="AF488" i="4"/>
  <c r="AF487" i="4"/>
  <c r="AF486" i="4"/>
  <c r="AF485" i="4"/>
  <c r="AF484" i="4"/>
  <c r="AF483" i="4"/>
  <c r="AF482" i="4"/>
  <c r="AF481" i="4"/>
  <c r="AF480" i="4"/>
  <c r="AF479" i="4"/>
  <c r="AF478" i="4"/>
  <c r="AF477" i="4"/>
  <c r="AF476" i="4"/>
  <c r="AF475" i="4"/>
  <c r="AF474" i="4"/>
  <c r="AF473" i="4"/>
  <c r="AF472" i="4"/>
  <c r="AF471" i="4"/>
  <c r="AF470" i="4"/>
  <c r="AF469" i="4"/>
  <c r="AF468" i="4"/>
  <c r="AF467" i="4"/>
  <c r="AF466" i="4"/>
  <c r="AF465" i="4"/>
  <c r="AF464" i="4"/>
  <c r="AF463" i="4"/>
  <c r="AF462" i="4"/>
  <c r="AF461" i="4"/>
  <c r="AF460" i="4"/>
  <c r="AF459" i="4"/>
  <c r="AF458" i="4"/>
  <c r="AF457" i="4"/>
  <c r="AF456" i="4"/>
  <c r="AF455" i="4"/>
  <c r="AF454" i="4"/>
  <c r="AF453" i="4"/>
  <c r="AF452" i="4"/>
  <c r="AF451" i="4"/>
  <c r="AF450" i="4"/>
  <c r="AF449" i="4"/>
  <c r="AF448" i="4"/>
  <c r="AF447" i="4"/>
  <c r="AF446" i="4"/>
  <c r="AF445" i="4"/>
  <c r="AF444" i="4"/>
  <c r="AF443" i="4"/>
  <c r="AF442" i="4"/>
  <c r="AF441" i="4"/>
  <c r="AF440" i="4"/>
  <c r="AF439" i="4"/>
  <c r="AF438" i="4"/>
  <c r="AF437" i="4"/>
  <c r="AF436" i="4"/>
  <c r="AF435" i="4"/>
  <c r="AF434" i="4"/>
  <c r="AF433" i="4"/>
  <c r="AF432" i="4"/>
  <c r="AF431" i="4"/>
  <c r="AF430" i="4"/>
  <c r="AF429" i="4"/>
  <c r="AF428" i="4"/>
  <c r="AF427" i="4"/>
  <c r="AF426" i="4"/>
  <c r="AF425" i="4"/>
  <c r="AF424" i="4"/>
  <c r="AF423" i="4"/>
  <c r="AF422" i="4"/>
  <c r="AF421" i="4"/>
  <c r="AF420" i="4"/>
  <c r="AF419" i="4"/>
  <c r="AF418" i="4"/>
  <c r="AF417" i="4"/>
  <c r="AF416" i="4"/>
  <c r="AF415" i="4"/>
  <c r="AF414" i="4"/>
  <c r="AF413" i="4"/>
  <c r="AF412" i="4"/>
  <c r="AF411" i="4"/>
  <c r="AF410" i="4"/>
  <c r="AF409" i="4"/>
  <c r="AF408" i="4"/>
  <c r="AF407" i="4"/>
  <c r="AF406" i="4"/>
  <c r="AF405" i="4"/>
  <c r="AF404" i="4"/>
  <c r="AF403" i="4"/>
  <c r="AF402" i="4"/>
  <c r="AF401" i="4"/>
  <c r="AF400" i="4"/>
  <c r="AF399" i="4"/>
  <c r="AF398" i="4"/>
  <c r="AF397" i="4"/>
  <c r="AF396" i="4"/>
  <c r="AF395" i="4"/>
  <c r="AF394" i="4"/>
  <c r="AF393" i="4"/>
  <c r="AF392" i="4"/>
  <c r="AF391" i="4"/>
  <c r="AF390" i="4"/>
  <c r="AF389" i="4"/>
  <c r="AF388" i="4"/>
  <c r="AF387" i="4"/>
  <c r="AF386" i="4"/>
  <c r="AF385" i="4"/>
  <c r="AF384" i="4"/>
  <c r="AF383" i="4"/>
  <c r="AF382" i="4"/>
  <c r="AF381" i="4"/>
  <c r="AF380" i="4"/>
  <c r="AF379" i="4"/>
  <c r="AF378" i="4"/>
  <c r="AF377" i="4"/>
  <c r="AF376" i="4"/>
  <c r="AF375" i="4"/>
  <c r="AF374" i="4"/>
  <c r="AF373" i="4"/>
  <c r="AF372" i="4"/>
  <c r="AF371" i="4"/>
  <c r="AF370" i="4"/>
  <c r="AF369" i="4"/>
  <c r="AF368" i="4"/>
  <c r="AF367" i="4"/>
  <c r="AF366" i="4"/>
  <c r="AF365" i="4"/>
  <c r="AF364" i="4"/>
  <c r="AF363" i="4"/>
  <c r="AF362" i="4"/>
  <c r="AF361" i="4"/>
  <c r="AF360" i="4"/>
  <c r="AF359" i="4"/>
  <c r="AF358" i="4"/>
  <c r="AF357" i="4"/>
  <c r="AF356" i="4"/>
  <c r="AF355" i="4"/>
  <c r="AF354" i="4"/>
  <c r="AF353" i="4"/>
  <c r="AF352" i="4"/>
  <c r="AF351" i="4"/>
  <c r="AF350" i="4"/>
  <c r="AF349" i="4"/>
  <c r="AF348" i="4"/>
  <c r="AF347" i="4"/>
  <c r="AF346" i="4"/>
  <c r="AF345" i="4"/>
  <c r="AF344" i="4"/>
  <c r="AF343" i="4"/>
  <c r="AF342" i="4"/>
  <c r="AF341" i="4"/>
  <c r="AF340" i="4"/>
  <c r="AF339" i="4"/>
  <c r="AF338" i="4"/>
  <c r="AF337" i="4"/>
  <c r="AF336" i="4"/>
  <c r="AF335" i="4"/>
  <c r="AF334" i="4"/>
  <c r="AF333" i="4"/>
  <c r="AF332" i="4"/>
  <c r="AF331" i="4"/>
  <c r="AF330" i="4"/>
  <c r="AF329" i="4"/>
  <c r="AF328" i="4"/>
  <c r="AF327" i="4"/>
  <c r="AF326" i="4"/>
  <c r="AF325" i="4"/>
  <c r="AF324" i="4"/>
  <c r="AF323" i="4"/>
  <c r="AF322" i="4"/>
  <c r="AF321" i="4"/>
  <c r="AF320" i="4"/>
  <c r="AF319" i="4"/>
  <c r="AF318" i="4"/>
  <c r="AF317" i="4"/>
  <c r="AF316" i="4"/>
  <c r="AF315" i="4"/>
  <c r="AF314" i="4"/>
  <c r="AF313" i="4"/>
  <c r="AF312" i="4"/>
  <c r="AF311" i="4"/>
  <c r="AF310" i="4"/>
  <c r="AF309" i="4"/>
  <c r="AF308" i="4"/>
  <c r="AF307" i="4"/>
  <c r="AF306" i="4"/>
  <c r="AF305" i="4"/>
  <c r="AF304" i="4"/>
  <c r="AF303" i="4"/>
  <c r="AF302" i="4"/>
  <c r="AF301" i="4"/>
  <c r="AF300" i="4"/>
  <c r="AF299" i="4"/>
  <c r="AF298" i="4"/>
  <c r="AF297" i="4"/>
  <c r="AF296" i="4"/>
  <c r="AF295" i="4"/>
  <c r="AF294" i="4"/>
  <c r="AF293" i="4"/>
  <c r="AF292" i="4"/>
  <c r="AF291" i="4"/>
  <c r="AF290" i="4"/>
  <c r="AF289" i="4"/>
  <c r="AF288" i="4"/>
  <c r="AF287" i="4"/>
  <c r="AF286" i="4"/>
  <c r="AF285" i="4"/>
  <c r="AF284" i="4"/>
  <c r="AF283" i="4"/>
  <c r="AF282" i="4"/>
  <c r="AF281" i="4"/>
  <c r="AF280" i="4"/>
  <c r="AF279" i="4"/>
  <c r="AF278" i="4"/>
  <c r="AF277" i="4"/>
  <c r="AF276" i="4"/>
  <c r="AF275" i="4"/>
  <c r="AF274" i="4"/>
  <c r="AF273" i="4"/>
  <c r="AF272" i="4"/>
  <c r="AF271" i="4"/>
  <c r="AF270" i="4"/>
  <c r="AF269" i="4"/>
  <c r="AF268" i="4"/>
  <c r="AF267" i="4"/>
  <c r="AF266" i="4"/>
  <c r="AF265" i="4"/>
  <c r="AF264" i="4"/>
  <c r="AF263" i="4"/>
  <c r="AF262" i="4"/>
  <c r="AF261" i="4"/>
  <c r="AF260" i="4"/>
  <c r="AF259" i="4"/>
  <c r="AF258" i="4"/>
  <c r="AF257" i="4"/>
  <c r="AF256" i="4"/>
  <c r="AF255" i="4"/>
  <c r="AF254" i="4"/>
  <c r="AF253" i="4"/>
  <c r="AF252" i="4"/>
  <c r="AF251" i="4"/>
  <c r="AF250" i="4"/>
  <c r="AF249" i="4"/>
  <c r="AF248" i="4"/>
  <c r="AF247" i="4"/>
  <c r="AF246" i="4"/>
  <c r="AF245" i="4"/>
  <c r="AF244" i="4"/>
  <c r="AF243" i="4"/>
  <c r="AF242" i="4"/>
  <c r="AF241" i="4"/>
  <c r="AF240" i="4"/>
  <c r="AF239" i="4"/>
  <c r="AF238" i="4"/>
  <c r="AF237" i="4"/>
  <c r="AF236" i="4"/>
  <c r="AF235" i="4"/>
  <c r="AF234" i="4"/>
  <c r="AF233" i="4"/>
  <c r="AF232" i="4"/>
  <c r="AF231" i="4"/>
  <c r="AF230" i="4"/>
  <c r="AF229" i="4"/>
  <c r="AF228" i="4"/>
  <c r="AF227" i="4"/>
  <c r="AF226" i="4"/>
  <c r="AF225" i="4"/>
  <c r="AF224" i="4"/>
  <c r="AF223" i="4"/>
  <c r="AF222" i="4"/>
  <c r="AF221" i="4"/>
  <c r="AF220" i="4"/>
  <c r="AF219" i="4"/>
  <c r="AF218" i="4"/>
  <c r="AF217" i="4"/>
  <c r="AF216" i="4"/>
  <c r="AF215" i="4"/>
  <c r="AF214" i="4"/>
  <c r="AF213" i="4"/>
  <c r="AF212" i="4"/>
  <c r="AF211" i="4"/>
  <c r="AF210" i="4"/>
  <c r="AF209" i="4"/>
  <c r="AF208" i="4"/>
  <c r="AF207" i="4"/>
  <c r="AF206" i="4"/>
  <c r="AF205" i="4"/>
  <c r="AF204" i="4"/>
  <c r="AF203" i="4"/>
  <c r="AF202" i="4"/>
  <c r="AF201" i="4"/>
  <c r="AF200" i="4"/>
  <c r="AF199" i="4"/>
  <c r="AF198" i="4"/>
  <c r="AF197" i="4"/>
  <c r="AF196" i="4"/>
  <c r="AF195" i="4"/>
  <c r="AF194" i="4"/>
  <c r="AF193" i="4"/>
  <c r="AF192" i="4"/>
  <c r="AF191" i="4"/>
  <c r="AF190" i="4"/>
  <c r="AF189" i="4"/>
  <c r="AF188" i="4"/>
  <c r="AF187" i="4"/>
  <c r="AF186" i="4"/>
  <c r="AF185" i="4"/>
  <c r="AF184" i="4"/>
  <c r="AF183" i="4"/>
  <c r="AF182" i="4"/>
  <c r="AF181" i="4"/>
  <c r="AF180" i="4"/>
  <c r="AF179" i="4"/>
  <c r="AF178" i="4"/>
  <c r="AF177" i="4"/>
  <c r="AF176" i="4"/>
  <c r="AF175" i="4"/>
  <c r="AF174" i="4"/>
  <c r="AF173" i="4"/>
  <c r="AF172" i="4"/>
  <c r="AF171" i="4"/>
  <c r="AF170" i="4"/>
  <c r="AF169" i="4"/>
  <c r="AF168" i="4"/>
  <c r="AF167" i="4"/>
  <c r="AF166" i="4"/>
  <c r="AF165" i="4"/>
  <c r="AF164" i="4"/>
  <c r="AF163" i="4"/>
  <c r="AF162" i="4"/>
  <c r="AF161" i="4"/>
  <c r="AF160" i="4"/>
  <c r="AF159" i="4"/>
  <c r="AF158" i="4"/>
  <c r="AF157" i="4"/>
  <c r="AF156" i="4"/>
  <c r="AF155" i="4"/>
  <c r="AF154" i="4"/>
  <c r="AF153" i="4"/>
  <c r="AF152" i="4"/>
  <c r="AF151" i="4"/>
  <c r="AF150" i="4"/>
  <c r="AF149" i="4"/>
  <c r="AF148" i="4"/>
  <c r="AF147" i="4"/>
  <c r="AF146" i="4"/>
  <c r="AF145" i="4"/>
  <c r="AF144" i="4"/>
  <c r="AF143" i="4"/>
  <c r="AF142" i="4"/>
  <c r="AF141" i="4"/>
  <c r="AF140" i="4"/>
  <c r="AF139" i="4"/>
  <c r="AF138" i="4"/>
  <c r="AF137" i="4"/>
  <c r="AF136" i="4"/>
  <c r="AF135" i="4"/>
  <c r="AF134" i="4"/>
  <c r="AF133" i="4"/>
  <c r="AF132" i="4"/>
  <c r="AF131" i="4"/>
  <c r="AF130" i="4"/>
  <c r="AF129" i="4"/>
  <c r="AF128" i="4"/>
  <c r="AF127" i="4"/>
  <c r="AF126" i="4"/>
  <c r="AF125" i="4"/>
  <c r="AF124" i="4"/>
  <c r="AF123" i="4"/>
  <c r="AF122" i="4"/>
  <c r="AF121" i="4"/>
  <c r="AF120" i="4"/>
  <c r="AF119" i="4"/>
  <c r="AF118" i="4"/>
  <c r="AF117" i="4"/>
  <c r="AF116" i="4"/>
  <c r="AF115" i="4"/>
  <c r="AF114" i="4"/>
  <c r="AF113" i="4"/>
  <c r="AF112" i="4"/>
  <c r="AF111" i="4"/>
  <c r="AF110" i="4"/>
  <c r="AF109" i="4"/>
  <c r="AF108" i="4"/>
  <c r="AF107" i="4"/>
  <c r="AF106" i="4"/>
  <c r="AF105" i="4"/>
  <c r="AF104" i="4"/>
  <c r="AF103" i="4"/>
  <c r="AF102" i="4"/>
  <c r="AF101" i="4"/>
  <c r="AF100" i="4"/>
  <c r="AF99" i="4"/>
  <c r="AF98" i="4"/>
  <c r="AF97" i="4"/>
  <c r="AF96" i="4"/>
  <c r="AF95" i="4"/>
  <c r="AF94" i="4"/>
  <c r="AF93" i="4"/>
  <c r="AF92" i="4"/>
  <c r="AF91" i="4"/>
  <c r="AF90" i="4"/>
  <c r="AF89" i="4"/>
  <c r="AF88" i="4"/>
  <c r="AF87" i="4"/>
  <c r="AF86" i="4"/>
  <c r="AF85" i="4"/>
  <c r="AF84" i="4"/>
  <c r="AF83" i="4"/>
  <c r="AF82" i="4"/>
  <c r="AF81" i="4"/>
  <c r="AF80" i="4"/>
  <c r="AF79" i="4"/>
  <c r="AF78" i="4"/>
  <c r="AF77" i="4"/>
  <c r="AF76" i="4"/>
  <c r="AF75" i="4"/>
  <c r="AF74" i="4"/>
  <c r="AF73" i="4"/>
  <c r="AF72" i="4"/>
  <c r="AF71" i="4"/>
  <c r="AF70" i="4"/>
  <c r="AF69" i="4"/>
  <c r="AF68" i="4"/>
  <c r="AF67" i="4"/>
  <c r="AF66" i="4"/>
  <c r="AF65" i="4"/>
  <c r="AF64" i="4"/>
  <c r="AF63" i="4"/>
  <c r="AF62" i="4"/>
  <c r="AF61" i="4"/>
  <c r="AF60" i="4"/>
  <c r="AF59" i="4"/>
  <c r="AF58" i="4"/>
  <c r="AF57" i="4"/>
  <c r="AF56" i="4"/>
  <c r="AF55" i="4"/>
  <c r="AF54" i="4"/>
  <c r="AF53" i="4"/>
  <c r="AF52" i="4"/>
  <c r="AF51" i="4"/>
  <c r="AF50" i="4"/>
  <c r="AF49" i="4"/>
  <c r="AF48" i="4"/>
  <c r="AF47" i="4"/>
  <c r="AF46" i="4"/>
  <c r="AF45" i="4"/>
  <c r="AF44" i="4"/>
  <c r="AF43" i="4"/>
  <c r="AF42" i="4"/>
  <c r="AF41" i="4"/>
  <c r="AF40" i="4"/>
  <c r="AF39" i="4"/>
  <c r="AF38" i="4"/>
  <c r="AF37" i="4"/>
  <c r="AF36" i="4"/>
  <c r="AF35" i="4"/>
  <c r="AF34" i="4"/>
  <c r="AF33" i="4"/>
  <c r="AF32" i="4"/>
  <c r="AF31" i="4"/>
  <c r="AF30" i="4"/>
  <c r="AF29" i="4"/>
  <c r="AF28" i="4"/>
  <c r="AF27" i="4"/>
  <c r="AF26" i="4"/>
  <c r="AF25" i="4"/>
  <c r="AF24" i="4"/>
  <c r="AF23" i="4"/>
  <c r="AF22" i="4"/>
  <c r="AF21" i="4"/>
  <c r="AF20" i="4"/>
  <c r="AF19" i="4"/>
  <c r="AF18" i="4"/>
  <c r="AF17" i="4"/>
  <c r="AF16" i="4"/>
  <c r="AF15" i="4"/>
  <c r="AF14" i="4"/>
  <c r="AF13" i="4"/>
  <c r="AF12" i="4"/>
  <c r="AF11" i="4"/>
  <c r="AF10" i="4"/>
  <c r="AF9" i="4"/>
  <c r="AF8" i="4"/>
  <c r="AF7" i="4"/>
  <c r="AF6" i="4"/>
  <c r="AF5" i="4"/>
  <c r="AF4" i="4"/>
  <c r="AF3" i="4"/>
  <c r="Z591" i="4"/>
  <c r="Z590" i="4"/>
  <c r="Z589" i="4"/>
  <c r="Z588" i="4"/>
  <c r="Z587" i="4"/>
  <c r="Z586" i="4"/>
  <c r="Z585" i="4"/>
  <c r="Z584" i="4"/>
  <c r="Z583" i="4"/>
  <c r="Z582" i="4"/>
  <c r="Z581" i="4"/>
  <c r="Z580" i="4"/>
  <c r="Z579" i="4"/>
  <c r="Z578" i="4"/>
  <c r="Z577" i="4"/>
  <c r="Z576" i="4"/>
  <c r="Z575" i="4"/>
  <c r="Z574" i="4"/>
  <c r="Z573" i="4"/>
  <c r="Z572" i="4"/>
  <c r="Z571" i="4"/>
  <c r="Z570" i="4"/>
  <c r="Z569" i="4"/>
  <c r="Z568" i="4"/>
  <c r="Z567" i="4"/>
  <c r="Z566" i="4"/>
  <c r="Z565" i="4"/>
  <c r="Z564" i="4"/>
  <c r="Z563" i="4"/>
  <c r="Z562" i="4"/>
  <c r="Z561" i="4"/>
  <c r="Z560" i="4"/>
  <c r="Z559" i="4"/>
  <c r="Z558" i="4"/>
  <c r="Z557" i="4"/>
  <c r="Z556" i="4"/>
  <c r="Z555" i="4"/>
  <c r="Z554" i="4"/>
  <c r="Z553" i="4"/>
  <c r="Z552" i="4"/>
  <c r="Z551" i="4"/>
  <c r="Z550" i="4"/>
  <c r="Z549" i="4"/>
  <c r="Z548" i="4"/>
  <c r="Z547" i="4"/>
  <c r="Z546" i="4"/>
  <c r="Z545" i="4"/>
  <c r="Z544" i="4"/>
  <c r="Z543" i="4"/>
  <c r="Z542" i="4"/>
  <c r="Z541" i="4"/>
  <c r="Z540" i="4"/>
  <c r="Z539" i="4"/>
  <c r="Z538" i="4"/>
  <c r="Z537" i="4"/>
  <c r="Z536" i="4"/>
  <c r="Z535" i="4"/>
  <c r="Z534" i="4"/>
  <c r="Z533" i="4"/>
  <c r="Z532" i="4"/>
  <c r="Z531" i="4"/>
  <c r="Z530" i="4"/>
  <c r="Z529" i="4"/>
  <c r="Z528" i="4"/>
  <c r="Z527" i="4"/>
  <c r="Z526" i="4"/>
  <c r="Z525" i="4"/>
  <c r="Z524" i="4"/>
  <c r="Z523" i="4"/>
  <c r="Z522" i="4"/>
  <c r="Z521" i="4"/>
  <c r="Z520" i="4"/>
  <c r="Z519" i="4"/>
  <c r="Z518" i="4"/>
  <c r="Z517" i="4"/>
  <c r="Z516" i="4"/>
  <c r="Z515" i="4"/>
  <c r="Z514" i="4"/>
  <c r="Z513" i="4"/>
  <c r="Z512" i="4"/>
  <c r="Z511" i="4"/>
  <c r="Z510" i="4"/>
  <c r="Z509" i="4"/>
  <c r="Z508" i="4"/>
  <c r="Z507" i="4"/>
  <c r="Z506" i="4"/>
  <c r="Z505" i="4"/>
  <c r="Z504" i="4"/>
  <c r="Z503" i="4"/>
  <c r="Z502" i="4"/>
  <c r="Z501" i="4"/>
  <c r="Z500" i="4"/>
  <c r="Z499" i="4"/>
  <c r="Z498" i="4"/>
  <c r="Z497" i="4"/>
  <c r="Z496" i="4"/>
  <c r="Z495" i="4"/>
  <c r="Z494" i="4"/>
  <c r="Z493" i="4"/>
  <c r="Z492" i="4"/>
  <c r="Z491" i="4"/>
  <c r="Z490" i="4"/>
  <c r="Z489" i="4"/>
  <c r="Z488" i="4"/>
  <c r="Z487" i="4"/>
  <c r="Z486" i="4"/>
  <c r="Z485" i="4"/>
  <c r="Z484" i="4"/>
  <c r="Z483" i="4"/>
  <c r="Z482" i="4"/>
  <c r="Z481" i="4"/>
  <c r="Z480" i="4"/>
  <c r="Z479" i="4"/>
  <c r="Z478" i="4"/>
  <c r="Z477" i="4"/>
  <c r="Z476" i="4"/>
  <c r="Z475" i="4"/>
  <c r="Z474" i="4"/>
  <c r="Z473" i="4"/>
  <c r="Z472" i="4"/>
  <c r="Z471" i="4"/>
  <c r="Z470" i="4"/>
  <c r="Z469" i="4"/>
  <c r="Z468" i="4"/>
  <c r="Z467" i="4"/>
  <c r="Z466" i="4"/>
  <c r="Z465" i="4"/>
  <c r="Z464" i="4"/>
  <c r="Z463" i="4"/>
  <c r="Z462" i="4"/>
  <c r="Z461" i="4"/>
  <c r="Z460" i="4"/>
  <c r="Z459" i="4"/>
  <c r="Z458" i="4"/>
  <c r="Z457" i="4"/>
  <c r="Z456" i="4"/>
  <c r="Z455" i="4"/>
  <c r="Z454" i="4"/>
  <c r="Z453" i="4"/>
  <c r="Z452" i="4"/>
  <c r="Z451" i="4"/>
  <c r="Z450" i="4"/>
  <c r="Z449" i="4"/>
  <c r="Z448" i="4"/>
  <c r="Z447" i="4"/>
  <c r="Z446" i="4"/>
  <c r="Z445" i="4"/>
  <c r="Z444" i="4"/>
  <c r="Z443" i="4"/>
  <c r="Z442" i="4"/>
  <c r="Z441" i="4"/>
  <c r="Z440" i="4"/>
  <c r="Z439" i="4"/>
  <c r="Z438" i="4"/>
  <c r="Z437" i="4"/>
  <c r="Z436" i="4"/>
  <c r="Z435" i="4"/>
  <c r="Z434" i="4"/>
  <c r="Z433" i="4"/>
  <c r="Z432" i="4"/>
  <c r="Z431" i="4"/>
  <c r="Z430" i="4"/>
  <c r="Z429" i="4"/>
  <c r="Z428" i="4"/>
  <c r="Z427" i="4"/>
  <c r="Z426" i="4"/>
  <c r="Z425" i="4"/>
  <c r="Z424" i="4"/>
  <c r="Z423" i="4"/>
  <c r="Z422" i="4"/>
  <c r="Z421" i="4"/>
  <c r="Z420" i="4"/>
  <c r="Z419" i="4"/>
  <c r="Z418" i="4"/>
  <c r="Z417" i="4"/>
  <c r="Z416" i="4"/>
  <c r="Z415" i="4"/>
  <c r="Z414" i="4"/>
  <c r="Z413" i="4"/>
  <c r="Z412" i="4"/>
  <c r="Z411" i="4"/>
  <c r="Z410" i="4"/>
  <c r="Z409" i="4"/>
  <c r="Z408" i="4"/>
  <c r="Z407" i="4"/>
  <c r="Z406" i="4"/>
  <c r="Z405" i="4"/>
  <c r="Z404" i="4"/>
  <c r="Z403" i="4"/>
  <c r="Z402" i="4"/>
  <c r="Z401" i="4"/>
  <c r="Z400" i="4"/>
  <c r="Z399" i="4"/>
  <c r="Z398" i="4"/>
  <c r="Z397" i="4"/>
  <c r="Z396" i="4"/>
  <c r="Z395" i="4"/>
  <c r="Z394" i="4"/>
  <c r="Z393" i="4"/>
  <c r="Z392" i="4"/>
  <c r="Z391" i="4"/>
  <c r="Z390" i="4"/>
  <c r="Z389" i="4"/>
  <c r="Z388" i="4"/>
  <c r="Z387" i="4"/>
  <c r="Z386" i="4"/>
  <c r="Z385" i="4"/>
  <c r="Z384" i="4"/>
  <c r="Z383" i="4"/>
  <c r="Z382" i="4"/>
  <c r="Z381" i="4"/>
  <c r="Z380" i="4"/>
  <c r="Z379" i="4"/>
  <c r="Z378" i="4"/>
  <c r="Z377" i="4"/>
  <c r="Z376" i="4"/>
  <c r="Z375" i="4"/>
  <c r="Z374" i="4"/>
  <c r="Z373" i="4"/>
  <c r="Z372" i="4"/>
  <c r="Z371" i="4"/>
  <c r="Z370" i="4"/>
  <c r="Z369" i="4"/>
  <c r="Z368" i="4"/>
  <c r="Z367" i="4"/>
  <c r="Z366" i="4"/>
  <c r="Z365" i="4"/>
  <c r="Z364" i="4"/>
  <c r="Z363" i="4"/>
  <c r="Z362" i="4"/>
  <c r="Z361" i="4"/>
  <c r="Z360" i="4"/>
  <c r="Z359" i="4"/>
  <c r="Z358" i="4"/>
  <c r="Z357" i="4"/>
  <c r="Z356" i="4"/>
  <c r="Z355" i="4"/>
  <c r="Z354" i="4"/>
  <c r="Z353" i="4"/>
  <c r="Z352" i="4"/>
  <c r="Z351" i="4"/>
  <c r="Z350" i="4"/>
  <c r="Z349" i="4"/>
  <c r="Z348" i="4"/>
  <c r="Z347" i="4"/>
  <c r="Z346" i="4"/>
  <c r="Z345" i="4"/>
  <c r="Z344" i="4"/>
  <c r="Z343" i="4"/>
  <c r="Z342" i="4"/>
  <c r="Z341" i="4"/>
  <c r="Z340" i="4"/>
  <c r="Z339" i="4"/>
  <c r="Z338" i="4"/>
  <c r="Z337" i="4"/>
  <c r="Z336" i="4"/>
  <c r="Z335" i="4"/>
  <c r="Z334" i="4"/>
  <c r="Z333" i="4"/>
  <c r="Z332" i="4"/>
  <c r="Z331" i="4"/>
  <c r="Z330" i="4"/>
  <c r="Z329" i="4"/>
  <c r="Z328" i="4"/>
  <c r="Z327" i="4"/>
  <c r="Z326" i="4"/>
  <c r="Z325" i="4"/>
  <c r="Z324" i="4"/>
  <c r="Z323" i="4"/>
  <c r="Z322" i="4"/>
  <c r="Z321" i="4"/>
  <c r="Z320" i="4"/>
  <c r="Z319" i="4"/>
  <c r="Z318" i="4"/>
  <c r="Z317" i="4"/>
  <c r="Z316" i="4"/>
  <c r="Z315" i="4"/>
  <c r="Z314" i="4"/>
  <c r="Z313" i="4"/>
  <c r="Z312" i="4"/>
  <c r="Z311" i="4"/>
  <c r="Z310" i="4"/>
  <c r="Z309" i="4"/>
  <c r="Z308" i="4"/>
  <c r="Z307" i="4"/>
  <c r="Z306" i="4"/>
  <c r="Z305" i="4"/>
  <c r="Z304" i="4"/>
  <c r="Z303" i="4"/>
  <c r="Z302" i="4"/>
  <c r="Z301" i="4"/>
  <c r="Z300" i="4"/>
  <c r="Z299" i="4"/>
  <c r="Z298" i="4"/>
  <c r="Z297" i="4"/>
  <c r="Z296" i="4"/>
  <c r="Z295" i="4"/>
  <c r="Z294" i="4"/>
  <c r="Z293" i="4"/>
  <c r="Z292" i="4"/>
  <c r="Z291" i="4"/>
  <c r="Z290" i="4"/>
  <c r="Z289" i="4"/>
  <c r="Z288" i="4"/>
  <c r="Z287" i="4"/>
  <c r="Z286" i="4"/>
  <c r="Z285" i="4"/>
  <c r="Z284" i="4"/>
  <c r="Z283" i="4"/>
  <c r="Z282" i="4"/>
  <c r="Z281" i="4"/>
  <c r="Z280" i="4"/>
  <c r="Z279" i="4"/>
  <c r="Z278" i="4"/>
  <c r="Z277" i="4"/>
  <c r="Z276" i="4"/>
  <c r="Z275" i="4"/>
  <c r="Z274" i="4"/>
  <c r="Z273" i="4"/>
  <c r="Z272" i="4"/>
  <c r="Z271" i="4"/>
  <c r="Z270" i="4"/>
  <c r="Z269" i="4"/>
  <c r="Z268" i="4"/>
  <c r="Z267" i="4"/>
  <c r="Z266" i="4"/>
  <c r="Z265" i="4"/>
  <c r="Z264" i="4"/>
  <c r="Z263" i="4"/>
  <c r="Z262" i="4"/>
  <c r="Z261" i="4"/>
  <c r="Z260" i="4"/>
  <c r="Z259" i="4"/>
  <c r="Z258" i="4"/>
  <c r="Z257" i="4"/>
  <c r="Z256" i="4"/>
  <c r="Z255" i="4"/>
  <c r="Z254" i="4"/>
  <c r="Z253" i="4"/>
  <c r="Z252" i="4"/>
  <c r="Z251" i="4"/>
  <c r="Z250" i="4"/>
  <c r="Z249" i="4"/>
  <c r="Z248" i="4"/>
  <c r="Z247" i="4"/>
  <c r="Z246" i="4"/>
  <c r="Z245" i="4"/>
  <c r="Z244" i="4"/>
  <c r="Z243" i="4"/>
  <c r="Z242" i="4"/>
  <c r="Z241" i="4"/>
  <c r="Z240" i="4"/>
  <c r="Z239" i="4"/>
  <c r="Z238" i="4"/>
  <c r="Z237" i="4"/>
  <c r="Z236" i="4"/>
  <c r="Z235" i="4"/>
  <c r="Z234" i="4"/>
  <c r="Z233" i="4"/>
  <c r="Z232" i="4"/>
  <c r="Z231" i="4"/>
  <c r="Z230" i="4"/>
  <c r="Z229" i="4"/>
  <c r="Z228" i="4"/>
  <c r="Z227" i="4"/>
  <c r="Z226" i="4"/>
  <c r="Z225" i="4"/>
  <c r="Z224" i="4"/>
  <c r="Z223" i="4"/>
  <c r="Z222" i="4"/>
  <c r="Z221" i="4"/>
  <c r="Z220" i="4"/>
  <c r="Z219" i="4"/>
  <c r="Z218" i="4"/>
  <c r="Z217" i="4"/>
  <c r="Z216" i="4"/>
  <c r="Z215" i="4"/>
  <c r="Z214" i="4"/>
  <c r="Z213" i="4"/>
  <c r="Z212" i="4"/>
  <c r="Z211" i="4"/>
  <c r="Z210" i="4"/>
  <c r="Z209" i="4"/>
  <c r="Z208" i="4"/>
  <c r="Z207" i="4"/>
  <c r="Z206" i="4"/>
  <c r="Z205" i="4"/>
  <c r="Z204" i="4"/>
  <c r="Z203" i="4"/>
  <c r="Z202" i="4"/>
  <c r="Z201" i="4"/>
  <c r="Z200" i="4"/>
  <c r="Z199" i="4"/>
  <c r="Z198" i="4"/>
  <c r="Z197" i="4"/>
  <c r="Z196" i="4"/>
  <c r="Z195" i="4"/>
  <c r="Z194" i="4"/>
  <c r="Z193" i="4"/>
  <c r="Z192" i="4"/>
  <c r="Z191" i="4"/>
  <c r="Z190" i="4"/>
  <c r="Z189" i="4"/>
  <c r="Z188" i="4"/>
  <c r="Z187" i="4"/>
  <c r="Z186" i="4"/>
  <c r="Z185" i="4"/>
  <c r="Z184" i="4"/>
  <c r="Z183" i="4"/>
  <c r="Z182" i="4"/>
  <c r="Z181" i="4"/>
  <c r="Z180" i="4"/>
  <c r="Z179" i="4"/>
  <c r="Z178" i="4"/>
  <c r="Z177" i="4"/>
  <c r="Z176" i="4"/>
  <c r="Z175" i="4"/>
  <c r="Z174" i="4"/>
  <c r="Z173" i="4"/>
  <c r="Z172" i="4"/>
  <c r="Z171" i="4"/>
  <c r="Z170" i="4"/>
  <c r="Z169" i="4"/>
  <c r="Z168" i="4"/>
  <c r="Z167" i="4"/>
  <c r="Z166" i="4"/>
  <c r="Z165" i="4"/>
  <c r="Z164" i="4"/>
  <c r="Z163" i="4"/>
  <c r="Z162" i="4"/>
  <c r="Z161" i="4"/>
  <c r="Z160" i="4"/>
  <c r="Z159" i="4"/>
  <c r="Z158" i="4"/>
  <c r="Z157" i="4"/>
  <c r="Z156" i="4"/>
  <c r="Z155" i="4"/>
  <c r="Z154" i="4"/>
  <c r="Z153" i="4"/>
  <c r="Z152" i="4"/>
  <c r="Z151" i="4"/>
  <c r="Z150" i="4"/>
  <c r="Z149" i="4"/>
  <c r="Z148" i="4"/>
  <c r="Z147" i="4"/>
  <c r="Z146" i="4"/>
  <c r="Z145" i="4"/>
  <c r="Z144" i="4"/>
  <c r="Z143" i="4"/>
  <c r="Z142" i="4"/>
  <c r="Z141" i="4"/>
  <c r="Z140" i="4"/>
  <c r="Z139" i="4"/>
  <c r="Z138" i="4"/>
  <c r="Z137" i="4"/>
  <c r="Z136" i="4"/>
  <c r="Z135" i="4"/>
  <c r="Z134" i="4"/>
  <c r="Z133" i="4"/>
  <c r="Z132" i="4"/>
  <c r="Z131" i="4"/>
  <c r="Z130" i="4"/>
  <c r="Z129" i="4"/>
  <c r="Z128" i="4"/>
  <c r="Z127" i="4"/>
  <c r="Z126" i="4"/>
  <c r="Z125" i="4"/>
  <c r="Z124" i="4"/>
  <c r="Z123" i="4"/>
  <c r="Z122" i="4"/>
  <c r="Z121" i="4"/>
  <c r="Z120" i="4"/>
  <c r="Z119" i="4"/>
  <c r="Z118" i="4"/>
  <c r="Z117" i="4"/>
  <c r="Z116" i="4"/>
  <c r="Z115" i="4"/>
  <c r="Z114" i="4"/>
  <c r="Z113" i="4"/>
  <c r="Z112" i="4"/>
  <c r="Z111" i="4"/>
  <c r="Z110" i="4"/>
  <c r="Z109" i="4"/>
  <c r="Z108" i="4"/>
  <c r="Z107" i="4"/>
  <c r="Z106" i="4"/>
  <c r="Z105" i="4"/>
  <c r="Z104" i="4"/>
  <c r="Z103" i="4"/>
  <c r="Z102" i="4"/>
  <c r="Z101" i="4"/>
  <c r="Z100" i="4"/>
  <c r="Z99" i="4"/>
  <c r="Z98" i="4"/>
  <c r="Z97" i="4"/>
  <c r="Z96" i="4"/>
  <c r="Z95" i="4"/>
  <c r="Z94" i="4"/>
  <c r="Z93" i="4"/>
  <c r="Z92" i="4"/>
  <c r="Z91" i="4"/>
  <c r="Z90" i="4"/>
  <c r="Z89" i="4"/>
  <c r="Z88" i="4"/>
  <c r="Z87" i="4"/>
  <c r="Z86" i="4"/>
  <c r="Z85" i="4"/>
  <c r="Z84" i="4"/>
  <c r="Z83" i="4"/>
  <c r="Z82" i="4"/>
  <c r="Z81" i="4"/>
  <c r="Z80" i="4"/>
  <c r="Z79" i="4"/>
  <c r="Z78" i="4"/>
  <c r="Z77" i="4"/>
  <c r="Z76" i="4"/>
  <c r="Z75" i="4"/>
  <c r="Z74" i="4"/>
  <c r="Z73" i="4"/>
  <c r="Z72" i="4"/>
  <c r="Z71" i="4"/>
  <c r="Z70" i="4"/>
  <c r="Z69" i="4"/>
  <c r="Z68" i="4"/>
  <c r="Z67" i="4"/>
  <c r="Z66" i="4"/>
  <c r="Z65" i="4"/>
  <c r="Z64" i="4"/>
  <c r="Z63" i="4"/>
  <c r="Z62" i="4"/>
  <c r="Z61" i="4"/>
  <c r="Z60" i="4"/>
  <c r="Z59" i="4"/>
  <c r="Z58" i="4"/>
  <c r="Z57" i="4"/>
  <c r="Z56" i="4"/>
  <c r="Z55" i="4"/>
  <c r="Z54" i="4"/>
  <c r="Z53" i="4"/>
  <c r="Z52" i="4"/>
  <c r="Z51" i="4"/>
  <c r="Z50" i="4"/>
  <c r="Z49" i="4"/>
  <c r="Z48" i="4"/>
  <c r="Z47" i="4"/>
  <c r="Z46" i="4"/>
  <c r="Z45" i="4"/>
  <c r="Z44" i="4"/>
  <c r="Z43" i="4"/>
  <c r="Z42" i="4"/>
  <c r="Z41" i="4"/>
  <c r="Z40" i="4"/>
  <c r="Z39" i="4"/>
  <c r="Z38" i="4"/>
  <c r="Z37" i="4"/>
  <c r="Z36" i="4"/>
  <c r="Z35" i="4"/>
  <c r="Z34" i="4"/>
  <c r="Z33" i="4"/>
  <c r="Z32" i="4"/>
  <c r="Z31" i="4"/>
  <c r="Z30" i="4"/>
  <c r="Z29" i="4"/>
  <c r="Z28" i="4"/>
  <c r="Z27" i="4"/>
  <c r="Z26" i="4"/>
  <c r="Z25" i="4"/>
  <c r="Z24" i="4"/>
  <c r="Z23" i="4"/>
  <c r="Z22" i="4"/>
  <c r="Z21" i="4"/>
  <c r="Z20" i="4"/>
  <c r="Z19" i="4"/>
  <c r="Z18" i="4"/>
  <c r="Z17" i="4"/>
  <c r="Z16" i="4"/>
  <c r="Z15" i="4"/>
  <c r="Z14" i="4"/>
  <c r="Z13" i="4"/>
  <c r="Z12" i="4"/>
  <c r="Z11" i="4"/>
  <c r="Z10" i="4"/>
  <c r="Z9" i="4"/>
  <c r="Z8" i="4"/>
  <c r="Z7" i="4"/>
  <c r="Z6" i="4"/>
  <c r="Z5" i="4"/>
  <c r="Z4" i="4"/>
  <c r="Z3" i="4"/>
  <c r="R591" i="4"/>
  <c r="R590" i="4"/>
  <c r="R589" i="4"/>
  <c r="R588" i="4"/>
  <c r="R587" i="4"/>
  <c r="R586" i="4"/>
  <c r="R585" i="4"/>
  <c r="R584" i="4"/>
  <c r="R583" i="4"/>
  <c r="R582" i="4"/>
  <c r="R581" i="4"/>
  <c r="R580" i="4"/>
  <c r="R579" i="4"/>
  <c r="R578" i="4"/>
  <c r="R577" i="4"/>
  <c r="R576" i="4"/>
  <c r="R575" i="4"/>
  <c r="R574" i="4"/>
  <c r="R573" i="4"/>
  <c r="R572" i="4"/>
  <c r="R571" i="4"/>
  <c r="R570" i="4"/>
  <c r="R569" i="4"/>
  <c r="R568" i="4"/>
  <c r="R567" i="4"/>
  <c r="R566" i="4"/>
  <c r="R565" i="4"/>
  <c r="R564" i="4"/>
  <c r="R563" i="4"/>
  <c r="R562" i="4"/>
  <c r="R561" i="4"/>
  <c r="R560" i="4"/>
  <c r="R559" i="4"/>
  <c r="R558" i="4"/>
  <c r="R557" i="4"/>
  <c r="R556" i="4"/>
  <c r="R555" i="4"/>
  <c r="R554" i="4"/>
  <c r="R553" i="4"/>
  <c r="R552" i="4"/>
  <c r="R551" i="4"/>
  <c r="R550" i="4"/>
  <c r="R549" i="4"/>
  <c r="R548" i="4"/>
  <c r="R547" i="4"/>
  <c r="R546" i="4"/>
  <c r="R545" i="4"/>
  <c r="R544" i="4"/>
  <c r="R543" i="4"/>
  <c r="R542" i="4"/>
  <c r="R541" i="4"/>
  <c r="R540" i="4"/>
  <c r="R539" i="4"/>
  <c r="R538" i="4"/>
  <c r="R537" i="4"/>
  <c r="R536" i="4"/>
  <c r="R535" i="4"/>
  <c r="R534" i="4"/>
  <c r="R533" i="4"/>
  <c r="R532" i="4"/>
  <c r="R531" i="4"/>
  <c r="R530" i="4"/>
  <c r="R529" i="4"/>
  <c r="R528" i="4"/>
  <c r="R527" i="4"/>
  <c r="R526" i="4"/>
  <c r="R525" i="4"/>
  <c r="R524" i="4"/>
  <c r="R523" i="4"/>
  <c r="R522" i="4"/>
  <c r="R521" i="4"/>
  <c r="R520" i="4"/>
  <c r="R519" i="4"/>
  <c r="R518" i="4"/>
  <c r="R517" i="4"/>
  <c r="R516" i="4"/>
  <c r="R515" i="4"/>
  <c r="R514" i="4"/>
  <c r="R513" i="4"/>
  <c r="R512" i="4"/>
  <c r="R511" i="4"/>
  <c r="R510" i="4"/>
  <c r="R509" i="4"/>
  <c r="R508" i="4"/>
  <c r="R507" i="4"/>
  <c r="R506" i="4"/>
  <c r="R505" i="4"/>
  <c r="R504" i="4"/>
  <c r="R503" i="4"/>
  <c r="R502" i="4"/>
  <c r="R501" i="4"/>
  <c r="R500" i="4"/>
  <c r="R499" i="4"/>
  <c r="R498" i="4"/>
  <c r="R497" i="4"/>
  <c r="R496" i="4"/>
  <c r="R495" i="4"/>
  <c r="R494" i="4"/>
  <c r="R493" i="4"/>
  <c r="R492" i="4"/>
  <c r="R491" i="4"/>
  <c r="R490" i="4"/>
  <c r="R489" i="4"/>
  <c r="R488" i="4"/>
  <c r="R487" i="4"/>
  <c r="R486" i="4"/>
  <c r="R485" i="4"/>
  <c r="R484" i="4"/>
  <c r="R483" i="4"/>
  <c r="R482" i="4"/>
  <c r="R481" i="4"/>
  <c r="R480" i="4"/>
  <c r="R479" i="4"/>
  <c r="R478" i="4"/>
  <c r="R477" i="4"/>
  <c r="R476" i="4"/>
  <c r="R475" i="4"/>
  <c r="R474" i="4"/>
  <c r="R473" i="4"/>
  <c r="R472" i="4"/>
  <c r="R471" i="4"/>
  <c r="R470" i="4"/>
  <c r="R469" i="4"/>
  <c r="R468" i="4"/>
  <c r="R467" i="4"/>
  <c r="R466" i="4"/>
  <c r="R465" i="4"/>
  <c r="R464" i="4"/>
  <c r="R463" i="4"/>
  <c r="R462" i="4"/>
  <c r="R461" i="4"/>
  <c r="R460" i="4"/>
  <c r="R459" i="4"/>
  <c r="R458" i="4"/>
  <c r="R457" i="4"/>
  <c r="R456" i="4"/>
  <c r="R455" i="4"/>
  <c r="R454" i="4"/>
  <c r="R453" i="4"/>
  <c r="R452" i="4"/>
  <c r="R451" i="4"/>
  <c r="R450" i="4"/>
  <c r="R449" i="4"/>
  <c r="R448" i="4"/>
  <c r="R447" i="4"/>
  <c r="R446" i="4"/>
  <c r="R445" i="4"/>
  <c r="R444" i="4"/>
  <c r="R443" i="4"/>
  <c r="R442" i="4"/>
  <c r="R441" i="4"/>
  <c r="R440" i="4"/>
  <c r="R439" i="4"/>
  <c r="R438" i="4"/>
  <c r="R437" i="4"/>
  <c r="R436" i="4"/>
  <c r="R435" i="4"/>
  <c r="R434" i="4"/>
  <c r="R433" i="4"/>
  <c r="R432" i="4"/>
  <c r="R431" i="4"/>
  <c r="R430" i="4"/>
  <c r="R429" i="4"/>
  <c r="R428" i="4"/>
  <c r="R427" i="4"/>
  <c r="R426" i="4"/>
  <c r="R425" i="4"/>
  <c r="R424" i="4"/>
  <c r="R423" i="4"/>
  <c r="R422" i="4"/>
  <c r="R421" i="4"/>
  <c r="R420" i="4"/>
  <c r="R419" i="4"/>
  <c r="R418" i="4"/>
  <c r="R417" i="4"/>
  <c r="R416" i="4"/>
  <c r="R415" i="4"/>
  <c r="R414" i="4"/>
  <c r="R413" i="4"/>
  <c r="R412" i="4"/>
  <c r="R411" i="4"/>
  <c r="R410" i="4"/>
  <c r="R409" i="4"/>
  <c r="R408" i="4"/>
  <c r="R407" i="4"/>
  <c r="R406" i="4"/>
  <c r="R405" i="4"/>
  <c r="R404" i="4"/>
  <c r="R403" i="4"/>
  <c r="R402" i="4"/>
  <c r="R401" i="4"/>
  <c r="R400" i="4"/>
  <c r="R399" i="4"/>
  <c r="R398" i="4"/>
  <c r="R397" i="4"/>
  <c r="R396" i="4"/>
  <c r="R395" i="4"/>
  <c r="R394" i="4"/>
  <c r="R393" i="4"/>
  <c r="R392" i="4"/>
  <c r="R391" i="4"/>
  <c r="R390" i="4"/>
  <c r="R389" i="4"/>
  <c r="R388" i="4"/>
  <c r="R387" i="4"/>
  <c r="R386" i="4"/>
  <c r="R385" i="4"/>
  <c r="R384" i="4"/>
  <c r="R383" i="4"/>
  <c r="R382" i="4"/>
  <c r="R381" i="4"/>
  <c r="R380" i="4"/>
  <c r="R379" i="4"/>
  <c r="R378" i="4"/>
  <c r="R377" i="4"/>
  <c r="R376" i="4"/>
  <c r="R375" i="4"/>
  <c r="R374" i="4"/>
  <c r="R373" i="4"/>
  <c r="R372" i="4"/>
  <c r="R371" i="4"/>
  <c r="R370" i="4"/>
  <c r="R369" i="4"/>
  <c r="R368" i="4"/>
  <c r="R367" i="4"/>
  <c r="R366" i="4"/>
  <c r="R365" i="4"/>
  <c r="R364" i="4"/>
  <c r="R363" i="4"/>
  <c r="R362" i="4"/>
  <c r="R361" i="4"/>
  <c r="R360" i="4"/>
  <c r="R359" i="4"/>
  <c r="R358" i="4"/>
  <c r="R357" i="4"/>
  <c r="R356" i="4"/>
  <c r="R355" i="4"/>
  <c r="R354" i="4"/>
  <c r="R353" i="4"/>
  <c r="R352" i="4"/>
  <c r="R351" i="4"/>
  <c r="R350" i="4"/>
  <c r="R349" i="4"/>
  <c r="R348" i="4"/>
  <c r="R347" i="4"/>
  <c r="R346" i="4"/>
  <c r="R345" i="4"/>
  <c r="R344" i="4"/>
  <c r="R343" i="4"/>
  <c r="R342" i="4"/>
  <c r="R341" i="4"/>
  <c r="R340" i="4"/>
  <c r="R339" i="4"/>
  <c r="R338" i="4"/>
  <c r="R337" i="4"/>
  <c r="R336" i="4"/>
  <c r="R335" i="4"/>
  <c r="R334" i="4"/>
  <c r="R333" i="4"/>
  <c r="R332" i="4"/>
  <c r="R331" i="4"/>
  <c r="R330" i="4"/>
  <c r="R329" i="4"/>
  <c r="R328" i="4"/>
  <c r="R327" i="4"/>
  <c r="R326" i="4"/>
  <c r="R325" i="4"/>
  <c r="R324" i="4"/>
  <c r="R323" i="4"/>
  <c r="R322" i="4"/>
  <c r="R321" i="4"/>
  <c r="R320" i="4"/>
  <c r="R319" i="4"/>
  <c r="R318" i="4"/>
  <c r="R317" i="4"/>
  <c r="R316" i="4"/>
  <c r="R315" i="4"/>
  <c r="R314" i="4"/>
  <c r="R313" i="4"/>
  <c r="R312" i="4"/>
  <c r="R311" i="4"/>
  <c r="R310" i="4"/>
  <c r="R309" i="4"/>
  <c r="R308" i="4"/>
  <c r="R307" i="4"/>
  <c r="R306" i="4"/>
  <c r="R305" i="4"/>
  <c r="R304" i="4"/>
  <c r="R303" i="4"/>
  <c r="R302" i="4"/>
  <c r="R301" i="4"/>
  <c r="R300" i="4"/>
  <c r="R299" i="4"/>
  <c r="R298" i="4"/>
  <c r="R297" i="4"/>
  <c r="R296" i="4"/>
  <c r="R295" i="4"/>
  <c r="R294" i="4"/>
  <c r="R293" i="4"/>
  <c r="R292" i="4"/>
  <c r="R291" i="4"/>
  <c r="R290" i="4"/>
  <c r="R289" i="4"/>
  <c r="R288" i="4"/>
  <c r="R287" i="4"/>
  <c r="R286" i="4"/>
  <c r="R285" i="4"/>
  <c r="R284" i="4"/>
  <c r="R283" i="4"/>
  <c r="R282" i="4"/>
  <c r="R281" i="4"/>
  <c r="R280" i="4"/>
  <c r="R279" i="4"/>
  <c r="R278" i="4"/>
  <c r="R277" i="4"/>
  <c r="R276" i="4"/>
  <c r="R275" i="4"/>
  <c r="R274" i="4"/>
  <c r="R273" i="4"/>
  <c r="R272" i="4"/>
  <c r="R271" i="4"/>
  <c r="R270" i="4"/>
  <c r="R269" i="4"/>
  <c r="R268" i="4"/>
  <c r="R267" i="4"/>
  <c r="R266" i="4"/>
  <c r="R265" i="4"/>
  <c r="R264" i="4"/>
  <c r="R263" i="4"/>
  <c r="R262" i="4"/>
  <c r="R261" i="4"/>
  <c r="R260" i="4"/>
  <c r="R259" i="4"/>
  <c r="R258" i="4"/>
  <c r="R257" i="4"/>
  <c r="R256" i="4"/>
  <c r="R255" i="4"/>
  <c r="R254" i="4"/>
  <c r="R253" i="4"/>
  <c r="R252" i="4"/>
  <c r="R251" i="4"/>
  <c r="R250" i="4"/>
  <c r="R249" i="4"/>
  <c r="R248" i="4"/>
  <c r="R247" i="4"/>
  <c r="R246" i="4"/>
  <c r="R245" i="4"/>
  <c r="R244" i="4"/>
  <c r="R243" i="4"/>
  <c r="R242" i="4"/>
  <c r="R241" i="4"/>
  <c r="R240" i="4"/>
  <c r="R239" i="4"/>
  <c r="R238" i="4"/>
  <c r="R237" i="4"/>
  <c r="R236" i="4"/>
  <c r="R235" i="4"/>
  <c r="R234" i="4"/>
  <c r="R233" i="4"/>
  <c r="R232" i="4"/>
  <c r="R231" i="4"/>
  <c r="R230" i="4"/>
  <c r="R229" i="4"/>
  <c r="R228" i="4"/>
  <c r="R227" i="4"/>
  <c r="R226" i="4"/>
  <c r="R225" i="4"/>
  <c r="R224" i="4"/>
  <c r="R223" i="4"/>
  <c r="R222" i="4"/>
  <c r="R221" i="4"/>
  <c r="R220" i="4"/>
  <c r="R219" i="4"/>
  <c r="R218" i="4"/>
  <c r="R217" i="4"/>
  <c r="R216" i="4"/>
  <c r="R215" i="4"/>
  <c r="R214" i="4"/>
  <c r="R213" i="4"/>
  <c r="R212" i="4"/>
  <c r="R211" i="4"/>
  <c r="R210" i="4"/>
  <c r="R209" i="4"/>
  <c r="R208" i="4"/>
  <c r="R207" i="4"/>
  <c r="R206" i="4"/>
  <c r="R205" i="4"/>
  <c r="R204" i="4"/>
  <c r="R203" i="4"/>
  <c r="R202" i="4"/>
  <c r="R201" i="4"/>
  <c r="R200" i="4"/>
  <c r="R199" i="4"/>
  <c r="R198" i="4"/>
  <c r="R197" i="4"/>
  <c r="R196" i="4"/>
  <c r="R195" i="4"/>
  <c r="R194" i="4"/>
  <c r="R193" i="4"/>
  <c r="R192" i="4"/>
  <c r="R191" i="4"/>
  <c r="R190" i="4"/>
  <c r="R189" i="4"/>
  <c r="R188" i="4"/>
  <c r="R187" i="4"/>
  <c r="R186" i="4"/>
  <c r="R185" i="4"/>
  <c r="R184" i="4"/>
  <c r="R183" i="4"/>
  <c r="R182" i="4"/>
  <c r="R181" i="4"/>
  <c r="R180" i="4"/>
  <c r="R179" i="4"/>
  <c r="R178" i="4"/>
  <c r="R177" i="4"/>
  <c r="R176" i="4"/>
  <c r="R175" i="4"/>
  <c r="R174" i="4"/>
  <c r="R173" i="4"/>
  <c r="R172" i="4"/>
  <c r="R171" i="4"/>
  <c r="R170" i="4"/>
  <c r="R169" i="4"/>
  <c r="R168" i="4"/>
  <c r="R167" i="4"/>
  <c r="R166" i="4"/>
  <c r="R165" i="4"/>
  <c r="R164" i="4"/>
  <c r="R163" i="4"/>
  <c r="R162" i="4"/>
  <c r="R161" i="4"/>
  <c r="R160" i="4"/>
  <c r="R159" i="4"/>
  <c r="R158" i="4"/>
  <c r="R157" i="4"/>
  <c r="R156" i="4"/>
  <c r="R155" i="4"/>
  <c r="R154" i="4"/>
  <c r="R153" i="4"/>
  <c r="R152" i="4"/>
  <c r="R151" i="4"/>
  <c r="R150" i="4"/>
  <c r="R149" i="4"/>
  <c r="R148" i="4"/>
  <c r="R147" i="4"/>
  <c r="R146" i="4"/>
  <c r="R145" i="4"/>
  <c r="R144" i="4"/>
  <c r="R143" i="4"/>
  <c r="R142" i="4"/>
  <c r="R141" i="4"/>
  <c r="R140" i="4"/>
  <c r="R139" i="4"/>
  <c r="R138" i="4"/>
  <c r="R137" i="4"/>
  <c r="R136" i="4"/>
  <c r="R135" i="4"/>
  <c r="R134" i="4"/>
  <c r="R133" i="4"/>
  <c r="R132" i="4"/>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AE700" i="3"/>
  <c r="AE699" i="3"/>
  <c r="AE698" i="3"/>
  <c r="AE697" i="3"/>
  <c r="AE696" i="3"/>
  <c r="AE695" i="3"/>
  <c r="AE694" i="3"/>
  <c r="AE693" i="3"/>
  <c r="AE692" i="3"/>
  <c r="AE691" i="3"/>
  <c r="AE690" i="3"/>
  <c r="AE689" i="3"/>
  <c r="AE688" i="3"/>
  <c r="AE687" i="3"/>
  <c r="AE686" i="3"/>
  <c r="AE685" i="3"/>
  <c r="AE684" i="3"/>
  <c r="AE683" i="3"/>
  <c r="AE682" i="3"/>
  <c r="AE681" i="3"/>
  <c r="AE680" i="3"/>
  <c r="AE679" i="3"/>
  <c r="AE678" i="3"/>
  <c r="AE677" i="3"/>
  <c r="AE676" i="3"/>
  <c r="AE675" i="3"/>
  <c r="AE674" i="3"/>
  <c r="AE673" i="3"/>
  <c r="AE672" i="3"/>
  <c r="AE671" i="3"/>
  <c r="AE670" i="3"/>
  <c r="AE669" i="3"/>
  <c r="AE668" i="3"/>
  <c r="AE667" i="3"/>
  <c r="AE666" i="3"/>
  <c r="AE665" i="3"/>
  <c r="AE664" i="3"/>
  <c r="AE663" i="3"/>
  <c r="AE662" i="3"/>
  <c r="AE661" i="3"/>
  <c r="AE660" i="3"/>
  <c r="AE659" i="3"/>
  <c r="AE658" i="3"/>
  <c r="AE657" i="3"/>
  <c r="AE656" i="3"/>
  <c r="AE655" i="3"/>
  <c r="AE654" i="3"/>
  <c r="AE653" i="3"/>
  <c r="AE652" i="3"/>
  <c r="AE651" i="3"/>
  <c r="AE650" i="3"/>
  <c r="AE649" i="3"/>
  <c r="AE648" i="3"/>
  <c r="AE647" i="3"/>
  <c r="AE646" i="3"/>
  <c r="AE645" i="3"/>
  <c r="AE644" i="3"/>
  <c r="AE643" i="3"/>
  <c r="AE642" i="3"/>
  <c r="AE641" i="3"/>
  <c r="AE640" i="3"/>
  <c r="AE639" i="3"/>
  <c r="AE638" i="3"/>
  <c r="AE637" i="3"/>
  <c r="AE636" i="3"/>
  <c r="AE635" i="3"/>
  <c r="AE634" i="3"/>
  <c r="AE633" i="3"/>
  <c r="AE632" i="3"/>
  <c r="AE631" i="3"/>
  <c r="AE630" i="3"/>
  <c r="AE629" i="3"/>
  <c r="AE628" i="3"/>
  <c r="AE627" i="3"/>
  <c r="AE626" i="3"/>
  <c r="AE625" i="3"/>
  <c r="AE624" i="3"/>
  <c r="AE623" i="3"/>
  <c r="AE622" i="3"/>
  <c r="AE621" i="3"/>
  <c r="AE620" i="3"/>
  <c r="AE619" i="3"/>
  <c r="AE618" i="3"/>
  <c r="AE617" i="3"/>
  <c r="AE616" i="3"/>
  <c r="AE615" i="3"/>
  <c r="AE614" i="3"/>
  <c r="AE613" i="3"/>
  <c r="AE612" i="3"/>
  <c r="AE611" i="3"/>
  <c r="AE610" i="3"/>
  <c r="AE609" i="3"/>
  <c r="AE608" i="3"/>
  <c r="AE607" i="3"/>
  <c r="AE606" i="3"/>
  <c r="AE605" i="3"/>
  <c r="AE604" i="3"/>
  <c r="AE603" i="3"/>
  <c r="AE602" i="3"/>
  <c r="AE601" i="3"/>
  <c r="AE600" i="3"/>
  <c r="AE599" i="3"/>
  <c r="AE598" i="3"/>
  <c r="AE597" i="3"/>
  <c r="AE596" i="3"/>
  <c r="AE595" i="3"/>
  <c r="AE594" i="3"/>
  <c r="AE593" i="3"/>
  <c r="AE592" i="3"/>
  <c r="AE591" i="3"/>
  <c r="AE590" i="3"/>
  <c r="AE589" i="3"/>
  <c r="AE588" i="3"/>
  <c r="AE587" i="3"/>
  <c r="AE586" i="3"/>
  <c r="AE585" i="3"/>
  <c r="AE584" i="3"/>
  <c r="AE583" i="3"/>
  <c r="AE582" i="3"/>
  <c r="AE581" i="3"/>
  <c r="AE580" i="3"/>
  <c r="AE579" i="3"/>
  <c r="AE578" i="3"/>
  <c r="AE577" i="3"/>
  <c r="AE576" i="3"/>
  <c r="AE575" i="3"/>
  <c r="AE574" i="3"/>
  <c r="AE573" i="3"/>
  <c r="AE572" i="3"/>
  <c r="AE571" i="3"/>
  <c r="AE570" i="3"/>
  <c r="AE569" i="3"/>
  <c r="AE568" i="3"/>
  <c r="AE567" i="3"/>
  <c r="AE566" i="3"/>
  <c r="AE565" i="3"/>
  <c r="AE564" i="3"/>
  <c r="AE563" i="3"/>
  <c r="AE562" i="3"/>
  <c r="AE561" i="3"/>
  <c r="AE560" i="3"/>
  <c r="AE559" i="3"/>
  <c r="AE558" i="3"/>
  <c r="AE557" i="3"/>
  <c r="AE556" i="3"/>
  <c r="AE555" i="3"/>
  <c r="AE554" i="3"/>
  <c r="AE553" i="3"/>
  <c r="AE552" i="3"/>
  <c r="AE551" i="3"/>
  <c r="AE550" i="3"/>
  <c r="AE549" i="3"/>
  <c r="AE548" i="3"/>
  <c r="AE547" i="3"/>
  <c r="AE546" i="3"/>
  <c r="AE545" i="3"/>
  <c r="AE544" i="3"/>
  <c r="AE543" i="3"/>
  <c r="AE542" i="3"/>
  <c r="AE541" i="3"/>
  <c r="AE540" i="3"/>
  <c r="AE539" i="3"/>
  <c r="AE538" i="3"/>
  <c r="AE537" i="3"/>
  <c r="AE536" i="3"/>
  <c r="AE535" i="3"/>
  <c r="AE534" i="3"/>
  <c r="AE533" i="3"/>
  <c r="AE532" i="3"/>
  <c r="AE531" i="3"/>
  <c r="AE530" i="3"/>
  <c r="AE529" i="3"/>
  <c r="AE528" i="3"/>
  <c r="AE527" i="3"/>
  <c r="AE526" i="3"/>
  <c r="AE525" i="3"/>
  <c r="AE524" i="3"/>
  <c r="AE523" i="3"/>
  <c r="AE522" i="3"/>
  <c r="AE521" i="3"/>
  <c r="AE520" i="3"/>
  <c r="AE519" i="3"/>
  <c r="AE518" i="3"/>
  <c r="AE517" i="3"/>
  <c r="AE516" i="3"/>
  <c r="AE515" i="3"/>
  <c r="AE514" i="3"/>
  <c r="AE513" i="3"/>
  <c r="AE512" i="3"/>
  <c r="AE511" i="3"/>
  <c r="AE510" i="3"/>
  <c r="AE509" i="3"/>
  <c r="AE508" i="3"/>
  <c r="AE507" i="3"/>
  <c r="AE506" i="3"/>
  <c r="AE505" i="3"/>
  <c r="AE504" i="3"/>
  <c r="AE503" i="3"/>
  <c r="AE502" i="3"/>
  <c r="AE501" i="3"/>
  <c r="AE500" i="3"/>
  <c r="AE499" i="3"/>
  <c r="AE498" i="3"/>
  <c r="AE497" i="3"/>
  <c r="AE496" i="3"/>
  <c r="AE495" i="3"/>
  <c r="AE494" i="3"/>
  <c r="AE493" i="3"/>
  <c r="AE492" i="3"/>
  <c r="AE491" i="3"/>
  <c r="AE490" i="3"/>
  <c r="AE489" i="3"/>
  <c r="AE488" i="3"/>
  <c r="AE487" i="3"/>
  <c r="AE486" i="3"/>
  <c r="AE485" i="3"/>
  <c r="AE484" i="3"/>
  <c r="AE483" i="3"/>
  <c r="AE482" i="3"/>
  <c r="AE481" i="3"/>
  <c r="AE480" i="3"/>
  <c r="AE479" i="3"/>
  <c r="AE478" i="3"/>
  <c r="AE477" i="3"/>
  <c r="AE476" i="3"/>
  <c r="AE475" i="3"/>
  <c r="AE474" i="3"/>
  <c r="AE473" i="3"/>
  <c r="AE472" i="3"/>
  <c r="AE471" i="3"/>
  <c r="AE470" i="3"/>
  <c r="AE469" i="3"/>
  <c r="AE468" i="3"/>
  <c r="AE467" i="3"/>
  <c r="AE466" i="3"/>
  <c r="AE465" i="3"/>
  <c r="AE464" i="3"/>
  <c r="AE463" i="3"/>
  <c r="AE462" i="3"/>
  <c r="AE461" i="3"/>
  <c r="AE460" i="3"/>
  <c r="AE459" i="3"/>
  <c r="AE458" i="3"/>
  <c r="AE457" i="3"/>
  <c r="AE456" i="3"/>
  <c r="AE455" i="3"/>
  <c r="AE454" i="3"/>
  <c r="AE453" i="3"/>
  <c r="AE452" i="3"/>
  <c r="AE451" i="3"/>
  <c r="AE450" i="3"/>
  <c r="AE449" i="3"/>
  <c r="AE448" i="3"/>
  <c r="AE447" i="3"/>
  <c r="AE446" i="3"/>
  <c r="AE445" i="3"/>
  <c r="AE444" i="3"/>
  <c r="AE443" i="3"/>
  <c r="AE442" i="3"/>
  <c r="AE441" i="3"/>
  <c r="AE440" i="3"/>
  <c r="AE439" i="3"/>
  <c r="AE438" i="3"/>
  <c r="AE437" i="3"/>
  <c r="AE436" i="3"/>
  <c r="AE435" i="3"/>
  <c r="AE434" i="3"/>
  <c r="AE433" i="3"/>
  <c r="AE432" i="3"/>
  <c r="AE431" i="3"/>
  <c r="AE430" i="3"/>
  <c r="AE429" i="3"/>
  <c r="AE428" i="3"/>
  <c r="AE427" i="3"/>
  <c r="AE426" i="3"/>
  <c r="AE425" i="3"/>
  <c r="AE424" i="3"/>
  <c r="AE423" i="3"/>
  <c r="AE422" i="3"/>
  <c r="AE421" i="3"/>
  <c r="AE420" i="3"/>
  <c r="AE419" i="3"/>
  <c r="AE418" i="3"/>
  <c r="AE417" i="3"/>
  <c r="AE416" i="3"/>
  <c r="AE415" i="3"/>
  <c r="AE414" i="3"/>
  <c r="AE413" i="3"/>
  <c r="AE412" i="3"/>
  <c r="AE411" i="3"/>
  <c r="AE410" i="3"/>
  <c r="AE409" i="3"/>
  <c r="AE408" i="3"/>
  <c r="AE407" i="3"/>
  <c r="AE406" i="3"/>
  <c r="AE405" i="3"/>
  <c r="AE404" i="3"/>
  <c r="AE403" i="3"/>
  <c r="AE402" i="3"/>
  <c r="AE401" i="3"/>
  <c r="AE400" i="3"/>
  <c r="AE399" i="3"/>
  <c r="AE398" i="3"/>
  <c r="AE397" i="3"/>
  <c r="AE396" i="3"/>
  <c r="AE395" i="3"/>
  <c r="AE394" i="3"/>
  <c r="AE393" i="3"/>
  <c r="AE392" i="3"/>
  <c r="AE391" i="3"/>
  <c r="AE390" i="3"/>
  <c r="AE389" i="3"/>
  <c r="AE388" i="3"/>
  <c r="AE387" i="3"/>
  <c r="AE386" i="3"/>
  <c r="AE385" i="3"/>
  <c r="AE384" i="3"/>
  <c r="AE383" i="3"/>
  <c r="AE382" i="3"/>
  <c r="AE381" i="3"/>
  <c r="AE380" i="3"/>
  <c r="AE379" i="3"/>
  <c r="AE378" i="3"/>
  <c r="AE377" i="3"/>
  <c r="AE376" i="3"/>
  <c r="AE375" i="3"/>
  <c r="AE374" i="3"/>
  <c r="AE373" i="3"/>
  <c r="AE372" i="3"/>
  <c r="AE371" i="3"/>
  <c r="AE370" i="3"/>
  <c r="AE369" i="3"/>
  <c r="AE368" i="3"/>
  <c r="AE367" i="3"/>
  <c r="AE366" i="3"/>
  <c r="AE365" i="3"/>
  <c r="AE364" i="3"/>
  <c r="AE363" i="3"/>
  <c r="AE362" i="3"/>
  <c r="AE361" i="3"/>
  <c r="AE360" i="3"/>
  <c r="AE359" i="3"/>
  <c r="AE358" i="3"/>
  <c r="AE357" i="3"/>
  <c r="AE356" i="3"/>
  <c r="AE355" i="3"/>
  <c r="AE354" i="3"/>
  <c r="AE353" i="3"/>
  <c r="AE352" i="3"/>
  <c r="AE351" i="3"/>
  <c r="AE350" i="3"/>
  <c r="AE349" i="3"/>
  <c r="AE348" i="3"/>
  <c r="AE347" i="3"/>
  <c r="AE346" i="3"/>
  <c r="AE345" i="3"/>
  <c r="AE344" i="3"/>
  <c r="AE343" i="3"/>
  <c r="AE342" i="3"/>
  <c r="AE341" i="3"/>
  <c r="AE340" i="3"/>
  <c r="AE339" i="3"/>
  <c r="AE338" i="3"/>
  <c r="AE337" i="3"/>
  <c r="AE336" i="3"/>
  <c r="AE335" i="3"/>
  <c r="AE334" i="3"/>
  <c r="AE333" i="3"/>
  <c r="AE332" i="3"/>
  <c r="AE331" i="3"/>
  <c r="AE330" i="3"/>
  <c r="AE329" i="3"/>
  <c r="AE328" i="3"/>
  <c r="AE327" i="3"/>
  <c r="AE326" i="3"/>
  <c r="AE325" i="3"/>
  <c r="AE324" i="3"/>
  <c r="AE323" i="3"/>
  <c r="AE322" i="3"/>
  <c r="AE321" i="3"/>
  <c r="AE320" i="3"/>
  <c r="AE319" i="3"/>
  <c r="AE318" i="3"/>
  <c r="AE317" i="3"/>
  <c r="AE316" i="3"/>
  <c r="AE315" i="3"/>
  <c r="AE314" i="3"/>
  <c r="AE313" i="3"/>
  <c r="AE312" i="3"/>
  <c r="AE311" i="3"/>
  <c r="AE310" i="3"/>
  <c r="AE309" i="3"/>
  <c r="AE308" i="3"/>
  <c r="AE307" i="3"/>
  <c r="AE306" i="3"/>
  <c r="AE305" i="3"/>
  <c r="AE304" i="3"/>
  <c r="AE303" i="3"/>
  <c r="AE302" i="3"/>
  <c r="AE301" i="3"/>
  <c r="AE300" i="3"/>
  <c r="AE299" i="3"/>
  <c r="AE298" i="3"/>
  <c r="AE297" i="3"/>
  <c r="AE296" i="3"/>
  <c r="AE295" i="3"/>
  <c r="AE294" i="3"/>
  <c r="AE293" i="3"/>
  <c r="AE292" i="3"/>
  <c r="AE291" i="3"/>
  <c r="AE290" i="3"/>
  <c r="AE289" i="3"/>
  <c r="AE288" i="3"/>
  <c r="AE287" i="3"/>
  <c r="AE286" i="3"/>
  <c r="AE285" i="3"/>
  <c r="AE284" i="3"/>
  <c r="AE283" i="3"/>
  <c r="AE282" i="3"/>
  <c r="AE281" i="3"/>
  <c r="AE280" i="3"/>
  <c r="AE279" i="3"/>
  <c r="AE278" i="3"/>
  <c r="AE277" i="3"/>
  <c r="AE276" i="3"/>
  <c r="AE275" i="3"/>
  <c r="AE274" i="3"/>
  <c r="AE273" i="3"/>
  <c r="AE272" i="3"/>
  <c r="AE271" i="3"/>
  <c r="AE270" i="3"/>
  <c r="AE269" i="3"/>
  <c r="AE268" i="3"/>
  <c r="AE267" i="3"/>
  <c r="AE266" i="3"/>
  <c r="AE265" i="3"/>
  <c r="AE264" i="3"/>
  <c r="AE263" i="3"/>
  <c r="AE262" i="3"/>
  <c r="AE261" i="3"/>
  <c r="AE260" i="3"/>
  <c r="AE259" i="3"/>
  <c r="AE258" i="3"/>
  <c r="AE257" i="3"/>
  <c r="AE256" i="3"/>
  <c r="AE255" i="3"/>
  <c r="AE254" i="3"/>
  <c r="AE253" i="3"/>
  <c r="AE252" i="3"/>
  <c r="AE251" i="3"/>
  <c r="AE250" i="3"/>
  <c r="AE249" i="3"/>
  <c r="AE248" i="3"/>
  <c r="AE247" i="3"/>
  <c r="AE246" i="3"/>
  <c r="AE245" i="3"/>
  <c r="AE244" i="3"/>
  <c r="AE243" i="3"/>
  <c r="AE242" i="3"/>
  <c r="AE241" i="3"/>
  <c r="AE240" i="3"/>
  <c r="AE239" i="3"/>
  <c r="AE238" i="3"/>
  <c r="AE237" i="3"/>
  <c r="AE236" i="3"/>
  <c r="AE235" i="3"/>
  <c r="AE234" i="3"/>
  <c r="AE233" i="3"/>
  <c r="AE232" i="3"/>
  <c r="AE231" i="3"/>
  <c r="AE230" i="3"/>
  <c r="AE229" i="3"/>
  <c r="AE228" i="3"/>
  <c r="AE227" i="3"/>
  <c r="AE226" i="3"/>
  <c r="AE225" i="3"/>
  <c r="AE224" i="3"/>
  <c r="AE223" i="3"/>
  <c r="AE222" i="3"/>
  <c r="AE221" i="3"/>
  <c r="AE220" i="3"/>
  <c r="AE219" i="3"/>
  <c r="AE218" i="3"/>
  <c r="AE217" i="3"/>
  <c r="AE216" i="3"/>
  <c r="AE215" i="3"/>
  <c r="AE214" i="3"/>
  <c r="AE213" i="3"/>
  <c r="AE212" i="3"/>
  <c r="AE211" i="3"/>
  <c r="AE210" i="3"/>
  <c r="AE209" i="3"/>
  <c r="AE208" i="3"/>
  <c r="AE207" i="3"/>
  <c r="AE206" i="3"/>
  <c r="AE205" i="3"/>
  <c r="AE204" i="3"/>
  <c r="AE203" i="3"/>
  <c r="AE202" i="3"/>
  <c r="AE201" i="3"/>
  <c r="AE200" i="3"/>
  <c r="AE199" i="3"/>
  <c r="AE198" i="3"/>
  <c r="AE197" i="3"/>
  <c r="AE196" i="3"/>
  <c r="AE195" i="3"/>
  <c r="AE194" i="3"/>
  <c r="AE193" i="3"/>
  <c r="AE192" i="3"/>
  <c r="AE191" i="3"/>
  <c r="AE190" i="3"/>
  <c r="AE189" i="3"/>
  <c r="AE188" i="3"/>
  <c r="AE187" i="3"/>
  <c r="AE186" i="3"/>
  <c r="AE185" i="3"/>
  <c r="AE184" i="3"/>
  <c r="AE183" i="3"/>
  <c r="AE182" i="3"/>
  <c r="AE181" i="3"/>
  <c r="AE180" i="3"/>
  <c r="AE179" i="3"/>
  <c r="AE178" i="3"/>
  <c r="AE177" i="3"/>
  <c r="AE176" i="3"/>
  <c r="AE175" i="3"/>
  <c r="AE174" i="3"/>
  <c r="AE173" i="3"/>
  <c r="AE172" i="3"/>
  <c r="AE171" i="3"/>
  <c r="AE170" i="3"/>
  <c r="AE169" i="3"/>
  <c r="AE168" i="3"/>
  <c r="AE167" i="3"/>
  <c r="AE166" i="3"/>
  <c r="AE165" i="3"/>
  <c r="AE164" i="3"/>
  <c r="AE163" i="3"/>
  <c r="AE162" i="3"/>
  <c r="AE161" i="3"/>
  <c r="AE160" i="3"/>
  <c r="AE159" i="3"/>
  <c r="AE158" i="3"/>
  <c r="AE157" i="3"/>
  <c r="AE156" i="3"/>
  <c r="AE155" i="3"/>
  <c r="AE154" i="3"/>
  <c r="AE153" i="3"/>
  <c r="AE152" i="3"/>
  <c r="AE151" i="3"/>
  <c r="AE150" i="3"/>
  <c r="AE149" i="3"/>
  <c r="AE148" i="3"/>
  <c r="AE147" i="3"/>
  <c r="AE146" i="3"/>
  <c r="AE145" i="3"/>
  <c r="AE144" i="3"/>
  <c r="AE143" i="3"/>
  <c r="AE142" i="3"/>
  <c r="AE141" i="3"/>
  <c r="AE140" i="3"/>
  <c r="AE139" i="3"/>
  <c r="AE138" i="3"/>
  <c r="AE137" i="3"/>
  <c r="AE136" i="3"/>
  <c r="AE135" i="3"/>
  <c r="AE134" i="3"/>
  <c r="AE133" i="3"/>
  <c r="AE132" i="3"/>
  <c r="AE131" i="3"/>
  <c r="AE130" i="3"/>
  <c r="AE129" i="3"/>
  <c r="AE128" i="3"/>
  <c r="AE127" i="3"/>
  <c r="AE126" i="3"/>
  <c r="AE125" i="3"/>
  <c r="AE124" i="3"/>
  <c r="AE123" i="3"/>
  <c r="AE122" i="3"/>
  <c r="AE121" i="3"/>
  <c r="AE120" i="3"/>
  <c r="AE119" i="3"/>
  <c r="AE118" i="3"/>
  <c r="AE117" i="3"/>
  <c r="AE116" i="3"/>
  <c r="AE115" i="3"/>
  <c r="AE114" i="3"/>
  <c r="AE113" i="3"/>
  <c r="AE112" i="3"/>
  <c r="AE111" i="3"/>
  <c r="AE110" i="3"/>
  <c r="AE109" i="3"/>
  <c r="AE108" i="3"/>
  <c r="AE107" i="3"/>
  <c r="AE106" i="3"/>
  <c r="AE105" i="3"/>
  <c r="AE104" i="3"/>
  <c r="AE103" i="3"/>
  <c r="AE102" i="3"/>
  <c r="AE101" i="3"/>
  <c r="AE100" i="3"/>
  <c r="AE99" i="3"/>
  <c r="AE98" i="3"/>
  <c r="AE97" i="3"/>
  <c r="AE96" i="3"/>
  <c r="AE95" i="3"/>
  <c r="AE94" i="3"/>
  <c r="AE93" i="3"/>
  <c r="AE92" i="3"/>
  <c r="AE91" i="3"/>
  <c r="AE90" i="3"/>
  <c r="AE89" i="3"/>
  <c r="AE88" i="3"/>
  <c r="AE87" i="3"/>
  <c r="AE86" i="3"/>
  <c r="AE85" i="3"/>
  <c r="AE84" i="3"/>
  <c r="AE83" i="3"/>
  <c r="AE82" i="3"/>
  <c r="AE81" i="3"/>
  <c r="AE80" i="3"/>
  <c r="AE79" i="3"/>
  <c r="AE78" i="3"/>
  <c r="AE77" i="3"/>
  <c r="AE76" i="3"/>
  <c r="AE75" i="3"/>
  <c r="AE74" i="3"/>
  <c r="AE73" i="3"/>
  <c r="AE72" i="3"/>
  <c r="AE71" i="3"/>
  <c r="AE70" i="3"/>
  <c r="AE69" i="3"/>
  <c r="AE68" i="3"/>
  <c r="AE67" i="3"/>
  <c r="AE66" i="3"/>
  <c r="AE65" i="3"/>
  <c r="AE64" i="3"/>
  <c r="AE63" i="3"/>
  <c r="AE62" i="3"/>
  <c r="AE61" i="3"/>
  <c r="AE60" i="3"/>
  <c r="AE59" i="3"/>
  <c r="AE58" i="3"/>
  <c r="AE57" i="3"/>
  <c r="AE56" i="3"/>
  <c r="AE55" i="3"/>
  <c r="AE54" i="3"/>
  <c r="AE53" i="3"/>
  <c r="AE52" i="3"/>
  <c r="AE51" i="3"/>
  <c r="AE50" i="3"/>
  <c r="AE49" i="3"/>
  <c r="AE48" i="3"/>
  <c r="AE47" i="3"/>
  <c r="AE46" i="3"/>
  <c r="AE45" i="3"/>
  <c r="AE44" i="3"/>
  <c r="AE43" i="3"/>
  <c r="AE42" i="3"/>
  <c r="AE41" i="3"/>
  <c r="AE40" i="3"/>
  <c r="AE39" i="3"/>
  <c r="AE38" i="3"/>
  <c r="AE37" i="3"/>
  <c r="AE36" i="3"/>
  <c r="AE35" i="3"/>
  <c r="AE34" i="3"/>
  <c r="AE33" i="3"/>
  <c r="AE32" i="3"/>
  <c r="AE31" i="3"/>
  <c r="AE30" i="3"/>
  <c r="AE29" i="3"/>
  <c r="AE28" i="3"/>
  <c r="AE27" i="3"/>
  <c r="AE26" i="3"/>
  <c r="AE25" i="3"/>
  <c r="AE24" i="3"/>
  <c r="AE23" i="3"/>
  <c r="AE22" i="3"/>
  <c r="AE21" i="3"/>
  <c r="AE20" i="3"/>
  <c r="AE19" i="3"/>
  <c r="AE18" i="3"/>
  <c r="AE17" i="3"/>
  <c r="AE16" i="3"/>
  <c r="AE15" i="3"/>
  <c r="AE14" i="3"/>
  <c r="AE13" i="3"/>
  <c r="AE12" i="3"/>
  <c r="AE11" i="3"/>
  <c r="AE10" i="3"/>
  <c r="AE9" i="3"/>
  <c r="AE8" i="3"/>
  <c r="AE7" i="3"/>
  <c r="AE6" i="3"/>
  <c r="AE5" i="3"/>
  <c r="AE4" i="3"/>
  <c r="AE3" i="3"/>
  <c r="AC700" i="3"/>
  <c r="AC699" i="3"/>
  <c r="AC698" i="3"/>
  <c r="AC697" i="3"/>
  <c r="AC696" i="3"/>
  <c r="AC695" i="3"/>
  <c r="AC694" i="3"/>
  <c r="AC693" i="3"/>
  <c r="AC692" i="3"/>
  <c r="AC691" i="3"/>
  <c r="AC690" i="3"/>
  <c r="AC689" i="3"/>
  <c r="AC688" i="3"/>
  <c r="AC687" i="3"/>
  <c r="AC686" i="3"/>
  <c r="AC685" i="3"/>
  <c r="AC684" i="3"/>
  <c r="AC683" i="3"/>
  <c r="AC682" i="3"/>
  <c r="AC681" i="3"/>
  <c r="AC680" i="3"/>
  <c r="AC679" i="3"/>
  <c r="AC678" i="3"/>
  <c r="AC677" i="3"/>
  <c r="AC676" i="3"/>
  <c r="AC675" i="3"/>
  <c r="AC674" i="3"/>
  <c r="AC673" i="3"/>
  <c r="AC672" i="3"/>
  <c r="AC671" i="3"/>
  <c r="AC670" i="3"/>
  <c r="AC669" i="3"/>
  <c r="AC668" i="3"/>
  <c r="AC667" i="3"/>
  <c r="AC666" i="3"/>
  <c r="AC665" i="3"/>
  <c r="AC664" i="3"/>
  <c r="AC663" i="3"/>
  <c r="AC662" i="3"/>
  <c r="AC661" i="3"/>
  <c r="AC660" i="3"/>
  <c r="AC659" i="3"/>
  <c r="AC658" i="3"/>
  <c r="AC657" i="3"/>
  <c r="AC656" i="3"/>
  <c r="AC655" i="3"/>
  <c r="AC654" i="3"/>
  <c r="AC653" i="3"/>
  <c r="AC652" i="3"/>
  <c r="AC651" i="3"/>
  <c r="AC650" i="3"/>
  <c r="AC649" i="3"/>
  <c r="AC648" i="3"/>
  <c r="AC647" i="3"/>
  <c r="AC646" i="3"/>
  <c r="AC645" i="3"/>
  <c r="AC644" i="3"/>
  <c r="AC643" i="3"/>
  <c r="AC642" i="3"/>
  <c r="AC641" i="3"/>
  <c r="AC640" i="3"/>
  <c r="AC639" i="3"/>
  <c r="AC638" i="3"/>
  <c r="AC637" i="3"/>
  <c r="AC636" i="3"/>
  <c r="AC635" i="3"/>
  <c r="AC634" i="3"/>
  <c r="AC633" i="3"/>
  <c r="AC632" i="3"/>
  <c r="AC631" i="3"/>
  <c r="AC630" i="3"/>
  <c r="AC629" i="3"/>
  <c r="AC628" i="3"/>
  <c r="AC627" i="3"/>
  <c r="AC626" i="3"/>
  <c r="AC625" i="3"/>
  <c r="AC624" i="3"/>
  <c r="AC623" i="3"/>
  <c r="AC622" i="3"/>
  <c r="AC621" i="3"/>
  <c r="AC620" i="3"/>
  <c r="AC619" i="3"/>
  <c r="AC618" i="3"/>
  <c r="AC617" i="3"/>
  <c r="AC616" i="3"/>
  <c r="AC615" i="3"/>
  <c r="AC614" i="3"/>
  <c r="AC613" i="3"/>
  <c r="AC612" i="3"/>
  <c r="AC611" i="3"/>
  <c r="AC610" i="3"/>
  <c r="AC609" i="3"/>
  <c r="AC608" i="3"/>
  <c r="AC607" i="3"/>
  <c r="AC606" i="3"/>
  <c r="AC605" i="3"/>
  <c r="AC604" i="3"/>
  <c r="AC603" i="3"/>
  <c r="AC602" i="3"/>
  <c r="AC601" i="3"/>
  <c r="AC600" i="3"/>
  <c r="AC599" i="3"/>
  <c r="AC598" i="3"/>
  <c r="AC597" i="3"/>
  <c r="AC596" i="3"/>
  <c r="AC595" i="3"/>
  <c r="AC594" i="3"/>
  <c r="AC593" i="3"/>
  <c r="AC592" i="3"/>
  <c r="AC591" i="3"/>
  <c r="AC590" i="3"/>
  <c r="AC589" i="3"/>
  <c r="AC588" i="3"/>
  <c r="AC587" i="3"/>
  <c r="AC586" i="3"/>
  <c r="AC585" i="3"/>
  <c r="AC584" i="3"/>
  <c r="AC583" i="3"/>
  <c r="AC582" i="3"/>
  <c r="AC581" i="3"/>
  <c r="AC580" i="3"/>
  <c r="AC579" i="3"/>
  <c r="AC578" i="3"/>
  <c r="AC577" i="3"/>
  <c r="AC576" i="3"/>
  <c r="AC575" i="3"/>
  <c r="AC574" i="3"/>
  <c r="AC573" i="3"/>
  <c r="AC572" i="3"/>
  <c r="AC571" i="3"/>
  <c r="AC570" i="3"/>
  <c r="AC569" i="3"/>
  <c r="AC568" i="3"/>
  <c r="AC567" i="3"/>
  <c r="AC566" i="3"/>
  <c r="AC565" i="3"/>
  <c r="AC564" i="3"/>
  <c r="AC563" i="3"/>
  <c r="AC562" i="3"/>
  <c r="AC561" i="3"/>
  <c r="AC560" i="3"/>
  <c r="AC559" i="3"/>
  <c r="AC558" i="3"/>
  <c r="AC557" i="3"/>
  <c r="AC556" i="3"/>
  <c r="AC555" i="3"/>
  <c r="AC554" i="3"/>
  <c r="AC553" i="3"/>
  <c r="AC552" i="3"/>
  <c r="AC551" i="3"/>
  <c r="AC550" i="3"/>
  <c r="AC549" i="3"/>
  <c r="AC548" i="3"/>
  <c r="AC547" i="3"/>
  <c r="AC546" i="3"/>
  <c r="AC545" i="3"/>
  <c r="AC544" i="3"/>
  <c r="AC543" i="3"/>
  <c r="AC542" i="3"/>
  <c r="AC541" i="3"/>
  <c r="AC540" i="3"/>
  <c r="AC539" i="3"/>
  <c r="AC538" i="3"/>
  <c r="AC537" i="3"/>
  <c r="AC536" i="3"/>
  <c r="AC535" i="3"/>
  <c r="AC534" i="3"/>
  <c r="AC533" i="3"/>
  <c r="AC532" i="3"/>
  <c r="AC531" i="3"/>
  <c r="AC530" i="3"/>
  <c r="AC529" i="3"/>
  <c r="AC528" i="3"/>
  <c r="AC527" i="3"/>
  <c r="AC526" i="3"/>
  <c r="AC525" i="3"/>
  <c r="AC524" i="3"/>
  <c r="AC523" i="3"/>
  <c r="AC522" i="3"/>
  <c r="AC521" i="3"/>
  <c r="AC520" i="3"/>
  <c r="AC519" i="3"/>
  <c r="AC518" i="3"/>
  <c r="AC517" i="3"/>
  <c r="AC516" i="3"/>
  <c r="AC515" i="3"/>
  <c r="AC514" i="3"/>
  <c r="AC513" i="3"/>
  <c r="AC512" i="3"/>
  <c r="AC511" i="3"/>
  <c r="AC510" i="3"/>
  <c r="AC509" i="3"/>
  <c r="AC508" i="3"/>
  <c r="AC507" i="3"/>
  <c r="AC506" i="3"/>
  <c r="AC505" i="3"/>
  <c r="AC504" i="3"/>
  <c r="AC503" i="3"/>
  <c r="AC502" i="3"/>
  <c r="AC501" i="3"/>
  <c r="AC500" i="3"/>
  <c r="AC499" i="3"/>
  <c r="AC498" i="3"/>
  <c r="AC497" i="3"/>
  <c r="AC496" i="3"/>
  <c r="AC495" i="3"/>
  <c r="AC494" i="3"/>
  <c r="AC493" i="3"/>
  <c r="AC492" i="3"/>
  <c r="AC491" i="3"/>
  <c r="AC490" i="3"/>
  <c r="AC489" i="3"/>
  <c r="AC488" i="3"/>
  <c r="AC487" i="3"/>
  <c r="AC486" i="3"/>
  <c r="AC485" i="3"/>
  <c r="AC484" i="3"/>
  <c r="AC483" i="3"/>
  <c r="AC482" i="3"/>
  <c r="AC481" i="3"/>
  <c r="AC480" i="3"/>
  <c r="AC479" i="3"/>
  <c r="AC478" i="3"/>
  <c r="AC477" i="3"/>
  <c r="AC476" i="3"/>
  <c r="AC475" i="3"/>
  <c r="AC474" i="3"/>
  <c r="AC473" i="3"/>
  <c r="AC472" i="3"/>
  <c r="AC471" i="3"/>
  <c r="AC470" i="3"/>
  <c r="AC469" i="3"/>
  <c r="AC468" i="3"/>
  <c r="AC467" i="3"/>
  <c r="AC466" i="3"/>
  <c r="AC465" i="3"/>
  <c r="AC464" i="3"/>
  <c r="AC463" i="3"/>
  <c r="AC462" i="3"/>
  <c r="AC461" i="3"/>
  <c r="AC460" i="3"/>
  <c r="AC459" i="3"/>
  <c r="AC458" i="3"/>
  <c r="AC457" i="3"/>
  <c r="AC456" i="3"/>
  <c r="AC455" i="3"/>
  <c r="AC454" i="3"/>
  <c r="AC453" i="3"/>
  <c r="AC452" i="3"/>
  <c r="AC451" i="3"/>
  <c r="AC450" i="3"/>
  <c r="AC449" i="3"/>
  <c r="AC448" i="3"/>
  <c r="AC447" i="3"/>
  <c r="AC446" i="3"/>
  <c r="AC445" i="3"/>
  <c r="AC444" i="3"/>
  <c r="AC443" i="3"/>
  <c r="AC442" i="3"/>
  <c r="AC441" i="3"/>
  <c r="AC440" i="3"/>
  <c r="AC439" i="3"/>
  <c r="AC438" i="3"/>
  <c r="AC437" i="3"/>
  <c r="AC436" i="3"/>
  <c r="AC435" i="3"/>
  <c r="AC434" i="3"/>
  <c r="AC433" i="3"/>
  <c r="AC432" i="3"/>
  <c r="AC431" i="3"/>
  <c r="AC430" i="3"/>
  <c r="AC429" i="3"/>
  <c r="AC428" i="3"/>
  <c r="AC427" i="3"/>
  <c r="AC426" i="3"/>
  <c r="AC425" i="3"/>
  <c r="AC424" i="3"/>
  <c r="AC423" i="3"/>
  <c r="AC422" i="3"/>
  <c r="AC421" i="3"/>
  <c r="AC420" i="3"/>
  <c r="AC419" i="3"/>
  <c r="AC418" i="3"/>
  <c r="AC417" i="3"/>
  <c r="AC416" i="3"/>
  <c r="AC415" i="3"/>
  <c r="AC414" i="3"/>
  <c r="AC413" i="3"/>
  <c r="AC412" i="3"/>
  <c r="AC411" i="3"/>
  <c r="AC410" i="3"/>
  <c r="AC409" i="3"/>
  <c r="AC408" i="3"/>
  <c r="AC407" i="3"/>
  <c r="AC406" i="3"/>
  <c r="AC405" i="3"/>
  <c r="AC404" i="3"/>
  <c r="AC403" i="3"/>
  <c r="AC402" i="3"/>
  <c r="AC401" i="3"/>
  <c r="AC400" i="3"/>
  <c r="AC399" i="3"/>
  <c r="AC398" i="3"/>
  <c r="AC397" i="3"/>
  <c r="AC396" i="3"/>
  <c r="AC395" i="3"/>
  <c r="AC394" i="3"/>
  <c r="AC393" i="3"/>
  <c r="AC392" i="3"/>
  <c r="AC391" i="3"/>
  <c r="AC390" i="3"/>
  <c r="AC389" i="3"/>
  <c r="AC388" i="3"/>
  <c r="AC387" i="3"/>
  <c r="AC386" i="3"/>
  <c r="AC385" i="3"/>
  <c r="AC384" i="3"/>
  <c r="AC383" i="3"/>
  <c r="AC382" i="3"/>
  <c r="AC381" i="3"/>
  <c r="AC380" i="3"/>
  <c r="AC379" i="3"/>
  <c r="AC378" i="3"/>
  <c r="AC377" i="3"/>
  <c r="AC376" i="3"/>
  <c r="AC375" i="3"/>
  <c r="AC374" i="3"/>
  <c r="AC373" i="3"/>
  <c r="AC372" i="3"/>
  <c r="AC371" i="3"/>
  <c r="AC370" i="3"/>
  <c r="AC369" i="3"/>
  <c r="AC368" i="3"/>
  <c r="AC367" i="3"/>
  <c r="AC366" i="3"/>
  <c r="AC365" i="3"/>
  <c r="AC364" i="3"/>
  <c r="AC363" i="3"/>
  <c r="AC362" i="3"/>
  <c r="AC361" i="3"/>
  <c r="AC360" i="3"/>
  <c r="AC359" i="3"/>
  <c r="AC358" i="3"/>
  <c r="AC357" i="3"/>
  <c r="AC356" i="3"/>
  <c r="AC355" i="3"/>
  <c r="AC354" i="3"/>
  <c r="AC353" i="3"/>
  <c r="AC352" i="3"/>
  <c r="AC351" i="3"/>
  <c r="AC350" i="3"/>
  <c r="AC349" i="3"/>
  <c r="AC348" i="3"/>
  <c r="AC347" i="3"/>
  <c r="AC346" i="3"/>
  <c r="AC345" i="3"/>
  <c r="AC344" i="3"/>
  <c r="AC343" i="3"/>
  <c r="AC342" i="3"/>
  <c r="AC341" i="3"/>
  <c r="AC340" i="3"/>
  <c r="AC339" i="3"/>
  <c r="AC338" i="3"/>
  <c r="AC337" i="3"/>
  <c r="AC336" i="3"/>
  <c r="AC335" i="3"/>
  <c r="AC334" i="3"/>
  <c r="AC333" i="3"/>
  <c r="AC332" i="3"/>
  <c r="AC331" i="3"/>
  <c r="AC330" i="3"/>
  <c r="AC329" i="3"/>
  <c r="AC328" i="3"/>
  <c r="AC327" i="3"/>
  <c r="AC326" i="3"/>
  <c r="AC325" i="3"/>
  <c r="AC324" i="3"/>
  <c r="AC323" i="3"/>
  <c r="AC322" i="3"/>
  <c r="AC321" i="3"/>
  <c r="AC320" i="3"/>
  <c r="AC319" i="3"/>
  <c r="AC318" i="3"/>
  <c r="AC317" i="3"/>
  <c r="AC316" i="3"/>
  <c r="AC315" i="3"/>
  <c r="AC314" i="3"/>
  <c r="AC313" i="3"/>
  <c r="AC312" i="3"/>
  <c r="AC311" i="3"/>
  <c r="AC310" i="3"/>
  <c r="AC309" i="3"/>
  <c r="AC308" i="3"/>
  <c r="AC307" i="3"/>
  <c r="AC306" i="3"/>
  <c r="AC305" i="3"/>
  <c r="AC304" i="3"/>
  <c r="AC303" i="3"/>
  <c r="AC302" i="3"/>
  <c r="AC301" i="3"/>
  <c r="AC300" i="3"/>
  <c r="AC299" i="3"/>
  <c r="AC298" i="3"/>
  <c r="AC297" i="3"/>
  <c r="AC296" i="3"/>
  <c r="AC295" i="3"/>
  <c r="AC294" i="3"/>
  <c r="AC293" i="3"/>
  <c r="AC292" i="3"/>
  <c r="AC291" i="3"/>
  <c r="AC290" i="3"/>
  <c r="AC289" i="3"/>
  <c r="AC288" i="3"/>
  <c r="AC287" i="3"/>
  <c r="AC286" i="3"/>
  <c r="AC285" i="3"/>
  <c r="AC284" i="3"/>
  <c r="AC283" i="3"/>
  <c r="AC282" i="3"/>
  <c r="AC281" i="3"/>
  <c r="AC280" i="3"/>
  <c r="AC279" i="3"/>
  <c r="AC278" i="3"/>
  <c r="AC277" i="3"/>
  <c r="AC276" i="3"/>
  <c r="AC275" i="3"/>
  <c r="AC274" i="3"/>
  <c r="AC273" i="3"/>
  <c r="AC272" i="3"/>
  <c r="AC271" i="3"/>
  <c r="AC270" i="3"/>
  <c r="AC269" i="3"/>
  <c r="AC268" i="3"/>
  <c r="AC267" i="3"/>
  <c r="AC266" i="3"/>
  <c r="AC265" i="3"/>
  <c r="AC264" i="3"/>
  <c r="AC263" i="3"/>
  <c r="AC262" i="3"/>
  <c r="AC261" i="3"/>
  <c r="AC260" i="3"/>
  <c r="AC259" i="3"/>
  <c r="AC258" i="3"/>
  <c r="AC257" i="3"/>
  <c r="AC256" i="3"/>
  <c r="AC255" i="3"/>
  <c r="AC254" i="3"/>
  <c r="AC253" i="3"/>
  <c r="AC252" i="3"/>
  <c r="AC251" i="3"/>
  <c r="AC250" i="3"/>
  <c r="AC249" i="3"/>
  <c r="AC248" i="3"/>
  <c r="AC247" i="3"/>
  <c r="AC246" i="3"/>
  <c r="AC245" i="3"/>
  <c r="AC244" i="3"/>
  <c r="AC243" i="3"/>
  <c r="AC242" i="3"/>
  <c r="AC241" i="3"/>
  <c r="AC240" i="3"/>
  <c r="AC239" i="3"/>
  <c r="AC238" i="3"/>
  <c r="AC237" i="3"/>
  <c r="AC236" i="3"/>
  <c r="AC235" i="3"/>
  <c r="AC234" i="3"/>
  <c r="AC233" i="3"/>
  <c r="AC232" i="3"/>
  <c r="AC231" i="3"/>
  <c r="AC230" i="3"/>
  <c r="AC229" i="3"/>
  <c r="AC228" i="3"/>
  <c r="AC227" i="3"/>
  <c r="AC226" i="3"/>
  <c r="AC225" i="3"/>
  <c r="AC224" i="3"/>
  <c r="AC223" i="3"/>
  <c r="AC222" i="3"/>
  <c r="AC221" i="3"/>
  <c r="AC220" i="3"/>
  <c r="AC219" i="3"/>
  <c r="AC218" i="3"/>
  <c r="AC217" i="3"/>
  <c r="AC216" i="3"/>
  <c r="AC215" i="3"/>
  <c r="AC214" i="3"/>
  <c r="AC213" i="3"/>
  <c r="AC212" i="3"/>
  <c r="AC211" i="3"/>
  <c r="AC210" i="3"/>
  <c r="AC209" i="3"/>
  <c r="AC208" i="3"/>
  <c r="AC207" i="3"/>
  <c r="AC206" i="3"/>
  <c r="AC205" i="3"/>
  <c r="AC204" i="3"/>
  <c r="AC203" i="3"/>
  <c r="AC202" i="3"/>
  <c r="AC201" i="3"/>
  <c r="AC200" i="3"/>
  <c r="AC199" i="3"/>
  <c r="AC198" i="3"/>
  <c r="AC197" i="3"/>
  <c r="AC196" i="3"/>
  <c r="AC195" i="3"/>
  <c r="AC194" i="3"/>
  <c r="AC193" i="3"/>
  <c r="AC192" i="3"/>
  <c r="AC191" i="3"/>
  <c r="AC190" i="3"/>
  <c r="AC189" i="3"/>
  <c r="AC188" i="3"/>
  <c r="AC187" i="3"/>
  <c r="AC186" i="3"/>
  <c r="AC185" i="3"/>
  <c r="AC184" i="3"/>
  <c r="AC183" i="3"/>
  <c r="AC182" i="3"/>
  <c r="AC181" i="3"/>
  <c r="AC180" i="3"/>
  <c r="AC179" i="3"/>
  <c r="AC178" i="3"/>
  <c r="AC177" i="3"/>
  <c r="AC176" i="3"/>
  <c r="AC175" i="3"/>
  <c r="AC174" i="3"/>
  <c r="AC173" i="3"/>
  <c r="AC172" i="3"/>
  <c r="AC171" i="3"/>
  <c r="AC170" i="3"/>
  <c r="AC169" i="3"/>
  <c r="AC168" i="3"/>
  <c r="AC167" i="3"/>
  <c r="AC166" i="3"/>
  <c r="AC165" i="3"/>
  <c r="AC164" i="3"/>
  <c r="AC163" i="3"/>
  <c r="AC162" i="3"/>
  <c r="AC161" i="3"/>
  <c r="AC160" i="3"/>
  <c r="AC159" i="3"/>
  <c r="AC158" i="3"/>
  <c r="AC157" i="3"/>
  <c r="AC156" i="3"/>
  <c r="AC155" i="3"/>
  <c r="AC154" i="3"/>
  <c r="AC153" i="3"/>
  <c r="AC152" i="3"/>
  <c r="AC151" i="3"/>
  <c r="AC150" i="3"/>
  <c r="AC149" i="3"/>
  <c r="AC148" i="3"/>
  <c r="AC147" i="3"/>
  <c r="AC146" i="3"/>
  <c r="AC145" i="3"/>
  <c r="AC144" i="3"/>
  <c r="AC143" i="3"/>
  <c r="AC142" i="3"/>
  <c r="AC141" i="3"/>
  <c r="AC140" i="3"/>
  <c r="AC139" i="3"/>
  <c r="AC138" i="3"/>
  <c r="AC137" i="3"/>
  <c r="AC136" i="3"/>
  <c r="AC135" i="3"/>
  <c r="AC134" i="3"/>
  <c r="AC133" i="3"/>
  <c r="AC132" i="3"/>
  <c r="AC131" i="3"/>
  <c r="AC130" i="3"/>
  <c r="AC129" i="3"/>
  <c r="AC128" i="3"/>
  <c r="AC127" i="3"/>
  <c r="AC126" i="3"/>
  <c r="AC125" i="3"/>
  <c r="AC124" i="3"/>
  <c r="AC123" i="3"/>
  <c r="AC122" i="3"/>
  <c r="AC121" i="3"/>
  <c r="AC120" i="3"/>
  <c r="AC119" i="3"/>
  <c r="AC118" i="3"/>
  <c r="AC117" i="3"/>
  <c r="AC116" i="3"/>
  <c r="AC115" i="3"/>
  <c r="AC114" i="3"/>
  <c r="AC113" i="3"/>
  <c r="AC112" i="3"/>
  <c r="AC111" i="3"/>
  <c r="AC110" i="3"/>
  <c r="AC109" i="3"/>
  <c r="AC108" i="3"/>
  <c r="AC107" i="3"/>
  <c r="AC106" i="3"/>
  <c r="AC105" i="3"/>
  <c r="AC104" i="3"/>
  <c r="AC103" i="3"/>
  <c r="AC102" i="3"/>
  <c r="AC101" i="3"/>
  <c r="AC100" i="3"/>
  <c r="AC99" i="3"/>
  <c r="AC98" i="3"/>
  <c r="AC97" i="3"/>
  <c r="AC96" i="3"/>
  <c r="AC95" i="3"/>
  <c r="AC94" i="3"/>
  <c r="AC93" i="3"/>
  <c r="AC92" i="3"/>
  <c r="AC91" i="3"/>
  <c r="AC90" i="3"/>
  <c r="AC89" i="3"/>
  <c r="AC88" i="3"/>
  <c r="AC87" i="3"/>
  <c r="AC86" i="3"/>
  <c r="AC85" i="3"/>
  <c r="AC84" i="3"/>
  <c r="AC83" i="3"/>
  <c r="AC82" i="3"/>
  <c r="AC81" i="3"/>
  <c r="AC80" i="3"/>
  <c r="AC79" i="3"/>
  <c r="AC78" i="3"/>
  <c r="AC77" i="3"/>
  <c r="AC76" i="3"/>
  <c r="AC75" i="3"/>
  <c r="AC74" i="3"/>
  <c r="AC73" i="3"/>
  <c r="AC72" i="3"/>
  <c r="AC71" i="3"/>
  <c r="AC70" i="3"/>
  <c r="AC69" i="3"/>
  <c r="AC68" i="3"/>
  <c r="AC67" i="3"/>
  <c r="AC66" i="3"/>
  <c r="AC65" i="3"/>
  <c r="AC64" i="3"/>
  <c r="AC63" i="3"/>
  <c r="AC62" i="3"/>
  <c r="AC61" i="3"/>
  <c r="AC60" i="3"/>
  <c r="AC59" i="3"/>
  <c r="AC58" i="3"/>
  <c r="AC57" i="3"/>
  <c r="AC56" i="3"/>
  <c r="AC55" i="3"/>
  <c r="AC54" i="3"/>
  <c r="AC53" i="3"/>
  <c r="AC52" i="3"/>
  <c r="AC51" i="3"/>
  <c r="AC50" i="3"/>
  <c r="AC49" i="3"/>
  <c r="AC48" i="3"/>
  <c r="AC47" i="3"/>
  <c r="AC46" i="3"/>
  <c r="AC45" i="3"/>
  <c r="AC44" i="3"/>
  <c r="AC43" i="3"/>
  <c r="AC42" i="3"/>
  <c r="AC41" i="3"/>
  <c r="AC40" i="3"/>
  <c r="AC39" i="3"/>
  <c r="AC38" i="3"/>
  <c r="AC37" i="3"/>
  <c r="AC36" i="3"/>
  <c r="AC35" i="3"/>
  <c r="AC34" i="3"/>
  <c r="AC33" i="3"/>
  <c r="AC32" i="3"/>
  <c r="AC31" i="3"/>
  <c r="AC30" i="3"/>
  <c r="AC29" i="3"/>
  <c r="AC28" i="3"/>
  <c r="AC27" i="3"/>
  <c r="AC26" i="3"/>
  <c r="AC25" i="3"/>
  <c r="AC24" i="3"/>
  <c r="AC23" i="3"/>
  <c r="AC22" i="3"/>
  <c r="AC21" i="3"/>
  <c r="AC20" i="3"/>
  <c r="AC19" i="3"/>
  <c r="AC18" i="3"/>
  <c r="AC17" i="3"/>
  <c r="AC16" i="3"/>
  <c r="AC15" i="3"/>
  <c r="AC14" i="3"/>
  <c r="AC13" i="3"/>
  <c r="AC12" i="3"/>
  <c r="AC11" i="3"/>
  <c r="AC10" i="3"/>
  <c r="AC9" i="3"/>
  <c r="AC8" i="3"/>
  <c r="AC7" i="3"/>
  <c r="AC6" i="3"/>
  <c r="AC5" i="3"/>
  <c r="AC4" i="3"/>
  <c r="AC3" i="3"/>
  <c r="AA700" i="3"/>
  <c r="AA699" i="3"/>
  <c r="AA698" i="3"/>
  <c r="AA697" i="3"/>
  <c r="AA696" i="3"/>
  <c r="AA695" i="3"/>
  <c r="AA694" i="3"/>
  <c r="AA693" i="3"/>
  <c r="AA692" i="3"/>
  <c r="AA691" i="3"/>
  <c r="AA690" i="3"/>
  <c r="AA689" i="3"/>
  <c r="AA688" i="3"/>
  <c r="AA687" i="3"/>
  <c r="AA686" i="3"/>
  <c r="AA685" i="3"/>
  <c r="AA684" i="3"/>
  <c r="AA683" i="3"/>
  <c r="AA682" i="3"/>
  <c r="AA681" i="3"/>
  <c r="AA680" i="3"/>
  <c r="AA679" i="3"/>
  <c r="AA678" i="3"/>
  <c r="AA677" i="3"/>
  <c r="AA676" i="3"/>
  <c r="AA675" i="3"/>
  <c r="AA674" i="3"/>
  <c r="AA673" i="3"/>
  <c r="AA672" i="3"/>
  <c r="AA671" i="3"/>
  <c r="AA670" i="3"/>
  <c r="AA669" i="3"/>
  <c r="AA668" i="3"/>
  <c r="AA667" i="3"/>
  <c r="AA666" i="3"/>
  <c r="AA665" i="3"/>
  <c r="AA664" i="3"/>
  <c r="AA663" i="3"/>
  <c r="AA662" i="3"/>
  <c r="AA661" i="3"/>
  <c r="AA660" i="3"/>
  <c r="AA659" i="3"/>
  <c r="AA658" i="3"/>
  <c r="AA657" i="3"/>
  <c r="AA656" i="3"/>
  <c r="AA655" i="3"/>
  <c r="AA654" i="3"/>
  <c r="AA653" i="3"/>
  <c r="AA652" i="3"/>
  <c r="AA651" i="3"/>
  <c r="AA650" i="3"/>
  <c r="AA649" i="3"/>
  <c r="AA648" i="3"/>
  <c r="AA647" i="3"/>
  <c r="AA646" i="3"/>
  <c r="AA645" i="3"/>
  <c r="AA644" i="3"/>
  <c r="AA643" i="3"/>
  <c r="AA642" i="3"/>
  <c r="AA641" i="3"/>
  <c r="AA640" i="3"/>
  <c r="AA639" i="3"/>
  <c r="AA638" i="3"/>
  <c r="AA637" i="3"/>
  <c r="AA636" i="3"/>
  <c r="AA635" i="3"/>
  <c r="AA634" i="3"/>
  <c r="AA633" i="3"/>
  <c r="AA632" i="3"/>
  <c r="AA631" i="3"/>
  <c r="AA630" i="3"/>
  <c r="AA629" i="3"/>
  <c r="AA628" i="3"/>
  <c r="AA627" i="3"/>
  <c r="AA626" i="3"/>
  <c r="AA625" i="3"/>
  <c r="AA624" i="3"/>
  <c r="AA623" i="3"/>
  <c r="AA622" i="3"/>
  <c r="AA621" i="3"/>
  <c r="AA620" i="3"/>
  <c r="AA619" i="3"/>
  <c r="AA618" i="3"/>
  <c r="AA617" i="3"/>
  <c r="AA616" i="3"/>
  <c r="AA615" i="3"/>
  <c r="AA614" i="3"/>
  <c r="AA613" i="3"/>
  <c r="AA612" i="3"/>
  <c r="AA611" i="3"/>
  <c r="AA610" i="3"/>
  <c r="AA609" i="3"/>
  <c r="AA608" i="3"/>
  <c r="AA607" i="3"/>
  <c r="AA606" i="3"/>
  <c r="AA605" i="3"/>
  <c r="AA604" i="3"/>
  <c r="AA603" i="3"/>
  <c r="AA602" i="3"/>
  <c r="AA601" i="3"/>
  <c r="AA600" i="3"/>
  <c r="AA599" i="3"/>
  <c r="AA598" i="3"/>
  <c r="AA597" i="3"/>
  <c r="AA596" i="3"/>
  <c r="AA595" i="3"/>
  <c r="AA594" i="3"/>
  <c r="AA593" i="3"/>
  <c r="AA592" i="3"/>
  <c r="AA591" i="3"/>
  <c r="AA590" i="3"/>
  <c r="AA589" i="3"/>
  <c r="AA588" i="3"/>
  <c r="AA587" i="3"/>
  <c r="AA586" i="3"/>
  <c r="AA585" i="3"/>
  <c r="AA584" i="3"/>
  <c r="AA583" i="3"/>
  <c r="AA582" i="3"/>
  <c r="AA581" i="3"/>
  <c r="AA580" i="3"/>
  <c r="AA579" i="3"/>
  <c r="AA578" i="3"/>
  <c r="AA577" i="3"/>
  <c r="AA576" i="3"/>
  <c r="AA575" i="3"/>
  <c r="AA574" i="3"/>
  <c r="AA573" i="3"/>
  <c r="AA572" i="3"/>
  <c r="AA571" i="3"/>
  <c r="AA570" i="3"/>
  <c r="AA569" i="3"/>
  <c r="AA568" i="3"/>
  <c r="AA567" i="3"/>
  <c r="AA566" i="3"/>
  <c r="AA565" i="3"/>
  <c r="AA564" i="3"/>
  <c r="AA563" i="3"/>
  <c r="AA562" i="3"/>
  <c r="AA561" i="3"/>
  <c r="AA560" i="3"/>
  <c r="AA559" i="3"/>
  <c r="AA558" i="3"/>
  <c r="AA557" i="3"/>
  <c r="AA556" i="3"/>
  <c r="AA555" i="3"/>
  <c r="AA554" i="3"/>
  <c r="AA553" i="3"/>
  <c r="AA552" i="3"/>
  <c r="AA551" i="3"/>
  <c r="AA550" i="3"/>
  <c r="AA549" i="3"/>
  <c r="AA548" i="3"/>
  <c r="AA547" i="3"/>
  <c r="AA546" i="3"/>
  <c r="AA545" i="3"/>
  <c r="AA544" i="3"/>
  <c r="AA543" i="3"/>
  <c r="AA542" i="3"/>
  <c r="AA541" i="3"/>
  <c r="AA540" i="3"/>
  <c r="AA539" i="3"/>
  <c r="AA538" i="3"/>
  <c r="AA537" i="3"/>
  <c r="AA536" i="3"/>
  <c r="AA535" i="3"/>
  <c r="AA534" i="3"/>
  <c r="AA533" i="3"/>
  <c r="AA532" i="3"/>
  <c r="AA531" i="3"/>
  <c r="AA530" i="3"/>
  <c r="AA529" i="3"/>
  <c r="AA528" i="3"/>
  <c r="AA527" i="3"/>
  <c r="AA526" i="3"/>
  <c r="AA525" i="3"/>
  <c r="AA524" i="3"/>
  <c r="AA523" i="3"/>
  <c r="AA522" i="3"/>
  <c r="AA521" i="3"/>
  <c r="AA520" i="3"/>
  <c r="AA519" i="3"/>
  <c r="AA518" i="3"/>
  <c r="AA517" i="3"/>
  <c r="AA516" i="3"/>
  <c r="AA515" i="3"/>
  <c r="AA514" i="3"/>
  <c r="AA513" i="3"/>
  <c r="AA512" i="3"/>
  <c r="AA511" i="3"/>
  <c r="AA510" i="3"/>
  <c r="AA509" i="3"/>
  <c r="AA508" i="3"/>
  <c r="AA507" i="3"/>
  <c r="AA506" i="3"/>
  <c r="AA505" i="3"/>
  <c r="AA504" i="3"/>
  <c r="AA503" i="3"/>
  <c r="AA502" i="3"/>
  <c r="AA501" i="3"/>
  <c r="AA500" i="3"/>
  <c r="AA499" i="3"/>
  <c r="AA498" i="3"/>
  <c r="AA497" i="3"/>
  <c r="AA496" i="3"/>
  <c r="AA495" i="3"/>
  <c r="AA494" i="3"/>
  <c r="AA493" i="3"/>
  <c r="AA492" i="3"/>
  <c r="AA491" i="3"/>
  <c r="AA490" i="3"/>
  <c r="AA489" i="3"/>
  <c r="AA488" i="3"/>
  <c r="AA487" i="3"/>
  <c r="AA486" i="3"/>
  <c r="AA485" i="3"/>
  <c r="AA484" i="3"/>
  <c r="AA483" i="3"/>
  <c r="AA482" i="3"/>
  <c r="AA481" i="3"/>
  <c r="AA480" i="3"/>
  <c r="AA479" i="3"/>
  <c r="AA478" i="3"/>
  <c r="AA477" i="3"/>
  <c r="AA476" i="3"/>
  <c r="AA475" i="3"/>
  <c r="AA474" i="3"/>
  <c r="AA473" i="3"/>
  <c r="AA472" i="3"/>
  <c r="AA471" i="3"/>
  <c r="AA470" i="3"/>
  <c r="AA469" i="3"/>
  <c r="AA468" i="3"/>
  <c r="AA467" i="3"/>
  <c r="AA466" i="3"/>
  <c r="AA465" i="3"/>
  <c r="AA464" i="3"/>
  <c r="AA463" i="3"/>
  <c r="AA462" i="3"/>
  <c r="AA461" i="3"/>
  <c r="AA460" i="3"/>
  <c r="AA459" i="3"/>
  <c r="AA458" i="3"/>
  <c r="AA457" i="3"/>
  <c r="AA456" i="3"/>
  <c r="AA455" i="3"/>
  <c r="AA454" i="3"/>
  <c r="AA453" i="3"/>
  <c r="AA452" i="3"/>
  <c r="AA451" i="3"/>
  <c r="AA450" i="3"/>
  <c r="AA449" i="3"/>
  <c r="AA448" i="3"/>
  <c r="AA447" i="3"/>
  <c r="AA446" i="3"/>
  <c r="AA445" i="3"/>
  <c r="AA444" i="3"/>
  <c r="AA443" i="3"/>
  <c r="AA442" i="3"/>
  <c r="AA441" i="3"/>
  <c r="AA440" i="3"/>
  <c r="AA439" i="3"/>
  <c r="AA438" i="3"/>
  <c r="AA437" i="3"/>
  <c r="AA436" i="3"/>
  <c r="AA435" i="3"/>
  <c r="AA434" i="3"/>
  <c r="AA433" i="3"/>
  <c r="AA432" i="3"/>
  <c r="AA431" i="3"/>
  <c r="AA430" i="3"/>
  <c r="AA429" i="3"/>
  <c r="AA428" i="3"/>
  <c r="AA427" i="3"/>
  <c r="AA426" i="3"/>
  <c r="AA425" i="3"/>
  <c r="AA424" i="3"/>
  <c r="AA423" i="3"/>
  <c r="AA422" i="3"/>
  <c r="AA421" i="3"/>
  <c r="AA420" i="3"/>
  <c r="AA419" i="3"/>
  <c r="AA418" i="3"/>
  <c r="AA417" i="3"/>
  <c r="AA416" i="3"/>
  <c r="AA415" i="3"/>
  <c r="AA414" i="3"/>
  <c r="AA413" i="3"/>
  <c r="AA412" i="3"/>
  <c r="AA411" i="3"/>
  <c r="AA410" i="3"/>
  <c r="AA409" i="3"/>
  <c r="AA408" i="3"/>
  <c r="AA407" i="3"/>
  <c r="AA406" i="3"/>
  <c r="AA405" i="3"/>
  <c r="AA404" i="3"/>
  <c r="AA403" i="3"/>
  <c r="AA402" i="3"/>
  <c r="AA401" i="3"/>
  <c r="AA400" i="3"/>
  <c r="AA399" i="3"/>
  <c r="AA398" i="3"/>
  <c r="AA397" i="3"/>
  <c r="AA396" i="3"/>
  <c r="AA395" i="3"/>
  <c r="AA394" i="3"/>
  <c r="AA393" i="3"/>
  <c r="AA392" i="3"/>
  <c r="AA391" i="3"/>
  <c r="AA390" i="3"/>
  <c r="AA389" i="3"/>
  <c r="AA388" i="3"/>
  <c r="AA387" i="3"/>
  <c r="AA386" i="3"/>
  <c r="AA385" i="3"/>
  <c r="AA384" i="3"/>
  <c r="AA383" i="3"/>
  <c r="AA382" i="3"/>
  <c r="AA381" i="3"/>
  <c r="AA380" i="3"/>
  <c r="AA379" i="3"/>
  <c r="AA378" i="3"/>
  <c r="AA377" i="3"/>
  <c r="AA376" i="3"/>
  <c r="AA375" i="3"/>
  <c r="AA374" i="3"/>
  <c r="AA373" i="3"/>
  <c r="AA372" i="3"/>
  <c r="AA371" i="3"/>
  <c r="AA370" i="3"/>
  <c r="AA369" i="3"/>
  <c r="AA368" i="3"/>
  <c r="AA367" i="3"/>
  <c r="AA366" i="3"/>
  <c r="AA365" i="3"/>
  <c r="AA364" i="3"/>
  <c r="AA363" i="3"/>
  <c r="AA362" i="3"/>
  <c r="AA361" i="3"/>
  <c r="AA360" i="3"/>
  <c r="AA359" i="3"/>
  <c r="AA358" i="3"/>
  <c r="AA357" i="3"/>
  <c r="AA356" i="3"/>
  <c r="AA355" i="3"/>
  <c r="AA354" i="3"/>
  <c r="AA353" i="3"/>
  <c r="AA352" i="3"/>
  <c r="AA351" i="3"/>
  <c r="AA350" i="3"/>
  <c r="AA349" i="3"/>
  <c r="AA348" i="3"/>
  <c r="AA347" i="3"/>
  <c r="AA346" i="3"/>
  <c r="AA345" i="3"/>
  <c r="AA344" i="3"/>
  <c r="AA343" i="3"/>
  <c r="AA342" i="3"/>
  <c r="AA341" i="3"/>
  <c r="AA340" i="3"/>
  <c r="AA339" i="3"/>
  <c r="AA338" i="3"/>
  <c r="AA337" i="3"/>
  <c r="AA336" i="3"/>
  <c r="AA335" i="3"/>
  <c r="AA334" i="3"/>
  <c r="AA333" i="3"/>
  <c r="AA332" i="3"/>
  <c r="AA331" i="3"/>
  <c r="AA330" i="3"/>
  <c r="AA329" i="3"/>
  <c r="AA328" i="3"/>
  <c r="AA327" i="3"/>
  <c r="AA326" i="3"/>
  <c r="AA325" i="3"/>
  <c r="AA324" i="3"/>
  <c r="AA323" i="3"/>
  <c r="AA322" i="3"/>
  <c r="AA321" i="3"/>
  <c r="AA320" i="3"/>
  <c r="AA319" i="3"/>
  <c r="AA318" i="3"/>
  <c r="AA317" i="3"/>
  <c r="AA316" i="3"/>
  <c r="AA315" i="3"/>
  <c r="AA314" i="3"/>
  <c r="AA313" i="3"/>
  <c r="AA312" i="3"/>
  <c r="AA311" i="3"/>
  <c r="AA310" i="3"/>
  <c r="AA309" i="3"/>
  <c r="AA308" i="3"/>
  <c r="AA307" i="3"/>
  <c r="AA306" i="3"/>
  <c r="AA305" i="3"/>
  <c r="AA304" i="3"/>
  <c r="AA303" i="3"/>
  <c r="AA302" i="3"/>
  <c r="AA301" i="3"/>
  <c r="AA300" i="3"/>
  <c r="AA299" i="3"/>
  <c r="AA298" i="3"/>
  <c r="AA297" i="3"/>
  <c r="AA296" i="3"/>
  <c r="AA295" i="3"/>
  <c r="AA294" i="3"/>
  <c r="AA293" i="3"/>
  <c r="AA292" i="3"/>
  <c r="AA291" i="3"/>
  <c r="AA290" i="3"/>
  <c r="AA289" i="3"/>
  <c r="AA288" i="3"/>
  <c r="AA287" i="3"/>
  <c r="AA286" i="3"/>
  <c r="AA285" i="3"/>
  <c r="AA284" i="3"/>
  <c r="AA283" i="3"/>
  <c r="AA282" i="3"/>
  <c r="AA281" i="3"/>
  <c r="AA280" i="3"/>
  <c r="AA279" i="3"/>
  <c r="AA278" i="3"/>
  <c r="AA277" i="3"/>
  <c r="AA276" i="3"/>
  <c r="AA275" i="3"/>
  <c r="AA274" i="3"/>
  <c r="AA273" i="3"/>
  <c r="AA272" i="3"/>
  <c r="AA271" i="3"/>
  <c r="AA270" i="3"/>
  <c r="AA269" i="3"/>
  <c r="AA268" i="3"/>
  <c r="AA267" i="3"/>
  <c r="AA266" i="3"/>
  <c r="AA265" i="3"/>
  <c r="AA264" i="3"/>
  <c r="AA263" i="3"/>
  <c r="AA262" i="3"/>
  <c r="AA261" i="3"/>
  <c r="AA260" i="3"/>
  <c r="AA259" i="3"/>
  <c r="AA258" i="3"/>
  <c r="AA257" i="3"/>
  <c r="AA256" i="3"/>
  <c r="AA255" i="3"/>
  <c r="AA254" i="3"/>
  <c r="AA253" i="3"/>
  <c r="AA252" i="3"/>
  <c r="AA251" i="3"/>
  <c r="AA250" i="3"/>
  <c r="AA249" i="3"/>
  <c r="AA248" i="3"/>
  <c r="AA247" i="3"/>
  <c r="AA246" i="3"/>
  <c r="AA245" i="3"/>
  <c r="AA244" i="3"/>
  <c r="AA243" i="3"/>
  <c r="AA242" i="3"/>
  <c r="AA241" i="3"/>
  <c r="AA240" i="3"/>
  <c r="AA239" i="3"/>
  <c r="AA238" i="3"/>
  <c r="AA237" i="3"/>
  <c r="AA236" i="3"/>
  <c r="AA235" i="3"/>
  <c r="AA234" i="3"/>
  <c r="AA233" i="3"/>
  <c r="AA232" i="3"/>
  <c r="AA231" i="3"/>
  <c r="AA230" i="3"/>
  <c r="AA229" i="3"/>
  <c r="AA228" i="3"/>
  <c r="AA227" i="3"/>
  <c r="AA226" i="3"/>
  <c r="AA225" i="3"/>
  <c r="AA224" i="3"/>
  <c r="AA223" i="3"/>
  <c r="AA222" i="3"/>
  <c r="AA221" i="3"/>
  <c r="AA220" i="3"/>
  <c r="AA219" i="3"/>
  <c r="AA218" i="3"/>
  <c r="AA217" i="3"/>
  <c r="AA216" i="3"/>
  <c r="AA215" i="3"/>
  <c r="AA214" i="3"/>
  <c r="AA213" i="3"/>
  <c r="AA212" i="3"/>
  <c r="AA211" i="3"/>
  <c r="AA210" i="3"/>
  <c r="AA209" i="3"/>
  <c r="AA208" i="3"/>
  <c r="AA207" i="3"/>
  <c r="AA206" i="3"/>
  <c r="AA205" i="3"/>
  <c r="AA204" i="3"/>
  <c r="AA203" i="3"/>
  <c r="AA202" i="3"/>
  <c r="AA201" i="3"/>
  <c r="AA200" i="3"/>
  <c r="AA199" i="3"/>
  <c r="AA198" i="3"/>
  <c r="AA197" i="3"/>
  <c r="AA196" i="3"/>
  <c r="AA195" i="3"/>
  <c r="AA194" i="3"/>
  <c r="AA193" i="3"/>
  <c r="AA192" i="3"/>
  <c r="AA191" i="3"/>
  <c r="AA190" i="3"/>
  <c r="AA189" i="3"/>
  <c r="AA188" i="3"/>
  <c r="AA187" i="3"/>
  <c r="AA186" i="3"/>
  <c r="AA185" i="3"/>
  <c r="AA184" i="3"/>
  <c r="AA183" i="3"/>
  <c r="AA182" i="3"/>
  <c r="AA181" i="3"/>
  <c r="AA180" i="3"/>
  <c r="AA179" i="3"/>
  <c r="AA178" i="3"/>
  <c r="AA177" i="3"/>
  <c r="AA176" i="3"/>
  <c r="AA175" i="3"/>
  <c r="AA174" i="3"/>
  <c r="AA173" i="3"/>
  <c r="AA172" i="3"/>
  <c r="AA171" i="3"/>
  <c r="AA170" i="3"/>
  <c r="AA169" i="3"/>
  <c r="AA168" i="3"/>
  <c r="AA167" i="3"/>
  <c r="AA166" i="3"/>
  <c r="AA165" i="3"/>
  <c r="AA164" i="3"/>
  <c r="AA163" i="3"/>
  <c r="AA162" i="3"/>
  <c r="AA161" i="3"/>
  <c r="AA160" i="3"/>
  <c r="AA159" i="3"/>
  <c r="AA158" i="3"/>
  <c r="AA157" i="3"/>
  <c r="AA156" i="3"/>
  <c r="AA155" i="3"/>
  <c r="AA154" i="3"/>
  <c r="AA153"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129" i="3"/>
  <c r="AA128" i="3"/>
  <c r="AA127" i="3"/>
  <c r="AA126" i="3"/>
  <c r="AA125" i="3"/>
  <c r="AA124" i="3"/>
  <c r="AA123" i="3"/>
  <c r="AA122" i="3"/>
  <c r="AA121" i="3"/>
  <c r="AA120" i="3"/>
  <c r="AA119" i="3"/>
  <c r="AA118" i="3"/>
  <c r="AA117" i="3"/>
  <c r="AA116" i="3"/>
  <c r="AA115" i="3"/>
  <c r="AA114" i="3"/>
  <c r="AA113" i="3"/>
  <c r="AA112" i="3"/>
  <c r="AA111" i="3"/>
  <c r="AA110" i="3"/>
  <c r="AA109" i="3"/>
  <c r="AA108" i="3"/>
  <c r="AA107" i="3"/>
  <c r="AA106" i="3"/>
  <c r="AA105" i="3"/>
  <c r="AA104" i="3"/>
  <c r="AA103" i="3"/>
  <c r="AA102" i="3"/>
  <c r="AA101" i="3"/>
  <c r="AA100" i="3"/>
  <c r="AA99" i="3"/>
  <c r="AA98" i="3"/>
  <c r="AA97" i="3"/>
  <c r="AA96" i="3"/>
  <c r="AA95" i="3"/>
  <c r="AA94" i="3"/>
  <c r="AA93" i="3"/>
  <c r="AA92" i="3"/>
  <c r="AA91" i="3"/>
  <c r="AA90" i="3"/>
  <c r="AA89" i="3"/>
  <c r="AA88" i="3"/>
  <c r="AA87" i="3"/>
  <c r="AA86" i="3"/>
  <c r="AA85" i="3"/>
  <c r="AA84" i="3"/>
  <c r="AA83" i="3"/>
  <c r="AA82" i="3"/>
  <c r="AA81" i="3"/>
  <c r="AA80" i="3"/>
  <c r="AA79" i="3"/>
  <c r="AA78" i="3"/>
  <c r="AA77" i="3"/>
  <c r="AA76" i="3"/>
  <c r="AA75" i="3"/>
  <c r="AA74" i="3"/>
  <c r="AA73" i="3"/>
  <c r="AA72" i="3"/>
  <c r="AA71" i="3"/>
  <c r="AA70" i="3"/>
  <c r="AA69" i="3"/>
  <c r="AA68" i="3"/>
  <c r="AA67" i="3"/>
  <c r="AA66" i="3"/>
  <c r="AA65" i="3"/>
  <c r="AA64" i="3"/>
  <c r="AA63" i="3"/>
  <c r="AA62" i="3"/>
  <c r="AA61" i="3"/>
  <c r="AA60" i="3"/>
  <c r="AA59" i="3"/>
  <c r="AA58" i="3"/>
  <c r="AA57" i="3"/>
  <c r="AA56" i="3"/>
  <c r="AA55" i="3"/>
  <c r="AA54" i="3"/>
  <c r="AA53" i="3"/>
  <c r="AA52" i="3"/>
  <c r="AA51"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AA10" i="3"/>
  <c r="AA9" i="3"/>
  <c r="AA8" i="3"/>
  <c r="AA7" i="3"/>
  <c r="AA6" i="3"/>
  <c r="AA5" i="3"/>
  <c r="AA4" i="3"/>
  <c r="AA3" i="3"/>
  <c r="R700" i="3"/>
  <c r="R699" i="3"/>
  <c r="R698" i="3"/>
  <c r="R697" i="3"/>
  <c r="R696" i="3"/>
  <c r="R695" i="3"/>
  <c r="R694" i="3"/>
  <c r="R693" i="3"/>
  <c r="R692" i="3"/>
  <c r="R691" i="3"/>
  <c r="R690" i="3"/>
  <c r="R689" i="3"/>
  <c r="R688" i="3"/>
  <c r="R687" i="3"/>
  <c r="R686" i="3"/>
  <c r="R685" i="3"/>
  <c r="R684" i="3"/>
  <c r="R683" i="3"/>
  <c r="R682" i="3"/>
  <c r="R681" i="3"/>
  <c r="R680" i="3"/>
  <c r="R679" i="3"/>
  <c r="R678" i="3"/>
  <c r="R677" i="3"/>
  <c r="R676" i="3"/>
  <c r="R675" i="3"/>
  <c r="R674" i="3"/>
  <c r="R673" i="3"/>
  <c r="R672" i="3"/>
  <c r="R671" i="3"/>
  <c r="R670" i="3"/>
  <c r="R669" i="3"/>
  <c r="R668" i="3"/>
  <c r="R667" i="3"/>
  <c r="R666" i="3"/>
  <c r="R665" i="3"/>
  <c r="R664" i="3"/>
  <c r="R663" i="3"/>
  <c r="R662" i="3"/>
  <c r="R661" i="3"/>
  <c r="R660" i="3"/>
  <c r="R659" i="3"/>
  <c r="R658" i="3"/>
  <c r="R657" i="3"/>
  <c r="R656" i="3"/>
  <c r="R655" i="3"/>
  <c r="R654" i="3"/>
  <c r="R653" i="3"/>
  <c r="R652" i="3"/>
  <c r="R651" i="3"/>
  <c r="R650" i="3"/>
  <c r="R649" i="3"/>
  <c r="R648" i="3"/>
  <c r="R647" i="3"/>
  <c r="R646" i="3"/>
  <c r="R645" i="3"/>
  <c r="R644" i="3"/>
  <c r="R643" i="3"/>
  <c r="R642" i="3"/>
  <c r="R641" i="3"/>
  <c r="R640" i="3"/>
  <c r="R639" i="3"/>
  <c r="R638" i="3"/>
  <c r="R637" i="3"/>
  <c r="R636" i="3"/>
  <c r="R635" i="3"/>
  <c r="R634" i="3"/>
  <c r="R633" i="3"/>
  <c r="R632" i="3"/>
  <c r="R631" i="3"/>
  <c r="R630" i="3"/>
  <c r="R629" i="3"/>
  <c r="R628" i="3"/>
  <c r="R627" i="3"/>
  <c r="R626" i="3"/>
  <c r="R625" i="3"/>
  <c r="R624" i="3"/>
  <c r="R623" i="3"/>
  <c r="R622" i="3"/>
  <c r="R621" i="3"/>
  <c r="R620" i="3"/>
  <c r="R619" i="3"/>
  <c r="R618" i="3"/>
  <c r="R617" i="3"/>
  <c r="R616" i="3"/>
  <c r="R615" i="3"/>
  <c r="R614" i="3"/>
  <c r="R613" i="3"/>
  <c r="R612" i="3"/>
  <c r="R611" i="3"/>
  <c r="R610" i="3"/>
  <c r="R609" i="3"/>
  <c r="R608" i="3"/>
  <c r="R607" i="3"/>
  <c r="R606" i="3"/>
  <c r="R605" i="3"/>
  <c r="R604" i="3"/>
  <c r="R603" i="3"/>
  <c r="R602" i="3"/>
  <c r="R601" i="3"/>
  <c r="R600" i="3"/>
  <c r="R599" i="3"/>
  <c r="R598" i="3"/>
  <c r="R597" i="3"/>
  <c r="R596" i="3"/>
  <c r="R595" i="3"/>
  <c r="R594" i="3"/>
  <c r="R593" i="3"/>
  <c r="R592" i="3"/>
  <c r="R591" i="3"/>
  <c r="R590" i="3"/>
  <c r="R589" i="3"/>
  <c r="R588" i="3"/>
  <c r="R587" i="3"/>
  <c r="R586" i="3"/>
  <c r="R585" i="3"/>
  <c r="R584" i="3"/>
  <c r="R583" i="3"/>
  <c r="R582" i="3"/>
  <c r="R581" i="3"/>
  <c r="R580" i="3"/>
  <c r="R579" i="3"/>
  <c r="R578" i="3"/>
  <c r="R577" i="3"/>
  <c r="R576" i="3"/>
  <c r="R575" i="3"/>
  <c r="R574" i="3"/>
  <c r="R573" i="3"/>
  <c r="R572" i="3"/>
  <c r="R571" i="3"/>
  <c r="R570" i="3"/>
  <c r="R569" i="3"/>
  <c r="R568" i="3"/>
  <c r="R567" i="3"/>
  <c r="R566" i="3"/>
  <c r="R565" i="3"/>
  <c r="R564" i="3"/>
  <c r="R563" i="3"/>
  <c r="R562" i="3"/>
  <c r="R561" i="3"/>
  <c r="R560" i="3"/>
  <c r="R559" i="3"/>
  <c r="R558" i="3"/>
  <c r="R557" i="3"/>
  <c r="R556" i="3"/>
  <c r="R555" i="3"/>
  <c r="R554" i="3"/>
  <c r="R553" i="3"/>
  <c r="R552" i="3"/>
  <c r="R551" i="3"/>
  <c r="R550" i="3"/>
  <c r="R549" i="3"/>
  <c r="R548" i="3"/>
  <c r="R547" i="3"/>
  <c r="R546" i="3"/>
  <c r="R545" i="3"/>
  <c r="R544" i="3"/>
  <c r="R543" i="3"/>
  <c r="R542" i="3"/>
  <c r="R541" i="3"/>
  <c r="R540" i="3"/>
  <c r="R539" i="3"/>
  <c r="R538" i="3"/>
  <c r="R537" i="3"/>
  <c r="R536" i="3"/>
  <c r="R535" i="3"/>
  <c r="R534" i="3"/>
  <c r="R533" i="3"/>
  <c r="R532" i="3"/>
  <c r="R531" i="3"/>
  <c r="R530" i="3"/>
  <c r="R529" i="3"/>
  <c r="R528" i="3"/>
  <c r="R527" i="3"/>
  <c r="R526" i="3"/>
  <c r="R525" i="3"/>
  <c r="R524" i="3"/>
  <c r="R523" i="3"/>
  <c r="R522" i="3"/>
  <c r="R521" i="3"/>
  <c r="R520" i="3"/>
  <c r="R519" i="3"/>
  <c r="R518" i="3"/>
  <c r="R517" i="3"/>
  <c r="R516" i="3"/>
  <c r="R515" i="3"/>
  <c r="R514" i="3"/>
  <c r="R513" i="3"/>
  <c r="R512" i="3"/>
  <c r="R511" i="3"/>
  <c r="R510" i="3"/>
  <c r="R509" i="3"/>
  <c r="R508" i="3"/>
  <c r="R507" i="3"/>
  <c r="R506" i="3"/>
  <c r="R505" i="3"/>
  <c r="R504" i="3"/>
  <c r="R503" i="3"/>
  <c r="R502" i="3"/>
  <c r="R501" i="3"/>
  <c r="R500" i="3"/>
  <c r="R499" i="3"/>
  <c r="R498" i="3"/>
  <c r="R497" i="3"/>
  <c r="R496" i="3"/>
  <c r="R495" i="3"/>
  <c r="R494" i="3"/>
  <c r="R493" i="3"/>
  <c r="R492" i="3"/>
  <c r="R491" i="3"/>
  <c r="R490" i="3"/>
  <c r="R489" i="3"/>
  <c r="R488" i="3"/>
  <c r="R487" i="3"/>
  <c r="R486" i="3"/>
  <c r="R485" i="3"/>
  <c r="R484" i="3"/>
  <c r="R483" i="3"/>
  <c r="R482" i="3"/>
  <c r="R481" i="3"/>
  <c r="R480" i="3"/>
  <c r="R479" i="3"/>
  <c r="R478" i="3"/>
  <c r="R477" i="3"/>
  <c r="R476" i="3"/>
  <c r="R475" i="3"/>
  <c r="R474" i="3"/>
  <c r="R473" i="3"/>
  <c r="R472" i="3"/>
  <c r="R471" i="3"/>
  <c r="R470" i="3"/>
  <c r="R469" i="3"/>
  <c r="R468" i="3"/>
  <c r="R467" i="3"/>
  <c r="R466" i="3"/>
  <c r="R465" i="3"/>
  <c r="R464" i="3"/>
  <c r="R463" i="3"/>
  <c r="R462" i="3"/>
  <c r="R461" i="3"/>
  <c r="R460" i="3"/>
  <c r="R459" i="3"/>
  <c r="R458" i="3"/>
  <c r="R457" i="3"/>
  <c r="R456" i="3"/>
  <c r="R455" i="3"/>
  <c r="R454" i="3"/>
  <c r="R453" i="3"/>
  <c r="R452" i="3"/>
  <c r="R451" i="3"/>
  <c r="R450" i="3"/>
  <c r="R449" i="3"/>
  <c r="R448" i="3"/>
  <c r="R447" i="3"/>
  <c r="R446" i="3"/>
  <c r="R445" i="3"/>
  <c r="R444" i="3"/>
  <c r="R443" i="3"/>
  <c r="R442" i="3"/>
  <c r="R441" i="3"/>
  <c r="R440" i="3"/>
  <c r="R439" i="3"/>
  <c r="R438" i="3"/>
  <c r="R437" i="3"/>
  <c r="R436" i="3"/>
  <c r="R435" i="3"/>
  <c r="R434" i="3"/>
  <c r="R433" i="3"/>
  <c r="R432" i="3"/>
  <c r="R431" i="3"/>
  <c r="R430" i="3"/>
  <c r="R429" i="3"/>
  <c r="R428" i="3"/>
  <c r="R427" i="3"/>
  <c r="R426" i="3"/>
  <c r="R425" i="3"/>
  <c r="R424" i="3"/>
  <c r="R423" i="3"/>
  <c r="R422" i="3"/>
  <c r="R421" i="3"/>
  <c r="R420" i="3"/>
  <c r="R419" i="3"/>
  <c r="R418" i="3"/>
  <c r="R417" i="3"/>
  <c r="R416" i="3"/>
  <c r="R415" i="3"/>
  <c r="R414" i="3"/>
  <c r="R413" i="3"/>
  <c r="R412" i="3"/>
  <c r="R411" i="3"/>
  <c r="R410" i="3"/>
  <c r="R409" i="3"/>
  <c r="R408" i="3"/>
  <c r="R407" i="3"/>
  <c r="R406" i="3"/>
  <c r="R405" i="3"/>
  <c r="R404" i="3"/>
  <c r="R403" i="3"/>
  <c r="R402" i="3"/>
  <c r="R401" i="3"/>
  <c r="R400" i="3"/>
  <c r="R399" i="3"/>
  <c r="R398" i="3"/>
  <c r="R397" i="3"/>
  <c r="R396" i="3"/>
  <c r="R395" i="3"/>
  <c r="R394" i="3"/>
  <c r="R393" i="3"/>
  <c r="R392" i="3"/>
  <c r="R391" i="3"/>
  <c r="R390" i="3"/>
  <c r="R389" i="3"/>
  <c r="R388" i="3"/>
  <c r="R387" i="3"/>
  <c r="R386" i="3"/>
  <c r="R385" i="3"/>
  <c r="R384" i="3"/>
  <c r="R383" i="3"/>
  <c r="R382" i="3"/>
  <c r="R381" i="3"/>
  <c r="R380" i="3"/>
  <c r="R379" i="3"/>
  <c r="R378" i="3"/>
  <c r="R377" i="3"/>
  <c r="R376" i="3"/>
  <c r="R375" i="3"/>
  <c r="R374" i="3"/>
  <c r="R373" i="3"/>
  <c r="R372" i="3"/>
  <c r="R371" i="3"/>
  <c r="R370" i="3"/>
  <c r="R369" i="3"/>
  <c r="R368" i="3"/>
  <c r="R367"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8" i="3"/>
  <c r="R317" i="3"/>
  <c r="R316" i="3"/>
  <c r="R315"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6" i="3"/>
  <c r="R285" i="3"/>
  <c r="R284" i="3"/>
  <c r="R283" i="3"/>
  <c r="R282" i="3"/>
  <c r="R281" i="3"/>
  <c r="R280" i="3"/>
  <c r="R279" i="3"/>
  <c r="R278" i="3"/>
  <c r="R277" i="3"/>
  <c r="R276" i="3"/>
  <c r="R275" i="3"/>
  <c r="R274" i="3"/>
  <c r="R273" i="3"/>
  <c r="R272" i="3"/>
  <c r="R271" i="3"/>
  <c r="R270" i="3"/>
  <c r="R269" i="3"/>
  <c r="R268" i="3"/>
  <c r="R267" i="3"/>
  <c r="R266" i="3"/>
  <c r="R265" i="3"/>
  <c r="R264" i="3"/>
  <c r="R263" i="3"/>
  <c r="R262" i="3"/>
  <c r="R261" i="3"/>
  <c r="R260"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9" i="3"/>
  <c r="R208" i="3"/>
  <c r="R207" i="3"/>
  <c r="R206" i="3"/>
  <c r="R205" i="3"/>
  <c r="R204" i="3"/>
  <c r="R203" i="3"/>
  <c r="R202" i="3"/>
  <c r="R201" i="3"/>
  <c r="R200" i="3"/>
  <c r="R199" i="3"/>
  <c r="R198" i="3"/>
  <c r="R197" i="3"/>
  <c r="R196" i="3"/>
  <c r="R195" i="3"/>
  <c r="R194" i="3"/>
  <c r="R193" i="3"/>
  <c r="R192" i="3"/>
  <c r="R191" i="3"/>
  <c r="R190" i="3"/>
  <c r="R189" i="3"/>
  <c r="R188" i="3"/>
  <c r="R187" i="3"/>
  <c r="R186" i="3"/>
  <c r="R185" i="3"/>
  <c r="R184" i="3"/>
  <c r="R183" i="3"/>
  <c r="R182" i="3"/>
  <c r="R181" i="3"/>
  <c r="R180" i="3"/>
  <c r="R179" i="3"/>
  <c r="R178" i="3"/>
  <c r="R177" i="3"/>
  <c r="R176" i="3"/>
  <c r="R175" i="3"/>
  <c r="R174" i="3"/>
  <c r="R173" i="3"/>
  <c r="R172" i="3"/>
  <c r="R171" i="3"/>
  <c r="R170" i="3"/>
  <c r="R169" i="3"/>
  <c r="R168" i="3"/>
  <c r="R167" i="3"/>
  <c r="R166"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29" i="3"/>
  <c r="R128" i="3"/>
  <c r="R127" i="3"/>
  <c r="R126" i="3"/>
  <c r="R125" i="3"/>
  <c r="R124" i="3"/>
  <c r="R123" i="3"/>
  <c r="R122" i="3"/>
  <c r="R121" i="3"/>
  <c r="R120" i="3"/>
  <c r="R119" i="3"/>
  <c r="R118" i="3"/>
  <c r="R117" i="3"/>
  <c r="R116" i="3"/>
  <c r="R115" i="3"/>
  <c r="R114" i="3"/>
  <c r="R113" i="3"/>
  <c r="R112" i="3"/>
  <c r="R111" i="3"/>
  <c r="R110" i="3"/>
  <c r="R109" i="3"/>
  <c r="R108" i="3"/>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6"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R9" i="3"/>
  <c r="R8" i="3"/>
  <c r="R7" i="3"/>
  <c r="R6" i="3"/>
  <c r="R5" i="3"/>
  <c r="R4" i="3"/>
  <c r="R3"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21" i="3"/>
  <c r="L20" i="3"/>
  <c r="L19" i="3"/>
  <c r="L18" i="3"/>
  <c r="L17" i="3"/>
  <c r="L16" i="3"/>
  <c r="L15" i="3"/>
  <c r="L14" i="3"/>
  <c r="L13" i="3"/>
  <c r="L12" i="3"/>
  <c r="L11" i="3"/>
  <c r="L10" i="3"/>
  <c r="L9" i="3"/>
  <c r="L8" i="3"/>
  <c r="L7" i="3"/>
  <c r="L6" i="3"/>
  <c r="L5" i="3"/>
  <c r="L4" i="3"/>
  <c r="L3" i="3"/>
  <c r="AZ4" i="7" l="1"/>
  <c r="AZ5" i="7"/>
  <c r="AZ6" i="7"/>
  <c r="AZ7" i="7"/>
  <c r="AZ8" i="7"/>
  <c r="AZ9" i="7"/>
  <c r="AZ10" i="7"/>
  <c r="AZ11" i="7"/>
  <c r="AZ12" i="7"/>
  <c r="AZ13" i="7"/>
  <c r="AZ14" i="7"/>
  <c r="AZ15" i="7"/>
  <c r="AZ16" i="7"/>
  <c r="AZ17" i="7"/>
  <c r="AZ18" i="7"/>
  <c r="AZ19" i="7"/>
  <c r="AZ20" i="7"/>
  <c r="AZ21" i="7"/>
  <c r="AZ22" i="7"/>
  <c r="AZ23" i="7"/>
  <c r="AZ24" i="7"/>
  <c r="AZ25" i="7"/>
  <c r="AZ26" i="7"/>
  <c r="AZ27" i="7"/>
  <c r="AZ28" i="7"/>
  <c r="AZ29" i="7"/>
  <c r="AZ30" i="7"/>
  <c r="AZ31" i="7"/>
  <c r="AZ32" i="7"/>
  <c r="AZ33" i="7"/>
  <c r="AZ34" i="7"/>
  <c r="AZ35" i="7"/>
  <c r="AZ36" i="7"/>
  <c r="AZ37" i="7"/>
  <c r="AZ38" i="7"/>
  <c r="AZ39" i="7"/>
  <c r="AZ40" i="7"/>
  <c r="AZ41" i="7"/>
  <c r="AZ42" i="7"/>
  <c r="AZ43" i="7"/>
  <c r="AZ44" i="7"/>
  <c r="AZ45" i="7"/>
  <c r="AZ46" i="7"/>
  <c r="AZ47" i="7"/>
  <c r="AZ48" i="7"/>
  <c r="AZ49" i="7"/>
  <c r="AZ50" i="7"/>
  <c r="AZ51" i="7"/>
  <c r="AZ52" i="7"/>
  <c r="AZ53" i="7"/>
  <c r="AZ54" i="7"/>
  <c r="AZ55" i="7"/>
  <c r="AZ56" i="7"/>
  <c r="AZ57" i="7"/>
  <c r="AZ58" i="7"/>
  <c r="AZ59" i="7"/>
  <c r="AZ60" i="7"/>
  <c r="AZ61" i="7"/>
  <c r="AZ62" i="7"/>
  <c r="AZ63" i="7"/>
  <c r="AZ64" i="7"/>
  <c r="AZ65" i="7"/>
  <c r="AZ66" i="7"/>
  <c r="AZ67" i="7"/>
  <c r="AZ68" i="7"/>
  <c r="AZ69" i="7"/>
  <c r="AZ70" i="7"/>
  <c r="AZ71" i="7"/>
  <c r="AZ72" i="7"/>
  <c r="AZ73" i="7"/>
  <c r="AZ74" i="7"/>
  <c r="AZ75" i="7"/>
  <c r="AZ76" i="7"/>
  <c r="AZ77" i="7"/>
  <c r="AZ78" i="7"/>
  <c r="AZ79" i="7"/>
  <c r="AZ80" i="7"/>
  <c r="AZ81" i="7"/>
  <c r="AZ82" i="7"/>
  <c r="AZ83" i="7"/>
  <c r="AZ84" i="7"/>
  <c r="AZ85" i="7"/>
  <c r="AZ86" i="7"/>
  <c r="AZ87" i="7"/>
  <c r="AZ88" i="7"/>
  <c r="AZ89" i="7"/>
  <c r="AZ90" i="7"/>
  <c r="AZ91" i="7"/>
  <c r="AZ92" i="7"/>
  <c r="AZ93" i="7"/>
  <c r="AZ94" i="7"/>
  <c r="AZ95" i="7"/>
  <c r="AZ96" i="7"/>
  <c r="AZ97" i="7"/>
  <c r="AZ98" i="7"/>
  <c r="AZ99" i="7"/>
  <c r="AZ100" i="7"/>
  <c r="BB100" i="7" s="1"/>
  <c r="AZ101" i="7"/>
  <c r="AZ102" i="7"/>
  <c r="AZ103" i="7"/>
  <c r="BB103" i="7" s="1"/>
  <c r="AZ104" i="7"/>
  <c r="BB104" i="7" s="1"/>
  <c r="AZ105" i="7"/>
  <c r="AZ106" i="7"/>
  <c r="AZ107" i="7"/>
  <c r="BB107" i="7" s="1"/>
  <c r="AZ108" i="7"/>
  <c r="BB108" i="7" s="1"/>
  <c r="AZ109" i="7"/>
  <c r="AZ110" i="7"/>
  <c r="AZ111" i="7"/>
  <c r="BB111" i="7" s="1"/>
  <c r="AZ112" i="7"/>
  <c r="BB112" i="7" s="1"/>
  <c r="AZ113" i="7"/>
  <c r="AZ114" i="7"/>
  <c r="AZ115" i="7"/>
  <c r="BB115" i="7" s="1"/>
  <c r="AZ116" i="7"/>
  <c r="BB116" i="7" s="1"/>
  <c r="AZ117" i="7"/>
  <c r="AZ118" i="7"/>
  <c r="AZ119" i="7"/>
  <c r="BB119" i="7" s="1"/>
  <c r="AZ3" i="7"/>
  <c r="AS4" i="7"/>
  <c r="AS5" i="7"/>
  <c r="AS6" i="7"/>
  <c r="AS7" i="7"/>
  <c r="AS8" i="7"/>
  <c r="AS9" i="7"/>
  <c r="AS10" i="7"/>
  <c r="AS11" i="7"/>
  <c r="AS12" i="7"/>
  <c r="AS13" i="7"/>
  <c r="AS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4" i="7"/>
  <c r="AS65" i="7"/>
  <c r="AS66" i="7"/>
  <c r="AS67" i="7"/>
  <c r="AS68" i="7"/>
  <c r="AS69" i="7"/>
  <c r="AS70" i="7"/>
  <c r="AS71" i="7"/>
  <c r="AS72" i="7"/>
  <c r="AS73" i="7"/>
  <c r="AS74" i="7"/>
  <c r="AS75" i="7"/>
  <c r="AS76" i="7"/>
  <c r="AS77" i="7"/>
  <c r="AS78" i="7"/>
  <c r="AS79" i="7"/>
  <c r="AS80" i="7"/>
  <c r="AS81" i="7"/>
  <c r="AS82" i="7"/>
  <c r="AS83" i="7"/>
  <c r="AS84" i="7"/>
  <c r="AS85" i="7"/>
  <c r="AS86" i="7"/>
  <c r="AS87" i="7"/>
  <c r="AS88" i="7"/>
  <c r="AS89" i="7"/>
  <c r="AS90" i="7"/>
  <c r="AS91" i="7"/>
  <c r="AS92" i="7"/>
  <c r="AS93" i="7"/>
  <c r="AS94" i="7"/>
  <c r="AS95" i="7"/>
  <c r="AS96" i="7"/>
  <c r="AS97" i="7"/>
  <c r="AS98" i="7"/>
  <c r="AS99" i="7"/>
  <c r="AS100" i="7"/>
  <c r="AS101" i="7"/>
  <c r="AS102" i="7"/>
  <c r="AS103" i="7"/>
  <c r="AS104" i="7"/>
  <c r="AS105" i="7"/>
  <c r="AS106" i="7"/>
  <c r="AS107" i="7"/>
  <c r="AS108" i="7"/>
  <c r="AS109" i="7"/>
  <c r="AS110" i="7"/>
  <c r="AS111" i="7"/>
  <c r="AS112" i="7"/>
  <c r="AS113" i="7"/>
  <c r="AS114" i="7"/>
  <c r="AS115" i="7"/>
  <c r="AS116" i="7"/>
  <c r="AS117" i="7"/>
  <c r="AS118" i="7"/>
  <c r="AS119" i="7"/>
  <c r="AS3" i="7"/>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3" i="7"/>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3" i="6"/>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3" i="6"/>
  <c r="AE4" i="6"/>
  <c r="AE5" i="6"/>
  <c r="AE6"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202" i="6"/>
  <c r="AE203" i="6"/>
  <c r="AE204" i="6"/>
  <c r="AE205" i="6"/>
  <c r="AE206" i="6"/>
  <c r="AE207" i="6"/>
  <c r="AE208" i="6"/>
  <c r="AE209" i="6"/>
  <c r="AE210" i="6"/>
  <c r="AE211" i="6"/>
  <c r="AE212" i="6"/>
  <c r="AE213" i="6"/>
  <c r="AE214" i="6"/>
  <c r="AE215" i="6"/>
  <c r="AE216" i="6"/>
  <c r="AE217" i="6"/>
  <c r="AE218" i="6"/>
  <c r="AE219" i="6"/>
  <c r="AE220" i="6"/>
  <c r="AE221" i="6"/>
  <c r="AE222" i="6"/>
  <c r="AE223" i="6"/>
  <c r="AE224" i="6"/>
  <c r="AE225" i="6"/>
  <c r="AE226" i="6"/>
  <c r="AE227" i="6"/>
  <c r="AE228" i="6"/>
  <c r="AE229" i="6"/>
  <c r="AE230" i="6"/>
  <c r="AE231" i="6"/>
  <c r="AE232" i="6"/>
  <c r="AE233" i="6"/>
  <c r="AE234" i="6"/>
  <c r="AE235" i="6"/>
  <c r="AE236" i="6"/>
  <c r="AE237" i="6"/>
  <c r="AE238" i="6"/>
  <c r="AE239" i="6"/>
  <c r="AE240" i="6"/>
  <c r="AE241" i="6"/>
  <c r="AE242" i="6"/>
  <c r="AE243" i="6"/>
  <c r="AE244" i="6"/>
  <c r="AE245" i="6"/>
  <c r="AE246" i="6"/>
  <c r="AE247" i="6"/>
  <c r="AE248" i="6"/>
  <c r="AE3" i="6"/>
  <c r="AX4" i="5"/>
  <c r="AX5" i="5"/>
  <c r="AX6" i="5"/>
  <c r="AX7" i="5"/>
  <c r="AX8" i="5"/>
  <c r="AX9" i="5"/>
  <c r="AX10" i="5"/>
  <c r="AX11" i="5"/>
  <c r="AX12" i="5"/>
  <c r="AX13" i="5"/>
  <c r="AX14" i="5"/>
  <c r="AX15" i="5"/>
  <c r="AX16" i="5"/>
  <c r="AX17" i="5"/>
  <c r="AX18" i="5"/>
  <c r="AX19" i="5"/>
  <c r="AX20" i="5"/>
  <c r="AX21" i="5"/>
  <c r="AX22" i="5"/>
  <c r="AX23" i="5"/>
  <c r="AX24" i="5"/>
  <c r="AX25" i="5"/>
  <c r="AX26" i="5"/>
  <c r="AX27" i="5"/>
  <c r="AX28" i="5"/>
  <c r="AX29" i="5"/>
  <c r="AX30" i="5"/>
  <c r="AX31" i="5"/>
  <c r="AX32" i="5"/>
  <c r="AX33" i="5"/>
  <c r="AX34" i="5"/>
  <c r="AX35" i="5"/>
  <c r="AX36" i="5"/>
  <c r="AX37" i="5"/>
  <c r="AX38" i="5"/>
  <c r="AX39" i="5"/>
  <c r="AX40" i="5"/>
  <c r="AX41" i="5"/>
  <c r="AX42" i="5"/>
  <c r="AX43" i="5"/>
  <c r="AX44" i="5"/>
  <c r="AX45" i="5"/>
  <c r="AX46" i="5"/>
  <c r="AX47" i="5"/>
  <c r="AX48" i="5"/>
  <c r="AX49" i="5"/>
  <c r="AX50" i="5"/>
  <c r="AX51" i="5"/>
  <c r="AX52" i="5"/>
  <c r="AX53" i="5"/>
  <c r="AX54" i="5"/>
  <c r="AX55" i="5"/>
  <c r="AX56" i="5"/>
  <c r="AX57" i="5"/>
  <c r="AX58" i="5"/>
  <c r="AX59" i="5"/>
  <c r="AX60" i="5"/>
  <c r="AX61" i="5"/>
  <c r="AX62" i="5"/>
  <c r="AX63" i="5"/>
  <c r="AX64" i="5"/>
  <c r="AX65" i="5"/>
  <c r="AX66" i="5"/>
  <c r="AX67" i="5"/>
  <c r="AX68" i="5"/>
  <c r="AX69" i="5"/>
  <c r="AX70" i="5"/>
  <c r="AX71" i="5"/>
  <c r="AX72" i="5"/>
  <c r="AX73" i="5"/>
  <c r="AX74" i="5"/>
  <c r="AX75" i="5"/>
  <c r="AX76" i="5"/>
  <c r="AX77" i="5"/>
  <c r="AX78" i="5"/>
  <c r="AX79" i="5"/>
  <c r="AX80" i="5"/>
  <c r="AX81" i="5"/>
  <c r="AX82" i="5"/>
  <c r="AX83" i="5"/>
  <c r="AX84" i="5"/>
  <c r="AX85" i="5"/>
  <c r="AX86" i="5"/>
  <c r="AX87" i="5"/>
  <c r="AX88" i="5"/>
  <c r="AX89" i="5"/>
  <c r="AX90" i="5"/>
  <c r="AX91" i="5"/>
  <c r="AX92" i="5"/>
  <c r="AX93" i="5"/>
  <c r="AX94" i="5"/>
  <c r="AX95" i="5"/>
  <c r="AX96" i="5"/>
  <c r="AX97" i="5"/>
  <c r="AX98" i="5"/>
  <c r="AX99" i="5"/>
  <c r="AX100" i="5"/>
  <c r="AX101" i="5"/>
  <c r="AX102" i="5"/>
  <c r="AX103" i="5"/>
  <c r="AX104" i="5"/>
  <c r="AX105" i="5"/>
  <c r="AX106" i="5"/>
  <c r="AX107" i="5"/>
  <c r="AX108" i="5"/>
  <c r="AX109" i="5"/>
  <c r="AX110" i="5"/>
  <c r="AX111" i="5"/>
  <c r="AX112" i="5"/>
  <c r="AX113" i="5"/>
  <c r="AX114" i="5"/>
  <c r="AX115" i="5"/>
  <c r="AX116" i="5"/>
  <c r="AX117" i="5"/>
  <c r="AX118" i="5"/>
  <c r="AX119" i="5"/>
  <c r="AX120" i="5"/>
  <c r="AX121" i="5"/>
  <c r="AX122" i="5"/>
  <c r="AX123" i="5"/>
  <c r="AX124" i="5"/>
  <c r="AX125" i="5"/>
  <c r="AX126" i="5"/>
  <c r="AX127" i="5"/>
  <c r="AX128" i="5"/>
  <c r="AX129" i="5"/>
  <c r="AX130" i="5"/>
  <c r="AX131" i="5"/>
  <c r="AX132" i="5"/>
  <c r="AX133" i="5"/>
  <c r="AX134" i="5"/>
  <c r="AX135" i="5"/>
  <c r="AX136" i="5"/>
  <c r="AX137" i="5"/>
  <c r="AX138" i="5"/>
  <c r="AX139" i="5"/>
  <c r="AX140" i="5"/>
  <c r="AX141" i="5"/>
  <c r="AX142" i="5"/>
  <c r="AX143" i="5"/>
  <c r="AX144" i="5"/>
  <c r="AX145" i="5"/>
  <c r="AX146" i="5"/>
  <c r="AX147" i="5"/>
  <c r="AX148" i="5"/>
  <c r="AX149" i="5"/>
  <c r="AX150" i="5"/>
  <c r="AX151" i="5"/>
  <c r="AX152" i="5"/>
  <c r="AX153" i="5"/>
  <c r="AX154" i="5"/>
  <c r="AX155" i="5"/>
  <c r="AX156" i="5"/>
  <c r="AX157" i="5"/>
  <c r="AX158" i="5"/>
  <c r="AX159" i="5"/>
  <c r="AX160" i="5"/>
  <c r="AX161" i="5"/>
  <c r="AX162" i="5"/>
  <c r="AX163" i="5"/>
  <c r="AX164" i="5"/>
  <c r="AX165" i="5"/>
  <c r="AX166" i="5"/>
  <c r="AX167" i="5"/>
  <c r="AX168" i="5"/>
  <c r="AX169" i="5"/>
  <c r="AX170" i="5"/>
  <c r="AX171" i="5"/>
  <c r="AX172" i="5"/>
  <c r="AX173" i="5"/>
  <c r="AX174" i="5"/>
  <c r="AX175" i="5"/>
  <c r="AX176" i="5"/>
  <c r="AX177" i="5"/>
  <c r="AX178" i="5"/>
  <c r="AX179" i="5"/>
  <c r="AX180" i="5"/>
  <c r="AX181" i="5"/>
  <c r="AX182" i="5"/>
  <c r="AX183" i="5"/>
  <c r="AX184" i="5"/>
  <c r="AX185" i="5"/>
  <c r="AX186" i="5"/>
  <c r="AX187" i="5"/>
  <c r="AX188" i="5"/>
  <c r="AX189" i="5"/>
  <c r="AX190" i="5"/>
  <c r="AX191" i="5"/>
  <c r="AX192" i="5"/>
  <c r="AX193" i="5"/>
  <c r="AX194" i="5"/>
  <c r="AX195" i="5"/>
  <c r="AX196" i="5"/>
  <c r="AX197" i="5"/>
  <c r="AX198" i="5"/>
  <c r="AX199" i="5"/>
  <c r="AX200" i="5"/>
  <c r="AX201" i="5"/>
  <c r="AX202" i="5"/>
  <c r="AX203" i="5"/>
  <c r="AX204" i="5"/>
  <c r="AX205" i="5"/>
  <c r="AX206" i="5"/>
  <c r="AX207" i="5"/>
  <c r="AX208" i="5"/>
  <c r="AX209" i="5"/>
  <c r="AX210" i="5"/>
  <c r="AX211" i="5"/>
  <c r="AX212" i="5"/>
  <c r="AX213" i="5"/>
  <c r="AX214" i="5"/>
  <c r="AX215" i="5"/>
  <c r="AX216" i="5"/>
  <c r="AX217" i="5"/>
  <c r="AX218" i="5"/>
  <c r="AX219" i="5"/>
  <c r="AX220" i="5"/>
  <c r="AX221" i="5"/>
  <c r="AX222" i="5"/>
  <c r="AX223" i="5"/>
  <c r="AX224" i="5"/>
  <c r="AX225" i="5"/>
  <c r="AX226" i="5"/>
  <c r="AX227" i="5"/>
  <c r="AX228" i="5"/>
  <c r="AX229" i="5"/>
  <c r="AX230" i="5"/>
  <c r="AX231" i="5"/>
  <c r="AX232" i="5"/>
  <c r="AX233" i="5"/>
  <c r="AX234" i="5"/>
  <c r="AX235" i="5"/>
  <c r="AX236" i="5"/>
  <c r="AX237" i="5"/>
  <c r="AX238" i="5"/>
  <c r="AX239" i="5"/>
  <c r="AX240" i="5"/>
  <c r="AX241" i="5"/>
  <c r="AX242" i="5"/>
  <c r="AX243" i="5"/>
  <c r="AX244" i="5"/>
  <c r="AX245" i="5"/>
  <c r="AX246" i="5"/>
  <c r="AX247" i="5"/>
  <c r="AX248" i="5"/>
  <c r="AX249" i="5"/>
  <c r="AX250" i="5"/>
  <c r="AX251" i="5"/>
  <c r="AX252" i="5"/>
  <c r="AX253" i="5"/>
  <c r="AX254" i="5"/>
  <c r="AX255" i="5"/>
  <c r="AX256" i="5"/>
  <c r="AX257" i="5"/>
  <c r="AX258" i="5"/>
  <c r="AX259" i="5"/>
  <c r="AX260" i="5"/>
  <c r="AX261" i="5"/>
  <c r="AX262" i="5"/>
  <c r="AX263" i="5"/>
  <c r="AX264" i="5"/>
  <c r="AX265" i="5"/>
  <c r="AX266" i="5"/>
  <c r="AX267" i="5"/>
  <c r="AX268" i="5"/>
  <c r="AX269" i="5"/>
  <c r="AX270" i="5"/>
  <c r="AX271" i="5"/>
  <c r="AX272" i="5"/>
  <c r="AX273" i="5"/>
  <c r="AX274" i="5"/>
  <c r="AX275" i="5"/>
  <c r="AX276" i="5"/>
  <c r="AX277" i="5"/>
  <c r="AX278" i="5"/>
  <c r="AX279" i="5"/>
  <c r="AX280" i="5"/>
  <c r="AX281" i="5"/>
  <c r="AX282" i="5"/>
  <c r="AX283" i="5"/>
  <c r="AX284" i="5"/>
  <c r="AX285" i="5"/>
  <c r="AX286" i="5"/>
  <c r="AX287" i="5"/>
  <c r="AX288" i="5"/>
  <c r="AX289" i="5"/>
  <c r="AX290" i="5"/>
  <c r="AX291" i="5"/>
  <c r="AX292" i="5"/>
  <c r="AX293" i="5"/>
  <c r="AX294" i="5"/>
  <c r="AX295" i="5"/>
  <c r="AX296" i="5"/>
  <c r="AX297" i="5"/>
  <c r="AX298" i="5"/>
  <c r="AX299" i="5"/>
  <c r="AX300" i="5"/>
  <c r="AX301" i="5"/>
  <c r="AX302" i="5"/>
  <c r="AX303" i="5"/>
  <c r="AX304" i="5"/>
  <c r="AX305" i="5"/>
  <c r="AX306" i="5"/>
  <c r="AX307" i="5"/>
  <c r="AX308" i="5"/>
  <c r="AX309" i="5"/>
  <c r="AX310" i="5"/>
  <c r="AX311" i="5"/>
  <c r="AX312" i="5"/>
  <c r="AX313" i="5"/>
  <c r="AX314" i="5"/>
  <c r="AX315" i="5"/>
  <c r="AX316" i="5"/>
  <c r="AX317" i="5"/>
  <c r="AX318" i="5"/>
  <c r="AX319" i="5"/>
  <c r="AX320" i="5"/>
  <c r="AX321" i="5"/>
  <c r="AX322" i="5"/>
  <c r="AX323" i="5"/>
  <c r="AX324" i="5"/>
  <c r="AX325" i="5"/>
  <c r="AX326" i="5"/>
  <c r="AX327" i="5"/>
  <c r="AX328" i="5"/>
  <c r="AX329" i="5"/>
  <c r="AX330" i="5"/>
  <c r="AX331" i="5"/>
  <c r="AX332" i="5"/>
  <c r="AX333" i="5"/>
  <c r="AX334" i="5"/>
  <c r="AX335" i="5"/>
  <c r="AX336" i="5"/>
  <c r="AX337" i="5"/>
  <c r="AX338" i="5"/>
  <c r="AX339" i="5"/>
  <c r="AX340" i="5"/>
  <c r="AX341" i="5"/>
  <c r="AX342" i="5"/>
  <c r="AX343" i="5"/>
  <c r="AX344" i="5"/>
  <c r="AX345" i="5"/>
  <c r="AX346" i="5"/>
  <c r="AX347" i="5"/>
  <c r="AX348" i="5"/>
  <c r="AX349" i="5"/>
  <c r="AX350" i="5"/>
  <c r="AX351" i="5"/>
  <c r="AX352" i="5"/>
  <c r="AX353" i="5"/>
  <c r="AX354" i="5"/>
  <c r="AX355" i="5"/>
  <c r="AX356" i="5"/>
  <c r="AX357" i="5"/>
  <c r="AX358" i="5"/>
  <c r="AX359" i="5"/>
  <c r="AX360" i="5"/>
  <c r="AX361" i="5"/>
  <c r="AX362" i="5"/>
  <c r="AX363" i="5"/>
  <c r="AX3" i="5"/>
  <c r="AW4" i="5"/>
  <c r="AW5" i="5"/>
  <c r="AW6" i="5"/>
  <c r="AW7" i="5"/>
  <c r="AW8" i="5"/>
  <c r="AW9" i="5"/>
  <c r="AW10" i="5"/>
  <c r="AW11" i="5"/>
  <c r="AW12" i="5"/>
  <c r="AW13" i="5"/>
  <c r="AW14" i="5"/>
  <c r="AW15" i="5"/>
  <c r="AW16"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 r="AW249" i="5"/>
  <c r="AW250" i="5"/>
  <c r="AW251" i="5"/>
  <c r="AW252" i="5"/>
  <c r="AW253" i="5"/>
  <c r="AW254" i="5"/>
  <c r="AW255"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12" i="5"/>
  <c r="AW313" i="5"/>
  <c r="AW314" i="5"/>
  <c r="AW315" i="5"/>
  <c r="AW316" i="5"/>
  <c r="AW317" i="5"/>
  <c r="AW318" i="5"/>
  <c r="AW319" i="5"/>
  <c r="AW320" i="5"/>
  <c r="AW321" i="5"/>
  <c r="AW322" i="5"/>
  <c r="AW323" i="5"/>
  <c r="AW324" i="5"/>
  <c r="AW325" i="5"/>
  <c r="AW326" i="5"/>
  <c r="AW327" i="5"/>
  <c r="AW328" i="5"/>
  <c r="AW329" i="5"/>
  <c r="AW330" i="5"/>
  <c r="AW331" i="5"/>
  <c r="AW332" i="5"/>
  <c r="AW333" i="5"/>
  <c r="AW334" i="5"/>
  <c r="AW335" i="5"/>
  <c r="AW336" i="5"/>
  <c r="AW337" i="5"/>
  <c r="AW338" i="5"/>
  <c r="AW339" i="5"/>
  <c r="AW340" i="5"/>
  <c r="AW341" i="5"/>
  <c r="AW342" i="5"/>
  <c r="AW343" i="5"/>
  <c r="AW344" i="5"/>
  <c r="AW345" i="5"/>
  <c r="AW346" i="5"/>
  <c r="AW347" i="5"/>
  <c r="AW348" i="5"/>
  <c r="AW349" i="5"/>
  <c r="AW350" i="5"/>
  <c r="AW351" i="5"/>
  <c r="AW352" i="5"/>
  <c r="AW353" i="5"/>
  <c r="AW354" i="5"/>
  <c r="AW355" i="5"/>
  <c r="AW356" i="5"/>
  <c r="AW357" i="5"/>
  <c r="AW358" i="5"/>
  <c r="AW359" i="5"/>
  <c r="AW360" i="5"/>
  <c r="AW361" i="5"/>
  <c r="AW362" i="5"/>
  <c r="AW363" i="5"/>
  <c r="AW3" i="5"/>
  <c r="AO4" i="5"/>
  <c r="AY4" i="5" s="1"/>
  <c r="AO5" i="5"/>
  <c r="AY5" i="5" s="1"/>
  <c r="AO6" i="5"/>
  <c r="AY6" i="5" s="1"/>
  <c r="AO7" i="5"/>
  <c r="AY7" i="5" s="1"/>
  <c r="AO8" i="5"/>
  <c r="AY8" i="5" s="1"/>
  <c r="AO9" i="5"/>
  <c r="AY9" i="5" s="1"/>
  <c r="AO10" i="5"/>
  <c r="AY10" i="5" s="1"/>
  <c r="AO11" i="5"/>
  <c r="AY11" i="5" s="1"/>
  <c r="AO12" i="5"/>
  <c r="AY12" i="5" s="1"/>
  <c r="AO13" i="5"/>
  <c r="AY13" i="5" s="1"/>
  <c r="AO14" i="5"/>
  <c r="AY14" i="5" s="1"/>
  <c r="AO15" i="5"/>
  <c r="AY15" i="5" s="1"/>
  <c r="AO16" i="5"/>
  <c r="AY16" i="5" s="1"/>
  <c r="AO17" i="5"/>
  <c r="AY17" i="5" s="1"/>
  <c r="AO18" i="5"/>
  <c r="AY18" i="5" s="1"/>
  <c r="AO19" i="5"/>
  <c r="AY19" i="5" s="1"/>
  <c r="AO20" i="5"/>
  <c r="AY20" i="5" s="1"/>
  <c r="AO21" i="5"/>
  <c r="AY21" i="5" s="1"/>
  <c r="AO22" i="5"/>
  <c r="AY22" i="5" s="1"/>
  <c r="AO23" i="5"/>
  <c r="AY23" i="5" s="1"/>
  <c r="AO24" i="5"/>
  <c r="AY24" i="5" s="1"/>
  <c r="AO25" i="5"/>
  <c r="AY25" i="5" s="1"/>
  <c r="AO26" i="5"/>
  <c r="AY26" i="5" s="1"/>
  <c r="AO27" i="5"/>
  <c r="AY27" i="5" s="1"/>
  <c r="AO28" i="5"/>
  <c r="AY28" i="5" s="1"/>
  <c r="AO29" i="5"/>
  <c r="AY29" i="5" s="1"/>
  <c r="AO30" i="5"/>
  <c r="AY30" i="5" s="1"/>
  <c r="AO31" i="5"/>
  <c r="AY31" i="5" s="1"/>
  <c r="AO32" i="5"/>
  <c r="AY32" i="5" s="1"/>
  <c r="AO33" i="5"/>
  <c r="AY33" i="5" s="1"/>
  <c r="AO34" i="5"/>
  <c r="AY34" i="5" s="1"/>
  <c r="AO35" i="5"/>
  <c r="AY35" i="5" s="1"/>
  <c r="AO36" i="5"/>
  <c r="AY36" i="5" s="1"/>
  <c r="AO37" i="5"/>
  <c r="AY37" i="5" s="1"/>
  <c r="AO38" i="5"/>
  <c r="AY38" i="5" s="1"/>
  <c r="AO39" i="5"/>
  <c r="AY39" i="5" s="1"/>
  <c r="AO40" i="5"/>
  <c r="AY40" i="5" s="1"/>
  <c r="AO41" i="5"/>
  <c r="AY41" i="5" s="1"/>
  <c r="AO42" i="5"/>
  <c r="AY42" i="5" s="1"/>
  <c r="AO43" i="5"/>
  <c r="AY43" i="5" s="1"/>
  <c r="AO44" i="5"/>
  <c r="AY44" i="5" s="1"/>
  <c r="AO45" i="5"/>
  <c r="AY45" i="5" s="1"/>
  <c r="AO46" i="5"/>
  <c r="AY46" i="5" s="1"/>
  <c r="AO47" i="5"/>
  <c r="AY47" i="5" s="1"/>
  <c r="AO48" i="5"/>
  <c r="AY48" i="5" s="1"/>
  <c r="AO49" i="5"/>
  <c r="AY49" i="5" s="1"/>
  <c r="AO50" i="5"/>
  <c r="AY50" i="5" s="1"/>
  <c r="AO51" i="5"/>
  <c r="AY51" i="5" s="1"/>
  <c r="AO52" i="5"/>
  <c r="AY52" i="5" s="1"/>
  <c r="AO53" i="5"/>
  <c r="AY53" i="5" s="1"/>
  <c r="AO54" i="5"/>
  <c r="AY54" i="5" s="1"/>
  <c r="AO55" i="5"/>
  <c r="AY55" i="5" s="1"/>
  <c r="AO56" i="5"/>
  <c r="AY56" i="5" s="1"/>
  <c r="AO57" i="5"/>
  <c r="AY57" i="5" s="1"/>
  <c r="AO58" i="5"/>
  <c r="AY58" i="5" s="1"/>
  <c r="AO59" i="5"/>
  <c r="AY59" i="5" s="1"/>
  <c r="AO60" i="5"/>
  <c r="AY60" i="5" s="1"/>
  <c r="AO61" i="5"/>
  <c r="AY61" i="5" s="1"/>
  <c r="AO62" i="5"/>
  <c r="AY62" i="5" s="1"/>
  <c r="AO63" i="5"/>
  <c r="AY63" i="5" s="1"/>
  <c r="AO64" i="5"/>
  <c r="AY64" i="5" s="1"/>
  <c r="AO65" i="5"/>
  <c r="AY65" i="5" s="1"/>
  <c r="AO66" i="5"/>
  <c r="AY66" i="5" s="1"/>
  <c r="AO67" i="5"/>
  <c r="AY67" i="5" s="1"/>
  <c r="AO68" i="5"/>
  <c r="AY68" i="5" s="1"/>
  <c r="AO69" i="5"/>
  <c r="AY69" i="5" s="1"/>
  <c r="AO70" i="5"/>
  <c r="AY70" i="5" s="1"/>
  <c r="AO71" i="5"/>
  <c r="AY71" i="5" s="1"/>
  <c r="AO72" i="5"/>
  <c r="AY72" i="5" s="1"/>
  <c r="AO73" i="5"/>
  <c r="AY73" i="5" s="1"/>
  <c r="AO74" i="5"/>
  <c r="AY74" i="5" s="1"/>
  <c r="AO75" i="5"/>
  <c r="AY75" i="5" s="1"/>
  <c r="AO76" i="5"/>
  <c r="AY76" i="5" s="1"/>
  <c r="AO77" i="5"/>
  <c r="AY77" i="5" s="1"/>
  <c r="AO78" i="5"/>
  <c r="AY78" i="5" s="1"/>
  <c r="AO79" i="5"/>
  <c r="AY79" i="5" s="1"/>
  <c r="AO80" i="5"/>
  <c r="AY80" i="5" s="1"/>
  <c r="AO81" i="5"/>
  <c r="AY81" i="5" s="1"/>
  <c r="AO82" i="5"/>
  <c r="AY82" i="5" s="1"/>
  <c r="AO83" i="5"/>
  <c r="AY83" i="5" s="1"/>
  <c r="AO84" i="5"/>
  <c r="AY84" i="5" s="1"/>
  <c r="AO85" i="5"/>
  <c r="AY85" i="5" s="1"/>
  <c r="AO86" i="5"/>
  <c r="AY86" i="5" s="1"/>
  <c r="AO87" i="5"/>
  <c r="AY87" i="5" s="1"/>
  <c r="AO88" i="5"/>
  <c r="AY88" i="5" s="1"/>
  <c r="AO89" i="5"/>
  <c r="AY89" i="5" s="1"/>
  <c r="AO90" i="5"/>
  <c r="AY90" i="5" s="1"/>
  <c r="AO91" i="5"/>
  <c r="AY91" i="5" s="1"/>
  <c r="AO92" i="5"/>
  <c r="AY92" i="5" s="1"/>
  <c r="AO93" i="5"/>
  <c r="AY93" i="5" s="1"/>
  <c r="AO94" i="5"/>
  <c r="AY94" i="5" s="1"/>
  <c r="AO95" i="5"/>
  <c r="AY95" i="5" s="1"/>
  <c r="AO96" i="5"/>
  <c r="AY96" i="5" s="1"/>
  <c r="AO97" i="5"/>
  <c r="AY97" i="5" s="1"/>
  <c r="AO98" i="5"/>
  <c r="AY98" i="5" s="1"/>
  <c r="AO99" i="5"/>
  <c r="AY99" i="5" s="1"/>
  <c r="AO100" i="5"/>
  <c r="AY100" i="5" s="1"/>
  <c r="AO101" i="5"/>
  <c r="AY101" i="5" s="1"/>
  <c r="AO102" i="5"/>
  <c r="AY102" i="5" s="1"/>
  <c r="AO103" i="5"/>
  <c r="AY103" i="5" s="1"/>
  <c r="AO104" i="5"/>
  <c r="AY104" i="5" s="1"/>
  <c r="AO105" i="5"/>
  <c r="AY105" i="5" s="1"/>
  <c r="AO106" i="5"/>
  <c r="AY106" i="5" s="1"/>
  <c r="AO107" i="5"/>
  <c r="AY107" i="5" s="1"/>
  <c r="AO108" i="5"/>
  <c r="AY108" i="5" s="1"/>
  <c r="AO109" i="5"/>
  <c r="AY109" i="5" s="1"/>
  <c r="AO110" i="5"/>
  <c r="AY110" i="5" s="1"/>
  <c r="AO111" i="5"/>
  <c r="AY111" i="5" s="1"/>
  <c r="AO112" i="5"/>
  <c r="AY112" i="5" s="1"/>
  <c r="AO113" i="5"/>
  <c r="AY113" i="5" s="1"/>
  <c r="AO114" i="5"/>
  <c r="AY114" i="5" s="1"/>
  <c r="AO115" i="5"/>
  <c r="AY115" i="5" s="1"/>
  <c r="AO116" i="5"/>
  <c r="AY116" i="5" s="1"/>
  <c r="AO117" i="5"/>
  <c r="AY117" i="5" s="1"/>
  <c r="AO118" i="5"/>
  <c r="AY118" i="5" s="1"/>
  <c r="AO119" i="5"/>
  <c r="AY119" i="5" s="1"/>
  <c r="AO120" i="5"/>
  <c r="AY120" i="5" s="1"/>
  <c r="AO121" i="5"/>
  <c r="AY121" i="5" s="1"/>
  <c r="AO122" i="5"/>
  <c r="AY122" i="5" s="1"/>
  <c r="AO123" i="5"/>
  <c r="AY123" i="5" s="1"/>
  <c r="AO124" i="5"/>
  <c r="AY124" i="5" s="1"/>
  <c r="AO125" i="5"/>
  <c r="AY125" i="5" s="1"/>
  <c r="AO126" i="5"/>
  <c r="AY126" i="5" s="1"/>
  <c r="AO127" i="5"/>
  <c r="AY127" i="5" s="1"/>
  <c r="AO128" i="5"/>
  <c r="AY128" i="5" s="1"/>
  <c r="AO129" i="5"/>
  <c r="AY129" i="5" s="1"/>
  <c r="AO130" i="5"/>
  <c r="AY130" i="5" s="1"/>
  <c r="AO131" i="5"/>
  <c r="AY131" i="5" s="1"/>
  <c r="AO132" i="5"/>
  <c r="AY132" i="5" s="1"/>
  <c r="AO133" i="5"/>
  <c r="AY133" i="5" s="1"/>
  <c r="AO134" i="5"/>
  <c r="AY134" i="5" s="1"/>
  <c r="AO135" i="5"/>
  <c r="AY135" i="5" s="1"/>
  <c r="AO136" i="5"/>
  <c r="AY136" i="5" s="1"/>
  <c r="AO137" i="5"/>
  <c r="AY137" i="5" s="1"/>
  <c r="AO138" i="5"/>
  <c r="AY138" i="5" s="1"/>
  <c r="AO139" i="5"/>
  <c r="AY139" i="5" s="1"/>
  <c r="AO140" i="5"/>
  <c r="AY140" i="5" s="1"/>
  <c r="AO141" i="5"/>
  <c r="AY141" i="5" s="1"/>
  <c r="AO142" i="5"/>
  <c r="AY142" i="5" s="1"/>
  <c r="AO143" i="5"/>
  <c r="AY143" i="5" s="1"/>
  <c r="AO144" i="5"/>
  <c r="AY144" i="5" s="1"/>
  <c r="AO145" i="5"/>
  <c r="AY145" i="5" s="1"/>
  <c r="AO146" i="5"/>
  <c r="AY146" i="5" s="1"/>
  <c r="AO147" i="5"/>
  <c r="AY147" i="5" s="1"/>
  <c r="AO148" i="5"/>
  <c r="AY148" i="5" s="1"/>
  <c r="AO149" i="5"/>
  <c r="AY149" i="5" s="1"/>
  <c r="AO150" i="5"/>
  <c r="AY150" i="5" s="1"/>
  <c r="AO151" i="5"/>
  <c r="AY151" i="5" s="1"/>
  <c r="AO152" i="5"/>
  <c r="AY152" i="5" s="1"/>
  <c r="AO153" i="5"/>
  <c r="AY153" i="5" s="1"/>
  <c r="AO154" i="5"/>
  <c r="AY154" i="5" s="1"/>
  <c r="AO155" i="5"/>
  <c r="AY155" i="5" s="1"/>
  <c r="AO156" i="5"/>
  <c r="AY156" i="5" s="1"/>
  <c r="AO157" i="5"/>
  <c r="AY157" i="5" s="1"/>
  <c r="AO158" i="5"/>
  <c r="AY158" i="5" s="1"/>
  <c r="AO159" i="5"/>
  <c r="AY159" i="5" s="1"/>
  <c r="AO160" i="5"/>
  <c r="AY160" i="5" s="1"/>
  <c r="AO161" i="5"/>
  <c r="AY161" i="5" s="1"/>
  <c r="AO162" i="5"/>
  <c r="AY162" i="5" s="1"/>
  <c r="AO163" i="5"/>
  <c r="AY163" i="5" s="1"/>
  <c r="AO164" i="5"/>
  <c r="AY164" i="5" s="1"/>
  <c r="AO165" i="5"/>
  <c r="AY165" i="5" s="1"/>
  <c r="AO166" i="5"/>
  <c r="AY166" i="5" s="1"/>
  <c r="AO167" i="5"/>
  <c r="AY167" i="5" s="1"/>
  <c r="AO168" i="5"/>
  <c r="AY168" i="5" s="1"/>
  <c r="AO169" i="5"/>
  <c r="AY169" i="5" s="1"/>
  <c r="AO170" i="5"/>
  <c r="AY170" i="5" s="1"/>
  <c r="AO171" i="5"/>
  <c r="AY171" i="5" s="1"/>
  <c r="AO172" i="5"/>
  <c r="AY172" i="5" s="1"/>
  <c r="AO173" i="5"/>
  <c r="AY173" i="5" s="1"/>
  <c r="AO174" i="5"/>
  <c r="AY174" i="5" s="1"/>
  <c r="AO175" i="5"/>
  <c r="AY175" i="5" s="1"/>
  <c r="AO176" i="5"/>
  <c r="AY176" i="5" s="1"/>
  <c r="AO177" i="5"/>
  <c r="AY177" i="5" s="1"/>
  <c r="AO178" i="5"/>
  <c r="AY178" i="5" s="1"/>
  <c r="AO179" i="5"/>
  <c r="AY179" i="5" s="1"/>
  <c r="AO180" i="5"/>
  <c r="AY180" i="5" s="1"/>
  <c r="AO181" i="5"/>
  <c r="AY181" i="5" s="1"/>
  <c r="AO182" i="5"/>
  <c r="AY182" i="5" s="1"/>
  <c r="AO183" i="5"/>
  <c r="AY183" i="5" s="1"/>
  <c r="AO184" i="5"/>
  <c r="AY184" i="5" s="1"/>
  <c r="AO185" i="5"/>
  <c r="AY185" i="5" s="1"/>
  <c r="AO186" i="5"/>
  <c r="AY186" i="5" s="1"/>
  <c r="AO187" i="5"/>
  <c r="AY187" i="5" s="1"/>
  <c r="AO188" i="5"/>
  <c r="AY188" i="5" s="1"/>
  <c r="AO189" i="5"/>
  <c r="AY189" i="5" s="1"/>
  <c r="AO190" i="5"/>
  <c r="AY190" i="5" s="1"/>
  <c r="AO191" i="5"/>
  <c r="AY191" i="5" s="1"/>
  <c r="AO192" i="5"/>
  <c r="AY192" i="5" s="1"/>
  <c r="AO193" i="5"/>
  <c r="AY193" i="5" s="1"/>
  <c r="AO194" i="5"/>
  <c r="AY194" i="5" s="1"/>
  <c r="AO195" i="5"/>
  <c r="AY195" i="5" s="1"/>
  <c r="AO196" i="5"/>
  <c r="AY196" i="5" s="1"/>
  <c r="AO197" i="5"/>
  <c r="AY197" i="5" s="1"/>
  <c r="AO198" i="5"/>
  <c r="AY198" i="5" s="1"/>
  <c r="AO199" i="5"/>
  <c r="AY199" i="5" s="1"/>
  <c r="AO200" i="5"/>
  <c r="AY200" i="5" s="1"/>
  <c r="AO201" i="5"/>
  <c r="AY201" i="5" s="1"/>
  <c r="AO202" i="5"/>
  <c r="AY202" i="5" s="1"/>
  <c r="AO203" i="5"/>
  <c r="AY203" i="5" s="1"/>
  <c r="AO204" i="5"/>
  <c r="AY204" i="5" s="1"/>
  <c r="AO205" i="5"/>
  <c r="AY205" i="5" s="1"/>
  <c r="AO206" i="5"/>
  <c r="AY206" i="5" s="1"/>
  <c r="AO207" i="5"/>
  <c r="AY207" i="5" s="1"/>
  <c r="AO208" i="5"/>
  <c r="AY208" i="5" s="1"/>
  <c r="AO209" i="5"/>
  <c r="AY209" i="5" s="1"/>
  <c r="AO210" i="5"/>
  <c r="AY210" i="5" s="1"/>
  <c r="AO211" i="5"/>
  <c r="AY211" i="5" s="1"/>
  <c r="AO212" i="5"/>
  <c r="AY212" i="5" s="1"/>
  <c r="AO213" i="5"/>
  <c r="AY213" i="5" s="1"/>
  <c r="AO214" i="5"/>
  <c r="AY214" i="5" s="1"/>
  <c r="AO215" i="5"/>
  <c r="AY215" i="5" s="1"/>
  <c r="AO216" i="5"/>
  <c r="AY216" i="5" s="1"/>
  <c r="AO217" i="5"/>
  <c r="AY217" i="5" s="1"/>
  <c r="AO218" i="5"/>
  <c r="AY218" i="5" s="1"/>
  <c r="AO219" i="5"/>
  <c r="AY219" i="5" s="1"/>
  <c r="AO220" i="5"/>
  <c r="AY220" i="5" s="1"/>
  <c r="AO221" i="5"/>
  <c r="AY221" i="5" s="1"/>
  <c r="AO222" i="5"/>
  <c r="AY222" i="5" s="1"/>
  <c r="AO223" i="5"/>
  <c r="AY223" i="5" s="1"/>
  <c r="AO224" i="5"/>
  <c r="AY224" i="5" s="1"/>
  <c r="AO225" i="5"/>
  <c r="AY225" i="5" s="1"/>
  <c r="AO226" i="5"/>
  <c r="AY226" i="5" s="1"/>
  <c r="AO227" i="5"/>
  <c r="AY227" i="5" s="1"/>
  <c r="AO228" i="5"/>
  <c r="AY228" i="5" s="1"/>
  <c r="AO229" i="5"/>
  <c r="AY229" i="5" s="1"/>
  <c r="AO230" i="5"/>
  <c r="AY230" i="5" s="1"/>
  <c r="AO231" i="5"/>
  <c r="AY231" i="5" s="1"/>
  <c r="AO232" i="5"/>
  <c r="AY232" i="5" s="1"/>
  <c r="AO233" i="5"/>
  <c r="AY233" i="5" s="1"/>
  <c r="AO234" i="5"/>
  <c r="AY234" i="5" s="1"/>
  <c r="AO235" i="5"/>
  <c r="AY235" i="5" s="1"/>
  <c r="AO236" i="5"/>
  <c r="AY236" i="5" s="1"/>
  <c r="AO237" i="5"/>
  <c r="AY237" i="5" s="1"/>
  <c r="AO238" i="5"/>
  <c r="AY238" i="5" s="1"/>
  <c r="AO239" i="5"/>
  <c r="AY239" i="5" s="1"/>
  <c r="AO240" i="5"/>
  <c r="AY240" i="5" s="1"/>
  <c r="AO241" i="5"/>
  <c r="AY241" i="5" s="1"/>
  <c r="AO242" i="5"/>
  <c r="AY242" i="5" s="1"/>
  <c r="AO243" i="5"/>
  <c r="AY243" i="5" s="1"/>
  <c r="AO244" i="5"/>
  <c r="AY244" i="5" s="1"/>
  <c r="AO245" i="5"/>
  <c r="AY245" i="5" s="1"/>
  <c r="AO246" i="5"/>
  <c r="AY246" i="5" s="1"/>
  <c r="AO247" i="5"/>
  <c r="AY247" i="5" s="1"/>
  <c r="AO248" i="5"/>
  <c r="AY248" i="5" s="1"/>
  <c r="AO249" i="5"/>
  <c r="AY249" i="5" s="1"/>
  <c r="AO250" i="5"/>
  <c r="AY250" i="5" s="1"/>
  <c r="AO251" i="5"/>
  <c r="AY251" i="5" s="1"/>
  <c r="AO252" i="5"/>
  <c r="AY252" i="5" s="1"/>
  <c r="AO253" i="5"/>
  <c r="AY253" i="5" s="1"/>
  <c r="AO254" i="5"/>
  <c r="AY254" i="5" s="1"/>
  <c r="AO255" i="5"/>
  <c r="AY255" i="5" s="1"/>
  <c r="AO256" i="5"/>
  <c r="AY256" i="5" s="1"/>
  <c r="AO257" i="5"/>
  <c r="AY257" i="5" s="1"/>
  <c r="AO258" i="5"/>
  <c r="AY258" i="5" s="1"/>
  <c r="AO259" i="5"/>
  <c r="AY259" i="5" s="1"/>
  <c r="AO260" i="5"/>
  <c r="AY260" i="5" s="1"/>
  <c r="AO261" i="5"/>
  <c r="AY261" i="5" s="1"/>
  <c r="AO262" i="5"/>
  <c r="AY262" i="5" s="1"/>
  <c r="AO263" i="5"/>
  <c r="AY263" i="5" s="1"/>
  <c r="AO264" i="5"/>
  <c r="AY264" i="5" s="1"/>
  <c r="AO265" i="5"/>
  <c r="AY265" i="5" s="1"/>
  <c r="AO266" i="5"/>
  <c r="AY266" i="5" s="1"/>
  <c r="AO267" i="5"/>
  <c r="AY267" i="5" s="1"/>
  <c r="AO268" i="5"/>
  <c r="AY268" i="5" s="1"/>
  <c r="AO269" i="5"/>
  <c r="AY269" i="5" s="1"/>
  <c r="AO270" i="5"/>
  <c r="AY270" i="5" s="1"/>
  <c r="AO271" i="5"/>
  <c r="AY271" i="5" s="1"/>
  <c r="AO272" i="5"/>
  <c r="AY272" i="5" s="1"/>
  <c r="AO273" i="5"/>
  <c r="AY273" i="5" s="1"/>
  <c r="AO274" i="5"/>
  <c r="AY274" i="5" s="1"/>
  <c r="AO275" i="5"/>
  <c r="AY275" i="5" s="1"/>
  <c r="AO276" i="5"/>
  <c r="AY276" i="5" s="1"/>
  <c r="AO277" i="5"/>
  <c r="AY277" i="5" s="1"/>
  <c r="AO278" i="5"/>
  <c r="AY278" i="5" s="1"/>
  <c r="AO279" i="5"/>
  <c r="AY279" i="5" s="1"/>
  <c r="AO280" i="5"/>
  <c r="AY280" i="5" s="1"/>
  <c r="AO281" i="5"/>
  <c r="AY281" i="5" s="1"/>
  <c r="AO282" i="5"/>
  <c r="AY282" i="5" s="1"/>
  <c r="AO283" i="5"/>
  <c r="AY283" i="5" s="1"/>
  <c r="AO284" i="5"/>
  <c r="AY284" i="5" s="1"/>
  <c r="AO285" i="5"/>
  <c r="AY285" i="5" s="1"/>
  <c r="AO286" i="5"/>
  <c r="AY286" i="5" s="1"/>
  <c r="AO287" i="5"/>
  <c r="AY287" i="5" s="1"/>
  <c r="AO288" i="5"/>
  <c r="AY288" i="5" s="1"/>
  <c r="AO289" i="5"/>
  <c r="AY289" i="5" s="1"/>
  <c r="AO290" i="5"/>
  <c r="AY290" i="5" s="1"/>
  <c r="AO291" i="5"/>
  <c r="AY291" i="5" s="1"/>
  <c r="AO292" i="5"/>
  <c r="AY292" i="5" s="1"/>
  <c r="AO293" i="5"/>
  <c r="AY293" i="5" s="1"/>
  <c r="AO294" i="5"/>
  <c r="AY294" i="5" s="1"/>
  <c r="AO295" i="5"/>
  <c r="AY295" i="5" s="1"/>
  <c r="AO296" i="5"/>
  <c r="AY296" i="5" s="1"/>
  <c r="AO297" i="5"/>
  <c r="AY297" i="5" s="1"/>
  <c r="AO298" i="5"/>
  <c r="AY298" i="5" s="1"/>
  <c r="AO299" i="5"/>
  <c r="AY299" i="5" s="1"/>
  <c r="AO300" i="5"/>
  <c r="AY300" i="5" s="1"/>
  <c r="AO301" i="5"/>
  <c r="AY301" i="5" s="1"/>
  <c r="AO302" i="5"/>
  <c r="AY302" i="5" s="1"/>
  <c r="AO303" i="5"/>
  <c r="AY303" i="5" s="1"/>
  <c r="AO304" i="5"/>
  <c r="AY304" i="5" s="1"/>
  <c r="AO305" i="5"/>
  <c r="AY305" i="5" s="1"/>
  <c r="AO306" i="5"/>
  <c r="AY306" i="5" s="1"/>
  <c r="AO307" i="5"/>
  <c r="AY307" i="5" s="1"/>
  <c r="AO308" i="5"/>
  <c r="AY308" i="5" s="1"/>
  <c r="AO309" i="5"/>
  <c r="AY309" i="5" s="1"/>
  <c r="AO310" i="5"/>
  <c r="AY310" i="5" s="1"/>
  <c r="AO311" i="5"/>
  <c r="AY311" i="5" s="1"/>
  <c r="AO312" i="5"/>
  <c r="AY312" i="5" s="1"/>
  <c r="AO313" i="5"/>
  <c r="AY313" i="5" s="1"/>
  <c r="AO314" i="5"/>
  <c r="AY314" i="5" s="1"/>
  <c r="AO315" i="5"/>
  <c r="AY315" i="5" s="1"/>
  <c r="AO316" i="5"/>
  <c r="AY316" i="5" s="1"/>
  <c r="AO317" i="5"/>
  <c r="AY317" i="5" s="1"/>
  <c r="AO318" i="5"/>
  <c r="AY318" i="5" s="1"/>
  <c r="AO319" i="5"/>
  <c r="AY319" i="5" s="1"/>
  <c r="AO320" i="5"/>
  <c r="AY320" i="5" s="1"/>
  <c r="AO321" i="5"/>
  <c r="AY321" i="5" s="1"/>
  <c r="AO322" i="5"/>
  <c r="AY322" i="5" s="1"/>
  <c r="AO323" i="5"/>
  <c r="AY323" i="5" s="1"/>
  <c r="AO324" i="5"/>
  <c r="AY324" i="5" s="1"/>
  <c r="AO325" i="5"/>
  <c r="AY325" i="5" s="1"/>
  <c r="AO326" i="5"/>
  <c r="AY326" i="5" s="1"/>
  <c r="AO327" i="5"/>
  <c r="AY327" i="5" s="1"/>
  <c r="AO328" i="5"/>
  <c r="AY328" i="5" s="1"/>
  <c r="AO329" i="5"/>
  <c r="AY329" i="5" s="1"/>
  <c r="AO330" i="5"/>
  <c r="AY330" i="5" s="1"/>
  <c r="AO331" i="5"/>
  <c r="AY331" i="5" s="1"/>
  <c r="AO332" i="5"/>
  <c r="AY332" i="5" s="1"/>
  <c r="AO333" i="5"/>
  <c r="AY333" i="5" s="1"/>
  <c r="AO334" i="5"/>
  <c r="AY334" i="5" s="1"/>
  <c r="AO335" i="5"/>
  <c r="AY335" i="5" s="1"/>
  <c r="AO336" i="5"/>
  <c r="AY336" i="5" s="1"/>
  <c r="AO337" i="5"/>
  <c r="AY337" i="5" s="1"/>
  <c r="AO338" i="5"/>
  <c r="AY338" i="5" s="1"/>
  <c r="AO339" i="5"/>
  <c r="AY339" i="5" s="1"/>
  <c r="AO340" i="5"/>
  <c r="AY340" i="5" s="1"/>
  <c r="AO341" i="5"/>
  <c r="AY341" i="5" s="1"/>
  <c r="AO342" i="5"/>
  <c r="AY342" i="5" s="1"/>
  <c r="AO343" i="5"/>
  <c r="AY343" i="5" s="1"/>
  <c r="AO344" i="5"/>
  <c r="AY344" i="5" s="1"/>
  <c r="AO345" i="5"/>
  <c r="AY345" i="5" s="1"/>
  <c r="AO346" i="5"/>
  <c r="AY346" i="5" s="1"/>
  <c r="AO347" i="5"/>
  <c r="AY347" i="5" s="1"/>
  <c r="AO348" i="5"/>
  <c r="AY348" i="5" s="1"/>
  <c r="AO349" i="5"/>
  <c r="AY349" i="5" s="1"/>
  <c r="AO350" i="5"/>
  <c r="AY350" i="5" s="1"/>
  <c r="AO351" i="5"/>
  <c r="AY351" i="5" s="1"/>
  <c r="AO352" i="5"/>
  <c r="AY352" i="5" s="1"/>
  <c r="AO353" i="5"/>
  <c r="AY353" i="5" s="1"/>
  <c r="AO354" i="5"/>
  <c r="AY354" i="5" s="1"/>
  <c r="AO355" i="5"/>
  <c r="AY355" i="5" s="1"/>
  <c r="AO356" i="5"/>
  <c r="AY356" i="5" s="1"/>
  <c r="AO357" i="5"/>
  <c r="AY357" i="5" s="1"/>
  <c r="AO358" i="5"/>
  <c r="AY358" i="5" s="1"/>
  <c r="AO359" i="5"/>
  <c r="AY359" i="5" s="1"/>
  <c r="AO360" i="5"/>
  <c r="AY360" i="5" s="1"/>
  <c r="AO361" i="5"/>
  <c r="AY361" i="5" s="1"/>
  <c r="AO362" i="5"/>
  <c r="AY362" i="5" s="1"/>
  <c r="AO363" i="5"/>
  <c r="AY363" i="5" s="1"/>
  <c r="AO3" i="5"/>
  <c r="AY3" i="5" s="1"/>
  <c r="AM4" i="4"/>
  <c r="AM5" i="4"/>
  <c r="AM6" i="4"/>
  <c r="AM7" i="4"/>
  <c r="AM8" i="4"/>
  <c r="AM9" i="4"/>
  <c r="AM10" i="4"/>
  <c r="AM11" i="4"/>
  <c r="AM12" i="4"/>
  <c r="AM13" i="4"/>
  <c r="AM14" i="4"/>
  <c r="AM15" i="4"/>
  <c r="AM16" i="4"/>
  <c r="AM17" i="4"/>
  <c r="AM18" i="4"/>
  <c r="AM19" i="4"/>
  <c r="AM20" i="4"/>
  <c r="AM21" i="4"/>
  <c r="AM22" i="4"/>
  <c r="AM23" i="4"/>
  <c r="AM24" i="4"/>
  <c r="AM25" i="4"/>
  <c r="AM26" i="4"/>
  <c r="AM27" i="4"/>
  <c r="AM28" i="4"/>
  <c r="AM29" i="4"/>
  <c r="AM30" i="4"/>
  <c r="AM31" i="4"/>
  <c r="AM32" i="4"/>
  <c r="AM33" i="4"/>
  <c r="AM34" i="4"/>
  <c r="AM35" i="4"/>
  <c r="AM36" i="4"/>
  <c r="AM37" i="4"/>
  <c r="AM38" i="4"/>
  <c r="AM39" i="4"/>
  <c r="AM40" i="4"/>
  <c r="AM41" i="4"/>
  <c r="AM42" i="4"/>
  <c r="AM43" i="4"/>
  <c r="AM44" i="4"/>
  <c r="AM45" i="4"/>
  <c r="AM46" i="4"/>
  <c r="AM47" i="4"/>
  <c r="AM48" i="4"/>
  <c r="AM49" i="4"/>
  <c r="AM50" i="4"/>
  <c r="AM51" i="4"/>
  <c r="AM52" i="4"/>
  <c r="AM53" i="4"/>
  <c r="AM54" i="4"/>
  <c r="AM55" i="4"/>
  <c r="AM56" i="4"/>
  <c r="AM57" i="4"/>
  <c r="AM58" i="4"/>
  <c r="AM59" i="4"/>
  <c r="AM60" i="4"/>
  <c r="AM61" i="4"/>
  <c r="AM62" i="4"/>
  <c r="AM63" i="4"/>
  <c r="AM64" i="4"/>
  <c r="AM65" i="4"/>
  <c r="AM66" i="4"/>
  <c r="AM67" i="4"/>
  <c r="AM68" i="4"/>
  <c r="AM69" i="4"/>
  <c r="AM70" i="4"/>
  <c r="AM71" i="4"/>
  <c r="AM72" i="4"/>
  <c r="AM73" i="4"/>
  <c r="AM74" i="4"/>
  <c r="AM75" i="4"/>
  <c r="AM76" i="4"/>
  <c r="AM77" i="4"/>
  <c r="AM78" i="4"/>
  <c r="AM79" i="4"/>
  <c r="AM80" i="4"/>
  <c r="AM81" i="4"/>
  <c r="AM82" i="4"/>
  <c r="AM83" i="4"/>
  <c r="AM84" i="4"/>
  <c r="AM85" i="4"/>
  <c r="AM86" i="4"/>
  <c r="AM87" i="4"/>
  <c r="AM88" i="4"/>
  <c r="AM89" i="4"/>
  <c r="AM90" i="4"/>
  <c r="AM91" i="4"/>
  <c r="AM92" i="4"/>
  <c r="AM93" i="4"/>
  <c r="AM94" i="4"/>
  <c r="AM95" i="4"/>
  <c r="AM96" i="4"/>
  <c r="AM97" i="4"/>
  <c r="AM98" i="4"/>
  <c r="AM99" i="4"/>
  <c r="AM100" i="4"/>
  <c r="AM101" i="4"/>
  <c r="AM102" i="4"/>
  <c r="AM103" i="4"/>
  <c r="AM104" i="4"/>
  <c r="AM105" i="4"/>
  <c r="AM106" i="4"/>
  <c r="AM107" i="4"/>
  <c r="AM108" i="4"/>
  <c r="AM109" i="4"/>
  <c r="AM110" i="4"/>
  <c r="AM111" i="4"/>
  <c r="AM112" i="4"/>
  <c r="AM113" i="4"/>
  <c r="AM114" i="4"/>
  <c r="AM115" i="4"/>
  <c r="AM116" i="4"/>
  <c r="AM117" i="4"/>
  <c r="AM118" i="4"/>
  <c r="AM119" i="4"/>
  <c r="AM120" i="4"/>
  <c r="AM121" i="4"/>
  <c r="AM122" i="4"/>
  <c r="AM123" i="4"/>
  <c r="AM124" i="4"/>
  <c r="AM125" i="4"/>
  <c r="AM126" i="4"/>
  <c r="AM127" i="4"/>
  <c r="AM128" i="4"/>
  <c r="AM129" i="4"/>
  <c r="AM130" i="4"/>
  <c r="AM131" i="4"/>
  <c r="AM132" i="4"/>
  <c r="AM133" i="4"/>
  <c r="AM134" i="4"/>
  <c r="AM135" i="4"/>
  <c r="AM136" i="4"/>
  <c r="AM137" i="4"/>
  <c r="AM138" i="4"/>
  <c r="AM139" i="4"/>
  <c r="AM140" i="4"/>
  <c r="AM141" i="4"/>
  <c r="AM142" i="4"/>
  <c r="AM143" i="4"/>
  <c r="AM144" i="4"/>
  <c r="AM145" i="4"/>
  <c r="AM146" i="4"/>
  <c r="AM147" i="4"/>
  <c r="AM148" i="4"/>
  <c r="AM149" i="4"/>
  <c r="AM150" i="4"/>
  <c r="AM151" i="4"/>
  <c r="AM152" i="4"/>
  <c r="AM153" i="4"/>
  <c r="AM154" i="4"/>
  <c r="AM155" i="4"/>
  <c r="AM156" i="4"/>
  <c r="AM157" i="4"/>
  <c r="AM158" i="4"/>
  <c r="AM159" i="4"/>
  <c r="AM160" i="4"/>
  <c r="AM161" i="4"/>
  <c r="AM162" i="4"/>
  <c r="AM163" i="4"/>
  <c r="AM164" i="4"/>
  <c r="AM165" i="4"/>
  <c r="AM166" i="4"/>
  <c r="AM167" i="4"/>
  <c r="AM168" i="4"/>
  <c r="AM169" i="4"/>
  <c r="AM170" i="4"/>
  <c r="AM171" i="4"/>
  <c r="AM172" i="4"/>
  <c r="AM173" i="4"/>
  <c r="AM174" i="4"/>
  <c r="AM175" i="4"/>
  <c r="AM176" i="4"/>
  <c r="AM177" i="4"/>
  <c r="AM178" i="4"/>
  <c r="AM179" i="4"/>
  <c r="AM180" i="4"/>
  <c r="AM181" i="4"/>
  <c r="AM182" i="4"/>
  <c r="AM183" i="4"/>
  <c r="AM184" i="4"/>
  <c r="AM185" i="4"/>
  <c r="AM186" i="4"/>
  <c r="AM187" i="4"/>
  <c r="AM188" i="4"/>
  <c r="AM189" i="4"/>
  <c r="AM190" i="4"/>
  <c r="AM191" i="4"/>
  <c r="AM192" i="4"/>
  <c r="AM193" i="4"/>
  <c r="AM194" i="4"/>
  <c r="AM195" i="4"/>
  <c r="AM196" i="4"/>
  <c r="AM197" i="4"/>
  <c r="AM198" i="4"/>
  <c r="AM199" i="4"/>
  <c r="AM200" i="4"/>
  <c r="AM201" i="4"/>
  <c r="AM202" i="4"/>
  <c r="AM203" i="4"/>
  <c r="AM204" i="4"/>
  <c r="AM205" i="4"/>
  <c r="AM206" i="4"/>
  <c r="AM207" i="4"/>
  <c r="AM208" i="4"/>
  <c r="AM209" i="4"/>
  <c r="AM210" i="4"/>
  <c r="AM211" i="4"/>
  <c r="AM212" i="4"/>
  <c r="AM213" i="4"/>
  <c r="AM214" i="4"/>
  <c r="AM215" i="4"/>
  <c r="AM216" i="4"/>
  <c r="AM217" i="4"/>
  <c r="AM218" i="4"/>
  <c r="AM219" i="4"/>
  <c r="AM220" i="4"/>
  <c r="AM221" i="4"/>
  <c r="AM222" i="4"/>
  <c r="AM223" i="4"/>
  <c r="AM224" i="4"/>
  <c r="AM225" i="4"/>
  <c r="AM226" i="4"/>
  <c r="AM227" i="4"/>
  <c r="AM228" i="4"/>
  <c r="AM229" i="4"/>
  <c r="AM230" i="4"/>
  <c r="AM231" i="4"/>
  <c r="AM232" i="4"/>
  <c r="AM233" i="4"/>
  <c r="AM234" i="4"/>
  <c r="AM235" i="4"/>
  <c r="AM236" i="4"/>
  <c r="AM237" i="4"/>
  <c r="AM238" i="4"/>
  <c r="AM239" i="4"/>
  <c r="AM240" i="4"/>
  <c r="AM241" i="4"/>
  <c r="AM242" i="4"/>
  <c r="AM243" i="4"/>
  <c r="AM244" i="4"/>
  <c r="AM245" i="4"/>
  <c r="AM246" i="4"/>
  <c r="AM247" i="4"/>
  <c r="AM248" i="4"/>
  <c r="AM249" i="4"/>
  <c r="AM250" i="4"/>
  <c r="AM251" i="4"/>
  <c r="AM252" i="4"/>
  <c r="AM253" i="4"/>
  <c r="AM254" i="4"/>
  <c r="AM255" i="4"/>
  <c r="AM256" i="4"/>
  <c r="AM257" i="4"/>
  <c r="AM258" i="4"/>
  <c r="AM259" i="4"/>
  <c r="AM260" i="4"/>
  <c r="AM261" i="4"/>
  <c r="AM262" i="4"/>
  <c r="AM263" i="4"/>
  <c r="AM264" i="4"/>
  <c r="AM265" i="4"/>
  <c r="AM266" i="4"/>
  <c r="AM267" i="4"/>
  <c r="AM268" i="4"/>
  <c r="AM269" i="4"/>
  <c r="AM270" i="4"/>
  <c r="AM271" i="4"/>
  <c r="AM272" i="4"/>
  <c r="AM273" i="4"/>
  <c r="AM274" i="4"/>
  <c r="AM275" i="4"/>
  <c r="AM276" i="4"/>
  <c r="AM277" i="4"/>
  <c r="AM278" i="4"/>
  <c r="AM279" i="4"/>
  <c r="AM280" i="4"/>
  <c r="AM281" i="4"/>
  <c r="AM282" i="4"/>
  <c r="AM283" i="4"/>
  <c r="AM284" i="4"/>
  <c r="AM285" i="4"/>
  <c r="AM286" i="4"/>
  <c r="AM287" i="4"/>
  <c r="AM288" i="4"/>
  <c r="AM289" i="4"/>
  <c r="AM290" i="4"/>
  <c r="AM291" i="4"/>
  <c r="AM292" i="4"/>
  <c r="AM293" i="4"/>
  <c r="AM294" i="4"/>
  <c r="AM295" i="4"/>
  <c r="AM296" i="4"/>
  <c r="AM297" i="4"/>
  <c r="AM298" i="4"/>
  <c r="AM299" i="4"/>
  <c r="AM300" i="4"/>
  <c r="AM301" i="4"/>
  <c r="AM302" i="4"/>
  <c r="AM303" i="4"/>
  <c r="AM304" i="4"/>
  <c r="AM305" i="4"/>
  <c r="AM306" i="4"/>
  <c r="AM307" i="4"/>
  <c r="AM308" i="4"/>
  <c r="AM309" i="4"/>
  <c r="AM310" i="4"/>
  <c r="AM311" i="4"/>
  <c r="AM312" i="4"/>
  <c r="AM313" i="4"/>
  <c r="AM314" i="4"/>
  <c r="AM315" i="4"/>
  <c r="AM316" i="4"/>
  <c r="AM317" i="4"/>
  <c r="AM318" i="4"/>
  <c r="AM319" i="4"/>
  <c r="AM320" i="4"/>
  <c r="AM321" i="4"/>
  <c r="AM322" i="4"/>
  <c r="AM323" i="4"/>
  <c r="AM324" i="4"/>
  <c r="AM325" i="4"/>
  <c r="AM326" i="4"/>
  <c r="AM327" i="4"/>
  <c r="AM328" i="4"/>
  <c r="AM329" i="4"/>
  <c r="AM330" i="4"/>
  <c r="AM331" i="4"/>
  <c r="AM332" i="4"/>
  <c r="AM333" i="4"/>
  <c r="AM334" i="4"/>
  <c r="AM335" i="4"/>
  <c r="AM336" i="4"/>
  <c r="AM337" i="4"/>
  <c r="AM338" i="4"/>
  <c r="AM339" i="4"/>
  <c r="AM340" i="4"/>
  <c r="AM341" i="4"/>
  <c r="AM342" i="4"/>
  <c r="AM343" i="4"/>
  <c r="AM344" i="4"/>
  <c r="AM345" i="4"/>
  <c r="AM346" i="4"/>
  <c r="AM347" i="4"/>
  <c r="AM348" i="4"/>
  <c r="AM349" i="4"/>
  <c r="AM350" i="4"/>
  <c r="AM351" i="4"/>
  <c r="AM352" i="4"/>
  <c r="AM353" i="4"/>
  <c r="AM354" i="4"/>
  <c r="AM355" i="4"/>
  <c r="AM356" i="4"/>
  <c r="AM357" i="4"/>
  <c r="AM358" i="4"/>
  <c r="AM359" i="4"/>
  <c r="AM360" i="4"/>
  <c r="AM361" i="4"/>
  <c r="AM362" i="4"/>
  <c r="AM363" i="4"/>
  <c r="AM364" i="4"/>
  <c r="AM365" i="4"/>
  <c r="AM366" i="4"/>
  <c r="AM367" i="4"/>
  <c r="AM368" i="4"/>
  <c r="AM369" i="4"/>
  <c r="AM370" i="4"/>
  <c r="AM371" i="4"/>
  <c r="AM372" i="4"/>
  <c r="AM373" i="4"/>
  <c r="AM374" i="4"/>
  <c r="AM375" i="4"/>
  <c r="AM376" i="4"/>
  <c r="AM377" i="4"/>
  <c r="AM378" i="4"/>
  <c r="AM379" i="4"/>
  <c r="AM380" i="4"/>
  <c r="AM381" i="4"/>
  <c r="AM382" i="4"/>
  <c r="AM383" i="4"/>
  <c r="AM384" i="4"/>
  <c r="AM385" i="4"/>
  <c r="AM386" i="4"/>
  <c r="AM387" i="4"/>
  <c r="AM388" i="4"/>
  <c r="AM389" i="4"/>
  <c r="AM390" i="4"/>
  <c r="AM391" i="4"/>
  <c r="AM392" i="4"/>
  <c r="AM393" i="4"/>
  <c r="AM394" i="4"/>
  <c r="AM395" i="4"/>
  <c r="AM396" i="4"/>
  <c r="AM397" i="4"/>
  <c r="AM398" i="4"/>
  <c r="AM399" i="4"/>
  <c r="AM400" i="4"/>
  <c r="AM401" i="4"/>
  <c r="AM402" i="4"/>
  <c r="AM403" i="4"/>
  <c r="AM404" i="4"/>
  <c r="AM405" i="4"/>
  <c r="AM406" i="4"/>
  <c r="AM407" i="4"/>
  <c r="AM408" i="4"/>
  <c r="AM409" i="4"/>
  <c r="AM410" i="4"/>
  <c r="AM411" i="4"/>
  <c r="AM412" i="4"/>
  <c r="AM413" i="4"/>
  <c r="AM414" i="4"/>
  <c r="AM415" i="4"/>
  <c r="AM416" i="4"/>
  <c r="AM417" i="4"/>
  <c r="AM418" i="4"/>
  <c r="AM419" i="4"/>
  <c r="AM420" i="4"/>
  <c r="AM421" i="4"/>
  <c r="AM422" i="4"/>
  <c r="AM423" i="4"/>
  <c r="AM424" i="4"/>
  <c r="AM425" i="4"/>
  <c r="AM426" i="4"/>
  <c r="AM427" i="4"/>
  <c r="AM428" i="4"/>
  <c r="AM429" i="4"/>
  <c r="AM430" i="4"/>
  <c r="AM431" i="4"/>
  <c r="AM432" i="4"/>
  <c r="AM433" i="4"/>
  <c r="AM434" i="4"/>
  <c r="AM435" i="4"/>
  <c r="AM436" i="4"/>
  <c r="AM437" i="4"/>
  <c r="AM438" i="4"/>
  <c r="AM439" i="4"/>
  <c r="AM440" i="4"/>
  <c r="AM441" i="4"/>
  <c r="AM442" i="4"/>
  <c r="AM443" i="4"/>
  <c r="AM444" i="4"/>
  <c r="AM445" i="4"/>
  <c r="AM446" i="4"/>
  <c r="AM447" i="4"/>
  <c r="AM448" i="4"/>
  <c r="AM449" i="4"/>
  <c r="AM450" i="4"/>
  <c r="AM451" i="4"/>
  <c r="AM452" i="4"/>
  <c r="AM453" i="4"/>
  <c r="AM454" i="4"/>
  <c r="AM455" i="4"/>
  <c r="AM456" i="4"/>
  <c r="AM457" i="4"/>
  <c r="AM458" i="4"/>
  <c r="AM459" i="4"/>
  <c r="AM460" i="4"/>
  <c r="AM461" i="4"/>
  <c r="AM462" i="4"/>
  <c r="AM463" i="4"/>
  <c r="AM464" i="4"/>
  <c r="AM465" i="4"/>
  <c r="AM466" i="4"/>
  <c r="AM467" i="4"/>
  <c r="AM468" i="4"/>
  <c r="AM469" i="4"/>
  <c r="AM470" i="4"/>
  <c r="AM471" i="4"/>
  <c r="AM472" i="4"/>
  <c r="AM473" i="4"/>
  <c r="AM474" i="4"/>
  <c r="AM475" i="4"/>
  <c r="AM476" i="4"/>
  <c r="AM477" i="4"/>
  <c r="AM478" i="4"/>
  <c r="AM479" i="4"/>
  <c r="AM480" i="4"/>
  <c r="AM481" i="4"/>
  <c r="AM482" i="4"/>
  <c r="AM483" i="4"/>
  <c r="AM484" i="4"/>
  <c r="AM485" i="4"/>
  <c r="AM486" i="4"/>
  <c r="AM487" i="4"/>
  <c r="AM488" i="4"/>
  <c r="AM489" i="4"/>
  <c r="AM490" i="4"/>
  <c r="AM491" i="4"/>
  <c r="AM492" i="4"/>
  <c r="AM493" i="4"/>
  <c r="AM494" i="4"/>
  <c r="AM495" i="4"/>
  <c r="AM496" i="4"/>
  <c r="AM497" i="4"/>
  <c r="AM498" i="4"/>
  <c r="AM499" i="4"/>
  <c r="AM500" i="4"/>
  <c r="AM501" i="4"/>
  <c r="AM502" i="4"/>
  <c r="AM503" i="4"/>
  <c r="AM504" i="4"/>
  <c r="AM505" i="4"/>
  <c r="AM506" i="4"/>
  <c r="AM507" i="4"/>
  <c r="AM508" i="4"/>
  <c r="AM509" i="4"/>
  <c r="AM510" i="4"/>
  <c r="AM511" i="4"/>
  <c r="AM512" i="4"/>
  <c r="AM513" i="4"/>
  <c r="AM514" i="4"/>
  <c r="AM515" i="4"/>
  <c r="AM516" i="4"/>
  <c r="AM517" i="4"/>
  <c r="AM518" i="4"/>
  <c r="AM519" i="4"/>
  <c r="AM520" i="4"/>
  <c r="AM521" i="4"/>
  <c r="AM522" i="4"/>
  <c r="AM523" i="4"/>
  <c r="AM524" i="4"/>
  <c r="AM525" i="4"/>
  <c r="AM526" i="4"/>
  <c r="AM527" i="4"/>
  <c r="AM528" i="4"/>
  <c r="AM529" i="4"/>
  <c r="AM530" i="4"/>
  <c r="AM531" i="4"/>
  <c r="AM532" i="4"/>
  <c r="AM533" i="4"/>
  <c r="AM534" i="4"/>
  <c r="AM535" i="4"/>
  <c r="AM536" i="4"/>
  <c r="AM537" i="4"/>
  <c r="AM538" i="4"/>
  <c r="AM539" i="4"/>
  <c r="AM540" i="4"/>
  <c r="AM541" i="4"/>
  <c r="AM542" i="4"/>
  <c r="AM543" i="4"/>
  <c r="AM544" i="4"/>
  <c r="AM545" i="4"/>
  <c r="AM546" i="4"/>
  <c r="AM547" i="4"/>
  <c r="AM548" i="4"/>
  <c r="AM549" i="4"/>
  <c r="AM550" i="4"/>
  <c r="AM551" i="4"/>
  <c r="AM552" i="4"/>
  <c r="AM553" i="4"/>
  <c r="AM554" i="4"/>
  <c r="AM555" i="4"/>
  <c r="AM556" i="4"/>
  <c r="AM557" i="4"/>
  <c r="AM558" i="4"/>
  <c r="AM559" i="4"/>
  <c r="AM560" i="4"/>
  <c r="AM561" i="4"/>
  <c r="AM562" i="4"/>
  <c r="AM563" i="4"/>
  <c r="AM564" i="4"/>
  <c r="AM565" i="4"/>
  <c r="AM566" i="4"/>
  <c r="AM567" i="4"/>
  <c r="AM568" i="4"/>
  <c r="AM569" i="4"/>
  <c r="AM570" i="4"/>
  <c r="AM571" i="4"/>
  <c r="AM572" i="4"/>
  <c r="AM573" i="4"/>
  <c r="AM574" i="4"/>
  <c r="AM575" i="4"/>
  <c r="AM576" i="4"/>
  <c r="AM577" i="4"/>
  <c r="AM578" i="4"/>
  <c r="AM579" i="4"/>
  <c r="AM580" i="4"/>
  <c r="AM581" i="4"/>
  <c r="AM582" i="4"/>
  <c r="AM583" i="4"/>
  <c r="AM584" i="4"/>
  <c r="AM585" i="4"/>
  <c r="AM586" i="4"/>
  <c r="AM587" i="4"/>
  <c r="AM588" i="4"/>
  <c r="AM589" i="4"/>
  <c r="AM590" i="4"/>
  <c r="AM591" i="4"/>
  <c r="AM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3" i="4"/>
  <c r="AN590" i="4" l="1"/>
  <c r="AN586" i="4"/>
  <c r="AN582" i="4"/>
  <c r="AN578" i="4"/>
  <c r="AN574" i="4"/>
  <c r="AN570" i="4"/>
  <c r="AN566" i="4"/>
  <c r="AN562" i="4"/>
  <c r="AN558" i="4"/>
  <c r="AN554" i="4"/>
  <c r="AN550" i="4"/>
  <c r="AN546" i="4"/>
  <c r="AN542" i="4"/>
  <c r="AN538" i="4"/>
  <c r="AN534" i="4"/>
  <c r="AN530" i="4"/>
  <c r="AN526" i="4"/>
  <c r="AN522" i="4"/>
  <c r="AN518" i="4"/>
  <c r="AN514" i="4"/>
  <c r="AN510" i="4"/>
  <c r="AN506" i="4"/>
  <c r="AN502" i="4"/>
  <c r="AN500" i="4"/>
  <c r="AN496" i="4"/>
  <c r="AN492" i="4"/>
  <c r="AN488" i="4"/>
  <c r="AN484" i="4"/>
  <c r="AN480" i="4"/>
  <c r="AN476" i="4"/>
  <c r="AN472" i="4"/>
  <c r="AN468" i="4"/>
  <c r="AN464" i="4"/>
  <c r="AN460" i="4"/>
  <c r="AN456" i="4"/>
  <c r="AN452" i="4"/>
  <c r="AN448" i="4"/>
  <c r="AN444" i="4"/>
  <c r="AN440" i="4"/>
  <c r="AN436" i="4"/>
  <c r="AN432" i="4"/>
  <c r="AN428" i="4"/>
  <c r="AN424" i="4"/>
  <c r="AN420" i="4"/>
  <c r="AN416" i="4"/>
  <c r="AN412" i="4"/>
  <c r="AN408" i="4"/>
  <c r="AN404" i="4"/>
  <c r="AN400" i="4"/>
  <c r="AN396" i="4"/>
  <c r="AN392" i="4"/>
  <c r="AN388" i="4"/>
  <c r="AN384" i="4"/>
  <c r="AN380" i="4"/>
  <c r="AN376" i="4"/>
  <c r="AN372" i="4"/>
  <c r="AN368" i="4"/>
  <c r="AN364" i="4"/>
  <c r="AN360" i="4"/>
  <c r="AN356" i="4"/>
  <c r="AN352" i="4"/>
  <c r="AN348" i="4"/>
  <c r="AN344" i="4"/>
  <c r="AN340" i="4"/>
  <c r="AN336" i="4"/>
  <c r="AN332" i="4"/>
  <c r="AN328" i="4"/>
  <c r="AN324" i="4"/>
  <c r="AN589" i="4"/>
  <c r="AN585" i="4"/>
  <c r="AN581" i="4"/>
  <c r="AN577" i="4"/>
  <c r="AN573" i="4"/>
  <c r="AN569" i="4"/>
  <c r="AN565" i="4"/>
  <c r="AN561" i="4"/>
  <c r="AN557" i="4"/>
  <c r="AN553" i="4"/>
  <c r="AN549" i="4"/>
  <c r="AN545" i="4"/>
  <c r="AN541" i="4"/>
  <c r="AN537" i="4"/>
  <c r="AN533" i="4"/>
  <c r="AN529" i="4"/>
  <c r="AN525" i="4"/>
  <c r="AN521" i="4"/>
  <c r="AN517" i="4"/>
  <c r="AN513" i="4"/>
  <c r="AN509" i="4"/>
  <c r="AN505" i="4"/>
  <c r="AN501" i="4"/>
  <c r="AN499" i="4"/>
  <c r="AN495" i="4"/>
  <c r="AN491" i="4"/>
  <c r="AN487" i="4"/>
  <c r="AN483" i="4"/>
  <c r="AN479" i="4"/>
  <c r="AN475" i="4"/>
  <c r="AN471" i="4"/>
  <c r="AN467" i="4"/>
  <c r="AN463" i="4"/>
  <c r="AN459" i="4"/>
  <c r="AN455" i="4"/>
  <c r="AN451" i="4"/>
  <c r="AN447" i="4"/>
  <c r="AN443" i="4"/>
  <c r="AN439" i="4"/>
  <c r="AN435" i="4"/>
  <c r="AN431" i="4"/>
  <c r="AN427" i="4"/>
  <c r="AN423" i="4"/>
  <c r="AN419" i="4"/>
  <c r="AN415" i="4"/>
  <c r="AN411" i="4"/>
  <c r="AN407" i="4"/>
  <c r="AN403" i="4"/>
  <c r="AN399" i="4"/>
  <c r="AN395" i="4"/>
  <c r="AN391" i="4"/>
  <c r="AN387" i="4"/>
  <c r="AN383" i="4"/>
  <c r="AN379" i="4"/>
  <c r="AN375" i="4"/>
  <c r="AN371" i="4"/>
  <c r="AN367" i="4"/>
  <c r="AN363" i="4"/>
  <c r="AN359" i="4"/>
  <c r="AN355" i="4"/>
  <c r="AN351" i="4"/>
  <c r="AN347" i="4"/>
  <c r="AN343" i="4"/>
  <c r="AN339" i="4"/>
  <c r="AN335" i="4"/>
  <c r="AN331" i="4"/>
  <c r="AN327" i="4"/>
  <c r="AN323" i="4"/>
  <c r="AN319" i="4"/>
  <c r="AN315" i="4"/>
  <c r="AN311" i="4"/>
  <c r="AN307" i="4"/>
  <c r="AN303" i="4"/>
  <c r="AN299" i="4"/>
  <c r="AN295" i="4"/>
  <c r="AN291" i="4"/>
  <c r="AN287" i="4"/>
  <c r="AN3" i="4"/>
  <c r="AN588" i="4"/>
  <c r="AN584" i="4"/>
  <c r="AN580" i="4"/>
  <c r="AN576" i="4"/>
  <c r="AN572" i="4"/>
  <c r="AN568" i="4"/>
  <c r="AN564" i="4"/>
  <c r="AN560" i="4"/>
  <c r="AN556" i="4"/>
  <c r="AN552" i="4"/>
  <c r="AN548" i="4"/>
  <c r="AN544" i="4"/>
  <c r="AN540" i="4"/>
  <c r="AN536" i="4"/>
  <c r="AN532" i="4"/>
  <c r="AN528" i="4"/>
  <c r="AN524" i="4"/>
  <c r="AN520" i="4"/>
  <c r="AN516" i="4"/>
  <c r="AN512" i="4"/>
  <c r="AN508" i="4"/>
  <c r="AN504" i="4"/>
  <c r="AN498" i="4"/>
  <c r="AN494" i="4"/>
  <c r="AN490" i="4"/>
  <c r="AN486" i="4"/>
  <c r="AN482" i="4"/>
  <c r="AN478" i="4"/>
  <c r="AN474" i="4"/>
  <c r="AN470" i="4"/>
  <c r="AN466" i="4"/>
  <c r="AN462" i="4"/>
  <c r="AN458" i="4"/>
  <c r="AN454" i="4"/>
  <c r="AN450" i="4"/>
  <c r="AN446" i="4"/>
  <c r="AN442" i="4"/>
  <c r="AN438" i="4"/>
  <c r="AN434" i="4"/>
  <c r="AN430" i="4"/>
  <c r="AN426" i="4"/>
  <c r="AN422" i="4"/>
  <c r="AN418" i="4"/>
  <c r="AN414" i="4"/>
  <c r="AN410" i="4"/>
  <c r="AN406" i="4"/>
  <c r="AN402" i="4"/>
  <c r="AN398" i="4"/>
  <c r="AN394" i="4"/>
  <c r="AN390" i="4"/>
  <c r="AN386" i="4"/>
  <c r="AN382" i="4"/>
  <c r="AN378" i="4"/>
  <c r="AN374" i="4"/>
  <c r="AN370" i="4"/>
  <c r="AN366" i="4"/>
  <c r="AN362" i="4"/>
  <c r="AN358" i="4"/>
  <c r="AN354" i="4"/>
  <c r="AN350" i="4"/>
  <c r="AN346" i="4"/>
  <c r="AN342" i="4"/>
  <c r="AN338" i="4"/>
  <c r="AN334" i="4"/>
  <c r="AN330" i="4"/>
  <c r="AN326" i="4"/>
  <c r="AN322" i="4"/>
  <c r="AN318" i="4"/>
  <c r="AN314" i="4"/>
  <c r="AN310" i="4"/>
  <c r="AN306" i="4"/>
  <c r="AN302" i="4"/>
  <c r="AN298" i="4"/>
  <c r="AN294" i="4"/>
  <c r="AN290" i="4"/>
  <c r="AN286" i="4"/>
  <c r="AN282" i="4"/>
  <c r="AN278" i="4"/>
  <c r="AN274" i="4"/>
  <c r="AN270" i="4"/>
  <c r="AN591" i="4"/>
  <c r="AN587" i="4"/>
  <c r="AN583" i="4"/>
  <c r="AN579" i="4"/>
  <c r="AN575" i="4"/>
  <c r="AN571" i="4"/>
  <c r="AN567" i="4"/>
  <c r="AN563" i="4"/>
  <c r="AN559" i="4"/>
  <c r="AN555" i="4"/>
  <c r="AN551" i="4"/>
  <c r="AN547" i="4"/>
  <c r="AN543" i="4"/>
  <c r="AN539" i="4"/>
  <c r="AN535" i="4"/>
  <c r="AN531" i="4"/>
  <c r="AN527" i="4"/>
  <c r="AN523" i="4"/>
  <c r="AN519" i="4"/>
  <c r="AN515" i="4"/>
  <c r="AN511" i="4"/>
  <c r="AN507" i="4"/>
  <c r="AN503" i="4"/>
  <c r="AN497" i="4"/>
  <c r="AN493" i="4"/>
  <c r="AN489" i="4"/>
  <c r="AN485" i="4"/>
  <c r="AN481" i="4"/>
  <c r="AN477" i="4"/>
  <c r="AN473" i="4"/>
  <c r="AN469" i="4"/>
  <c r="AN465" i="4"/>
  <c r="AN461" i="4"/>
  <c r="AN457" i="4"/>
  <c r="AN453" i="4"/>
  <c r="AN449" i="4"/>
  <c r="AN445" i="4"/>
  <c r="AN441" i="4"/>
  <c r="AN437" i="4"/>
  <c r="AN433" i="4"/>
  <c r="AN429" i="4"/>
  <c r="AN425" i="4"/>
  <c r="AN421" i="4"/>
  <c r="AN417" i="4"/>
  <c r="AN413" i="4"/>
  <c r="AN409" i="4"/>
  <c r="AN405" i="4"/>
  <c r="AN401" i="4"/>
  <c r="AN397" i="4"/>
  <c r="AN393" i="4"/>
  <c r="AN389" i="4"/>
  <c r="AN385" i="4"/>
  <c r="AN381" i="4"/>
  <c r="AN377" i="4"/>
  <c r="AN373" i="4"/>
  <c r="AN369" i="4"/>
  <c r="AN365" i="4"/>
  <c r="AN361" i="4"/>
  <c r="AN357" i="4"/>
  <c r="AN353" i="4"/>
  <c r="AN349" i="4"/>
  <c r="AN345" i="4"/>
  <c r="AN341" i="4"/>
  <c r="AN337" i="4"/>
  <c r="AN333" i="4"/>
  <c r="AN329" i="4"/>
  <c r="AN325" i="4"/>
  <c r="AN321" i="4"/>
  <c r="AN317" i="4"/>
  <c r="AN313" i="4"/>
  <c r="AN309" i="4"/>
  <c r="AN305" i="4"/>
  <c r="AN301" i="4"/>
  <c r="AN297" i="4"/>
  <c r="AN293" i="4"/>
  <c r="AN289" i="4"/>
  <c r="AN285" i="4"/>
  <c r="AN281" i="4"/>
  <c r="AN277" i="4"/>
  <c r="AN273" i="4"/>
  <c r="AN269" i="4"/>
  <c r="AN265" i="4"/>
  <c r="AN261" i="4"/>
  <c r="AN257" i="4"/>
  <c r="AN253" i="4"/>
  <c r="AN249" i="4"/>
  <c r="AN245" i="4"/>
  <c r="AN241" i="4"/>
  <c r="AN237" i="4"/>
  <c r="AN233" i="4"/>
  <c r="AN229" i="4"/>
  <c r="AN225" i="4"/>
  <c r="AN221" i="4"/>
  <c r="AN217" i="4"/>
  <c r="AN213" i="4"/>
  <c r="AN209" i="4"/>
  <c r="AN205" i="4"/>
  <c r="AN201" i="4"/>
  <c r="AN197" i="4"/>
  <c r="AN193" i="4"/>
  <c r="AN189" i="4"/>
  <c r="AN185" i="4"/>
  <c r="AN181" i="4"/>
  <c r="AN177" i="4"/>
  <c r="AN173" i="4"/>
  <c r="AN169" i="4"/>
  <c r="AN165" i="4"/>
  <c r="AN161" i="4"/>
  <c r="AN157" i="4"/>
  <c r="AN153" i="4"/>
  <c r="AN149" i="4"/>
  <c r="AN145" i="4"/>
  <c r="AN141" i="4"/>
  <c r="AN137" i="4"/>
  <c r="AN133" i="4"/>
  <c r="AN129" i="4"/>
  <c r="AN125" i="4"/>
  <c r="AN121" i="4"/>
  <c r="AN117" i="4"/>
  <c r="AN113" i="4"/>
  <c r="AN109" i="4"/>
  <c r="AN105" i="4"/>
  <c r="AN101" i="4"/>
  <c r="AN97" i="4"/>
  <c r="AN93" i="4"/>
  <c r="AN89" i="4"/>
  <c r="AN85" i="4"/>
  <c r="AN81" i="4"/>
  <c r="AN77" i="4"/>
  <c r="AN73" i="4"/>
  <c r="AN69" i="4"/>
  <c r="AN65" i="4"/>
  <c r="AN61" i="4"/>
  <c r="AN57" i="4"/>
  <c r="AN53" i="4"/>
  <c r="AN49" i="4"/>
  <c r="AN45" i="4"/>
  <c r="AN41" i="4"/>
  <c r="AN37" i="4"/>
  <c r="AN33" i="4"/>
  <c r="AN29" i="4"/>
  <c r="AN25" i="4"/>
  <c r="AN21" i="4"/>
  <c r="AN17" i="4"/>
  <c r="AN13" i="4"/>
  <c r="AN9" i="4"/>
  <c r="AN5" i="4"/>
  <c r="AN320" i="4"/>
  <c r="AN316" i="4"/>
  <c r="AN312" i="4"/>
  <c r="AN308" i="4"/>
  <c r="AN304" i="4"/>
  <c r="AN300" i="4"/>
  <c r="AN296" i="4"/>
  <c r="AN292" i="4"/>
  <c r="AN288" i="4"/>
  <c r="AN284" i="4"/>
  <c r="AN280" i="4"/>
  <c r="AN276" i="4"/>
  <c r="AN272" i="4"/>
  <c r="AN268" i="4"/>
  <c r="AN264" i="4"/>
  <c r="AN260" i="4"/>
  <c r="AN256" i="4"/>
  <c r="AN252" i="4"/>
  <c r="AN248" i="4"/>
  <c r="AN244" i="4"/>
  <c r="AN240" i="4"/>
  <c r="AN236" i="4"/>
  <c r="AN232" i="4"/>
  <c r="AN228" i="4"/>
  <c r="AN224" i="4"/>
  <c r="AN220" i="4"/>
  <c r="AN216" i="4"/>
  <c r="AN212" i="4"/>
  <c r="AN208" i="4"/>
  <c r="AN204" i="4"/>
  <c r="AN200" i="4"/>
  <c r="AN196" i="4"/>
  <c r="AN192" i="4"/>
  <c r="AN188" i="4"/>
  <c r="AN184" i="4"/>
  <c r="AN180" i="4"/>
  <c r="AN176" i="4"/>
  <c r="AN172" i="4"/>
  <c r="AN168" i="4"/>
  <c r="AN164" i="4"/>
  <c r="AN160" i="4"/>
  <c r="AN156" i="4"/>
  <c r="AN152" i="4"/>
  <c r="AN148" i="4"/>
  <c r="AN144" i="4"/>
  <c r="AN140" i="4"/>
  <c r="AN136" i="4"/>
  <c r="AN132" i="4"/>
  <c r="AN128" i="4"/>
  <c r="AN124" i="4"/>
  <c r="AN120" i="4"/>
  <c r="AN116" i="4"/>
  <c r="AN112" i="4"/>
  <c r="AN108" i="4"/>
  <c r="AN104" i="4"/>
  <c r="AN100" i="4"/>
  <c r="AN96" i="4"/>
  <c r="AN92" i="4"/>
  <c r="AN88" i="4"/>
  <c r="AN84" i="4"/>
  <c r="AN80" i="4"/>
  <c r="AN76" i="4"/>
  <c r="AN72" i="4"/>
  <c r="AN68" i="4"/>
  <c r="AN64" i="4"/>
  <c r="AN60" i="4"/>
  <c r="AN56" i="4"/>
  <c r="AN52" i="4"/>
  <c r="AN48" i="4"/>
  <c r="AN44" i="4"/>
  <c r="AN40" i="4"/>
  <c r="AN36" i="4"/>
  <c r="AN32" i="4"/>
  <c r="AN28" i="4"/>
  <c r="AN24" i="4"/>
  <c r="AN20" i="4"/>
  <c r="AN16" i="4"/>
  <c r="AN12" i="4"/>
  <c r="AN8" i="4"/>
  <c r="AN4" i="4"/>
  <c r="AN283" i="4"/>
  <c r="AN279" i="4"/>
  <c r="AN275" i="4"/>
  <c r="AN271" i="4"/>
  <c r="AN267" i="4"/>
  <c r="AN263" i="4"/>
  <c r="AN259" i="4"/>
  <c r="AN255" i="4"/>
  <c r="AN251" i="4"/>
  <c r="AN247" i="4"/>
  <c r="AN243" i="4"/>
  <c r="AN239" i="4"/>
  <c r="AN235" i="4"/>
  <c r="AN231" i="4"/>
  <c r="AN227" i="4"/>
  <c r="AN223" i="4"/>
  <c r="AN219" i="4"/>
  <c r="AN215" i="4"/>
  <c r="AN211" i="4"/>
  <c r="AN207" i="4"/>
  <c r="AN203" i="4"/>
  <c r="AN199" i="4"/>
  <c r="AN195" i="4"/>
  <c r="AN191" i="4"/>
  <c r="AN187" i="4"/>
  <c r="AN183" i="4"/>
  <c r="AN179" i="4"/>
  <c r="AN175" i="4"/>
  <c r="AN171" i="4"/>
  <c r="AN167" i="4"/>
  <c r="AN163" i="4"/>
  <c r="AN159" i="4"/>
  <c r="AN155" i="4"/>
  <c r="AN151" i="4"/>
  <c r="AN147" i="4"/>
  <c r="AN143" i="4"/>
  <c r="AN139" i="4"/>
  <c r="AN135" i="4"/>
  <c r="AN131" i="4"/>
  <c r="AN127" i="4"/>
  <c r="AN123" i="4"/>
  <c r="AN119" i="4"/>
  <c r="AN115" i="4"/>
  <c r="AN111" i="4"/>
  <c r="AN107" i="4"/>
  <c r="AN103" i="4"/>
  <c r="AN99" i="4"/>
  <c r="AN95" i="4"/>
  <c r="AN91" i="4"/>
  <c r="AN87" i="4"/>
  <c r="AN83" i="4"/>
  <c r="AN79" i="4"/>
  <c r="AN75" i="4"/>
  <c r="AN71" i="4"/>
  <c r="AN67" i="4"/>
  <c r="AN63" i="4"/>
  <c r="AN59" i="4"/>
  <c r="AN55" i="4"/>
  <c r="AN51" i="4"/>
  <c r="AN47" i="4"/>
  <c r="AN43" i="4"/>
  <c r="AN39" i="4"/>
  <c r="AN35" i="4"/>
  <c r="AN31" i="4"/>
  <c r="AN27" i="4"/>
  <c r="AN23" i="4"/>
  <c r="AN19" i="4"/>
  <c r="AN15" i="4"/>
  <c r="AN11" i="4"/>
  <c r="AN7" i="4"/>
  <c r="AN266" i="4"/>
  <c r="AN262" i="4"/>
  <c r="AN258" i="4"/>
  <c r="AN254" i="4"/>
  <c r="AN250" i="4"/>
  <c r="AN246" i="4"/>
  <c r="AN242" i="4"/>
  <c r="AN238" i="4"/>
  <c r="AN234" i="4"/>
  <c r="AN230" i="4"/>
  <c r="AN226" i="4"/>
  <c r="AN222" i="4"/>
  <c r="AN218" i="4"/>
  <c r="AN214" i="4"/>
  <c r="AN210" i="4"/>
  <c r="AN206" i="4"/>
  <c r="AN202" i="4"/>
  <c r="AN198" i="4"/>
  <c r="AN194" i="4"/>
  <c r="AN190" i="4"/>
  <c r="AN186" i="4"/>
  <c r="AN182" i="4"/>
  <c r="AN178" i="4"/>
  <c r="AN174" i="4"/>
  <c r="AN170" i="4"/>
  <c r="AN166" i="4"/>
  <c r="AN162" i="4"/>
  <c r="AN158" i="4"/>
  <c r="AN154" i="4"/>
  <c r="AN150" i="4"/>
  <c r="AN146" i="4"/>
  <c r="AN142" i="4"/>
  <c r="AN138" i="4"/>
  <c r="AN134" i="4"/>
  <c r="AN130" i="4"/>
  <c r="AN126" i="4"/>
  <c r="AN122" i="4"/>
  <c r="AN118" i="4"/>
  <c r="AN114" i="4"/>
  <c r="AN110" i="4"/>
  <c r="AN106" i="4"/>
  <c r="AN102" i="4"/>
  <c r="AN98" i="4"/>
  <c r="AN94" i="4"/>
  <c r="AN90" i="4"/>
  <c r="AN86" i="4"/>
  <c r="AN82" i="4"/>
  <c r="AN78" i="4"/>
  <c r="AN74" i="4"/>
  <c r="AN70" i="4"/>
  <c r="AN66" i="4"/>
  <c r="AN62" i="4"/>
  <c r="AN58" i="4"/>
  <c r="AN54" i="4"/>
  <c r="AN50" i="4"/>
  <c r="AN46" i="4"/>
  <c r="AN42" i="4"/>
  <c r="AN38" i="4"/>
  <c r="AN34" i="4"/>
  <c r="AN30" i="4"/>
  <c r="AN26" i="4"/>
  <c r="AN22" i="4"/>
  <c r="AN18" i="4"/>
  <c r="AN14" i="4"/>
  <c r="AN10" i="4"/>
  <c r="AN6" i="4"/>
  <c r="BB117" i="7"/>
  <c r="BB113" i="7"/>
  <c r="BB109" i="7"/>
  <c r="BB105" i="7"/>
  <c r="BB101" i="7"/>
  <c r="BB118" i="7"/>
  <c r="BB114" i="7"/>
  <c r="BB110" i="7"/>
  <c r="BB106" i="7"/>
  <c r="BB102" i="7"/>
  <c r="BB97" i="7"/>
  <c r="BB93" i="7"/>
  <c r="BB90" i="7"/>
  <c r="BB86" i="7"/>
  <c r="BB82" i="7"/>
  <c r="BB79" i="7"/>
  <c r="BB75" i="7"/>
  <c r="BB71" i="7"/>
  <c r="BB67" i="7"/>
  <c r="BB63" i="7"/>
  <c r="BB59" i="7"/>
  <c r="BB55" i="7"/>
  <c r="BB51" i="7"/>
  <c r="BB47" i="7"/>
  <c r="BB43" i="7"/>
  <c r="BB39" i="7"/>
  <c r="BB35" i="7"/>
  <c r="BB31" i="7"/>
  <c r="BB27" i="7"/>
  <c r="BB23" i="7"/>
  <c r="BB19" i="7"/>
  <c r="BB15" i="7"/>
  <c r="BB11" i="7"/>
  <c r="BB7" i="7"/>
  <c r="BB96" i="7"/>
  <c r="BB92" i="7"/>
  <c r="BB89" i="7"/>
  <c r="BB85" i="7"/>
  <c r="BB78" i="7"/>
  <c r="BB74" i="7"/>
  <c r="BB70" i="7"/>
  <c r="BB66" i="7"/>
  <c r="BB62" i="7"/>
  <c r="BB58" i="7"/>
  <c r="BB54" i="7"/>
  <c r="BB50" i="7"/>
  <c r="BB46" i="7"/>
  <c r="BB42" i="7"/>
  <c r="BB38" i="7"/>
  <c r="BB34" i="7"/>
  <c r="BB30" i="7"/>
  <c r="BB26" i="7"/>
  <c r="BB22" i="7"/>
  <c r="BB18" i="7"/>
  <c r="BB14" i="7"/>
  <c r="BB10" i="7"/>
  <c r="BB6" i="7"/>
  <c r="BB99" i="7"/>
  <c r="BB95" i="7"/>
  <c r="BB91" i="7"/>
  <c r="BB88" i="7"/>
  <c r="BB84" i="7"/>
  <c r="BB81" i="7"/>
  <c r="BB77" i="7"/>
  <c r="BB73" i="7"/>
  <c r="BB69" i="7"/>
  <c r="BB65" i="7"/>
  <c r="BB61" i="7"/>
  <c r="BB57" i="7"/>
  <c r="BB53" i="7"/>
  <c r="BB49" i="7"/>
  <c r="BB45" i="7"/>
  <c r="BB41" i="7"/>
  <c r="BB37" i="7"/>
  <c r="BB33" i="7"/>
  <c r="BB29" i="7"/>
  <c r="BB25" i="7"/>
  <c r="BB21" i="7"/>
  <c r="BB17" i="7"/>
  <c r="BB13" i="7"/>
  <c r="BB9" i="7"/>
  <c r="BB5" i="7"/>
  <c r="BB98" i="7"/>
  <c r="BB94" i="7"/>
  <c r="BB87" i="7"/>
  <c r="BB83" i="7"/>
  <c r="BB80" i="7"/>
  <c r="BB76" i="7"/>
  <c r="BB72" i="7"/>
  <c r="BB68" i="7"/>
  <c r="BB64" i="7"/>
  <c r="BB60" i="7"/>
  <c r="BB56" i="7"/>
  <c r="BB52" i="7"/>
  <c r="BB48" i="7"/>
  <c r="BB44" i="7"/>
  <c r="BB40" i="7"/>
  <c r="BB36" i="7"/>
  <c r="BB32" i="7"/>
  <c r="BB28" i="7"/>
  <c r="BB24" i="7"/>
  <c r="BB20" i="7"/>
  <c r="BB16" i="7"/>
  <c r="BB12" i="7"/>
  <c r="BB8" i="7"/>
  <c r="BB4" i="7"/>
  <c r="AI242" i="6"/>
  <c r="AI234" i="6"/>
  <c r="AI226" i="6"/>
  <c r="AI218" i="6"/>
  <c r="AI210" i="6"/>
  <c r="AI202" i="6"/>
  <c r="AI194" i="6"/>
  <c r="AI186" i="6"/>
  <c r="AI178" i="6"/>
  <c r="AI170" i="6"/>
  <c r="AI162" i="6"/>
  <c r="AI154" i="6"/>
  <c r="AI146" i="6"/>
  <c r="AI138" i="6"/>
  <c r="AI130" i="6"/>
  <c r="AI122" i="6"/>
  <c r="AI114" i="6"/>
  <c r="AI106" i="6"/>
  <c r="AI247" i="6"/>
  <c r="AI243" i="6"/>
  <c r="AI239" i="6"/>
  <c r="AI235" i="6"/>
  <c r="AI231" i="6"/>
  <c r="AI227" i="6"/>
  <c r="AI223" i="6"/>
  <c r="AI219" i="6"/>
  <c r="AI215" i="6"/>
  <c r="AI211" i="6"/>
  <c r="AI207" i="6"/>
  <c r="AI203" i="6"/>
  <c r="AI199" i="6"/>
  <c r="AI195" i="6"/>
  <c r="AI191" i="6"/>
  <c r="AI187" i="6"/>
  <c r="AI183" i="6"/>
  <c r="AI179" i="6"/>
  <c r="AI175" i="6"/>
  <c r="AI171" i="6"/>
  <c r="AI167" i="6"/>
  <c r="AI163" i="6"/>
  <c r="AI159" i="6"/>
  <c r="AI155" i="6"/>
  <c r="AI151" i="6"/>
  <c r="AI147" i="6"/>
  <c r="AI143" i="6"/>
  <c r="AI139" i="6"/>
  <c r="AI135" i="6"/>
  <c r="AI131" i="6"/>
  <c r="AI127" i="6"/>
  <c r="AI123" i="6"/>
  <c r="AI119" i="6"/>
  <c r="AI115" i="6"/>
  <c r="AI111" i="6"/>
  <c r="AI107" i="6"/>
  <c r="AI104" i="6"/>
  <c r="AI246" i="6"/>
  <c r="AI238" i="6"/>
  <c r="AI230" i="6"/>
  <c r="AI222" i="6"/>
  <c r="AI214" i="6"/>
  <c r="AI206" i="6"/>
  <c r="AI198" i="6"/>
  <c r="AI190" i="6"/>
  <c r="AI182" i="6"/>
  <c r="AI174" i="6"/>
  <c r="AI166" i="6"/>
  <c r="AI158" i="6"/>
  <c r="AI150" i="6"/>
  <c r="AI142" i="6"/>
  <c r="AI134" i="6"/>
  <c r="AI126" i="6"/>
  <c r="AI118" i="6"/>
  <c r="AI110" i="6"/>
  <c r="AI245" i="6"/>
  <c r="AI241" i="6"/>
  <c r="AI237" i="6"/>
  <c r="AI233" i="6"/>
  <c r="AI229" i="6"/>
  <c r="AI225" i="6"/>
  <c r="AI221" i="6"/>
  <c r="AI217" i="6"/>
  <c r="AI213" i="6"/>
  <c r="AI209" i="6"/>
  <c r="AI205" i="6"/>
  <c r="AI201" i="6"/>
  <c r="AI197" i="6"/>
  <c r="AI193" i="6"/>
  <c r="AI189" i="6"/>
  <c r="AI185" i="6"/>
  <c r="AI181" i="6"/>
  <c r="AI177" i="6"/>
  <c r="AI173" i="6"/>
  <c r="AI169" i="6"/>
  <c r="AI165" i="6"/>
  <c r="AI161" i="6"/>
  <c r="AI157" i="6"/>
  <c r="AI153" i="6"/>
  <c r="AI149" i="6"/>
  <c r="AI145" i="6"/>
  <c r="AI141" i="6"/>
  <c r="AI137" i="6"/>
  <c r="AI133" i="6"/>
  <c r="AI129" i="6"/>
  <c r="AI125" i="6"/>
  <c r="AI121" i="6"/>
  <c r="AI117" i="6"/>
  <c r="AI113" i="6"/>
  <c r="AI109" i="6"/>
  <c r="AI105" i="6"/>
  <c r="AI248" i="6"/>
  <c r="AI244" i="6"/>
  <c r="AI240" i="6"/>
  <c r="AI236" i="6"/>
  <c r="AI232" i="6"/>
  <c r="AI228" i="6"/>
  <c r="AI224" i="6"/>
  <c r="AI220" i="6"/>
  <c r="AI216" i="6"/>
  <c r="AI212" i="6"/>
  <c r="AI208" i="6"/>
  <c r="AI204" i="6"/>
  <c r="AI200" i="6"/>
  <c r="AI196" i="6"/>
  <c r="AI192" i="6"/>
  <c r="AI188" i="6"/>
  <c r="AI184" i="6"/>
  <c r="AI180" i="6"/>
  <c r="AI176" i="6"/>
  <c r="AI172" i="6"/>
  <c r="AI168" i="6"/>
  <c r="AI164" i="6"/>
  <c r="AI160" i="6"/>
  <c r="AI156" i="6"/>
  <c r="AI152" i="6"/>
  <c r="AI148" i="6"/>
  <c r="AI144" i="6"/>
  <c r="AI140" i="6"/>
  <c r="AI136" i="6"/>
  <c r="AI132" i="6"/>
  <c r="AI128" i="6"/>
  <c r="AI124" i="6"/>
  <c r="AI120" i="6"/>
  <c r="AI116" i="6"/>
  <c r="AI112" i="6"/>
  <c r="AI108" i="6"/>
  <c r="AI102" i="6"/>
  <c r="AI98" i="6"/>
  <c r="AI95" i="6"/>
  <c r="AI91" i="6"/>
  <c r="AI87" i="6"/>
  <c r="AI83" i="6"/>
  <c r="AI79" i="6"/>
  <c r="AI75" i="6"/>
  <c r="AI71" i="6"/>
  <c r="AI67" i="6"/>
  <c r="AI63" i="6"/>
  <c r="AI59" i="6"/>
  <c r="AI55" i="6"/>
  <c r="AI51" i="6"/>
  <c r="AI47" i="6"/>
  <c r="AI43" i="6"/>
  <c r="AI39" i="6"/>
  <c r="AI35" i="6"/>
  <c r="AI31" i="6"/>
  <c r="AI27" i="6"/>
  <c r="AI23" i="6"/>
  <c r="AI19" i="6"/>
  <c r="AI15" i="6"/>
  <c r="AI11" i="6"/>
  <c r="AI7" i="6"/>
  <c r="AI101" i="6"/>
  <c r="AI97" i="6"/>
  <c r="AI94" i="6"/>
  <c r="AI90" i="6"/>
  <c r="AI86" i="6"/>
  <c r="AI82" i="6"/>
  <c r="AI78" i="6"/>
  <c r="AI74" i="6"/>
  <c r="AI70" i="6"/>
  <c r="AI66" i="6"/>
  <c r="AI62" i="6"/>
  <c r="AI58" i="6"/>
  <c r="AI54" i="6"/>
  <c r="AI50" i="6"/>
  <c r="AI46" i="6"/>
  <c r="AI42" i="6"/>
  <c r="AI38" i="6"/>
  <c r="AI34" i="6"/>
  <c r="AI30" i="6"/>
  <c r="AI26" i="6"/>
  <c r="AI22" i="6"/>
  <c r="AI18" i="6"/>
  <c r="AI14" i="6"/>
  <c r="AI10" i="6"/>
  <c r="AI6" i="6"/>
  <c r="AI100" i="6"/>
  <c r="AI96" i="6"/>
  <c r="AI93" i="6"/>
  <c r="AI89" i="6"/>
  <c r="AI85" i="6"/>
  <c r="AI81" i="6"/>
  <c r="AI77" i="6"/>
  <c r="AI73" i="6"/>
  <c r="AI69" i="6"/>
  <c r="AI65" i="6"/>
  <c r="AI61" i="6"/>
  <c r="AI57" i="6"/>
  <c r="AI53" i="6"/>
  <c r="AI49" i="6"/>
  <c r="AI45" i="6"/>
  <c r="AI41" i="6"/>
  <c r="AI37" i="6"/>
  <c r="AI33" i="6"/>
  <c r="AI29" i="6"/>
  <c r="AI25" i="6"/>
  <c r="AI21" i="6"/>
  <c r="AI17" i="6"/>
  <c r="AI13" i="6"/>
  <c r="AI9" i="6"/>
  <c r="AI5" i="6"/>
  <c r="AI103" i="6"/>
  <c r="AI99" i="6"/>
  <c r="AI92" i="6"/>
  <c r="AI88" i="6"/>
  <c r="AI84" i="6"/>
  <c r="AI80" i="6"/>
  <c r="AI76" i="6"/>
  <c r="AI72" i="6"/>
  <c r="AI68" i="6"/>
  <c r="AI64" i="6"/>
  <c r="AI60" i="6"/>
  <c r="AI56" i="6"/>
  <c r="AI52" i="6"/>
  <c r="AI48" i="6"/>
  <c r="AI44" i="6"/>
  <c r="AI40" i="6"/>
  <c r="AI36" i="6"/>
  <c r="AI32" i="6"/>
  <c r="AI28" i="6"/>
  <c r="AI24" i="6"/>
  <c r="AI20" i="6"/>
  <c r="AI16" i="6"/>
  <c r="AI12" i="6"/>
  <c r="AI8" i="6"/>
  <c r="AI4" i="6"/>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3" i="3"/>
  <c r="AF485" i="3" l="1"/>
  <c r="AF692" i="3"/>
  <c r="AF680" i="3"/>
  <c r="AF668" i="3"/>
  <c r="AF656" i="3"/>
  <c r="AF644" i="3"/>
  <c r="AF632" i="3"/>
  <c r="AF620" i="3"/>
  <c r="AF608" i="3"/>
  <c r="AF596" i="3"/>
  <c r="AF584" i="3"/>
  <c r="AF572" i="3"/>
  <c r="AF560" i="3"/>
  <c r="AF548" i="3"/>
  <c r="AF536" i="3"/>
  <c r="AF524" i="3"/>
  <c r="AF512" i="3"/>
  <c r="AF500" i="3"/>
  <c r="AF488" i="3"/>
  <c r="AF476" i="3"/>
  <c r="AF464" i="3"/>
  <c r="AF452" i="3"/>
  <c r="AF440" i="3"/>
  <c r="AF428" i="3"/>
  <c r="AF416" i="3"/>
  <c r="AF404" i="3"/>
  <c r="AF392" i="3"/>
  <c r="AF380" i="3"/>
  <c r="AF368" i="3"/>
  <c r="AF356" i="3"/>
  <c r="AF344" i="3"/>
  <c r="AF332" i="3"/>
  <c r="AF320" i="3"/>
  <c r="AF308" i="3"/>
  <c r="AF296" i="3"/>
  <c r="AF284" i="3"/>
  <c r="AF272" i="3"/>
  <c r="AF260" i="3"/>
  <c r="AF248" i="3"/>
  <c r="AF236" i="3"/>
  <c r="AF224" i="3"/>
  <c r="AF212" i="3"/>
  <c r="AF200" i="3"/>
  <c r="AF188" i="3"/>
  <c r="AF176" i="3"/>
  <c r="AF164" i="3"/>
  <c r="AF152" i="3"/>
  <c r="AF140" i="3"/>
  <c r="AF128" i="3"/>
  <c r="AF116" i="3"/>
  <c r="AF104" i="3"/>
  <c r="AF92" i="3"/>
  <c r="AF80" i="3"/>
  <c r="AF68" i="3"/>
  <c r="AF56" i="3"/>
  <c r="AF44" i="3"/>
  <c r="AF32" i="3"/>
  <c r="AF20" i="3"/>
  <c r="AF8" i="3"/>
  <c r="AF473" i="3"/>
  <c r="AF461" i="3"/>
  <c r="AF449" i="3"/>
  <c r="AF437" i="3"/>
  <c r="AF425" i="3"/>
  <c r="AF413" i="3"/>
  <c r="AF401" i="3"/>
  <c r="AF389" i="3"/>
  <c r="AF377" i="3"/>
  <c r="AF365" i="3"/>
  <c r="AF353" i="3"/>
  <c r="AF341" i="3"/>
  <c r="AF329" i="3"/>
  <c r="AF317" i="3"/>
  <c r="AF305" i="3"/>
  <c r="AF293" i="3"/>
  <c r="AF281" i="3"/>
  <c r="AF269" i="3"/>
  <c r="AF257" i="3"/>
  <c r="AF245" i="3"/>
  <c r="AF233" i="3"/>
  <c r="AF221" i="3"/>
  <c r="AF209" i="3"/>
  <c r="AF197" i="3"/>
  <c r="AF185" i="3"/>
  <c r="AF173" i="3"/>
  <c r="AF161" i="3"/>
  <c r="AF149" i="3"/>
  <c r="AF137" i="3"/>
  <c r="AF125" i="3"/>
  <c r="AF113" i="3"/>
  <c r="AF101" i="3"/>
  <c r="AF89" i="3"/>
  <c r="AF77" i="3"/>
  <c r="AF65" i="3"/>
  <c r="AF53" i="3"/>
  <c r="AF41" i="3"/>
  <c r="AF29" i="3"/>
  <c r="AF17" i="3"/>
  <c r="AF5" i="3"/>
  <c r="AF3" i="3"/>
  <c r="AF689" i="3"/>
  <c r="AF677" i="3"/>
  <c r="AF665" i="3"/>
  <c r="AF653" i="3"/>
  <c r="AF641" i="3"/>
  <c r="AF629" i="3"/>
  <c r="AF617" i="3"/>
  <c r="AF605" i="3"/>
  <c r="AF593" i="3"/>
  <c r="AF581" i="3"/>
  <c r="AF569" i="3"/>
  <c r="AF557" i="3"/>
  <c r="AF545" i="3"/>
  <c r="AF533" i="3"/>
  <c r="AF521" i="3"/>
  <c r="AF509" i="3"/>
  <c r="AF497" i="3"/>
  <c r="AF695" i="3"/>
  <c r="AF683" i="3"/>
  <c r="AF671" i="3"/>
  <c r="AF659" i="3"/>
  <c r="AF647" i="3"/>
  <c r="AF635" i="3"/>
  <c r="AF623" i="3"/>
  <c r="AF611" i="3"/>
  <c r="AF599" i="3"/>
  <c r="AF587" i="3"/>
  <c r="AF575" i="3"/>
  <c r="AF563" i="3"/>
  <c r="AF551" i="3"/>
  <c r="AF539" i="3"/>
  <c r="AF527" i="3"/>
  <c r="AF515" i="3"/>
  <c r="AF503" i="3"/>
  <c r="AF491" i="3"/>
  <c r="AF479" i="3"/>
  <c r="AF467" i="3"/>
  <c r="AF455" i="3"/>
  <c r="AF443" i="3"/>
  <c r="AF431" i="3"/>
  <c r="AF419" i="3"/>
  <c r="AF407" i="3"/>
  <c r="AF395" i="3"/>
  <c r="AF383" i="3"/>
  <c r="AF371" i="3"/>
  <c r="AF359" i="3"/>
  <c r="AF347" i="3"/>
  <c r="AF335" i="3"/>
  <c r="AF323" i="3"/>
  <c r="AF311" i="3"/>
  <c r="AF299" i="3"/>
  <c r="AF287" i="3"/>
  <c r="AF275" i="3"/>
  <c r="AF263" i="3"/>
  <c r="AF251" i="3"/>
  <c r="AF239" i="3"/>
  <c r="AF227" i="3"/>
  <c r="AF215" i="3"/>
  <c r="AF203" i="3"/>
  <c r="AF191" i="3"/>
  <c r="AF179" i="3"/>
  <c r="AF167" i="3"/>
  <c r="AF155" i="3"/>
  <c r="AF143" i="3"/>
  <c r="AF131" i="3"/>
  <c r="AF119" i="3"/>
  <c r="AF107" i="3"/>
  <c r="AF95" i="3"/>
  <c r="AF83" i="3"/>
  <c r="AF71" i="3"/>
  <c r="AF59" i="3"/>
  <c r="AF47" i="3"/>
  <c r="AF35" i="3"/>
  <c r="AF23" i="3"/>
  <c r="AF11" i="3"/>
  <c r="AF698" i="3"/>
  <c r="AF686" i="3"/>
  <c r="AF674" i="3"/>
  <c r="AF662" i="3"/>
  <c r="AF650" i="3"/>
  <c r="AF638" i="3"/>
  <c r="AF626" i="3"/>
  <c r="AF614" i="3"/>
  <c r="AF602" i="3"/>
  <c r="AF590" i="3"/>
  <c r="AF578" i="3"/>
  <c r="AF566" i="3"/>
  <c r="AF554" i="3"/>
  <c r="AF542" i="3"/>
  <c r="AF530" i="3"/>
  <c r="AF518" i="3"/>
  <c r="AF506" i="3"/>
  <c r="AF494" i="3"/>
  <c r="AF482" i="3"/>
  <c r="AF470" i="3"/>
  <c r="AF458" i="3"/>
  <c r="AF446" i="3"/>
  <c r="AF434" i="3"/>
  <c r="AF422" i="3"/>
  <c r="AF410" i="3"/>
  <c r="AF398" i="3"/>
  <c r="AF386" i="3"/>
  <c r="AF374" i="3"/>
  <c r="AF362" i="3"/>
  <c r="AF350" i="3"/>
  <c r="AF338" i="3"/>
  <c r="AF326" i="3"/>
  <c r="AF314" i="3"/>
  <c r="AF302" i="3"/>
  <c r="AF290" i="3"/>
  <c r="AF278" i="3"/>
  <c r="AF266" i="3"/>
  <c r="AF254" i="3"/>
  <c r="AF242" i="3"/>
  <c r="AF230" i="3"/>
  <c r="AF218" i="3"/>
  <c r="AF206" i="3"/>
  <c r="AF194" i="3"/>
  <c r="AF182" i="3"/>
  <c r="AF170" i="3"/>
  <c r="AF158" i="3"/>
  <c r="AF146" i="3"/>
  <c r="AF134" i="3"/>
  <c r="AF122" i="3"/>
  <c r="AF110" i="3"/>
  <c r="AF98" i="3"/>
  <c r="AF86" i="3"/>
  <c r="AF74" i="3"/>
  <c r="AF62" i="3"/>
  <c r="AF50" i="3"/>
  <c r="AF38" i="3"/>
  <c r="AF26" i="3"/>
  <c r="AF14" i="3"/>
  <c r="AF700" i="3"/>
  <c r="AF697" i="3"/>
  <c r="AF694" i="3"/>
  <c r="AF691" i="3"/>
  <c r="AF688" i="3"/>
  <c r="AF685" i="3"/>
  <c r="AF682" i="3"/>
  <c r="AF679" i="3"/>
  <c r="AF676" i="3"/>
  <c r="AF673" i="3"/>
  <c r="AF670" i="3"/>
  <c r="AF667" i="3"/>
  <c r="AF664" i="3"/>
  <c r="AF661" i="3"/>
  <c r="AF658" i="3"/>
  <c r="AF655" i="3"/>
  <c r="AF652" i="3"/>
  <c r="AF649" i="3"/>
  <c r="AF646" i="3"/>
  <c r="AF643" i="3"/>
  <c r="AF640" i="3"/>
  <c r="AF637" i="3"/>
  <c r="AF634" i="3"/>
  <c r="AF631" i="3"/>
  <c r="AF628" i="3"/>
  <c r="AF625" i="3"/>
  <c r="AF622" i="3"/>
  <c r="AF619" i="3"/>
  <c r="AF616" i="3"/>
  <c r="AF613" i="3"/>
  <c r="AF610" i="3"/>
  <c r="AF607" i="3"/>
  <c r="AF604" i="3"/>
  <c r="AF601" i="3"/>
  <c r="AF598" i="3"/>
  <c r="AF595" i="3"/>
  <c r="AF592" i="3"/>
  <c r="AF589" i="3"/>
  <c r="AF586" i="3"/>
  <c r="AF583" i="3"/>
  <c r="AF580" i="3"/>
  <c r="AF577" i="3"/>
  <c r="AF574" i="3"/>
  <c r="AF571" i="3"/>
  <c r="AF568" i="3"/>
  <c r="AF565" i="3"/>
  <c r="AF562" i="3"/>
  <c r="AF559" i="3"/>
  <c r="AF556" i="3"/>
  <c r="AF553" i="3"/>
  <c r="AF550" i="3"/>
  <c r="AF547" i="3"/>
  <c r="AF544" i="3"/>
  <c r="AF541" i="3"/>
  <c r="AF538" i="3"/>
  <c r="AF535" i="3"/>
  <c r="AF532" i="3"/>
  <c r="AF529" i="3"/>
  <c r="AF526" i="3"/>
  <c r="AF523" i="3"/>
  <c r="AF520" i="3"/>
  <c r="AF517" i="3"/>
  <c r="AF514" i="3"/>
  <c r="AF511" i="3"/>
  <c r="AF699" i="3"/>
  <c r="AF696" i="3"/>
  <c r="AF693" i="3"/>
  <c r="AF690" i="3"/>
  <c r="AF687" i="3"/>
  <c r="AF684" i="3"/>
  <c r="AF681" i="3"/>
  <c r="AF678" i="3"/>
  <c r="AF675" i="3"/>
  <c r="AF672" i="3"/>
  <c r="AF669" i="3"/>
  <c r="AF666" i="3"/>
  <c r="AF663" i="3"/>
  <c r="AF660" i="3"/>
  <c r="AF657" i="3"/>
  <c r="AF654" i="3"/>
  <c r="AF651" i="3"/>
  <c r="AF648" i="3"/>
  <c r="AF645" i="3"/>
  <c r="AF642" i="3"/>
  <c r="AF639" i="3"/>
  <c r="AF636" i="3"/>
  <c r="AF633" i="3"/>
  <c r="AF630" i="3"/>
  <c r="AF627" i="3"/>
  <c r="AF624" i="3"/>
  <c r="AF621" i="3"/>
  <c r="AF618" i="3"/>
  <c r="AF615" i="3"/>
  <c r="AF612" i="3"/>
  <c r="AF609" i="3"/>
  <c r="AF606" i="3"/>
  <c r="AF603" i="3"/>
  <c r="AF600" i="3"/>
  <c r="AF597" i="3"/>
  <c r="AF594" i="3"/>
  <c r="AF591" i="3"/>
  <c r="AF588" i="3"/>
  <c r="AF585" i="3"/>
  <c r="AF582" i="3"/>
  <c r="AF579" i="3"/>
  <c r="AF576" i="3"/>
  <c r="AF573" i="3"/>
  <c r="AF570" i="3"/>
  <c r="AF567" i="3"/>
  <c r="AF564" i="3"/>
  <c r="AF561" i="3"/>
  <c r="AF558" i="3"/>
  <c r="AF555" i="3"/>
  <c r="AF552" i="3"/>
  <c r="AF549" i="3"/>
  <c r="AF546" i="3"/>
  <c r="AF543" i="3"/>
  <c r="AF540" i="3"/>
  <c r="AF537" i="3"/>
  <c r="AF534" i="3"/>
  <c r="AF531" i="3"/>
  <c r="AF528" i="3"/>
  <c r="AF525" i="3"/>
  <c r="AF522" i="3"/>
  <c r="AF519" i="3"/>
  <c r="AF516" i="3"/>
  <c r="AF513" i="3"/>
  <c r="AF510" i="3"/>
  <c r="AF507" i="3"/>
  <c r="AF504" i="3"/>
  <c r="AF501" i="3"/>
  <c r="AF498" i="3"/>
  <c r="AF495" i="3"/>
  <c r="AF508" i="3"/>
  <c r="AF505" i="3"/>
  <c r="AF502" i="3"/>
  <c r="AF499" i="3"/>
  <c r="AF496" i="3"/>
  <c r="AF493" i="3"/>
  <c r="AF490" i="3"/>
  <c r="AF487" i="3"/>
  <c r="AF484" i="3"/>
  <c r="AF481" i="3"/>
  <c r="AF478" i="3"/>
  <c r="AF475" i="3"/>
  <c r="AF472" i="3"/>
  <c r="AF469" i="3"/>
  <c r="AF466" i="3"/>
  <c r="AF463" i="3"/>
  <c r="AF460" i="3"/>
  <c r="AF457" i="3"/>
  <c r="AF454" i="3"/>
  <c r="AF451" i="3"/>
  <c r="AF448" i="3"/>
  <c r="AF445" i="3"/>
  <c r="AF442" i="3"/>
  <c r="AF439" i="3"/>
  <c r="AF436" i="3"/>
  <c r="AF433" i="3"/>
  <c r="AF430" i="3"/>
  <c r="AF427" i="3"/>
  <c r="AF424" i="3"/>
  <c r="AF421" i="3"/>
  <c r="AF418" i="3"/>
  <c r="AF415" i="3"/>
  <c r="AF412" i="3"/>
  <c r="AF409" i="3"/>
  <c r="AF406" i="3"/>
  <c r="AF403" i="3"/>
  <c r="AF400" i="3"/>
  <c r="AF397" i="3"/>
  <c r="AF394" i="3"/>
  <c r="AF391" i="3"/>
  <c r="AF388" i="3"/>
  <c r="AF385" i="3"/>
  <c r="AF382" i="3"/>
  <c r="AF379" i="3"/>
  <c r="AF376" i="3"/>
  <c r="AF373" i="3"/>
  <c r="AF370" i="3"/>
  <c r="AF367" i="3"/>
  <c r="AF364" i="3"/>
  <c r="AF361" i="3"/>
  <c r="AF358" i="3"/>
  <c r="AF355" i="3"/>
  <c r="AF352" i="3"/>
  <c r="AF349" i="3"/>
  <c r="AF346" i="3"/>
  <c r="AF343" i="3"/>
  <c r="AF340" i="3"/>
  <c r="AF337" i="3"/>
  <c r="AF334" i="3"/>
  <c r="AF331" i="3"/>
  <c r="AF328" i="3"/>
  <c r="AF325" i="3"/>
  <c r="AF322" i="3"/>
  <c r="AF319" i="3"/>
  <c r="AF316" i="3"/>
  <c r="AF313" i="3"/>
  <c r="AF310" i="3"/>
  <c r="AF307" i="3"/>
  <c r="AF304" i="3"/>
  <c r="AF301" i="3"/>
  <c r="AF298" i="3"/>
  <c r="AF295" i="3"/>
  <c r="AF292" i="3"/>
  <c r="AF289" i="3"/>
  <c r="AF286" i="3"/>
  <c r="AF283" i="3"/>
  <c r="AF280" i="3"/>
  <c r="AF277" i="3"/>
  <c r="AF274" i="3"/>
  <c r="AF271" i="3"/>
  <c r="AF268" i="3"/>
  <c r="AF265" i="3"/>
  <c r="AF262" i="3"/>
  <c r="AF259" i="3"/>
  <c r="AF256" i="3"/>
  <c r="AF492" i="3"/>
  <c r="AF489" i="3"/>
  <c r="AF486" i="3"/>
  <c r="AF483" i="3"/>
  <c r="AF480" i="3"/>
  <c r="AF477" i="3"/>
  <c r="AF474" i="3"/>
  <c r="AF471" i="3"/>
  <c r="AF468" i="3"/>
  <c r="AF465" i="3"/>
  <c r="AF462" i="3"/>
  <c r="AF459" i="3"/>
  <c r="AF456" i="3"/>
  <c r="AF453" i="3"/>
  <c r="AF450" i="3"/>
  <c r="AF447" i="3"/>
  <c r="AF444" i="3"/>
  <c r="AF441" i="3"/>
  <c r="AF438" i="3"/>
  <c r="AF435" i="3"/>
  <c r="AF432" i="3"/>
  <c r="AF429" i="3"/>
  <c r="AF426" i="3"/>
  <c r="AF423" i="3"/>
  <c r="AF420" i="3"/>
  <c r="AF417" i="3"/>
  <c r="AF414" i="3"/>
  <c r="AF411" i="3"/>
  <c r="AF408" i="3"/>
  <c r="AF405" i="3"/>
  <c r="AF402" i="3"/>
  <c r="AF399" i="3"/>
  <c r="AF396" i="3"/>
  <c r="AF393" i="3"/>
  <c r="AF390" i="3"/>
  <c r="AF387" i="3"/>
  <c r="AF384" i="3"/>
  <c r="AF381" i="3"/>
  <c r="AF378" i="3"/>
  <c r="AF375" i="3"/>
  <c r="AF372" i="3"/>
  <c r="AF369" i="3"/>
  <c r="AF366" i="3"/>
  <c r="AF363" i="3"/>
  <c r="AF360" i="3"/>
  <c r="AF357" i="3"/>
  <c r="AF354" i="3"/>
  <c r="AF351" i="3"/>
  <c r="AF348" i="3"/>
  <c r="AF345" i="3"/>
  <c r="AF342" i="3"/>
  <c r="AF339" i="3"/>
  <c r="AF336" i="3"/>
  <c r="AF333" i="3"/>
  <c r="AF330" i="3"/>
  <c r="AF327" i="3"/>
  <c r="AF324" i="3"/>
  <c r="AF321" i="3"/>
  <c r="AF318" i="3"/>
  <c r="AF315" i="3"/>
  <c r="AF312" i="3"/>
  <c r="AF309" i="3"/>
  <c r="AF306" i="3"/>
  <c r="AF303" i="3"/>
  <c r="AF300" i="3"/>
  <c r="AF297" i="3"/>
  <c r="AF294" i="3"/>
  <c r="AF291" i="3"/>
  <c r="AF288" i="3"/>
  <c r="AF285" i="3"/>
  <c r="AF282" i="3"/>
  <c r="AF279" i="3"/>
  <c r="AF276" i="3"/>
  <c r="AF273" i="3"/>
  <c r="AF270" i="3"/>
  <c r="AF267" i="3"/>
  <c r="AF264" i="3"/>
  <c r="AF261" i="3"/>
  <c r="AF253" i="3"/>
  <c r="AF250" i="3"/>
  <c r="AF247" i="3"/>
  <c r="AF244" i="3"/>
  <c r="AF241" i="3"/>
  <c r="AF238" i="3"/>
  <c r="AF235" i="3"/>
  <c r="AF232" i="3"/>
  <c r="AF229" i="3"/>
  <c r="AF226" i="3"/>
  <c r="AF223" i="3"/>
  <c r="AF220" i="3"/>
  <c r="AF217" i="3"/>
  <c r="AF214" i="3"/>
  <c r="AF211" i="3"/>
  <c r="AF208" i="3"/>
  <c r="AF205" i="3"/>
  <c r="AF202" i="3"/>
  <c r="AF199" i="3"/>
  <c r="AF196" i="3"/>
  <c r="AF193" i="3"/>
  <c r="AF190" i="3"/>
  <c r="AF187" i="3"/>
  <c r="AF184" i="3"/>
  <c r="AF181" i="3"/>
  <c r="AF178" i="3"/>
  <c r="AF175" i="3"/>
  <c r="AF172" i="3"/>
  <c r="AF169" i="3"/>
  <c r="AF166" i="3"/>
  <c r="AF163" i="3"/>
  <c r="AF160" i="3"/>
  <c r="AF157" i="3"/>
  <c r="AF154" i="3"/>
  <c r="AF151" i="3"/>
  <c r="AF148" i="3"/>
  <c r="AF145" i="3"/>
  <c r="AF142" i="3"/>
  <c r="AF139" i="3"/>
  <c r="AF136" i="3"/>
  <c r="AF133" i="3"/>
  <c r="AF130" i="3"/>
  <c r="AF127" i="3"/>
  <c r="AF124" i="3"/>
  <c r="AF121" i="3"/>
  <c r="AF118" i="3"/>
  <c r="AF115" i="3"/>
  <c r="AF112" i="3"/>
  <c r="AF109" i="3"/>
  <c r="AF106" i="3"/>
  <c r="AF103" i="3"/>
  <c r="AF100" i="3"/>
  <c r="AF97" i="3"/>
  <c r="AF94" i="3"/>
  <c r="AF91" i="3"/>
  <c r="AF88" i="3"/>
  <c r="AF85" i="3"/>
  <c r="AF82" i="3"/>
  <c r="AF79" i="3"/>
  <c r="AF76" i="3"/>
  <c r="AF73" i="3"/>
  <c r="AF70" i="3"/>
  <c r="AF67" i="3"/>
  <c r="AF64" i="3"/>
  <c r="AF61" i="3"/>
  <c r="AF58" i="3"/>
  <c r="AF55" i="3"/>
  <c r="AF52" i="3"/>
  <c r="AF49" i="3"/>
  <c r="AF46" i="3"/>
  <c r="AF43" i="3"/>
  <c r="AF40" i="3"/>
  <c r="AF37" i="3"/>
  <c r="AF34" i="3"/>
  <c r="AF31" i="3"/>
  <c r="AF28" i="3"/>
  <c r="AF25" i="3"/>
  <c r="AF22" i="3"/>
  <c r="AF19" i="3"/>
  <c r="AF16" i="3"/>
  <c r="AF13" i="3"/>
  <c r="AF10" i="3"/>
  <c r="AF7" i="3"/>
  <c r="AF4" i="3"/>
  <c r="AF258" i="3"/>
  <c r="AF255" i="3"/>
  <c r="AF252" i="3"/>
  <c r="AF249" i="3"/>
  <c r="AF246" i="3"/>
  <c r="AF243" i="3"/>
  <c r="AF240" i="3"/>
  <c r="AF237" i="3"/>
  <c r="AF234" i="3"/>
  <c r="AF231" i="3"/>
  <c r="AF228" i="3"/>
  <c r="AF225" i="3"/>
  <c r="AF222" i="3"/>
  <c r="AF219" i="3"/>
  <c r="AF216" i="3"/>
  <c r="AF213" i="3"/>
  <c r="AF210" i="3"/>
  <c r="AF207" i="3"/>
  <c r="AF204" i="3"/>
  <c r="AF201" i="3"/>
  <c r="AF198" i="3"/>
  <c r="AF195" i="3"/>
  <c r="AF192" i="3"/>
  <c r="AF189" i="3"/>
  <c r="AF186" i="3"/>
  <c r="AF183" i="3"/>
  <c r="AF180" i="3"/>
  <c r="AF177" i="3"/>
  <c r="AF174" i="3"/>
  <c r="AF171" i="3"/>
  <c r="AF168" i="3"/>
  <c r="AF165" i="3"/>
  <c r="AF162" i="3"/>
  <c r="AF159" i="3"/>
  <c r="AF156" i="3"/>
  <c r="AF153" i="3"/>
  <c r="AF150" i="3"/>
  <c r="AF147" i="3"/>
  <c r="AF144" i="3"/>
  <c r="AF141" i="3"/>
  <c r="AF138" i="3"/>
  <c r="AF135" i="3"/>
  <c r="AF132" i="3"/>
  <c r="AF129" i="3"/>
  <c r="AF126" i="3"/>
  <c r="AF123" i="3"/>
  <c r="AF120" i="3"/>
  <c r="AF117" i="3"/>
  <c r="AF114" i="3"/>
  <c r="AF111" i="3"/>
  <c r="AF108" i="3"/>
  <c r="AF105" i="3"/>
  <c r="AF102" i="3"/>
  <c r="AF99" i="3"/>
  <c r="AF96" i="3"/>
  <c r="AF93" i="3"/>
  <c r="AF90" i="3"/>
  <c r="AF87" i="3"/>
  <c r="AF84" i="3"/>
  <c r="AF81" i="3"/>
  <c r="AF78" i="3"/>
  <c r="AF75" i="3"/>
  <c r="AF72" i="3"/>
  <c r="AF69" i="3"/>
  <c r="AF66" i="3"/>
  <c r="AF63" i="3"/>
  <c r="AF60" i="3"/>
  <c r="AF57" i="3"/>
  <c r="AF54" i="3"/>
  <c r="AF51" i="3"/>
  <c r="AF48" i="3"/>
  <c r="AF45" i="3"/>
  <c r="AF42" i="3"/>
  <c r="AF39" i="3"/>
  <c r="AF36" i="3"/>
  <c r="AF33" i="3"/>
  <c r="AF30" i="3"/>
  <c r="AF27" i="3"/>
  <c r="AF24" i="3"/>
  <c r="AF21" i="3"/>
  <c r="AF18" i="3"/>
  <c r="AF15" i="3"/>
  <c r="AF12" i="3"/>
  <c r="AF9" i="3"/>
  <c r="AF6" i="3"/>
  <c r="S849" i="2"/>
  <c r="S848" i="2"/>
  <c r="S847" i="2"/>
  <c r="S846" i="2"/>
  <c r="S845" i="2"/>
  <c r="S844" i="2"/>
  <c r="S843" i="2"/>
  <c r="S842" i="2"/>
  <c r="S841" i="2"/>
  <c r="S840" i="2"/>
  <c r="S839" i="2"/>
  <c r="S838" i="2"/>
  <c r="S837" i="2"/>
  <c r="S836" i="2"/>
  <c r="S835" i="2"/>
  <c r="S834" i="2"/>
  <c r="S833" i="2"/>
  <c r="S832" i="2"/>
  <c r="S831" i="2"/>
  <c r="S830" i="2"/>
  <c r="S829" i="2"/>
  <c r="S828" i="2"/>
  <c r="S827" i="2"/>
  <c r="S826" i="2"/>
  <c r="S825" i="2"/>
  <c r="S824" i="2"/>
  <c r="S823" i="2"/>
  <c r="S822" i="2"/>
  <c r="S821" i="2"/>
  <c r="S820" i="2"/>
  <c r="S819" i="2"/>
  <c r="S818" i="2"/>
  <c r="S817" i="2"/>
  <c r="S816" i="2"/>
  <c r="S815" i="2"/>
  <c r="S814" i="2"/>
  <c r="S813" i="2"/>
  <c r="S812" i="2"/>
  <c r="S811" i="2"/>
  <c r="S810" i="2"/>
  <c r="S809" i="2"/>
  <c r="S808" i="2"/>
  <c r="S807" i="2"/>
  <c r="S806" i="2"/>
  <c r="S805" i="2"/>
  <c r="S804" i="2"/>
  <c r="S803" i="2"/>
  <c r="S802" i="2"/>
  <c r="S801" i="2"/>
  <c r="S800" i="2"/>
  <c r="S799" i="2"/>
  <c r="S798" i="2"/>
  <c r="S797" i="2"/>
  <c r="S796" i="2"/>
  <c r="S795" i="2"/>
  <c r="S794" i="2"/>
  <c r="S793" i="2"/>
  <c r="S792" i="2"/>
  <c r="S791" i="2"/>
  <c r="S790" i="2"/>
  <c r="S789" i="2"/>
  <c r="S788" i="2"/>
  <c r="S787" i="2"/>
  <c r="S786" i="2"/>
  <c r="S785" i="2"/>
  <c r="S784" i="2"/>
  <c r="S783" i="2"/>
  <c r="S782" i="2"/>
  <c r="S781" i="2"/>
  <c r="S780" i="2"/>
  <c r="S779" i="2"/>
  <c r="S778" i="2"/>
  <c r="S777" i="2"/>
  <c r="S776" i="2"/>
  <c r="S775" i="2"/>
  <c r="S774" i="2"/>
  <c r="S773" i="2"/>
  <c r="S772" i="2"/>
  <c r="S771" i="2"/>
  <c r="S770" i="2"/>
  <c r="S769" i="2"/>
  <c r="S768" i="2"/>
  <c r="S767" i="2"/>
  <c r="S766" i="2"/>
  <c r="S765" i="2"/>
  <c r="S764" i="2"/>
  <c r="S763" i="2"/>
  <c r="S762" i="2"/>
  <c r="S761" i="2"/>
  <c r="S760" i="2"/>
  <c r="S759" i="2"/>
  <c r="S758" i="2"/>
  <c r="S757" i="2"/>
  <c r="S756" i="2"/>
  <c r="S755" i="2"/>
  <c r="S754" i="2"/>
  <c r="S753" i="2"/>
  <c r="S752" i="2"/>
  <c r="S751" i="2"/>
  <c r="S750" i="2"/>
  <c r="S749" i="2"/>
  <c r="S748" i="2"/>
  <c r="S747" i="2"/>
  <c r="S746" i="2"/>
  <c r="S745" i="2"/>
  <c r="S744" i="2"/>
  <c r="S743" i="2"/>
  <c r="S742" i="2"/>
  <c r="S741" i="2"/>
  <c r="S740" i="2"/>
  <c r="S739" i="2"/>
  <c r="S738" i="2"/>
  <c r="S737" i="2"/>
  <c r="S736" i="2"/>
  <c r="S735" i="2"/>
  <c r="S734" i="2"/>
  <c r="S733" i="2"/>
  <c r="S732" i="2"/>
  <c r="S731" i="2"/>
  <c r="S730" i="2"/>
  <c r="S729" i="2"/>
  <c r="S728" i="2"/>
  <c r="S727" i="2"/>
  <c r="S726" i="2"/>
  <c r="S725" i="2"/>
  <c r="S724" i="2"/>
  <c r="S723" i="2"/>
  <c r="S72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S694" i="2"/>
  <c r="S693" i="2"/>
  <c r="S692" i="2"/>
  <c r="S691" i="2"/>
  <c r="S690" i="2"/>
  <c r="S689" i="2"/>
  <c r="S688" i="2"/>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61" i="2"/>
  <c r="S660" i="2"/>
  <c r="S659" i="2"/>
  <c r="S658" i="2"/>
  <c r="S657" i="2"/>
  <c r="S656" i="2"/>
  <c r="S655" i="2"/>
  <c r="S654" i="2"/>
  <c r="S653" i="2"/>
  <c r="S652" i="2"/>
  <c r="S651" i="2"/>
  <c r="S650" i="2"/>
  <c r="S649" i="2"/>
  <c r="S648" i="2"/>
  <c r="S647" i="2"/>
  <c r="S646" i="2"/>
  <c r="S645" i="2"/>
  <c r="S644" i="2"/>
  <c r="S643" i="2"/>
  <c r="S642" i="2"/>
  <c r="S641" i="2"/>
  <c r="S640" i="2"/>
  <c r="S639" i="2"/>
  <c r="S638" i="2"/>
  <c r="S637" i="2"/>
  <c r="S636" i="2"/>
  <c r="S635" i="2"/>
  <c r="S634" i="2"/>
  <c r="S633" i="2"/>
  <c r="S632" i="2"/>
  <c r="S631" i="2"/>
  <c r="S630" i="2"/>
  <c r="S629" i="2"/>
  <c r="S628" i="2"/>
  <c r="S627" i="2"/>
  <c r="S626" i="2"/>
  <c r="S625" i="2"/>
  <c r="S624" i="2"/>
  <c r="S623" i="2"/>
  <c r="S622" i="2"/>
  <c r="S621" i="2"/>
  <c r="S620" i="2"/>
  <c r="S619" i="2"/>
  <c r="S618" i="2"/>
  <c r="S617" i="2"/>
  <c r="S616" i="2"/>
  <c r="S615" i="2"/>
  <c r="S614" i="2"/>
  <c r="S613" i="2"/>
  <c r="S612" i="2"/>
  <c r="S611" i="2"/>
  <c r="S610" i="2"/>
  <c r="S609" i="2"/>
  <c r="S608" i="2"/>
  <c r="S607" i="2"/>
  <c r="S606" i="2"/>
  <c r="S605" i="2"/>
  <c r="S604" i="2"/>
  <c r="S603" i="2"/>
  <c r="S602" i="2"/>
  <c r="S601" i="2"/>
  <c r="S600" i="2"/>
  <c r="S599" i="2"/>
  <c r="S598" i="2"/>
  <c r="S597" i="2"/>
  <c r="S596" i="2"/>
  <c r="S595" i="2"/>
  <c r="S594" i="2"/>
  <c r="S593" i="2"/>
  <c r="S592" i="2"/>
  <c r="S591" i="2"/>
  <c r="S590" i="2"/>
  <c r="S589" i="2"/>
  <c r="S588" i="2"/>
  <c r="S587" i="2"/>
  <c r="S586" i="2"/>
  <c r="S585" i="2"/>
  <c r="S584" i="2"/>
  <c r="S583" i="2"/>
  <c r="S582" i="2"/>
  <c r="S581" i="2"/>
  <c r="S580" i="2"/>
  <c r="S579" i="2"/>
  <c r="S578" i="2"/>
  <c r="S577" i="2"/>
  <c r="S576" i="2"/>
  <c r="S575" i="2"/>
  <c r="S574" i="2"/>
  <c r="S573" i="2"/>
  <c r="S572" i="2"/>
  <c r="S571" i="2"/>
  <c r="S570" i="2"/>
  <c r="S569" i="2"/>
  <c r="S568" i="2"/>
  <c r="S567" i="2"/>
  <c r="S566" i="2"/>
  <c r="S565" i="2"/>
  <c r="S564" i="2"/>
  <c r="S563" i="2"/>
  <c r="S562" i="2"/>
  <c r="S561" i="2"/>
  <c r="S560" i="2"/>
  <c r="S559" i="2"/>
  <c r="S558" i="2"/>
  <c r="S557" i="2"/>
  <c r="S556" i="2"/>
  <c r="S555" i="2"/>
  <c r="S554" i="2"/>
  <c r="S553" i="2"/>
  <c r="S552" i="2"/>
  <c r="S551" i="2"/>
  <c r="S550" i="2"/>
  <c r="S549" i="2"/>
  <c r="S548" i="2"/>
  <c r="S547" i="2"/>
  <c r="S546" i="2"/>
  <c r="S545" i="2"/>
  <c r="S544" i="2"/>
  <c r="S543" i="2"/>
  <c r="S542" i="2"/>
  <c r="S541" i="2"/>
  <c r="S540" i="2"/>
  <c r="S539" i="2"/>
  <c r="S538" i="2"/>
  <c r="S537" i="2"/>
  <c r="S536" i="2"/>
  <c r="S535" i="2"/>
  <c r="S534" i="2"/>
  <c r="S533" i="2"/>
  <c r="S532" i="2"/>
  <c r="S531" i="2"/>
  <c r="S530" i="2"/>
  <c r="S529" i="2"/>
  <c r="S528" i="2"/>
  <c r="S527" i="2"/>
  <c r="S526" i="2"/>
  <c r="S525" i="2"/>
  <c r="S524" i="2"/>
  <c r="S523" i="2"/>
  <c r="S522" i="2"/>
  <c r="S521" i="2"/>
  <c r="S520" i="2"/>
  <c r="S519" i="2"/>
  <c r="S518" i="2"/>
  <c r="S517" i="2"/>
  <c r="S516" i="2"/>
  <c r="S515" i="2"/>
  <c r="S514" i="2"/>
  <c r="S513" i="2"/>
  <c r="S512" i="2"/>
  <c r="S511" i="2"/>
  <c r="S510" i="2"/>
  <c r="S509" i="2"/>
  <c r="S508" i="2"/>
  <c r="S507" i="2"/>
  <c r="S506" i="2"/>
  <c r="S505" i="2"/>
  <c r="S504" i="2"/>
  <c r="S503" i="2"/>
  <c r="S502" i="2"/>
  <c r="S501" i="2"/>
  <c r="S500" i="2"/>
  <c r="S499"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421" i="2"/>
  <c r="S420" i="2"/>
  <c r="S419" i="2"/>
  <c r="S418" i="2"/>
  <c r="S417" i="2"/>
  <c r="S416" i="2"/>
  <c r="S415" i="2"/>
  <c r="S414" i="2"/>
  <c r="S413" i="2"/>
  <c r="S412" i="2"/>
  <c r="S411" i="2"/>
  <c r="S410" i="2"/>
  <c r="S409" i="2"/>
  <c r="S408" i="2"/>
  <c r="S407" i="2"/>
  <c r="S406" i="2"/>
  <c r="S405" i="2"/>
  <c r="S404" i="2"/>
  <c r="S403" i="2"/>
  <c r="S402" i="2"/>
  <c r="S401" i="2"/>
  <c r="S400" i="2"/>
  <c r="S399" i="2"/>
  <c r="S398" i="2"/>
  <c r="S397" i="2"/>
  <c r="S396" i="2"/>
  <c r="S395" i="2"/>
  <c r="S394" i="2"/>
  <c r="S393" i="2"/>
  <c r="S392" i="2"/>
  <c r="S391" i="2"/>
  <c r="S390" i="2"/>
  <c r="S389" i="2"/>
  <c r="S388" i="2"/>
  <c r="S387" i="2"/>
  <c r="S386" i="2"/>
  <c r="S385" i="2"/>
  <c r="S384" i="2"/>
  <c r="S383" i="2"/>
  <c r="S382" i="2"/>
  <c r="S381" i="2"/>
  <c r="S380" i="2"/>
  <c r="S379" i="2"/>
  <c r="S378" i="2"/>
  <c r="S377" i="2"/>
  <c r="S376" i="2"/>
  <c r="S375" i="2"/>
  <c r="S374" i="2"/>
  <c r="S373" i="2"/>
  <c r="S372" i="2"/>
  <c r="S371" i="2"/>
  <c r="S370" i="2"/>
  <c r="S369" i="2"/>
  <c r="S368" i="2"/>
  <c r="S367" i="2"/>
  <c r="S366" i="2"/>
  <c r="S365" i="2"/>
  <c r="S364" i="2"/>
  <c r="S363" i="2"/>
  <c r="S362" i="2"/>
  <c r="S361" i="2"/>
  <c r="S360" i="2"/>
  <c r="S359" i="2"/>
  <c r="S358"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S257" i="2"/>
  <c r="S256" i="2"/>
  <c r="S255" i="2"/>
  <c r="S254" i="2"/>
  <c r="S253" i="2"/>
  <c r="S252" i="2"/>
  <c r="S251" i="2"/>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X849" i="2"/>
  <c r="X848" i="2"/>
  <c r="X847" i="2"/>
  <c r="X846" i="2"/>
  <c r="X845" i="2"/>
  <c r="X844" i="2"/>
  <c r="X843" i="2"/>
  <c r="X842" i="2"/>
  <c r="X841" i="2"/>
  <c r="X840" i="2"/>
  <c r="X839" i="2"/>
  <c r="X838" i="2"/>
  <c r="X837" i="2"/>
  <c r="X836" i="2"/>
  <c r="X835" i="2"/>
  <c r="X834" i="2"/>
  <c r="X833" i="2"/>
  <c r="X832" i="2"/>
  <c r="X831" i="2"/>
  <c r="X830" i="2"/>
  <c r="X829" i="2"/>
  <c r="X828" i="2"/>
  <c r="X827" i="2"/>
  <c r="X826" i="2"/>
  <c r="X825" i="2"/>
  <c r="X824" i="2"/>
  <c r="X823" i="2"/>
  <c r="X822" i="2"/>
  <c r="X821" i="2"/>
  <c r="X820" i="2"/>
  <c r="X819" i="2"/>
  <c r="X818" i="2"/>
  <c r="X817" i="2"/>
  <c r="X816" i="2"/>
  <c r="X815" i="2"/>
  <c r="X814" i="2"/>
  <c r="X813" i="2"/>
  <c r="X812" i="2"/>
  <c r="X811" i="2"/>
  <c r="X810" i="2"/>
  <c r="X809" i="2"/>
  <c r="X808" i="2"/>
  <c r="X807" i="2"/>
  <c r="X806" i="2"/>
  <c r="X805" i="2"/>
  <c r="X804" i="2"/>
  <c r="X803" i="2"/>
  <c r="X802" i="2"/>
  <c r="X801" i="2"/>
  <c r="X800" i="2"/>
  <c r="X799" i="2"/>
  <c r="X798" i="2"/>
  <c r="X797" i="2"/>
  <c r="X796" i="2"/>
  <c r="X795" i="2"/>
  <c r="X794" i="2"/>
  <c r="X793" i="2"/>
  <c r="X792" i="2"/>
  <c r="X791" i="2"/>
  <c r="X790" i="2"/>
  <c r="X789" i="2"/>
  <c r="X788" i="2"/>
  <c r="X787" i="2"/>
  <c r="X786" i="2"/>
  <c r="X785" i="2"/>
  <c r="X784" i="2"/>
  <c r="X783" i="2"/>
  <c r="X782" i="2"/>
  <c r="X781" i="2"/>
  <c r="X780" i="2"/>
  <c r="X779" i="2"/>
  <c r="X778" i="2"/>
  <c r="X777" i="2"/>
  <c r="X776" i="2"/>
  <c r="X775" i="2"/>
  <c r="X774" i="2"/>
  <c r="X773" i="2"/>
  <c r="X772" i="2"/>
  <c r="X771" i="2"/>
  <c r="X770" i="2"/>
  <c r="X769" i="2"/>
  <c r="X768" i="2"/>
  <c r="X767" i="2"/>
  <c r="X766" i="2"/>
  <c r="X765" i="2"/>
  <c r="X764" i="2"/>
  <c r="X763" i="2"/>
  <c r="X762" i="2"/>
  <c r="X761" i="2"/>
  <c r="X760" i="2"/>
  <c r="X759" i="2"/>
  <c r="X758" i="2"/>
  <c r="X757" i="2"/>
  <c r="X756" i="2"/>
  <c r="X755" i="2"/>
  <c r="X754" i="2"/>
  <c r="X753" i="2"/>
  <c r="X752" i="2"/>
  <c r="X751" i="2"/>
  <c r="X750" i="2"/>
  <c r="X749" i="2"/>
  <c r="X748" i="2"/>
  <c r="X747" i="2"/>
  <c r="X746" i="2"/>
  <c r="X745" i="2"/>
  <c r="X744" i="2"/>
  <c r="X743" i="2"/>
  <c r="X742" i="2"/>
  <c r="X741" i="2"/>
  <c r="X740" i="2"/>
  <c r="X739" i="2"/>
  <c r="X738" i="2"/>
  <c r="X737" i="2"/>
  <c r="X736" i="2"/>
  <c r="X735" i="2"/>
  <c r="X734" i="2"/>
  <c r="X733" i="2"/>
  <c r="X732" i="2"/>
  <c r="X731" i="2"/>
  <c r="X730" i="2"/>
  <c r="X729" i="2"/>
  <c r="X728" i="2"/>
  <c r="X727" i="2"/>
  <c r="X726" i="2"/>
  <c r="X725" i="2"/>
  <c r="X724" i="2"/>
  <c r="X723" i="2"/>
  <c r="X722" i="2"/>
  <c r="X721" i="2"/>
  <c r="X720" i="2"/>
  <c r="X719" i="2"/>
  <c r="X718" i="2"/>
  <c r="X716" i="2"/>
  <c r="X715" i="2"/>
  <c r="X714" i="2"/>
  <c r="X713" i="2"/>
  <c r="X712" i="2"/>
  <c r="X710" i="2"/>
  <c r="X709" i="2"/>
  <c r="X708" i="2"/>
  <c r="X707" i="2"/>
  <c r="X706" i="2"/>
  <c r="X705" i="2"/>
  <c r="X704" i="2"/>
  <c r="X703" i="2"/>
  <c r="X702" i="2"/>
  <c r="X701" i="2"/>
  <c r="X700" i="2"/>
  <c r="X699" i="2"/>
  <c r="X698" i="2"/>
  <c r="X697" i="2"/>
  <c r="X696" i="2"/>
  <c r="X695" i="2"/>
  <c r="X694" i="2"/>
  <c r="X693" i="2"/>
  <c r="X691" i="2"/>
  <c r="X690" i="2"/>
  <c r="X689" i="2"/>
  <c r="X688" i="2"/>
  <c r="X687" i="2"/>
  <c r="X685" i="2"/>
  <c r="X684" i="2"/>
  <c r="X683" i="2"/>
  <c r="X682" i="2"/>
  <c r="X681" i="2"/>
  <c r="X680" i="2"/>
  <c r="X679" i="2"/>
  <c r="X678" i="2"/>
  <c r="X677" i="2"/>
  <c r="X676" i="2"/>
  <c r="X674" i="2"/>
  <c r="X672" i="2"/>
  <c r="X671" i="2"/>
  <c r="X670" i="2"/>
  <c r="X669" i="2"/>
  <c r="X668" i="2"/>
  <c r="X667" i="2"/>
  <c r="X666" i="2"/>
  <c r="X665" i="2"/>
  <c r="X664" i="2"/>
  <c r="X663" i="2"/>
  <c r="X662" i="2"/>
  <c r="X661" i="2"/>
  <c r="X660" i="2"/>
  <c r="X659" i="2"/>
  <c r="X658" i="2"/>
  <c r="X657" i="2"/>
  <c r="X656" i="2"/>
  <c r="X655" i="2"/>
  <c r="X654" i="2"/>
  <c r="X653" i="2"/>
  <c r="X652" i="2"/>
  <c r="X651" i="2"/>
  <c r="X650" i="2"/>
  <c r="X649" i="2"/>
  <c r="X648" i="2"/>
  <c r="X647" i="2"/>
  <c r="X646" i="2"/>
  <c r="X645" i="2"/>
  <c r="X644" i="2"/>
  <c r="X643" i="2"/>
  <c r="X642" i="2"/>
  <c r="X641" i="2"/>
  <c r="X640" i="2"/>
  <c r="X639" i="2"/>
  <c r="X638" i="2"/>
  <c r="X637" i="2"/>
  <c r="X636" i="2"/>
  <c r="X635" i="2"/>
  <c r="X634" i="2"/>
  <c r="X633" i="2"/>
  <c r="X632" i="2"/>
  <c r="X631" i="2"/>
  <c r="X630" i="2"/>
  <c r="X629" i="2"/>
  <c r="X628" i="2"/>
  <c r="X627" i="2"/>
  <c r="X626" i="2"/>
  <c r="X625" i="2"/>
  <c r="X624" i="2"/>
  <c r="X623" i="2"/>
  <c r="X622" i="2"/>
  <c r="X621" i="2"/>
  <c r="X620" i="2"/>
  <c r="X619" i="2"/>
  <c r="X618" i="2"/>
  <c r="X617" i="2"/>
  <c r="X616" i="2"/>
  <c r="X615" i="2"/>
  <c r="X614" i="2"/>
  <c r="X613" i="2"/>
  <c r="X612" i="2"/>
  <c r="X611" i="2"/>
  <c r="X610" i="2"/>
  <c r="X609" i="2"/>
  <c r="X608" i="2"/>
  <c r="X607" i="2"/>
  <c r="X606" i="2"/>
  <c r="X605" i="2"/>
  <c r="X604" i="2"/>
  <c r="X603" i="2"/>
  <c r="X602" i="2"/>
  <c r="X601" i="2"/>
  <c r="X600" i="2"/>
  <c r="X599" i="2"/>
  <c r="X598" i="2"/>
  <c r="X597" i="2"/>
  <c r="X596" i="2"/>
  <c r="X595" i="2"/>
  <c r="X594" i="2"/>
  <c r="X593" i="2"/>
  <c r="X592" i="2"/>
  <c r="X591" i="2"/>
  <c r="X590" i="2"/>
  <c r="X589" i="2"/>
  <c r="X588" i="2"/>
  <c r="X587" i="2"/>
  <c r="X586" i="2"/>
  <c r="X585" i="2"/>
  <c r="X584" i="2"/>
  <c r="X583" i="2"/>
  <c r="X582" i="2"/>
  <c r="X581" i="2"/>
  <c r="X580" i="2"/>
  <c r="X579" i="2"/>
  <c r="X578" i="2"/>
  <c r="X577" i="2"/>
  <c r="X576" i="2"/>
  <c r="X575" i="2"/>
  <c r="X574" i="2"/>
  <c r="X573" i="2"/>
  <c r="X572" i="2"/>
  <c r="X571" i="2"/>
  <c r="X570" i="2"/>
  <c r="X569" i="2"/>
  <c r="X568" i="2"/>
  <c r="X567" i="2"/>
  <c r="X566" i="2"/>
  <c r="X565" i="2"/>
  <c r="X564" i="2"/>
  <c r="X563" i="2"/>
  <c r="X562" i="2"/>
  <c r="X561" i="2"/>
  <c r="X560" i="2"/>
  <c r="X559" i="2"/>
  <c r="X558" i="2"/>
  <c r="X557" i="2"/>
  <c r="X556" i="2"/>
  <c r="X555" i="2"/>
  <c r="X554" i="2"/>
  <c r="X553" i="2"/>
  <c r="X552" i="2"/>
  <c r="X551" i="2"/>
  <c r="X550" i="2"/>
  <c r="X549" i="2"/>
  <c r="X548" i="2"/>
  <c r="X547" i="2"/>
  <c r="X546" i="2"/>
  <c r="X545" i="2"/>
  <c r="X544" i="2"/>
  <c r="X543" i="2"/>
  <c r="X542" i="2"/>
  <c r="X541" i="2"/>
  <c r="X540" i="2"/>
  <c r="X539" i="2"/>
  <c r="X538" i="2"/>
  <c r="X537" i="2"/>
  <c r="X536" i="2"/>
  <c r="X535" i="2"/>
  <c r="X534" i="2"/>
  <c r="X533" i="2"/>
  <c r="X532" i="2"/>
  <c r="X531" i="2"/>
  <c r="X530" i="2"/>
  <c r="X529" i="2"/>
  <c r="X528" i="2"/>
  <c r="X527" i="2"/>
  <c r="X526" i="2"/>
  <c r="X525" i="2"/>
  <c r="X524" i="2"/>
  <c r="X523" i="2"/>
  <c r="X522" i="2"/>
  <c r="X521" i="2"/>
  <c r="X520" i="2"/>
  <c r="X519" i="2"/>
  <c r="X518" i="2"/>
  <c r="X517" i="2"/>
  <c r="X516" i="2"/>
  <c r="X515" i="2"/>
  <c r="X514" i="2"/>
  <c r="X513" i="2"/>
  <c r="X512" i="2"/>
  <c r="X511" i="2"/>
  <c r="X510" i="2"/>
  <c r="X509" i="2"/>
  <c r="X508" i="2"/>
  <c r="X507" i="2"/>
  <c r="X506" i="2"/>
  <c r="X505" i="2"/>
  <c r="X504" i="2"/>
  <c r="X503" i="2"/>
  <c r="X502" i="2"/>
  <c r="X501" i="2"/>
  <c r="X500" i="2"/>
  <c r="X499" i="2"/>
  <c r="X498" i="2"/>
  <c r="X497" i="2"/>
  <c r="X496" i="2"/>
  <c r="X495" i="2"/>
  <c r="X494" i="2"/>
  <c r="X493" i="2"/>
  <c r="X492" i="2"/>
  <c r="X491" i="2"/>
  <c r="X490" i="2"/>
  <c r="X489" i="2"/>
  <c r="X488" i="2"/>
  <c r="X487" i="2"/>
  <c r="X486" i="2"/>
  <c r="X485" i="2"/>
  <c r="X484" i="2"/>
  <c r="X483" i="2"/>
  <c r="X482" i="2"/>
  <c r="X481" i="2"/>
  <c r="X480" i="2"/>
  <c r="X479" i="2"/>
  <c r="X478" i="2"/>
  <c r="X477" i="2"/>
  <c r="X476" i="2"/>
  <c r="X475" i="2"/>
  <c r="X474" i="2"/>
  <c r="X473" i="2"/>
  <c r="X472" i="2"/>
  <c r="X471" i="2"/>
  <c r="X470" i="2"/>
  <c r="X469" i="2"/>
  <c r="X468" i="2"/>
  <c r="X467" i="2"/>
  <c r="X466" i="2"/>
  <c r="X465" i="2"/>
  <c r="X464" i="2"/>
  <c r="X463" i="2"/>
  <c r="X462" i="2"/>
  <c r="X461" i="2"/>
  <c r="X460" i="2"/>
  <c r="X459" i="2"/>
  <c r="X458" i="2"/>
  <c r="X457" i="2"/>
  <c r="X456" i="2"/>
  <c r="X455" i="2"/>
  <c r="X454" i="2"/>
  <c r="X453" i="2"/>
  <c r="X452" i="2"/>
  <c r="X451" i="2"/>
  <c r="X450" i="2"/>
  <c r="X449" i="2"/>
  <c r="X448" i="2"/>
  <c r="X447" i="2"/>
  <c r="X446" i="2"/>
  <c r="X445" i="2"/>
  <c r="X444" i="2"/>
  <c r="X443" i="2"/>
  <c r="X442" i="2"/>
  <c r="X441" i="2"/>
  <c r="X440" i="2"/>
  <c r="X439" i="2"/>
  <c r="X438" i="2"/>
  <c r="X437" i="2"/>
  <c r="X436" i="2"/>
  <c r="X435" i="2"/>
  <c r="X434" i="2"/>
  <c r="X433" i="2"/>
  <c r="X432" i="2"/>
  <c r="X431" i="2"/>
  <c r="X430" i="2"/>
  <c r="X429" i="2"/>
  <c r="X428" i="2"/>
  <c r="X427" i="2"/>
  <c r="X426" i="2"/>
  <c r="X425" i="2"/>
  <c r="X424" i="2"/>
  <c r="X423" i="2"/>
  <c r="X422" i="2"/>
  <c r="X421" i="2"/>
  <c r="X420" i="2"/>
  <c r="X419" i="2"/>
  <c r="X418" i="2"/>
  <c r="X417" i="2"/>
  <c r="X416" i="2"/>
  <c r="X415" i="2"/>
  <c r="X414" i="2"/>
  <c r="X413" i="2"/>
  <c r="X412" i="2"/>
  <c r="X411" i="2"/>
  <c r="X410" i="2"/>
  <c r="X409" i="2"/>
  <c r="X408" i="2"/>
  <c r="X407" i="2"/>
  <c r="X406" i="2"/>
  <c r="X405" i="2"/>
  <c r="X404" i="2"/>
  <c r="X403" i="2"/>
  <c r="X402" i="2"/>
  <c r="X401" i="2"/>
  <c r="X400" i="2"/>
  <c r="X399" i="2"/>
  <c r="X398" i="2"/>
  <c r="X397" i="2"/>
  <c r="X396" i="2"/>
  <c r="X395" i="2"/>
  <c r="X394" i="2"/>
  <c r="X393" i="2"/>
  <c r="X392" i="2"/>
  <c r="X391" i="2"/>
  <c r="X390" i="2"/>
  <c r="X389" i="2"/>
  <c r="X388" i="2"/>
  <c r="X387" i="2"/>
  <c r="X386" i="2"/>
  <c r="X385" i="2"/>
  <c r="X384" i="2"/>
  <c r="X383" i="2"/>
  <c r="X382" i="2"/>
  <c r="X381" i="2"/>
  <c r="X380" i="2"/>
  <c r="X379" i="2"/>
  <c r="X378" i="2"/>
  <c r="X377" i="2"/>
  <c r="X376" i="2"/>
  <c r="X375" i="2"/>
  <c r="X374" i="2"/>
  <c r="X373" i="2"/>
  <c r="X372" i="2"/>
  <c r="X371" i="2"/>
  <c r="X370" i="2"/>
  <c r="X369" i="2"/>
  <c r="X368" i="2"/>
  <c r="X367" i="2"/>
  <c r="X366" i="2"/>
  <c r="X365" i="2"/>
  <c r="X364" i="2"/>
  <c r="X363" i="2"/>
  <c r="X362" i="2"/>
  <c r="X361" i="2"/>
  <c r="X360" i="2"/>
  <c r="X359" i="2"/>
  <c r="X358" i="2"/>
  <c r="X357" i="2"/>
  <c r="X356" i="2"/>
  <c r="X355" i="2"/>
  <c r="X354" i="2"/>
  <c r="X353" i="2"/>
  <c r="X352" i="2"/>
  <c r="X351" i="2"/>
  <c r="X350" i="2"/>
  <c r="X349" i="2"/>
  <c r="X348" i="2"/>
  <c r="X347" i="2"/>
  <c r="X346" i="2"/>
  <c r="X345" i="2"/>
  <c r="X344" i="2"/>
  <c r="X343" i="2"/>
  <c r="X342" i="2"/>
  <c r="X341" i="2"/>
  <c r="X340" i="2"/>
  <c r="X339" i="2"/>
  <c r="X338" i="2"/>
  <c r="X337" i="2"/>
  <c r="X336" i="2"/>
  <c r="X335" i="2"/>
  <c r="X334" i="2"/>
  <c r="X333" i="2"/>
  <c r="X332" i="2"/>
  <c r="X331" i="2"/>
  <c r="X330" i="2"/>
  <c r="X329" i="2"/>
  <c r="X328" i="2"/>
  <c r="X327" i="2"/>
  <c r="X326" i="2"/>
  <c r="X325" i="2"/>
  <c r="X324" i="2"/>
  <c r="X323" i="2"/>
  <c r="X322" i="2"/>
  <c r="X321" i="2"/>
  <c r="X320" i="2"/>
  <c r="X319" i="2"/>
  <c r="X318" i="2"/>
  <c r="X317" i="2"/>
  <c r="X316" i="2"/>
  <c r="X315" i="2"/>
  <c r="X314" i="2"/>
  <c r="X313" i="2"/>
  <c r="X312" i="2"/>
  <c r="X311" i="2"/>
  <c r="X310" i="2"/>
  <c r="X309" i="2"/>
  <c r="X308" i="2"/>
  <c r="X307" i="2"/>
  <c r="X306" i="2"/>
  <c r="X305" i="2"/>
  <c r="X304" i="2"/>
  <c r="X303" i="2"/>
  <c r="X302" i="2"/>
  <c r="X301" i="2"/>
  <c r="X300" i="2"/>
  <c r="X299" i="2"/>
  <c r="X298" i="2"/>
  <c r="X297" i="2"/>
  <c r="X296" i="2"/>
  <c r="X295" i="2"/>
  <c r="X294" i="2"/>
  <c r="X293" i="2"/>
  <c r="X292" i="2"/>
  <c r="X291" i="2"/>
  <c r="X290" i="2"/>
  <c r="X289" i="2"/>
  <c r="X288" i="2"/>
  <c r="X287" i="2"/>
  <c r="X286" i="2"/>
  <c r="X285" i="2"/>
  <c r="X284" i="2"/>
  <c r="X283" i="2"/>
  <c r="X282" i="2"/>
  <c r="X281" i="2"/>
  <c r="X280" i="2"/>
  <c r="X279" i="2"/>
  <c r="X278" i="2"/>
  <c r="X277" i="2"/>
  <c r="X276" i="2"/>
  <c r="X275" i="2"/>
  <c r="X274" i="2"/>
  <c r="X273" i="2"/>
  <c r="X272" i="2"/>
  <c r="X271" i="2"/>
  <c r="X270" i="2"/>
  <c r="X269" i="2"/>
  <c r="X268" i="2"/>
  <c r="X267" i="2"/>
  <c r="X266" i="2"/>
  <c r="X265" i="2"/>
  <c r="X264" i="2"/>
  <c r="X263" i="2"/>
  <c r="X262" i="2"/>
  <c r="X261" i="2"/>
  <c r="X260" i="2"/>
  <c r="X259" i="2"/>
  <c r="X258" i="2"/>
  <c r="X257" i="2"/>
  <c r="X256" i="2"/>
  <c r="X255" i="2"/>
  <c r="X254" i="2"/>
  <c r="X253" i="2"/>
  <c r="X252" i="2"/>
  <c r="X251" i="2"/>
  <c r="X250" i="2"/>
  <c r="X249" i="2"/>
  <c r="X248" i="2"/>
  <c r="X247" i="2"/>
  <c r="X246" i="2"/>
  <c r="X245" i="2"/>
  <c r="X244" i="2"/>
  <c r="X243" i="2"/>
  <c r="X242" i="2"/>
  <c r="X241" i="2"/>
  <c r="X240" i="2"/>
  <c r="X239" i="2"/>
  <c r="X238" i="2"/>
  <c r="X237" i="2"/>
  <c r="X236" i="2"/>
  <c r="X235" i="2"/>
  <c r="X234" i="2"/>
  <c r="X233" i="2"/>
  <c r="X232" i="2"/>
  <c r="X231" i="2"/>
  <c r="X230" i="2"/>
  <c r="X229" i="2"/>
  <c r="X228" i="2"/>
  <c r="X227" i="2"/>
  <c r="X226" i="2"/>
  <c r="X225" i="2"/>
  <c r="X224" i="2"/>
  <c r="X223" i="2"/>
  <c r="X222" i="2"/>
  <c r="X221" i="2"/>
  <c r="X220" i="2"/>
  <c r="X219" i="2"/>
  <c r="X218" i="2"/>
  <c r="X217" i="2"/>
  <c r="X216" i="2"/>
  <c r="X215" i="2"/>
  <c r="X214" i="2"/>
  <c r="X213" i="2"/>
  <c r="X212" i="2"/>
  <c r="X211" i="2"/>
  <c r="X210" i="2"/>
  <c r="X209" i="2"/>
  <c r="X208" i="2"/>
  <c r="X207" i="2"/>
  <c r="X206" i="2"/>
  <c r="X205" i="2"/>
  <c r="X204" i="2"/>
  <c r="X203" i="2"/>
  <c r="X202" i="2"/>
  <c r="X201" i="2"/>
  <c r="X200" i="2"/>
  <c r="X199" i="2"/>
  <c r="X198" i="2"/>
  <c r="X197" i="2"/>
  <c r="X196" i="2"/>
  <c r="X195" i="2"/>
  <c r="X194" i="2"/>
  <c r="X193" i="2"/>
  <c r="X192" i="2"/>
  <c r="X191" i="2"/>
  <c r="X190" i="2"/>
  <c r="X189" i="2"/>
  <c r="X188" i="2"/>
  <c r="X187" i="2"/>
  <c r="X186" i="2"/>
  <c r="X185" i="2"/>
  <c r="X184" i="2"/>
  <c r="X183" i="2"/>
  <c r="X182" i="2"/>
  <c r="X181" i="2"/>
  <c r="X180" i="2"/>
  <c r="X179" i="2"/>
  <c r="X178" i="2"/>
  <c r="X177" i="2"/>
  <c r="X176" i="2"/>
  <c r="X175" i="2"/>
  <c r="X174" i="2"/>
  <c r="X173" i="2"/>
  <c r="X172" i="2"/>
  <c r="X171" i="2"/>
  <c r="X170" i="2"/>
  <c r="X169" i="2"/>
  <c r="X168" i="2"/>
  <c r="X167" i="2"/>
  <c r="X166" i="2"/>
  <c r="X165" i="2"/>
  <c r="X164" i="2"/>
  <c r="X163" i="2"/>
  <c r="X162" i="2"/>
  <c r="X161" i="2"/>
  <c r="X160" i="2"/>
  <c r="X159" i="2"/>
  <c r="X158" i="2"/>
  <c r="X157" i="2"/>
  <c r="X156" i="2"/>
  <c r="X155" i="2"/>
  <c r="X154" i="2"/>
  <c r="X153" i="2"/>
  <c r="X152" i="2"/>
  <c r="X151" i="2"/>
  <c r="X150" i="2"/>
  <c r="X149" i="2"/>
  <c r="X148" i="2"/>
  <c r="X147" i="2"/>
  <c r="X146" i="2"/>
  <c r="X145" i="2"/>
  <c r="X144" i="2"/>
  <c r="X143" i="2"/>
  <c r="X142" i="2"/>
  <c r="X141" i="2"/>
  <c r="X140" i="2"/>
  <c r="X139" i="2"/>
  <c r="X138" i="2"/>
  <c r="X137" i="2"/>
  <c r="X136" i="2"/>
  <c r="X135" i="2"/>
  <c r="X134" i="2"/>
  <c r="X133" i="2"/>
  <c r="X132" i="2"/>
  <c r="X131" i="2"/>
  <c r="X130" i="2"/>
  <c r="X129" i="2"/>
  <c r="X128" i="2"/>
  <c r="X127" i="2"/>
  <c r="X126" i="2"/>
  <c r="X125" i="2"/>
  <c r="X124" i="2"/>
  <c r="X123" i="2"/>
  <c r="X122" i="2"/>
  <c r="X121" i="2"/>
  <c r="X120" i="2"/>
  <c r="X119" i="2"/>
  <c r="X118" i="2"/>
  <c r="X117" i="2"/>
  <c r="X116" i="2"/>
  <c r="X115" i="2"/>
  <c r="X114" i="2"/>
  <c r="X113" i="2"/>
  <c r="X112" i="2"/>
  <c r="X111" i="2"/>
  <c r="X110" i="2"/>
  <c r="X109" i="2"/>
  <c r="X108" i="2"/>
  <c r="X107" i="2"/>
  <c r="X106" i="2"/>
  <c r="X105" i="2"/>
  <c r="X104" i="2"/>
  <c r="X103"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X5" i="2"/>
  <c r="X4" i="2"/>
  <c r="X3" i="2"/>
  <c r="S3"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Z679" i="2" l="1"/>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Y4" i="2"/>
  <c r="Z4" i="2" s="1"/>
  <c r="Y6" i="2"/>
  <c r="Z6" i="2" s="1"/>
  <c r="Y7" i="2"/>
  <c r="Z7" i="2" s="1"/>
  <c r="Y9" i="2"/>
  <c r="Z9" i="2" s="1"/>
  <c r="Y10" i="2"/>
  <c r="Z10" i="2" s="1"/>
  <c r="Y12" i="2"/>
  <c r="Z12" i="2" s="1"/>
  <c r="Y13" i="2"/>
  <c r="Z13" i="2" s="1"/>
  <c r="Y15" i="2"/>
  <c r="Z15" i="2" s="1"/>
  <c r="Y16" i="2"/>
  <c r="Z16" i="2" s="1"/>
  <c r="Y18" i="2"/>
  <c r="Z18" i="2" s="1"/>
  <c r="Y19" i="2"/>
  <c r="Z19" i="2" s="1"/>
  <c r="Y21" i="2"/>
  <c r="Z21" i="2" s="1"/>
  <c r="Y22" i="2"/>
  <c r="Z22" i="2" s="1"/>
  <c r="Y24" i="2"/>
  <c r="Z24" i="2" s="1"/>
  <c r="Y25" i="2"/>
  <c r="Z25" i="2" s="1"/>
  <c r="Y27" i="2"/>
  <c r="Z27" i="2" s="1"/>
  <c r="Y28" i="2"/>
  <c r="Z28" i="2" s="1"/>
  <c r="Y30" i="2"/>
  <c r="Z30" i="2" s="1"/>
  <c r="Y31" i="2"/>
  <c r="Z31" i="2" s="1"/>
  <c r="Y33" i="2"/>
  <c r="Z33" i="2" s="1"/>
  <c r="Y34" i="2"/>
  <c r="Z34" i="2" s="1"/>
  <c r="Y36" i="2"/>
  <c r="Z36" i="2" s="1"/>
  <c r="Y37" i="2"/>
  <c r="Z37" i="2" s="1"/>
  <c r="Y39" i="2"/>
  <c r="Z39" i="2" s="1"/>
  <c r="Y40" i="2"/>
  <c r="Z40" i="2" s="1"/>
  <c r="Y42" i="2"/>
  <c r="Z42" i="2" s="1"/>
  <c r="Y43" i="2"/>
  <c r="Z43" i="2" s="1"/>
  <c r="Y45" i="2"/>
  <c r="Z45" i="2" s="1"/>
  <c r="Y46" i="2"/>
  <c r="Z46" i="2" s="1"/>
  <c r="Y48" i="2"/>
  <c r="Z48" i="2" s="1"/>
  <c r="Y49" i="2"/>
  <c r="Z49" i="2" s="1"/>
  <c r="Y51" i="2"/>
  <c r="Z51" i="2" s="1"/>
  <c r="Y52" i="2"/>
  <c r="Z52" i="2" s="1"/>
  <c r="Y54" i="2"/>
  <c r="Z54" i="2" s="1"/>
  <c r="Y55" i="2"/>
  <c r="Z55" i="2" s="1"/>
  <c r="Y57" i="2"/>
  <c r="Z57" i="2" s="1"/>
  <c r="Y58" i="2"/>
  <c r="Z58" i="2" s="1"/>
  <c r="Y60" i="2"/>
  <c r="Z60" i="2" s="1"/>
  <c r="Y61" i="2"/>
  <c r="Z61" i="2" s="1"/>
  <c r="Y63" i="2"/>
  <c r="Z63" i="2" s="1"/>
  <c r="Y64" i="2"/>
  <c r="Z64" i="2" s="1"/>
  <c r="Y66" i="2"/>
  <c r="Z66" i="2" s="1"/>
  <c r="Y67" i="2"/>
  <c r="Z67" i="2" s="1"/>
  <c r="Y69" i="2"/>
  <c r="Z69" i="2" s="1"/>
  <c r="Y70" i="2"/>
  <c r="Z70" i="2" s="1"/>
  <c r="Y72" i="2"/>
  <c r="Z72" i="2" s="1"/>
  <c r="Y73" i="2"/>
  <c r="Z73" i="2" s="1"/>
  <c r="Y75" i="2"/>
  <c r="Z75" i="2" s="1"/>
  <c r="Y76" i="2"/>
  <c r="Z76" i="2" s="1"/>
  <c r="Y78" i="2"/>
  <c r="Z78" i="2" s="1"/>
  <c r="Y79" i="2"/>
  <c r="Z79" i="2" s="1"/>
  <c r="Y81" i="2"/>
  <c r="Z81" i="2" s="1"/>
  <c r="Y82" i="2"/>
  <c r="Z82" i="2" s="1"/>
  <c r="Y84" i="2"/>
  <c r="Z84" i="2" s="1"/>
  <c r="Y85" i="2"/>
  <c r="Z85" i="2" s="1"/>
  <c r="Y87" i="2"/>
  <c r="Z87" i="2" s="1"/>
  <c r="Y88" i="2"/>
  <c r="Z88" i="2" s="1"/>
  <c r="Y90" i="2"/>
  <c r="Z90" i="2" s="1"/>
  <c r="Y91" i="2"/>
  <c r="Z91" i="2" s="1"/>
  <c r="Y93" i="2"/>
  <c r="Z93" i="2" s="1"/>
  <c r="Y94" i="2"/>
  <c r="Z94" i="2" s="1"/>
  <c r="Y96" i="2"/>
  <c r="Z96" i="2" s="1"/>
  <c r="Y97" i="2"/>
  <c r="Z97" i="2" s="1"/>
  <c r="Y99" i="2"/>
  <c r="Z99" i="2" s="1"/>
  <c r="Y100" i="2"/>
  <c r="Z100" i="2" s="1"/>
  <c r="Y102" i="2"/>
  <c r="Z102" i="2" s="1"/>
  <c r="Y103" i="2"/>
  <c r="Z103" i="2" s="1"/>
  <c r="Y105" i="2"/>
  <c r="Z105" i="2" s="1"/>
  <c r="Y106" i="2"/>
  <c r="Z106" i="2" s="1"/>
  <c r="Y108" i="2"/>
  <c r="Z108" i="2" s="1"/>
  <c r="Y109" i="2"/>
  <c r="Z109" i="2" s="1"/>
  <c r="Y111" i="2"/>
  <c r="Z111" i="2" s="1"/>
  <c r="Y112" i="2"/>
  <c r="Z112" i="2" s="1"/>
  <c r="Y114" i="2"/>
  <c r="Z114" i="2" s="1"/>
  <c r="Y115" i="2"/>
  <c r="Z115" i="2" s="1"/>
  <c r="Y117" i="2"/>
  <c r="Z117" i="2" s="1"/>
  <c r="Y118" i="2"/>
  <c r="Z118" i="2" s="1"/>
  <c r="Y120" i="2"/>
  <c r="Z120" i="2" s="1"/>
  <c r="Y121" i="2"/>
  <c r="Z121" i="2" s="1"/>
  <c r="Y123" i="2"/>
  <c r="Z123" i="2" s="1"/>
  <c r="Y124" i="2"/>
  <c r="Z124" i="2" s="1"/>
  <c r="Y126" i="2"/>
  <c r="Z126" i="2" s="1"/>
  <c r="Y127" i="2"/>
  <c r="Z127" i="2" s="1"/>
  <c r="Y129" i="2"/>
  <c r="Z129" i="2" s="1"/>
  <c r="Y130" i="2"/>
  <c r="Z130" i="2" s="1"/>
  <c r="Y132" i="2"/>
  <c r="Z132" i="2" s="1"/>
  <c r="Y133" i="2"/>
  <c r="Z133" i="2" s="1"/>
  <c r="Y135" i="2"/>
  <c r="Z135" i="2" s="1"/>
  <c r="Y136" i="2"/>
  <c r="Z136" i="2" s="1"/>
  <c r="Y138" i="2"/>
  <c r="Z138" i="2" s="1"/>
  <c r="Y139" i="2"/>
  <c r="Z139" i="2" s="1"/>
  <c r="Y141" i="2"/>
  <c r="Z141" i="2" s="1"/>
  <c r="Y142" i="2"/>
  <c r="Z142" i="2" s="1"/>
  <c r="Y144" i="2"/>
  <c r="Z144" i="2" s="1"/>
  <c r="Y145" i="2"/>
  <c r="Z145" i="2" s="1"/>
  <c r="Y147" i="2"/>
  <c r="Z147" i="2" s="1"/>
  <c r="Y148" i="2"/>
  <c r="Z148" i="2" s="1"/>
  <c r="Y150" i="2"/>
  <c r="Z150" i="2" s="1"/>
  <c r="Y151" i="2"/>
  <c r="Z151" i="2" s="1"/>
  <c r="Y153" i="2"/>
  <c r="Z153" i="2" s="1"/>
  <c r="Y154" i="2"/>
  <c r="Z154" i="2" s="1"/>
  <c r="Y156" i="2"/>
  <c r="Z156" i="2" s="1"/>
  <c r="Y157" i="2"/>
  <c r="Z157" i="2" s="1"/>
  <c r="Y159" i="2"/>
  <c r="Z159" i="2" s="1"/>
  <c r="Y160" i="2"/>
  <c r="Z160" i="2" s="1"/>
  <c r="Y162" i="2"/>
  <c r="Z162" i="2" s="1"/>
  <c r="Y163" i="2"/>
  <c r="Z163" i="2" s="1"/>
  <c r="Y165" i="2"/>
  <c r="Z165" i="2" s="1"/>
  <c r="Y166" i="2"/>
  <c r="Z166" i="2" s="1"/>
  <c r="Y168" i="2"/>
  <c r="Z168" i="2" s="1"/>
  <c r="Y169" i="2"/>
  <c r="Z169" i="2" s="1"/>
  <c r="Y171" i="2"/>
  <c r="Z171" i="2" s="1"/>
  <c r="Y172" i="2"/>
  <c r="Z172" i="2" s="1"/>
  <c r="Y174" i="2"/>
  <c r="Z174" i="2" s="1"/>
  <c r="Y175" i="2"/>
  <c r="Z175" i="2" s="1"/>
  <c r="Y177" i="2"/>
  <c r="Z177" i="2" s="1"/>
  <c r="Y178" i="2"/>
  <c r="Z178" i="2" s="1"/>
  <c r="Y180" i="2"/>
  <c r="Z180" i="2" s="1"/>
  <c r="Y181" i="2"/>
  <c r="Z181" i="2" s="1"/>
  <c r="Y183" i="2"/>
  <c r="Z183" i="2" s="1"/>
  <c r="Y184" i="2"/>
  <c r="Z184" i="2" s="1"/>
  <c r="Y186" i="2"/>
  <c r="Z186" i="2" s="1"/>
  <c r="Y187" i="2"/>
  <c r="Z187" i="2" s="1"/>
  <c r="Y189" i="2"/>
  <c r="Z189" i="2" s="1"/>
  <c r="Y190" i="2"/>
  <c r="Z190" i="2" s="1"/>
  <c r="Y192" i="2"/>
  <c r="Z192" i="2" s="1"/>
  <c r="Y193" i="2"/>
  <c r="Z193" i="2" s="1"/>
  <c r="Y195" i="2"/>
  <c r="Z195" i="2" s="1"/>
  <c r="Y196" i="2"/>
  <c r="Z196" i="2" s="1"/>
  <c r="Y198" i="2"/>
  <c r="Z198" i="2" s="1"/>
  <c r="Y199" i="2"/>
  <c r="Z199" i="2" s="1"/>
  <c r="Y201" i="2"/>
  <c r="Z201" i="2" s="1"/>
  <c r="Y202" i="2"/>
  <c r="Z202" i="2" s="1"/>
  <c r="Y204" i="2"/>
  <c r="Z204" i="2" s="1"/>
  <c r="Y205" i="2"/>
  <c r="Z205" i="2" s="1"/>
  <c r="Y207" i="2"/>
  <c r="Z207" i="2" s="1"/>
  <c r="Y208" i="2"/>
  <c r="Z208" i="2" s="1"/>
  <c r="Y210" i="2"/>
  <c r="Z210" i="2" s="1"/>
  <c r="Y211" i="2"/>
  <c r="Z211" i="2" s="1"/>
  <c r="Y213" i="2"/>
  <c r="Z213" i="2" s="1"/>
  <c r="Y214" i="2"/>
  <c r="Z214" i="2" s="1"/>
  <c r="Y216" i="2"/>
  <c r="Z216" i="2" s="1"/>
  <c r="Y217" i="2"/>
  <c r="Z217" i="2" s="1"/>
  <c r="Y219" i="2"/>
  <c r="Z219" i="2" s="1"/>
  <c r="Y220" i="2"/>
  <c r="Z220" i="2" s="1"/>
  <c r="Y222" i="2"/>
  <c r="Z222" i="2" s="1"/>
  <c r="Y223" i="2"/>
  <c r="Z223" i="2" s="1"/>
  <c r="Y225" i="2"/>
  <c r="Z225" i="2" s="1"/>
  <c r="Y226" i="2"/>
  <c r="Z226" i="2" s="1"/>
  <c r="Y228" i="2"/>
  <c r="Z228" i="2" s="1"/>
  <c r="Y229" i="2"/>
  <c r="Z229" i="2" s="1"/>
  <c r="Y231" i="2"/>
  <c r="Z231" i="2" s="1"/>
  <c r="Y232" i="2"/>
  <c r="Z232" i="2" s="1"/>
  <c r="Y234" i="2"/>
  <c r="Z234" i="2" s="1"/>
  <c r="Y235" i="2"/>
  <c r="Z235" i="2" s="1"/>
  <c r="Y237" i="2"/>
  <c r="Z237" i="2" s="1"/>
  <c r="Y238" i="2"/>
  <c r="Z238" i="2" s="1"/>
  <c r="Y240" i="2"/>
  <c r="Z240" i="2" s="1"/>
  <c r="Y241" i="2"/>
  <c r="Z241" i="2" s="1"/>
  <c r="Y243" i="2"/>
  <c r="Z243" i="2" s="1"/>
  <c r="Y244" i="2"/>
  <c r="Z244" i="2" s="1"/>
  <c r="Y246" i="2"/>
  <c r="Z246" i="2" s="1"/>
  <c r="Y247" i="2"/>
  <c r="Z247" i="2" s="1"/>
  <c r="Y249" i="2"/>
  <c r="Z249" i="2" s="1"/>
  <c r="Y250" i="2"/>
  <c r="Z250" i="2" s="1"/>
  <c r="Y252" i="2"/>
  <c r="Z252" i="2" s="1"/>
  <c r="Y253" i="2"/>
  <c r="Z253" i="2" s="1"/>
  <c r="Y255" i="2"/>
  <c r="Z255" i="2" s="1"/>
  <c r="Y256" i="2"/>
  <c r="Z256" i="2" s="1"/>
  <c r="Y258" i="2"/>
  <c r="Z258" i="2" s="1"/>
  <c r="Y259" i="2"/>
  <c r="Z259" i="2" s="1"/>
  <c r="Y261" i="2"/>
  <c r="Z261" i="2" s="1"/>
  <c r="Y262" i="2"/>
  <c r="Z262" i="2" s="1"/>
  <c r="Y264" i="2"/>
  <c r="Z264" i="2" s="1"/>
  <c r="Y265" i="2"/>
  <c r="Z265" i="2" s="1"/>
  <c r="Y267" i="2"/>
  <c r="Z267" i="2" s="1"/>
  <c r="Y268" i="2"/>
  <c r="Z268" i="2" s="1"/>
  <c r="Y270" i="2"/>
  <c r="Z270" i="2" s="1"/>
  <c r="Y271" i="2"/>
  <c r="Z271" i="2" s="1"/>
  <c r="Y273" i="2"/>
  <c r="Z273" i="2" s="1"/>
  <c r="Y274" i="2"/>
  <c r="Z274" i="2" s="1"/>
  <c r="Y276" i="2"/>
  <c r="Z276" i="2" s="1"/>
  <c r="Y277" i="2"/>
  <c r="Z277" i="2" s="1"/>
  <c r="Y279" i="2"/>
  <c r="Z279" i="2" s="1"/>
  <c r="Y280" i="2"/>
  <c r="Z280" i="2" s="1"/>
  <c r="Y282" i="2"/>
  <c r="Z282" i="2" s="1"/>
  <c r="Y283" i="2"/>
  <c r="Z283" i="2" s="1"/>
  <c r="Y285" i="2"/>
  <c r="Z285" i="2" s="1"/>
  <c r="Y286" i="2"/>
  <c r="Z286" i="2" s="1"/>
  <c r="Y288" i="2"/>
  <c r="Z288" i="2" s="1"/>
  <c r="Y289" i="2"/>
  <c r="Z289" i="2" s="1"/>
  <c r="Y291" i="2"/>
  <c r="Z291" i="2" s="1"/>
  <c r="Y292" i="2"/>
  <c r="Z292" i="2" s="1"/>
  <c r="Y294" i="2"/>
  <c r="Z294" i="2" s="1"/>
  <c r="Y295" i="2"/>
  <c r="Z295" i="2" s="1"/>
  <c r="Y297" i="2"/>
  <c r="Z297" i="2" s="1"/>
  <c r="Y298" i="2"/>
  <c r="Z298" i="2" s="1"/>
  <c r="Y300" i="2"/>
  <c r="Z300" i="2" s="1"/>
  <c r="Y301" i="2"/>
  <c r="Z301" i="2" s="1"/>
  <c r="Y303" i="2"/>
  <c r="Z303" i="2" s="1"/>
  <c r="Y304" i="2"/>
  <c r="Z304" i="2" s="1"/>
  <c r="Y306" i="2"/>
  <c r="Z306" i="2" s="1"/>
  <c r="Y307" i="2"/>
  <c r="Z307" i="2" s="1"/>
  <c r="Y309" i="2"/>
  <c r="Z309" i="2" s="1"/>
  <c r="Y310" i="2"/>
  <c r="Z310" i="2" s="1"/>
  <c r="Y312" i="2"/>
  <c r="Z312" i="2" s="1"/>
  <c r="Y313" i="2"/>
  <c r="Z313" i="2" s="1"/>
  <c r="Y315" i="2"/>
  <c r="Z315" i="2" s="1"/>
  <c r="Y316" i="2"/>
  <c r="Z316" i="2" s="1"/>
  <c r="Y318" i="2"/>
  <c r="Z318" i="2" s="1"/>
  <c r="Y319" i="2"/>
  <c r="Z319" i="2" s="1"/>
  <c r="Y321" i="2"/>
  <c r="Z321" i="2" s="1"/>
  <c r="Y322" i="2"/>
  <c r="Z322" i="2" s="1"/>
  <c r="Y324" i="2"/>
  <c r="Z324" i="2" s="1"/>
  <c r="Y325" i="2"/>
  <c r="Z325" i="2" s="1"/>
  <c r="Y327" i="2"/>
  <c r="Z327" i="2" s="1"/>
  <c r="Y328" i="2"/>
  <c r="Z328" i="2" s="1"/>
  <c r="Y330" i="2"/>
  <c r="Z330" i="2" s="1"/>
  <c r="Y331" i="2"/>
  <c r="Z331" i="2" s="1"/>
  <c r="Y333" i="2"/>
  <c r="Z333" i="2" s="1"/>
  <c r="Y334" i="2"/>
  <c r="Z334" i="2" s="1"/>
  <c r="Y336" i="2"/>
  <c r="Z336" i="2" s="1"/>
  <c r="Y337" i="2"/>
  <c r="Z337" i="2" s="1"/>
  <c r="Y339" i="2"/>
  <c r="Z339" i="2" s="1"/>
  <c r="Y340" i="2"/>
  <c r="Z340" i="2" s="1"/>
  <c r="Y342" i="2"/>
  <c r="Z342" i="2" s="1"/>
  <c r="Y343" i="2"/>
  <c r="Z343" i="2" s="1"/>
  <c r="Y345" i="2"/>
  <c r="Z345" i="2" s="1"/>
  <c r="Y346" i="2"/>
  <c r="Z346" i="2" s="1"/>
  <c r="Y348" i="2"/>
  <c r="Z348" i="2" s="1"/>
  <c r="Y349" i="2"/>
  <c r="Z349" i="2" s="1"/>
  <c r="Y351" i="2"/>
  <c r="Z351" i="2" s="1"/>
  <c r="Y352" i="2"/>
  <c r="Z352" i="2" s="1"/>
  <c r="Y354" i="2"/>
  <c r="Z354" i="2" s="1"/>
  <c r="Y355" i="2"/>
  <c r="Z355" i="2" s="1"/>
  <c r="Y357" i="2"/>
  <c r="Z357" i="2" s="1"/>
  <c r="Y358" i="2"/>
  <c r="Z358" i="2" s="1"/>
  <c r="Y360" i="2"/>
  <c r="Z360" i="2" s="1"/>
  <c r="Y361" i="2"/>
  <c r="Z361" i="2" s="1"/>
  <c r="Y363" i="2"/>
  <c r="Z363" i="2" s="1"/>
  <c r="Y364" i="2"/>
  <c r="Z364" i="2" s="1"/>
  <c r="Y366" i="2"/>
  <c r="Z366" i="2" s="1"/>
  <c r="Y367" i="2"/>
  <c r="Z367" i="2" s="1"/>
  <c r="Y369" i="2"/>
  <c r="Z369" i="2" s="1"/>
  <c r="Y370" i="2"/>
  <c r="Z370" i="2" s="1"/>
  <c r="Y372" i="2"/>
  <c r="Z372" i="2" s="1"/>
  <c r="Y373" i="2"/>
  <c r="Z373" i="2" s="1"/>
  <c r="Y375" i="2"/>
  <c r="Z375" i="2" s="1"/>
  <c r="Y376" i="2"/>
  <c r="Z376" i="2" s="1"/>
  <c r="Y378" i="2"/>
  <c r="Z378" i="2" s="1"/>
  <c r="Y379" i="2"/>
  <c r="Z379" i="2" s="1"/>
  <c r="Y381" i="2"/>
  <c r="Z381" i="2" s="1"/>
  <c r="Y382" i="2"/>
  <c r="Z382" i="2" s="1"/>
  <c r="Y384" i="2"/>
  <c r="Z384" i="2" s="1"/>
  <c r="Y385" i="2"/>
  <c r="Z385" i="2" s="1"/>
  <c r="Y387" i="2"/>
  <c r="Z387" i="2" s="1"/>
  <c r="Y388" i="2"/>
  <c r="Z388" i="2" s="1"/>
  <c r="Y390" i="2"/>
  <c r="Z390" i="2" s="1"/>
  <c r="Y391" i="2"/>
  <c r="Z391" i="2" s="1"/>
  <c r="Y393" i="2"/>
  <c r="Z393" i="2" s="1"/>
  <c r="Y394" i="2"/>
  <c r="Z394" i="2" s="1"/>
  <c r="Y396" i="2"/>
  <c r="Z396" i="2" s="1"/>
  <c r="Y397" i="2"/>
  <c r="Z397" i="2" s="1"/>
  <c r="Y399" i="2"/>
  <c r="Z399" i="2" s="1"/>
  <c r="Y400" i="2"/>
  <c r="Z400" i="2" s="1"/>
  <c r="Y402" i="2"/>
  <c r="Z402" i="2" s="1"/>
  <c r="Y403" i="2"/>
  <c r="Z403" i="2" s="1"/>
  <c r="Y405" i="2"/>
  <c r="Z405" i="2" s="1"/>
  <c r="Y406" i="2"/>
  <c r="Z406" i="2" s="1"/>
  <c r="Y408" i="2"/>
  <c r="Z408" i="2" s="1"/>
  <c r="Y409" i="2"/>
  <c r="Z409" i="2" s="1"/>
  <c r="Y411" i="2"/>
  <c r="Z411" i="2" s="1"/>
  <c r="Y412" i="2"/>
  <c r="Z412" i="2" s="1"/>
  <c r="Y414" i="2"/>
  <c r="Z414" i="2" s="1"/>
  <c r="Y415" i="2"/>
  <c r="Z415" i="2" s="1"/>
  <c r="Y417" i="2"/>
  <c r="Z417" i="2" s="1"/>
  <c r="Y418" i="2"/>
  <c r="Z418" i="2" s="1"/>
  <c r="Y420" i="2"/>
  <c r="Z420" i="2" s="1"/>
  <c r="Y421" i="2"/>
  <c r="Z421" i="2" s="1"/>
  <c r="Y423" i="2"/>
  <c r="Z423" i="2" s="1"/>
  <c r="Y424" i="2"/>
  <c r="Z424" i="2" s="1"/>
  <c r="Y426" i="2"/>
  <c r="Z426" i="2" s="1"/>
  <c r="Y427" i="2"/>
  <c r="Z427" i="2" s="1"/>
  <c r="Y429" i="2"/>
  <c r="Z429" i="2" s="1"/>
  <c r="Y430" i="2"/>
  <c r="Z430" i="2" s="1"/>
  <c r="Y432" i="2"/>
  <c r="Z432" i="2" s="1"/>
  <c r="Y433" i="2"/>
  <c r="Z433" i="2" s="1"/>
  <c r="Y435" i="2"/>
  <c r="Z435" i="2" s="1"/>
  <c r="Y436" i="2"/>
  <c r="Z436" i="2" s="1"/>
  <c r="Y438" i="2"/>
  <c r="Z438" i="2" s="1"/>
  <c r="Y439" i="2"/>
  <c r="Z439" i="2" s="1"/>
  <c r="Y441" i="2"/>
  <c r="Z441" i="2" s="1"/>
  <c r="Y442" i="2"/>
  <c r="Z442" i="2" s="1"/>
  <c r="Y444" i="2"/>
  <c r="Z444" i="2" s="1"/>
  <c r="Y445" i="2"/>
  <c r="Z445" i="2" s="1"/>
  <c r="Y447" i="2"/>
  <c r="Z447" i="2" s="1"/>
  <c r="Y448" i="2"/>
  <c r="Z448" i="2" s="1"/>
  <c r="Y450" i="2"/>
  <c r="Z450" i="2" s="1"/>
  <c r="Y451" i="2"/>
  <c r="Z451" i="2" s="1"/>
  <c r="Y453" i="2"/>
  <c r="Z453" i="2" s="1"/>
  <c r="Y454" i="2"/>
  <c r="Z454" i="2" s="1"/>
  <c r="Y456" i="2"/>
  <c r="Z456" i="2" s="1"/>
  <c r="Y457" i="2"/>
  <c r="Z457" i="2" s="1"/>
  <c r="Y459" i="2"/>
  <c r="Z459" i="2" s="1"/>
  <c r="Y460" i="2"/>
  <c r="Z460" i="2" s="1"/>
  <c r="Y462" i="2"/>
  <c r="Z462" i="2" s="1"/>
  <c r="Y463" i="2"/>
  <c r="Z463" i="2" s="1"/>
  <c r="Y465" i="2"/>
  <c r="Z465" i="2" s="1"/>
  <c r="Y466" i="2"/>
  <c r="Z466" i="2" s="1"/>
  <c r="Y468" i="2"/>
  <c r="Z468" i="2" s="1"/>
  <c r="Y469" i="2"/>
  <c r="Z469" i="2" s="1"/>
  <c r="Y471" i="2"/>
  <c r="Z471" i="2" s="1"/>
  <c r="Y472" i="2"/>
  <c r="Z472" i="2" s="1"/>
  <c r="Y474" i="2"/>
  <c r="Z474" i="2" s="1"/>
  <c r="Y475" i="2"/>
  <c r="Z475" i="2" s="1"/>
  <c r="Y477" i="2"/>
  <c r="Z477" i="2" s="1"/>
  <c r="Y478" i="2"/>
  <c r="Z478" i="2" s="1"/>
  <c r="Y480" i="2"/>
  <c r="Z480" i="2" s="1"/>
  <c r="Y481" i="2"/>
  <c r="Z481" i="2" s="1"/>
  <c r="Y483" i="2"/>
  <c r="Z483" i="2" s="1"/>
  <c r="Y484" i="2"/>
  <c r="Z484" i="2" s="1"/>
  <c r="Y486" i="2"/>
  <c r="Z486" i="2" s="1"/>
  <c r="Y487" i="2"/>
  <c r="Z487" i="2" s="1"/>
  <c r="Y489" i="2"/>
  <c r="Z489" i="2" s="1"/>
  <c r="Y490" i="2"/>
  <c r="Z490" i="2" s="1"/>
  <c r="Y492" i="2"/>
  <c r="Z492" i="2" s="1"/>
  <c r="Y493" i="2"/>
  <c r="Z493" i="2" s="1"/>
  <c r="Y495" i="2"/>
  <c r="Z495" i="2" s="1"/>
  <c r="Y496" i="2"/>
  <c r="Z496" i="2" s="1"/>
  <c r="Y498" i="2"/>
  <c r="Z498" i="2" s="1"/>
  <c r="Y499" i="2"/>
  <c r="Z499" i="2" s="1"/>
  <c r="Y501" i="2"/>
  <c r="Z501" i="2" s="1"/>
  <c r="Y502" i="2"/>
  <c r="Z502" i="2" s="1"/>
  <c r="Y504" i="2"/>
  <c r="Z504" i="2" s="1"/>
  <c r="Y505" i="2"/>
  <c r="Z505" i="2" s="1"/>
  <c r="Y507" i="2"/>
  <c r="Z507" i="2" s="1"/>
  <c r="Y508" i="2"/>
  <c r="Z508" i="2" s="1"/>
  <c r="Y510" i="2"/>
  <c r="Z510" i="2" s="1"/>
  <c r="Y511" i="2"/>
  <c r="Z511" i="2" s="1"/>
  <c r="Y513" i="2"/>
  <c r="Z513" i="2" s="1"/>
  <c r="Y514" i="2"/>
  <c r="Z514" i="2" s="1"/>
  <c r="Y516" i="2"/>
  <c r="Z516" i="2" s="1"/>
  <c r="Y517" i="2"/>
  <c r="Z517" i="2" s="1"/>
  <c r="Y519" i="2"/>
  <c r="Z519" i="2" s="1"/>
  <c r="Y520" i="2"/>
  <c r="Z520" i="2" s="1"/>
  <c r="Y522" i="2"/>
  <c r="Z522" i="2" s="1"/>
  <c r="Y523" i="2"/>
  <c r="Z523" i="2" s="1"/>
  <c r="Y525" i="2"/>
  <c r="Z525" i="2" s="1"/>
  <c r="Y526" i="2"/>
  <c r="Z526" i="2" s="1"/>
  <c r="Y528" i="2"/>
  <c r="Z528" i="2" s="1"/>
  <c r="Y529" i="2"/>
  <c r="Z529" i="2" s="1"/>
  <c r="Y531" i="2"/>
  <c r="Z531" i="2" s="1"/>
  <c r="Y532" i="2"/>
  <c r="Z532" i="2" s="1"/>
  <c r="Y534" i="2"/>
  <c r="Z534" i="2" s="1"/>
  <c r="Y535" i="2"/>
  <c r="Z535" i="2" s="1"/>
  <c r="Y537" i="2"/>
  <c r="Z537" i="2" s="1"/>
  <c r="Y538" i="2"/>
  <c r="Z538" i="2" s="1"/>
  <c r="Y540" i="2"/>
  <c r="Z540" i="2" s="1"/>
  <c r="Y541" i="2"/>
  <c r="Z541" i="2" s="1"/>
  <c r="Y543" i="2"/>
  <c r="Z543" i="2" s="1"/>
  <c r="Y544" i="2"/>
  <c r="Z544" i="2" s="1"/>
  <c r="Y546" i="2"/>
  <c r="Z546" i="2" s="1"/>
  <c r="Y547" i="2"/>
  <c r="Z547" i="2" s="1"/>
  <c r="Y549" i="2"/>
  <c r="Z549" i="2" s="1"/>
  <c r="Y550" i="2"/>
  <c r="Z550" i="2" s="1"/>
  <c r="Y552" i="2"/>
  <c r="Z552" i="2" s="1"/>
  <c r="Y553" i="2"/>
  <c r="Z553" i="2" s="1"/>
  <c r="Y555" i="2"/>
  <c r="Z555" i="2" s="1"/>
  <c r="Y556" i="2"/>
  <c r="Z556" i="2" s="1"/>
  <c r="Y558" i="2"/>
  <c r="Z558" i="2" s="1"/>
  <c r="Y559" i="2"/>
  <c r="Z559" i="2" s="1"/>
  <c r="Y561" i="2"/>
  <c r="Z561" i="2" s="1"/>
  <c r="Y562" i="2"/>
  <c r="Z562" i="2" s="1"/>
  <c r="Y564" i="2"/>
  <c r="Z564" i="2" s="1"/>
  <c r="Y565" i="2"/>
  <c r="Z565" i="2" s="1"/>
  <c r="Y567" i="2"/>
  <c r="Z567" i="2" s="1"/>
  <c r="Y568" i="2"/>
  <c r="Z568" i="2" s="1"/>
  <c r="Y570" i="2"/>
  <c r="Z570" i="2" s="1"/>
  <c r="Y571" i="2"/>
  <c r="Z571" i="2" s="1"/>
  <c r="Y573" i="2"/>
  <c r="Z573" i="2" s="1"/>
  <c r="Y574" i="2"/>
  <c r="Z574" i="2" s="1"/>
  <c r="Y576" i="2"/>
  <c r="Z576" i="2" s="1"/>
  <c r="Y577" i="2"/>
  <c r="Z577" i="2" s="1"/>
  <c r="Y579" i="2"/>
  <c r="Z579" i="2" s="1"/>
  <c r="Y580" i="2"/>
  <c r="Z580" i="2" s="1"/>
  <c r="Y582" i="2"/>
  <c r="Z582" i="2" s="1"/>
  <c r="Y583" i="2"/>
  <c r="Z583" i="2" s="1"/>
  <c r="Y585" i="2"/>
  <c r="Z585" i="2" s="1"/>
  <c r="Y586" i="2"/>
  <c r="Z586" i="2" s="1"/>
  <c r="Y588" i="2"/>
  <c r="Z588" i="2" s="1"/>
  <c r="Y589" i="2"/>
  <c r="Z589" i="2" s="1"/>
  <c r="Y591" i="2"/>
  <c r="Z591" i="2" s="1"/>
  <c r="Y592" i="2"/>
  <c r="Z592" i="2" s="1"/>
  <c r="Y594" i="2"/>
  <c r="Z594" i="2" s="1"/>
  <c r="Y595" i="2"/>
  <c r="Z595" i="2" s="1"/>
  <c r="Y597" i="2"/>
  <c r="Z597" i="2" s="1"/>
  <c r="Y598" i="2"/>
  <c r="Z598" i="2" s="1"/>
  <c r="Y600" i="2"/>
  <c r="Z600" i="2" s="1"/>
  <c r="Y601" i="2"/>
  <c r="Z601" i="2" s="1"/>
  <c r="Y603" i="2"/>
  <c r="Z603" i="2" s="1"/>
  <c r="Y604" i="2"/>
  <c r="Z604" i="2" s="1"/>
  <c r="Y606" i="2"/>
  <c r="Z606" i="2" s="1"/>
  <c r="Y607" i="2"/>
  <c r="Z607" i="2" s="1"/>
  <c r="Y609" i="2"/>
  <c r="Z609" i="2" s="1"/>
  <c r="Y610" i="2"/>
  <c r="Z610" i="2" s="1"/>
  <c r="Y612" i="2"/>
  <c r="Z612" i="2" s="1"/>
  <c r="Y613" i="2"/>
  <c r="Z613" i="2" s="1"/>
  <c r="Y615" i="2"/>
  <c r="Z615" i="2" s="1"/>
  <c r="Y616" i="2"/>
  <c r="Z616" i="2" s="1"/>
  <c r="Y618" i="2"/>
  <c r="Z618" i="2" s="1"/>
  <c r="Y619" i="2"/>
  <c r="Z619" i="2" s="1"/>
  <c r="Y621" i="2"/>
  <c r="Z621" i="2" s="1"/>
  <c r="Y622" i="2"/>
  <c r="Z622" i="2" s="1"/>
  <c r="Y624" i="2"/>
  <c r="Z624" i="2" s="1"/>
  <c r="Y625" i="2"/>
  <c r="Z625" i="2" s="1"/>
  <c r="Y627" i="2"/>
  <c r="Z627" i="2" s="1"/>
  <c r="Y628" i="2"/>
  <c r="Z628" i="2" s="1"/>
  <c r="Y630" i="2"/>
  <c r="Z630" i="2" s="1"/>
  <c r="Y631" i="2"/>
  <c r="Z631" i="2" s="1"/>
  <c r="Y633" i="2"/>
  <c r="Z633" i="2" s="1"/>
  <c r="Y634" i="2"/>
  <c r="Z634" i="2" s="1"/>
  <c r="Y636" i="2"/>
  <c r="Z636" i="2" s="1"/>
  <c r="Y637" i="2"/>
  <c r="Z637" i="2" s="1"/>
  <c r="Y639" i="2"/>
  <c r="Z639" i="2" s="1"/>
  <c r="Y640" i="2"/>
  <c r="Z640" i="2" s="1"/>
  <c r="Y642" i="2"/>
  <c r="Z642" i="2" s="1"/>
  <c r="Y643" i="2"/>
  <c r="Z643" i="2" s="1"/>
  <c r="Y645" i="2"/>
  <c r="Z645" i="2" s="1"/>
  <c r="Y646" i="2"/>
  <c r="Z646" i="2" s="1"/>
  <c r="Y648" i="2"/>
  <c r="Z648" i="2" s="1"/>
  <c r="Y649" i="2"/>
  <c r="Z649" i="2" s="1"/>
  <c r="Y651" i="2"/>
  <c r="Z651" i="2" s="1"/>
  <c r="Y652" i="2"/>
  <c r="Z652" i="2" s="1"/>
  <c r="Y654" i="2"/>
  <c r="Z654" i="2" s="1"/>
  <c r="Y655" i="2"/>
  <c r="Z655" i="2" s="1"/>
  <c r="Y657" i="2"/>
  <c r="Z657" i="2" s="1"/>
  <c r="Y658" i="2"/>
  <c r="Z658" i="2" s="1"/>
  <c r="Y660" i="2"/>
  <c r="Z660" i="2" s="1"/>
  <c r="Y661" i="2"/>
  <c r="Z661" i="2" s="1"/>
  <c r="Y663" i="2"/>
  <c r="Z663" i="2" s="1"/>
  <c r="Y664" i="2"/>
  <c r="Z664" i="2" s="1"/>
  <c r="Y666" i="2"/>
  <c r="Z666" i="2" s="1"/>
  <c r="Y667" i="2"/>
  <c r="Z667" i="2" s="1"/>
  <c r="Y669" i="2"/>
  <c r="Z669" i="2" s="1"/>
  <c r="Y670" i="2"/>
  <c r="Z670" i="2" s="1"/>
  <c r="Y672" i="2"/>
  <c r="Z672" i="2" s="1"/>
  <c r="Y673" i="2"/>
  <c r="Z673" i="2" s="1"/>
  <c r="Y675" i="2"/>
  <c r="Z675" i="2" s="1"/>
  <c r="Y676" i="2"/>
  <c r="Z676" i="2" s="1"/>
  <c r="Y678" i="2"/>
  <c r="Z678" i="2" s="1"/>
  <c r="Y3" i="2"/>
  <c r="Z3" i="2" s="1"/>
  <c r="Y677" i="2" l="1"/>
  <c r="Z677" i="2" s="1"/>
  <c r="Y674" i="2"/>
  <c r="Z674" i="2" s="1"/>
  <c r="Y671" i="2"/>
  <c r="Z671" i="2" s="1"/>
  <c r="Y668" i="2"/>
  <c r="Z668" i="2" s="1"/>
  <c r="Y665" i="2"/>
  <c r="Z665" i="2" s="1"/>
  <c r="Y662" i="2"/>
  <c r="Z662" i="2" s="1"/>
  <c r="Y659" i="2"/>
  <c r="Z659" i="2" s="1"/>
  <c r="Y656" i="2"/>
  <c r="Z656" i="2" s="1"/>
  <c r="Y653" i="2"/>
  <c r="Z653" i="2" s="1"/>
  <c r="Y650" i="2"/>
  <c r="Z650" i="2" s="1"/>
  <c r="Y647" i="2"/>
  <c r="Z647" i="2" s="1"/>
  <c r="Y644" i="2"/>
  <c r="Z644" i="2" s="1"/>
  <c r="Y641" i="2"/>
  <c r="Z641" i="2" s="1"/>
  <c r="Y638" i="2"/>
  <c r="Z638" i="2" s="1"/>
  <c r="Y635" i="2"/>
  <c r="Z635" i="2" s="1"/>
  <c r="Y632" i="2"/>
  <c r="Z632" i="2" s="1"/>
  <c r="Y629" i="2"/>
  <c r="Z629" i="2" s="1"/>
  <c r="Y626" i="2"/>
  <c r="Z626" i="2" s="1"/>
  <c r="Y623" i="2"/>
  <c r="Z623" i="2" s="1"/>
  <c r="Y620" i="2"/>
  <c r="Z620" i="2" s="1"/>
  <c r="Y617" i="2"/>
  <c r="Z617" i="2" s="1"/>
  <c r="Y614" i="2"/>
  <c r="Z614" i="2" s="1"/>
  <c r="Y611" i="2"/>
  <c r="Z611" i="2" s="1"/>
  <c r="Y608" i="2"/>
  <c r="Z608" i="2" s="1"/>
  <c r="Y605" i="2"/>
  <c r="Z605" i="2" s="1"/>
  <c r="Y602" i="2"/>
  <c r="Z602" i="2" s="1"/>
  <c r="Y599" i="2"/>
  <c r="Z599" i="2" s="1"/>
  <c r="Y596" i="2"/>
  <c r="Z596" i="2" s="1"/>
  <c r="Y593" i="2"/>
  <c r="Z593" i="2" s="1"/>
  <c r="Y590" i="2"/>
  <c r="Z590" i="2" s="1"/>
  <c r="Y587" i="2"/>
  <c r="Z587" i="2" s="1"/>
  <c r="Y584" i="2"/>
  <c r="Z584" i="2" s="1"/>
  <c r="Y581" i="2"/>
  <c r="Z581" i="2" s="1"/>
  <c r="Y578" i="2"/>
  <c r="Z578" i="2" s="1"/>
  <c r="Y575" i="2"/>
  <c r="Z575" i="2" s="1"/>
  <c r="Y572" i="2"/>
  <c r="Z572" i="2" s="1"/>
  <c r="Y569" i="2"/>
  <c r="Z569" i="2" s="1"/>
  <c r="Y566" i="2"/>
  <c r="Z566" i="2" s="1"/>
  <c r="Y563" i="2"/>
  <c r="Z563" i="2" s="1"/>
  <c r="Y560" i="2"/>
  <c r="Z560" i="2" s="1"/>
  <c r="Y557" i="2"/>
  <c r="Z557" i="2" s="1"/>
  <c r="Y554" i="2"/>
  <c r="Z554" i="2" s="1"/>
  <c r="Y551" i="2"/>
  <c r="Z551" i="2" s="1"/>
  <c r="Y548" i="2"/>
  <c r="Z548" i="2" s="1"/>
  <c r="Y545" i="2"/>
  <c r="Z545" i="2" s="1"/>
  <c r="Y542" i="2"/>
  <c r="Z542" i="2" s="1"/>
  <c r="Y539" i="2"/>
  <c r="Z539" i="2" s="1"/>
  <c r="Y536" i="2"/>
  <c r="Z536" i="2" s="1"/>
  <c r="Y533" i="2"/>
  <c r="Z533" i="2" s="1"/>
  <c r="Y530" i="2"/>
  <c r="Z530" i="2" s="1"/>
  <c r="Y527" i="2"/>
  <c r="Z527" i="2" s="1"/>
  <c r="Y524" i="2"/>
  <c r="Z524" i="2" s="1"/>
  <c r="Y521" i="2"/>
  <c r="Z521" i="2" s="1"/>
  <c r="Y518" i="2"/>
  <c r="Z518" i="2" s="1"/>
  <c r="Y515" i="2"/>
  <c r="Z515" i="2" s="1"/>
  <c r="Y512" i="2"/>
  <c r="Z512" i="2" s="1"/>
  <c r="Y509" i="2"/>
  <c r="Z509" i="2" s="1"/>
  <c r="Y506" i="2"/>
  <c r="Z506" i="2" s="1"/>
  <c r="Y503" i="2"/>
  <c r="Z503" i="2" s="1"/>
  <c r="Y500" i="2"/>
  <c r="Z500" i="2" s="1"/>
  <c r="Y497" i="2"/>
  <c r="Z497" i="2" s="1"/>
  <c r="Y494" i="2"/>
  <c r="Z494" i="2" s="1"/>
  <c r="Y491" i="2"/>
  <c r="Z491" i="2" s="1"/>
  <c r="Y488" i="2"/>
  <c r="Z488" i="2" s="1"/>
  <c r="Y485" i="2"/>
  <c r="Z485" i="2" s="1"/>
  <c r="Y482" i="2"/>
  <c r="Z482" i="2" s="1"/>
  <c r="Y479" i="2"/>
  <c r="Z479" i="2" s="1"/>
  <c r="Y476" i="2"/>
  <c r="Z476" i="2" s="1"/>
  <c r="Y473" i="2"/>
  <c r="Z473" i="2" s="1"/>
  <c r="Y470" i="2"/>
  <c r="Z470" i="2" s="1"/>
  <c r="Y467" i="2"/>
  <c r="Z467" i="2" s="1"/>
  <c r="Y464" i="2"/>
  <c r="Z464" i="2" s="1"/>
  <c r="Y461" i="2"/>
  <c r="Z461" i="2" s="1"/>
  <c r="Y458" i="2"/>
  <c r="Z458" i="2" s="1"/>
  <c r="Y455" i="2"/>
  <c r="Z455" i="2" s="1"/>
  <c r="Y452" i="2"/>
  <c r="Z452" i="2" s="1"/>
  <c r="Y449" i="2"/>
  <c r="Z449" i="2" s="1"/>
  <c r="Y446" i="2"/>
  <c r="Z446" i="2" s="1"/>
  <c r="Y443" i="2"/>
  <c r="Z443" i="2" s="1"/>
  <c r="Y440" i="2"/>
  <c r="Z440" i="2" s="1"/>
  <c r="Y437" i="2"/>
  <c r="Z437" i="2" s="1"/>
  <c r="Y434" i="2"/>
  <c r="Z434" i="2" s="1"/>
  <c r="Y431" i="2"/>
  <c r="Z431" i="2" s="1"/>
  <c r="Y428" i="2"/>
  <c r="Z428" i="2" s="1"/>
  <c r="Y425" i="2"/>
  <c r="Z425" i="2" s="1"/>
  <c r="Y422" i="2"/>
  <c r="Z422" i="2" s="1"/>
  <c r="Y419" i="2"/>
  <c r="Z419" i="2" s="1"/>
  <c r="Y416" i="2"/>
  <c r="Z416" i="2" s="1"/>
  <c r="Y413" i="2"/>
  <c r="Z413" i="2" s="1"/>
  <c r="Y410" i="2"/>
  <c r="Z410" i="2" s="1"/>
  <c r="Y407" i="2"/>
  <c r="Z407" i="2" s="1"/>
  <c r="Y404" i="2"/>
  <c r="Z404" i="2" s="1"/>
  <c r="Y401" i="2"/>
  <c r="Z401" i="2" s="1"/>
  <c r="Y398" i="2"/>
  <c r="Z398" i="2" s="1"/>
  <c r="Y395" i="2"/>
  <c r="Z395" i="2" s="1"/>
  <c r="Y392" i="2"/>
  <c r="Z392" i="2" s="1"/>
  <c r="Y389" i="2"/>
  <c r="Z389" i="2" s="1"/>
  <c r="Y386" i="2"/>
  <c r="Z386" i="2" s="1"/>
  <c r="Y383" i="2"/>
  <c r="Z383" i="2" s="1"/>
  <c r="Y380" i="2"/>
  <c r="Z380" i="2" s="1"/>
  <c r="Y377" i="2"/>
  <c r="Z377" i="2" s="1"/>
  <c r="Y374" i="2"/>
  <c r="Z374" i="2" s="1"/>
  <c r="Y371" i="2"/>
  <c r="Z371" i="2" s="1"/>
  <c r="Y368" i="2"/>
  <c r="Z368" i="2" s="1"/>
  <c r="Y365" i="2"/>
  <c r="Z365" i="2" s="1"/>
  <c r="Y362" i="2"/>
  <c r="Z362" i="2" s="1"/>
  <c r="Y359" i="2"/>
  <c r="Z359" i="2" s="1"/>
  <c r="Y356" i="2"/>
  <c r="Z356" i="2" s="1"/>
  <c r="Y353" i="2"/>
  <c r="Z353" i="2" s="1"/>
  <c r="Y350" i="2"/>
  <c r="Z350" i="2" s="1"/>
  <c r="Y347" i="2"/>
  <c r="Z347" i="2" s="1"/>
  <c r="Y344" i="2"/>
  <c r="Z344" i="2" s="1"/>
  <c r="Y341" i="2"/>
  <c r="Z341" i="2" s="1"/>
  <c r="Y338" i="2"/>
  <c r="Z338" i="2" s="1"/>
  <c r="Y335" i="2"/>
  <c r="Z335" i="2" s="1"/>
  <c r="Y332" i="2"/>
  <c r="Z332" i="2" s="1"/>
  <c r="Y329" i="2"/>
  <c r="Z329" i="2" s="1"/>
  <c r="Y326" i="2"/>
  <c r="Z326" i="2" s="1"/>
  <c r="Y323" i="2"/>
  <c r="Z323" i="2" s="1"/>
  <c r="Y320" i="2"/>
  <c r="Z320" i="2" s="1"/>
  <c r="Y317" i="2"/>
  <c r="Z317" i="2" s="1"/>
  <c r="Y314" i="2"/>
  <c r="Z314" i="2" s="1"/>
  <c r="Y311" i="2"/>
  <c r="Z311" i="2" s="1"/>
  <c r="Y308" i="2"/>
  <c r="Z308" i="2" s="1"/>
  <c r="Y305" i="2"/>
  <c r="Z305" i="2" s="1"/>
  <c r="Y302" i="2"/>
  <c r="Z302" i="2" s="1"/>
  <c r="Y299" i="2"/>
  <c r="Z299" i="2" s="1"/>
  <c r="Y296" i="2"/>
  <c r="Z296" i="2" s="1"/>
  <c r="Y293" i="2"/>
  <c r="Z293" i="2" s="1"/>
  <c r="Y290" i="2"/>
  <c r="Z290" i="2" s="1"/>
  <c r="Y287" i="2"/>
  <c r="Z287" i="2" s="1"/>
  <c r="Y284" i="2"/>
  <c r="Z284" i="2" s="1"/>
  <c r="Y281" i="2"/>
  <c r="Z281" i="2" s="1"/>
  <c r="Y278" i="2"/>
  <c r="Z278" i="2" s="1"/>
  <c r="Y275" i="2"/>
  <c r="Z275" i="2" s="1"/>
  <c r="Y272" i="2"/>
  <c r="Z272" i="2" s="1"/>
  <c r="Y269" i="2"/>
  <c r="Z269" i="2" s="1"/>
  <c r="Y266" i="2"/>
  <c r="Z266" i="2" s="1"/>
  <c r="Y263" i="2"/>
  <c r="Z263" i="2" s="1"/>
  <c r="Y260" i="2"/>
  <c r="Z260" i="2" s="1"/>
  <c r="Y257" i="2"/>
  <c r="Z257" i="2" s="1"/>
  <c r="Y254" i="2"/>
  <c r="Z254" i="2" s="1"/>
  <c r="Y251" i="2"/>
  <c r="Z251" i="2" s="1"/>
  <c r="Y248" i="2"/>
  <c r="Z248" i="2" s="1"/>
  <c r="Y245" i="2"/>
  <c r="Z245" i="2" s="1"/>
  <c r="Y242" i="2"/>
  <c r="Z242" i="2" s="1"/>
  <c r="Y239" i="2"/>
  <c r="Z239" i="2" s="1"/>
  <c r="Y236" i="2"/>
  <c r="Z236" i="2" s="1"/>
  <c r="Y233" i="2"/>
  <c r="Z233" i="2" s="1"/>
  <c r="Y230" i="2"/>
  <c r="Z230" i="2" s="1"/>
  <c r="Y227" i="2"/>
  <c r="Z227" i="2" s="1"/>
  <c r="Y224" i="2"/>
  <c r="Z224" i="2" s="1"/>
  <c r="Y221" i="2"/>
  <c r="Z221" i="2" s="1"/>
  <c r="Y218" i="2"/>
  <c r="Z218" i="2" s="1"/>
  <c r="Y215" i="2"/>
  <c r="Z215" i="2" s="1"/>
  <c r="Y212" i="2"/>
  <c r="Z212" i="2" s="1"/>
  <c r="Y209" i="2"/>
  <c r="Z209" i="2" s="1"/>
  <c r="Y206" i="2"/>
  <c r="Z206" i="2" s="1"/>
  <c r="Y203" i="2"/>
  <c r="Z203" i="2" s="1"/>
  <c r="Y200" i="2"/>
  <c r="Z200" i="2" s="1"/>
  <c r="Y197" i="2"/>
  <c r="Z197" i="2" s="1"/>
  <c r="Y194" i="2"/>
  <c r="Z194" i="2" s="1"/>
  <c r="Y191" i="2"/>
  <c r="Z191" i="2" s="1"/>
  <c r="Y188" i="2"/>
  <c r="Z188" i="2" s="1"/>
  <c r="Y185" i="2"/>
  <c r="Z185" i="2" s="1"/>
  <c r="Y182" i="2"/>
  <c r="Z182" i="2" s="1"/>
  <c r="Y179" i="2"/>
  <c r="Z179" i="2" s="1"/>
  <c r="Y176" i="2"/>
  <c r="Z176" i="2" s="1"/>
  <c r="Y173" i="2"/>
  <c r="Z173" i="2" s="1"/>
  <c r="Y170" i="2"/>
  <c r="Z170" i="2" s="1"/>
  <c r="Y167" i="2"/>
  <c r="Z167" i="2" s="1"/>
  <c r="Y164" i="2"/>
  <c r="Z164" i="2" s="1"/>
  <c r="Y161" i="2"/>
  <c r="Z161" i="2" s="1"/>
  <c r="Y158" i="2"/>
  <c r="Z158" i="2" s="1"/>
  <c r="Y155" i="2"/>
  <c r="Z155" i="2" s="1"/>
  <c r="Y152" i="2"/>
  <c r="Z152" i="2" s="1"/>
  <c r="Y149" i="2"/>
  <c r="Z149" i="2" s="1"/>
  <c r="Y146" i="2"/>
  <c r="Z146" i="2" s="1"/>
  <c r="Y143" i="2"/>
  <c r="Z143" i="2" s="1"/>
  <c r="Y140" i="2"/>
  <c r="Z140" i="2" s="1"/>
  <c r="Y137" i="2"/>
  <c r="Z137" i="2" s="1"/>
  <c r="Y134" i="2"/>
  <c r="Z134" i="2" s="1"/>
  <c r="Y131" i="2"/>
  <c r="Z131" i="2" s="1"/>
  <c r="Y128" i="2"/>
  <c r="Z128" i="2" s="1"/>
  <c r="Y125" i="2"/>
  <c r="Z125" i="2" s="1"/>
  <c r="Y122" i="2"/>
  <c r="Z122" i="2" s="1"/>
  <c r="Y119" i="2"/>
  <c r="Z119" i="2" s="1"/>
  <c r="Y116" i="2"/>
  <c r="Z116" i="2" s="1"/>
  <c r="Y113" i="2"/>
  <c r="Z113" i="2" s="1"/>
  <c r="Y110" i="2"/>
  <c r="Z110" i="2" s="1"/>
  <c r="Y107" i="2"/>
  <c r="Z107" i="2" s="1"/>
  <c r="Y104" i="2"/>
  <c r="Z104" i="2" s="1"/>
  <c r="Y101" i="2"/>
  <c r="Z101" i="2" s="1"/>
  <c r="Y98" i="2"/>
  <c r="Z98" i="2" s="1"/>
  <c r="Y95" i="2"/>
  <c r="Z95" i="2" s="1"/>
  <c r="Y92" i="2"/>
  <c r="Z92" i="2" s="1"/>
  <c r="Y89" i="2"/>
  <c r="Z89" i="2" s="1"/>
  <c r="Y86" i="2"/>
  <c r="Z86" i="2" s="1"/>
  <c r="Y83" i="2"/>
  <c r="Z83" i="2" s="1"/>
  <c r="Y80" i="2"/>
  <c r="Z80" i="2" s="1"/>
  <c r="Y77" i="2"/>
  <c r="Z77" i="2" s="1"/>
  <c r="Y74" i="2"/>
  <c r="Z74" i="2" s="1"/>
  <c r="Y71" i="2"/>
  <c r="Z71" i="2" s="1"/>
  <c r="Y68" i="2"/>
  <c r="Z68" i="2" s="1"/>
  <c r="Y65" i="2"/>
  <c r="Z65" i="2" s="1"/>
  <c r="Y62" i="2"/>
  <c r="Z62" i="2" s="1"/>
  <c r="Y59" i="2"/>
  <c r="Z59" i="2" s="1"/>
  <c r="Y56" i="2"/>
  <c r="Z56" i="2" s="1"/>
  <c r="Y53" i="2"/>
  <c r="Z53" i="2" s="1"/>
  <c r="Y50" i="2"/>
  <c r="Z50" i="2" s="1"/>
  <c r="Y47" i="2"/>
  <c r="Z47" i="2" s="1"/>
  <c r="Y44" i="2"/>
  <c r="Z44" i="2" s="1"/>
  <c r="Y41" i="2"/>
  <c r="Z41" i="2" s="1"/>
  <c r="Y38" i="2"/>
  <c r="Z38" i="2" s="1"/>
  <c r="Y35" i="2"/>
  <c r="Z35" i="2" s="1"/>
  <c r="Y32" i="2"/>
  <c r="Z32" i="2" s="1"/>
  <c r="Y29" i="2"/>
  <c r="Z29" i="2" s="1"/>
  <c r="Y26" i="2"/>
  <c r="Z26" i="2" s="1"/>
  <c r="Y23" i="2"/>
  <c r="Z23" i="2" s="1"/>
  <c r="Y20" i="2"/>
  <c r="Z20" i="2" s="1"/>
  <c r="Y17" i="2"/>
  <c r="Z17" i="2" s="1"/>
  <c r="Y14" i="2"/>
  <c r="Z14" i="2" s="1"/>
  <c r="Y11" i="2"/>
  <c r="Z11" i="2" s="1"/>
  <c r="Y8" i="2"/>
  <c r="Z8" i="2" s="1"/>
  <c r="Y5" i="2"/>
  <c r="Z5" i="2" s="1"/>
  <c r="AI3" i="6"/>
  <c r="BB3" i="7"/>
  <c r="CC20" i="7"/>
  <c r="CC21" i="7"/>
  <c r="CC22" i="7"/>
  <c r="CC23" i="7"/>
  <c r="CC24" i="7"/>
  <c r="CC25" i="7"/>
  <c r="CC26" i="7"/>
  <c r="CC27" i="7"/>
  <c r="CC28" i="7"/>
  <c r="CC29" i="7"/>
  <c r="CC30" i="7"/>
  <c r="CC31" i="7"/>
  <c r="CC32" i="7"/>
  <c r="CC33" i="7"/>
  <c r="CC34" i="7"/>
  <c r="CC35" i="7"/>
  <c r="CC36" i="7"/>
  <c r="CC37" i="7"/>
  <c r="CC38" i="7"/>
  <c r="CC39" i="7"/>
  <c r="CC40" i="7"/>
  <c r="CC41" i="7"/>
  <c r="CC42" i="7"/>
  <c r="CC43" i="7"/>
  <c r="CC44" i="7"/>
  <c r="CC45" i="7"/>
  <c r="CC46" i="7"/>
  <c r="CC47" i="7"/>
  <c r="CC48" i="7"/>
  <c r="CC49" i="7"/>
  <c r="CC50" i="7"/>
  <c r="CC51" i="7"/>
  <c r="CC52" i="7"/>
  <c r="CC53" i="7"/>
  <c r="CC54" i="7"/>
  <c r="CC55" i="7"/>
  <c r="CC56" i="7"/>
  <c r="CC57" i="7"/>
  <c r="CC58" i="7"/>
  <c r="CC59" i="7"/>
  <c r="CC60" i="7"/>
  <c r="CC61" i="7"/>
  <c r="CC62" i="7"/>
  <c r="CC63" i="7"/>
  <c r="CC64" i="7"/>
  <c r="CC65" i="7"/>
  <c r="CC66" i="7"/>
  <c r="CC67" i="7"/>
  <c r="CC68" i="7"/>
  <c r="CC69" i="7"/>
  <c r="CC70" i="7"/>
  <c r="CC71" i="7"/>
  <c r="CC72" i="7"/>
  <c r="CC73" i="7"/>
  <c r="CC74" i="7"/>
  <c r="CC75" i="7"/>
  <c r="CC76" i="7"/>
  <c r="CC77" i="7"/>
  <c r="CC78" i="7"/>
  <c r="CC79" i="7"/>
  <c r="CC80" i="7"/>
  <c r="CC81" i="7"/>
  <c r="CC82" i="7"/>
  <c r="CC83" i="7"/>
  <c r="CC84" i="7"/>
  <c r="CC85" i="7"/>
  <c r="CC87" i="7"/>
  <c r="CC88" i="7"/>
  <c r="CC89" i="7"/>
  <c r="CC90" i="7"/>
  <c r="CC91" i="7"/>
  <c r="CC92" i="7"/>
  <c r="CC93" i="7"/>
  <c r="CC94" i="7"/>
  <c r="CC95" i="7"/>
  <c r="CC96" i="7"/>
  <c r="CC97" i="7"/>
  <c r="CC98" i="7"/>
  <c r="CC99" i="7"/>
  <c r="CC3" i="7"/>
  <c r="CB19" i="7"/>
  <c r="CB20" i="7"/>
  <c r="CB21" i="7"/>
  <c r="CB22" i="7"/>
  <c r="CB23" i="7"/>
  <c r="CB24" i="7"/>
  <c r="CB25" i="7"/>
  <c r="CB26" i="7"/>
  <c r="CB27" i="7"/>
  <c r="CB28" i="7"/>
  <c r="CB29" i="7"/>
  <c r="CB30" i="7"/>
  <c r="CB31" i="7"/>
  <c r="CB32" i="7"/>
  <c r="CB33" i="7"/>
  <c r="CB34" i="7"/>
  <c r="CB35" i="7"/>
  <c r="CB36" i="7"/>
  <c r="CB37" i="7"/>
  <c r="CB38" i="7"/>
  <c r="CB39" i="7"/>
  <c r="CB40" i="7"/>
  <c r="CB41" i="7"/>
  <c r="CB42" i="7"/>
  <c r="CB43" i="7"/>
  <c r="CB44" i="7"/>
  <c r="CB45" i="7"/>
  <c r="CB46" i="7"/>
  <c r="CB47" i="7"/>
  <c r="CB48" i="7"/>
  <c r="CB49" i="7"/>
  <c r="CB50" i="7"/>
  <c r="CB51" i="7"/>
  <c r="CB52" i="7"/>
  <c r="CB53" i="7"/>
  <c r="CB54" i="7"/>
  <c r="CB55" i="7"/>
  <c r="CB56" i="7"/>
  <c r="CB57" i="7"/>
  <c r="CB58" i="7"/>
  <c r="CB59" i="7"/>
  <c r="CB60" i="7"/>
  <c r="CB61" i="7"/>
  <c r="CB62" i="7"/>
  <c r="CB63" i="7"/>
  <c r="CB64" i="7"/>
  <c r="CB65" i="7"/>
  <c r="CB66" i="7"/>
  <c r="CB67" i="7"/>
  <c r="CB68" i="7"/>
  <c r="CB69" i="7"/>
  <c r="CB70" i="7"/>
  <c r="CB71" i="7"/>
  <c r="CB72" i="7"/>
  <c r="CB73" i="7"/>
  <c r="CB74" i="7"/>
  <c r="CB75" i="7"/>
  <c r="CB76" i="7"/>
  <c r="CB77" i="7"/>
  <c r="CB78" i="7"/>
  <c r="CB79" i="7"/>
  <c r="CB80" i="7"/>
  <c r="CB81" i="7"/>
  <c r="CB82" i="7"/>
  <c r="CB83" i="7"/>
  <c r="CB84" i="7"/>
  <c r="CB85" i="7"/>
  <c r="CB87" i="7"/>
  <c r="CB88" i="7"/>
  <c r="CB89" i="7"/>
  <c r="CB90" i="7"/>
  <c r="CB91" i="7"/>
  <c r="CB92" i="7"/>
  <c r="CB93" i="7"/>
  <c r="CB94" i="7"/>
  <c r="CB95" i="7"/>
  <c r="CB96" i="7"/>
  <c r="CB97" i="7"/>
  <c r="CB98" i="7"/>
  <c r="CB99" i="7"/>
  <c r="CB100" i="7"/>
  <c r="CB101" i="7"/>
  <c r="CB102" i="7"/>
  <c r="CB103" i="7"/>
  <c r="CB104" i="7"/>
  <c r="CB105" i="7"/>
  <c r="CB106" i="7"/>
  <c r="CB107" i="7"/>
  <c r="CB108" i="7"/>
  <c r="CB109" i="7"/>
  <c r="CB17" i="7"/>
  <c r="CB18" i="7"/>
  <c r="CB3" i="7"/>
  <c r="BZ34" i="6"/>
  <c r="BZ35" i="6"/>
  <c r="BZ36" i="6"/>
  <c r="BZ37" i="6"/>
  <c r="BZ38" i="6"/>
  <c r="BZ39" i="6"/>
  <c r="BZ40" i="6"/>
  <c r="BZ41" i="6"/>
  <c r="BZ42" i="6"/>
  <c r="BZ43" i="6"/>
  <c r="BZ44" i="6"/>
  <c r="BZ45" i="6"/>
  <c r="BZ46" i="6"/>
  <c r="BZ47" i="6"/>
  <c r="BZ48" i="6"/>
  <c r="BZ49" i="6"/>
  <c r="BZ50" i="6"/>
  <c r="BZ51" i="6"/>
  <c r="BZ52" i="6"/>
  <c r="BZ53" i="6"/>
  <c r="BZ54" i="6"/>
  <c r="BZ55" i="6"/>
  <c r="BZ56" i="6"/>
  <c r="BZ57" i="6"/>
  <c r="BZ58" i="6"/>
  <c r="BZ59" i="6"/>
  <c r="BZ60" i="6"/>
  <c r="BZ61" i="6"/>
  <c r="BZ62" i="6"/>
  <c r="BZ63" i="6"/>
  <c r="BZ64" i="6"/>
  <c r="BZ65" i="6"/>
  <c r="BZ66" i="6"/>
  <c r="BZ67" i="6"/>
  <c r="BZ69" i="6"/>
  <c r="BZ70" i="6"/>
  <c r="BZ71" i="6"/>
  <c r="BZ72" i="6"/>
  <c r="BZ73" i="6"/>
  <c r="BZ74" i="6"/>
  <c r="BZ75" i="6"/>
  <c r="BZ76" i="6"/>
  <c r="BZ3" i="6"/>
  <c r="BZ4" i="6" s="1"/>
  <c r="CA263" i="5"/>
  <c r="CA264" i="5"/>
  <c r="CA265" i="5"/>
  <c r="CA266" i="5"/>
  <c r="CA267" i="5"/>
  <c r="CA268" i="5"/>
  <c r="CA41" i="5"/>
  <c r="CA42" i="5"/>
  <c r="CA43" i="5"/>
  <c r="CA44" i="5"/>
  <c r="CA45" i="5"/>
  <c r="CA46" i="5"/>
  <c r="CA47" i="5"/>
  <c r="CA48" i="5"/>
  <c r="CA49" i="5"/>
  <c r="CA50" i="5"/>
  <c r="CA51" i="5"/>
  <c r="CA52" i="5"/>
  <c r="CA53" i="5"/>
  <c r="CA54" i="5"/>
  <c r="CA55" i="5"/>
  <c r="CA56" i="5"/>
  <c r="CA57" i="5"/>
  <c r="CA58" i="5"/>
  <c r="CA59" i="5"/>
  <c r="CA60" i="5"/>
  <c r="CA61" i="5"/>
  <c r="CA62" i="5"/>
  <c r="CA63" i="5"/>
  <c r="CA64" i="5"/>
  <c r="CA65" i="5"/>
  <c r="CA66" i="5"/>
  <c r="CA67" i="5"/>
  <c r="CA68" i="5"/>
  <c r="CA69" i="5"/>
  <c r="CA70" i="5"/>
  <c r="CA71" i="5"/>
  <c r="CA72" i="5"/>
  <c r="CA73" i="5"/>
  <c r="CA74" i="5"/>
  <c r="CA75" i="5"/>
  <c r="CA76" i="5"/>
  <c r="CA77" i="5"/>
  <c r="CA78" i="5"/>
  <c r="CA79" i="5"/>
  <c r="CA80" i="5"/>
  <c r="CA81" i="5"/>
  <c r="CA82" i="5"/>
  <c r="CA83" i="5"/>
  <c r="CA84" i="5"/>
  <c r="CA85" i="5"/>
  <c r="CA86" i="5"/>
  <c r="CA87" i="5"/>
  <c r="CA89" i="5"/>
  <c r="CA90" i="5"/>
  <c r="CA91" i="5"/>
  <c r="CA92" i="5"/>
  <c r="CA93" i="5"/>
  <c r="CA94" i="5"/>
  <c r="CA95" i="5"/>
  <c r="CA96" i="5"/>
  <c r="CA97" i="5"/>
  <c r="CA98" i="5"/>
  <c r="CA99" i="5"/>
  <c r="CA100" i="5"/>
  <c r="CA101" i="5"/>
  <c r="CA102" i="5"/>
  <c r="CA103" i="5"/>
  <c r="CA104" i="5"/>
  <c r="CA105" i="5"/>
  <c r="CA106" i="5"/>
  <c r="CA107" i="5"/>
  <c r="CA108" i="5"/>
  <c r="CA109" i="5"/>
  <c r="CA110" i="5"/>
  <c r="CA111" i="5"/>
  <c r="CA112" i="5"/>
  <c r="CA113" i="5"/>
  <c r="CA114" i="5"/>
  <c r="CA115" i="5"/>
  <c r="CA116" i="5"/>
  <c r="CA117" i="5"/>
  <c r="CA118" i="5"/>
  <c r="CA119" i="5"/>
  <c r="CA120" i="5"/>
  <c r="CA121" i="5"/>
  <c r="CA122" i="5"/>
  <c r="CA123" i="5"/>
  <c r="CA124" i="5"/>
  <c r="CA125" i="5"/>
  <c r="CA126" i="5"/>
  <c r="CA127" i="5"/>
  <c r="CA128" i="5"/>
  <c r="CA129" i="5"/>
  <c r="CA130" i="5"/>
  <c r="CA131" i="5"/>
  <c r="CA132" i="5"/>
  <c r="CA133" i="5"/>
  <c r="CA134" i="5"/>
  <c r="CA135" i="5"/>
  <c r="CA136" i="5"/>
  <c r="CA137" i="5"/>
  <c r="CA138" i="5"/>
  <c r="CA139" i="5"/>
  <c r="CA140" i="5"/>
  <c r="CA141" i="5"/>
  <c r="CA142" i="5"/>
  <c r="CA143" i="5"/>
  <c r="CA144" i="5"/>
  <c r="CA145" i="5"/>
  <c r="CA146" i="5"/>
  <c r="CA147" i="5"/>
  <c r="CA148" i="5"/>
  <c r="CA149" i="5"/>
  <c r="CA150" i="5"/>
  <c r="CA151" i="5"/>
  <c r="CA152" i="5"/>
  <c r="CA153" i="5"/>
  <c r="CA154" i="5"/>
  <c r="CA155" i="5"/>
  <c r="CA156" i="5"/>
  <c r="CA157" i="5"/>
  <c r="CA158" i="5"/>
  <c r="CA159" i="5"/>
  <c r="CA160" i="5"/>
  <c r="CA161" i="5"/>
  <c r="CA162" i="5"/>
  <c r="CA163" i="5"/>
  <c r="CA164" i="5"/>
  <c r="CA165" i="5"/>
  <c r="CA166" i="5"/>
  <c r="CA167" i="5"/>
  <c r="CA168" i="5"/>
  <c r="CA169" i="5"/>
  <c r="CA170" i="5"/>
  <c r="CA171" i="5"/>
  <c r="CA172" i="5"/>
  <c r="CA173" i="5"/>
  <c r="CA174" i="5"/>
  <c r="CA175" i="5"/>
  <c r="CA176" i="5"/>
  <c r="CA177" i="5"/>
  <c r="CA178" i="5"/>
  <c r="CA179" i="5"/>
  <c r="CA180" i="5"/>
  <c r="CA181" i="5"/>
  <c r="CA182" i="5"/>
  <c r="CA183" i="5"/>
  <c r="CA184" i="5"/>
  <c r="CA185" i="5"/>
  <c r="CA186" i="5"/>
  <c r="CA187" i="5"/>
  <c r="CA188" i="5"/>
  <c r="CA189" i="5"/>
  <c r="CA190" i="5"/>
  <c r="CA191" i="5"/>
  <c r="CA192" i="5"/>
  <c r="CA193" i="5"/>
  <c r="CA194" i="5"/>
  <c r="CA195" i="5"/>
  <c r="CA196" i="5"/>
  <c r="CA197" i="5"/>
  <c r="CA198" i="5"/>
  <c r="CA199" i="5"/>
  <c r="CA200" i="5"/>
  <c r="CA201" i="5"/>
  <c r="CA202" i="5"/>
  <c r="CA203" i="5"/>
  <c r="CA204" i="5"/>
  <c r="CA205" i="5"/>
  <c r="CA206" i="5"/>
  <c r="CA207" i="5"/>
  <c r="CA208" i="5"/>
  <c r="CA209" i="5"/>
  <c r="CA210" i="5"/>
  <c r="CA211" i="5"/>
  <c r="CA212" i="5"/>
  <c r="CA213" i="5"/>
  <c r="CA214" i="5"/>
  <c r="CA215" i="5"/>
  <c r="CA216" i="5"/>
  <c r="CA217" i="5"/>
  <c r="CA218" i="5"/>
  <c r="CA219" i="5"/>
  <c r="CA220" i="5"/>
  <c r="CA221" i="5"/>
  <c r="CA222" i="5"/>
  <c r="CA223" i="5"/>
  <c r="CA224" i="5"/>
  <c r="CA225" i="5"/>
  <c r="CA226" i="5"/>
  <c r="CA227" i="5"/>
  <c r="CA228" i="5"/>
  <c r="CA229" i="5"/>
  <c r="CA230" i="5"/>
  <c r="CA231" i="5"/>
  <c r="CA232" i="5"/>
  <c r="CA233" i="5"/>
  <c r="CA234" i="5"/>
  <c r="CA235" i="5"/>
  <c r="CA236" i="5"/>
  <c r="CA237" i="5"/>
  <c r="CA238" i="5"/>
  <c r="CA239" i="5"/>
  <c r="CA240" i="5"/>
  <c r="CA241" i="5"/>
  <c r="CA242" i="5"/>
  <c r="CA243" i="5"/>
  <c r="CA244" i="5"/>
  <c r="CA245" i="5"/>
  <c r="CA246" i="5"/>
  <c r="CA247" i="5"/>
  <c r="CA248" i="5"/>
  <c r="CA249" i="5"/>
  <c r="CA250" i="5"/>
  <c r="CA251" i="5"/>
  <c r="CA252" i="5"/>
  <c r="CA253" i="5"/>
  <c r="CA254" i="5"/>
  <c r="CA255" i="5"/>
  <c r="CA256" i="5"/>
  <c r="CA257" i="5"/>
  <c r="CA258" i="5"/>
  <c r="CA259" i="5"/>
  <c r="CA260" i="5"/>
  <c r="CA261" i="5"/>
  <c r="CA262" i="5"/>
  <c r="CA36" i="5"/>
  <c r="CA37" i="5"/>
  <c r="CA38" i="5"/>
  <c r="CA39" i="5"/>
  <c r="CA40" i="5"/>
  <c r="CA3" i="5"/>
  <c r="BZ25" i="5"/>
  <c r="BZ26" i="5"/>
  <c r="BZ27" i="5"/>
  <c r="BZ28" i="5"/>
  <c r="BZ29" i="5"/>
  <c r="BZ30" i="5"/>
  <c r="BZ31" i="5"/>
  <c r="BZ32" i="5"/>
  <c r="BZ33" i="5"/>
  <c r="BZ34" i="5"/>
  <c r="BZ35" i="5"/>
  <c r="BZ36" i="5"/>
  <c r="BZ37" i="5"/>
  <c r="BZ38" i="5"/>
  <c r="BZ39" i="5"/>
  <c r="BZ40" i="5"/>
  <c r="BZ41" i="5"/>
  <c r="BZ42" i="5"/>
  <c r="BZ43" i="5"/>
  <c r="BZ44" i="5"/>
  <c r="BZ45" i="5"/>
  <c r="BZ46" i="5"/>
  <c r="BZ47" i="5"/>
  <c r="BZ48" i="5"/>
  <c r="BZ49" i="5"/>
  <c r="BZ50" i="5"/>
  <c r="BZ51" i="5"/>
  <c r="BZ52" i="5"/>
  <c r="BZ53" i="5"/>
  <c r="BZ54" i="5"/>
  <c r="BZ55" i="5"/>
  <c r="BZ56" i="5"/>
  <c r="BZ57" i="5"/>
  <c r="BZ58" i="5"/>
  <c r="BZ59" i="5"/>
  <c r="BZ60" i="5"/>
  <c r="BZ61" i="5"/>
  <c r="BZ62" i="5"/>
  <c r="BZ63" i="5"/>
  <c r="BZ64" i="5"/>
  <c r="BZ65" i="5"/>
  <c r="BZ66" i="5"/>
  <c r="BZ67" i="5"/>
  <c r="BZ68" i="5"/>
  <c r="BZ69" i="5"/>
  <c r="BZ70" i="5"/>
  <c r="BZ71" i="5"/>
  <c r="BZ72" i="5"/>
  <c r="BZ73" i="5"/>
  <c r="BZ74" i="5"/>
  <c r="BZ75" i="5"/>
  <c r="BZ76" i="5"/>
  <c r="BZ77" i="5"/>
  <c r="BZ78" i="5"/>
  <c r="BZ79" i="5"/>
  <c r="BZ80" i="5"/>
  <c r="BZ81" i="5"/>
  <c r="BZ82" i="5"/>
  <c r="BZ83" i="5"/>
  <c r="BZ84" i="5"/>
  <c r="BZ85" i="5"/>
  <c r="BZ86" i="5"/>
  <c r="BZ87" i="5"/>
  <c r="BZ89" i="5"/>
  <c r="BZ90" i="5"/>
  <c r="BZ91" i="5"/>
  <c r="BZ92" i="5"/>
  <c r="BZ93" i="5"/>
  <c r="BZ94" i="5"/>
  <c r="BZ95" i="5"/>
  <c r="BZ96" i="5"/>
  <c r="BZ97" i="5"/>
  <c r="BZ98" i="5"/>
  <c r="BZ99" i="5"/>
  <c r="BZ100" i="5"/>
  <c r="BZ101" i="5"/>
  <c r="BZ102" i="5"/>
  <c r="BZ103" i="5"/>
  <c r="BZ104" i="5"/>
  <c r="BZ105" i="5"/>
  <c r="BZ106" i="5"/>
  <c r="BZ107" i="5"/>
  <c r="BZ108" i="5"/>
  <c r="BZ109" i="5"/>
  <c r="BZ110" i="5"/>
  <c r="BZ111" i="5"/>
  <c r="BZ112" i="5"/>
  <c r="BZ113" i="5"/>
  <c r="BZ114" i="5"/>
  <c r="BZ115" i="5"/>
  <c r="BZ116" i="5"/>
  <c r="BZ117" i="5"/>
  <c r="BZ118" i="5"/>
  <c r="BZ119" i="5"/>
  <c r="BZ120" i="5"/>
  <c r="BZ121" i="5"/>
  <c r="BZ122" i="5"/>
  <c r="BZ123" i="5"/>
  <c r="BZ124" i="5"/>
  <c r="BZ125" i="5"/>
  <c r="BZ126" i="5"/>
  <c r="BZ127" i="5"/>
  <c r="BZ128" i="5"/>
  <c r="BZ129" i="5"/>
  <c r="BZ130" i="5"/>
  <c r="BZ131" i="5"/>
  <c r="BZ132" i="5"/>
  <c r="BZ133" i="5"/>
  <c r="BZ134" i="5"/>
  <c r="BZ135" i="5"/>
  <c r="BZ136" i="5"/>
  <c r="BZ137" i="5"/>
  <c r="BZ138" i="5"/>
  <c r="BZ139" i="5"/>
  <c r="BZ140" i="5"/>
  <c r="BZ141" i="5"/>
  <c r="BZ142" i="5"/>
  <c r="BZ143" i="5"/>
  <c r="BZ144" i="5"/>
  <c r="BZ145" i="5"/>
  <c r="BZ146" i="5"/>
  <c r="BZ147" i="5"/>
  <c r="BZ148" i="5"/>
  <c r="BZ149" i="5"/>
  <c r="BZ150" i="5"/>
  <c r="BZ151" i="5"/>
  <c r="BZ152" i="5"/>
  <c r="BZ153" i="5"/>
  <c r="BZ154" i="5"/>
  <c r="BZ155" i="5"/>
  <c r="BZ156" i="5"/>
  <c r="BZ157" i="5"/>
  <c r="BZ158" i="5"/>
  <c r="BZ159" i="5"/>
  <c r="BZ160" i="5"/>
  <c r="BZ161" i="5"/>
  <c r="BZ162" i="5"/>
  <c r="BZ163" i="5"/>
  <c r="BZ164" i="5"/>
  <c r="BZ165" i="5"/>
  <c r="BZ166" i="5"/>
  <c r="BZ167" i="5"/>
  <c r="BZ168" i="5"/>
  <c r="BZ169" i="5"/>
  <c r="BZ170" i="5"/>
  <c r="BZ171" i="5"/>
  <c r="BZ172" i="5"/>
  <c r="BZ173" i="5"/>
  <c r="BZ174" i="5"/>
  <c r="BZ175" i="5"/>
  <c r="BZ176" i="5"/>
  <c r="BZ177" i="5"/>
  <c r="BZ178" i="5"/>
  <c r="BZ179" i="5"/>
  <c r="BZ180" i="5"/>
  <c r="BZ181" i="5"/>
  <c r="BZ182" i="5"/>
  <c r="BZ183" i="5"/>
  <c r="BZ184" i="5"/>
  <c r="BZ185" i="5"/>
  <c r="BZ186" i="5"/>
  <c r="BZ187" i="5"/>
  <c r="BZ188" i="5"/>
  <c r="BZ189" i="5"/>
  <c r="BZ190" i="5"/>
  <c r="BZ191" i="5"/>
  <c r="BZ192" i="5"/>
  <c r="BZ193" i="5"/>
  <c r="BZ194" i="5"/>
  <c r="BZ195" i="5"/>
  <c r="BZ196" i="5"/>
  <c r="BZ197" i="5"/>
  <c r="BZ198" i="5"/>
  <c r="BZ199" i="5"/>
  <c r="BZ200" i="5"/>
  <c r="BZ201" i="5"/>
  <c r="BZ202" i="5"/>
  <c r="BZ203" i="5"/>
  <c r="BZ204" i="5"/>
  <c r="BZ205" i="5"/>
  <c r="BZ206" i="5"/>
  <c r="BZ207" i="5"/>
  <c r="BZ208" i="5"/>
  <c r="BZ209" i="5"/>
  <c r="BZ210" i="5"/>
  <c r="BZ211" i="5"/>
  <c r="BZ212" i="5"/>
  <c r="BZ213" i="5"/>
  <c r="BZ214" i="5"/>
  <c r="BZ215" i="5"/>
  <c r="BZ216" i="5"/>
  <c r="BZ217" i="5"/>
  <c r="BZ218" i="5"/>
  <c r="BZ219" i="5"/>
  <c r="BZ220" i="5"/>
  <c r="BZ221" i="5"/>
  <c r="BZ222" i="5"/>
  <c r="BZ223" i="5"/>
  <c r="BZ224" i="5"/>
  <c r="BZ225" i="5"/>
  <c r="BZ226" i="5"/>
  <c r="BZ227" i="5"/>
  <c r="BZ228" i="5"/>
  <c r="BZ229" i="5"/>
  <c r="BZ230" i="5"/>
  <c r="BZ231" i="5"/>
  <c r="BZ232" i="5"/>
  <c r="BZ233" i="5"/>
  <c r="BZ234" i="5"/>
  <c r="BZ235" i="5"/>
  <c r="BZ236" i="5"/>
  <c r="BZ237" i="5"/>
  <c r="BZ238" i="5"/>
  <c r="BZ239" i="5"/>
  <c r="BZ240" i="5"/>
  <c r="BZ241" i="5"/>
  <c r="BZ242" i="5"/>
  <c r="BZ243" i="5"/>
  <c r="BZ244" i="5"/>
  <c r="BZ245" i="5"/>
  <c r="BZ246" i="5"/>
  <c r="BZ247" i="5"/>
  <c r="BZ248" i="5"/>
  <c r="BZ249" i="5"/>
  <c r="BZ250" i="5"/>
  <c r="BZ251" i="5"/>
  <c r="BZ252" i="5"/>
  <c r="BZ253" i="5"/>
  <c r="BZ254" i="5"/>
  <c r="BZ255" i="5"/>
  <c r="BZ256" i="5"/>
  <c r="BZ257" i="5"/>
  <c r="BZ258" i="5"/>
  <c r="BZ259" i="5"/>
  <c r="BZ260" i="5"/>
  <c r="BZ261" i="5"/>
  <c r="BZ262" i="5"/>
  <c r="BZ263" i="5"/>
  <c r="BZ264" i="5"/>
  <c r="BZ265" i="5"/>
  <c r="BZ266" i="5"/>
  <c r="BZ267" i="5"/>
  <c r="BZ268" i="5"/>
  <c r="BZ269" i="5"/>
  <c r="BZ270" i="5"/>
  <c r="BZ3" i="5"/>
  <c r="BZ69" i="4"/>
  <c r="BZ70" i="4"/>
  <c r="BZ71" i="4"/>
  <c r="BZ72" i="4"/>
  <c r="BZ73" i="4"/>
  <c r="BZ74" i="4"/>
  <c r="BZ75" i="4"/>
  <c r="BZ76" i="4"/>
  <c r="BZ77" i="4"/>
  <c r="BZ78" i="4"/>
  <c r="BZ79" i="4"/>
  <c r="BZ80" i="4"/>
  <c r="BZ81" i="4"/>
  <c r="BZ82" i="4"/>
  <c r="BZ83" i="4"/>
  <c r="BZ84" i="4"/>
  <c r="BZ85" i="4"/>
  <c r="BZ86" i="4"/>
  <c r="BZ87" i="4"/>
  <c r="BZ88" i="4"/>
  <c r="BZ89" i="4"/>
  <c r="BZ90" i="4"/>
  <c r="BZ91" i="4"/>
  <c r="BZ92" i="4"/>
  <c r="BZ93" i="4"/>
  <c r="BZ94" i="4"/>
  <c r="BZ95" i="4"/>
  <c r="BZ96" i="4"/>
  <c r="BZ97" i="4"/>
  <c r="BZ98" i="4"/>
  <c r="BZ99" i="4"/>
  <c r="BZ100" i="4"/>
  <c r="BZ101" i="4"/>
  <c r="BZ102" i="4"/>
  <c r="BZ103" i="4"/>
  <c r="BZ104" i="4"/>
  <c r="BZ105" i="4"/>
  <c r="BZ106" i="4"/>
  <c r="BZ107" i="4"/>
  <c r="BZ108" i="4"/>
  <c r="BZ109" i="4"/>
  <c r="BZ110" i="4"/>
  <c r="BZ111" i="4"/>
  <c r="BZ112" i="4"/>
  <c r="BZ113" i="4"/>
  <c r="BZ114" i="4"/>
  <c r="BZ115" i="4"/>
  <c r="BZ116" i="4"/>
  <c r="BZ117" i="4"/>
  <c r="BZ119" i="4"/>
  <c r="BZ120" i="4"/>
  <c r="BZ121" i="4"/>
  <c r="BZ122" i="4"/>
  <c r="BZ123" i="4"/>
  <c r="BZ124" i="4"/>
  <c r="BZ125" i="4"/>
  <c r="BZ126" i="4"/>
  <c r="BZ127" i="4"/>
  <c r="BZ128" i="4"/>
  <c r="BZ129" i="4"/>
  <c r="BZ130" i="4"/>
  <c r="BZ131" i="4"/>
  <c r="BZ132" i="4"/>
  <c r="BZ133" i="4"/>
  <c r="BZ134" i="4"/>
  <c r="BZ135" i="4"/>
  <c r="BZ136" i="4"/>
  <c r="BZ137" i="4"/>
  <c r="BZ138" i="4"/>
  <c r="BZ139" i="4"/>
  <c r="BZ140" i="4"/>
  <c r="BZ141" i="4"/>
  <c r="BZ142" i="4"/>
  <c r="BZ143" i="4"/>
  <c r="BZ144" i="4"/>
  <c r="BZ145" i="4"/>
  <c r="BZ146" i="4"/>
  <c r="BZ147" i="4"/>
  <c r="BZ148" i="4"/>
  <c r="BZ149" i="4"/>
  <c r="BZ150" i="4"/>
  <c r="BZ151" i="4"/>
  <c r="BZ152" i="4"/>
  <c r="BZ153" i="4"/>
  <c r="BZ154" i="4"/>
  <c r="BZ155" i="4"/>
  <c r="BZ156" i="4"/>
  <c r="BZ157" i="4"/>
  <c r="BZ158" i="4"/>
  <c r="BZ159" i="4"/>
  <c r="BZ160" i="4"/>
  <c r="BZ161" i="4"/>
  <c r="BZ162" i="4"/>
  <c r="BZ163" i="4"/>
  <c r="BZ164" i="4"/>
  <c r="BZ165" i="4"/>
  <c r="BZ166" i="4"/>
  <c r="BZ167" i="4"/>
  <c r="BZ168" i="4"/>
  <c r="BZ169" i="4"/>
  <c r="BZ170" i="4"/>
  <c r="BZ171" i="4"/>
  <c r="BZ172" i="4"/>
  <c r="BZ173" i="4"/>
  <c r="BZ174" i="4"/>
  <c r="BZ175" i="4"/>
  <c r="BZ176" i="4"/>
  <c r="BZ177" i="4"/>
  <c r="BZ178" i="4"/>
  <c r="BZ179" i="4"/>
  <c r="BZ180" i="4"/>
  <c r="BZ181" i="4"/>
  <c r="BZ182" i="4"/>
  <c r="BZ183" i="4"/>
  <c r="BZ184" i="4"/>
  <c r="BZ185" i="4"/>
  <c r="BZ186" i="4"/>
  <c r="BZ187" i="4"/>
  <c r="BZ188" i="4"/>
  <c r="BZ189" i="4"/>
  <c r="BZ190" i="4"/>
  <c r="BZ191" i="4"/>
  <c r="BZ192" i="4"/>
  <c r="BZ193" i="4"/>
  <c r="BZ194" i="4"/>
  <c r="BZ195" i="4"/>
  <c r="BZ196" i="4"/>
  <c r="BZ197" i="4"/>
  <c r="BZ198" i="4"/>
  <c r="BZ199" i="4"/>
  <c r="BZ200" i="4"/>
  <c r="BZ201" i="4"/>
  <c r="BZ202" i="4"/>
  <c r="BZ203" i="4"/>
  <c r="BZ204" i="4"/>
  <c r="BZ205" i="4"/>
  <c r="BZ206" i="4"/>
  <c r="BZ207" i="4"/>
  <c r="BZ208" i="4"/>
  <c r="BZ209" i="4"/>
  <c r="BZ210" i="4"/>
  <c r="BZ211" i="4"/>
  <c r="BZ212" i="4"/>
  <c r="BZ213" i="4"/>
  <c r="BZ214" i="4"/>
  <c r="BZ215" i="4"/>
  <c r="BZ216" i="4"/>
  <c r="BZ217" i="4"/>
  <c r="BZ218" i="4"/>
  <c r="BZ219" i="4"/>
  <c r="BZ220" i="4"/>
  <c r="BZ221" i="4"/>
  <c r="BZ222" i="4"/>
  <c r="BZ223" i="4"/>
  <c r="BZ224" i="4"/>
  <c r="BZ225" i="4"/>
  <c r="BZ226" i="4"/>
  <c r="BZ227" i="4"/>
  <c r="BZ228" i="4"/>
  <c r="BZ229" i="4"/>
  <c r="BZ230" i="4"/>
  <c r="BZ231" i="4"/>
  <c r="BZ232" i="4"/>
  <c r="BZ233" i="4"/>
  <c r="BZ234" i="4"/>
  <c r="BZ235" i="4"/>
  <c r="BZ236" i="4"/>
  <c r="BZ237" i="4"/>
  <c r="BZ238" i="4"/>
  <c r="BZ239" i="4"/>
  <c r="BZ240" i="4"/>
  <c r="BZ241" i="4"/>
  <c r="BZ242" i="4"/>
  <c r="BZ243" i="4"/>
  <c r="BZ244" i="4"/>
  <c r="BZ245" i="4"/>
  <c r="BZ246" i="4"/>
  <c r="BZ247" i="4"/>
  <c r="BZ248" i="4"/>
  <c r="BZ249" i="4"/>
  <c r="BZ250" i="4"/>
  <c r="BZ251" i="4"/>
  <c r="BZ252" i="4"/>
  <c r="BZ253" i="4"/>
  <c r="BZ254" i="4"/>
  <c r="BZ255" i="4"/>
  <c r="BZ256" i="4"/>
  <c r="BZ257" i="4"/>
  <c r="BZ258" i="4"/>
  <c r="BZ259" i="4"/>
  <c r="BZ260" i="4"/>
  <c r="BZ261" i="4"/>
  <c r="BZ262" i="4"/>
  <c r="BZ263" i="4"/>
  <c r="BZ264" i="4"/>
  <c r="BZ265" i="4"/>
  <c r="BZ266" i="4"/>
  <c r="BZ267" i="4"/>
  <c r="BZ268" i="4"/>
  <c r="BZ269" i="4"/>
  <c r="BZ270" i="4"/>
  <c r="BZ271" i="4"/>
  <c r="BZ272" i="4"/>
  <c r="BZ273" i="4"/>
  <c r="BZ274" i="4"/>
  <c r="BZ275" i="4"/>
  <c r="BZ276" i="4"/>
  <c r="BZ277" i="4"/>
  <c r="BZ278" i="4"/>
  <c r="BZ279" i="4"/>
  <c r="BZ280" i="4"/>
  <c r="BZ281" i="4"/>
  <c r="BZ282" i="4"/>
  <c r="BZ283" i="4"/>
  <c r="BZ284" i="4"/>
  <c r="BZ285" i="4"/>
  <c r="BZ286" i="4"/>
  <c r="BZ287" i="4"/>
  <c r="BZ288" i="4"/>
  <c r="BZ289" i="4"/>
  <c r="BZ290" i="4"/>
  <c r="BZ291" i="4"/>
  <c r="BZ292" i="4"/>
  <c r="BZ293" i="4"/>
  <c r="BZ294" i="4"/>
  <c r="BZ295" i="4"/>
  <c r="BZ296" i="4"/>
  <c r="BZ297" i="4"/>
  <c r="BZ298" i="4"/>
  <c r="BZ299" i="4"/>
  <c r="BZ300" i="4"/>
  <c r="BZ301" i="4"/>
  <c r="BZ302" i="4"/>
  <c r="BZ303" i="4"/>
  <c r="BZ304" i="4"/>
  <c r="BZ305" i="4"/>
  <c r="BZ306" i="4"/>
  <c r="BZ307" i="4"/>
  <c r="BZ308" i="4"/>
  <c r="BZ309" i="4"/>
  <c r="BZ310" i="4"/>
  <c r="BZ311" i="4"/>
  <c r="BZ312" i="4"/>
  <c r="BZ313" i="4"/>
  <c r="BZ314" i="4"/>
  <c r="BZ315" i="4"/>
  <c r="BZ316" i="4"/>
  <c r="BZ317" i="4"/>
  <c r="BZ318" i="4"/>
  <c r="BZ319" i="4"/>
  <c r="BZ320" i="4"/>
  <c r="BZ321" i="4"/>
  <c r="BZ322" i="4"/>
  <c r="BZ323" i="4"/>
  <c r="BZ324" i="4"/>
  <c r="BZ325" i="4"/>
  <c r="BZ326" i="4"/>
  <c r="BZ327" i="4"/>
  <c r="BZ328" i="4"/>
  <c r="BZ329" i="4"/>
  <c r="BZ330" i="4"/>
  <c r="BZ331" i="4"/>
  <c r="BZ332" i="4"/>
  <c r="BZ333" i="4"/>
  <c r="BZ334" i="4"/>
  <c r="BZ335" i="4"/>
  <c r="BZ336" i="4"/>
  <c r="BZ337" i="4"/>
  <c r="BZ338" i="4"/>
  <c r="BZ339" i="4"/>
  <c r="BZ340" i="4"/>
  <c r="BZ341" i="4"/>
  <c r="BZ342" i="4"/>
  <c r="BZ343" i="4"/>
  <c r="BZ344" i="4"/>
  <c r="BZ345" i="4"/>
  <c r="BZ346" i="4"/>
  <c r="BZ347" i="4"/>
  <c r="BZ348" i="4"/>
  <c r="BZ349" i="4"/>
  <c r="BZ350" i="4"/>
  <c r="BZ351" i="4"/>
  <c r="BZ352" i="4"/>
  <c r="BZ353" i="4"/>
  <c r="BZ354" i="4"/>
  <c r="BZ355" i="4"/>
  <c r="BZ356" i="4"/>
  <c r="BZ357" i="4"/>
  <c r="BZ358" i="4"/>
  <c r="BZ359" i="4"/>
  <c r="BZ360" i="4"/>
  <c r="BZ361" i="4"/>
  <c r="BZ362" i="4"/>
  <c r="BZ363" i="4"/>
  <c r="BZ364" i="4"/>
  <c r="BZ365" i="4"/>
  <c r="BZ366" i="4"/>
  <c r="BZ367" i="4"/>
  <c r="BZ368" i="4"/>
  <c r="BZ369" i="4"/>
  <c r="BZ370" i="4"/>
  <c r="BZ371" i="4"/>
  <c r="BZ372" i="4"/>
  <c r="BZ373" i="4"/>
  <c r="BZ374" i="4"/>
  <c r="BZ375" i="4"/>
  <c r="BZ376" i="4"/>
  <c r="BZ377" i="4"/>
  <c r="BZ378" i="4"/>
  <c r="BZ379" i="4"/>
  <c r="BZ380" i="4"/>
  <c r="BZ381" i="4"/>
  <c r="BZ382" i="4"/>
  <c r="BZ383" i="4"/>
  <c r="BZ384" i="4"/>
  <c r="BZ385" i="4"/>
  <c r="BZ386" i="4"/>
  <c r="BZ387" i="4"/>
  <c r="BZ388" i="4"/>
  <c r="BZ389" i="4"/>
  <c r="BZ390" i="4"/>
  <c r="BZ391" i="4"/>
  <c r="BZ392" i="4"/>
  <c r="BZ393" i="4"/>
  <c r="BZ394" i="4"/>
  <c r="BZ395" i="4"/>
  <c r="BZ396" i="4"/>
  <c r="BZ397" i="4"/>
  <c r="BZ398" i="4"/>
  <c r="BZ399" i="4"/>
  <c r="BZ400" i="4"/>
  <c r="BZ401" i="4"/>
  <c r="BZ402" i="4"/>
  <c r="BZ403" i="4"/>
  <c r="BZ404" i="4"/>
  <c r="BZ3" i="4"/>
  <c r="BZ4" i="4" s="1"/>
  <c r="BZ41" i="3"/>
  <c r="BZ42" i="3"/>
  <c r="BZ43" i="3"/>
  <c r="BZ44" i="3"/>
  <c r="BZ45" i="3"/>
  <c r="BZ46" i="3"/>
  <c r="BZ47" i="3"/>
  <c r="BZ48" i="3"/>
  <c r="BZ49" i="3"/>
  <c r="BZ50" i="3"/>
  <c r="BZ51" i="3"/>
  <c r="BZ52" i="3"/>
  <c r="BZ53" i="3"/>
  <c r="BZ54" i="3"/>
  <c r="BZ55" i="3"/>
  <c r="BZ56" i="3"/>
  <c r="BZ57" i="3"/>
  <c r="BZ58" i="3"/>
  <c r="BZ59" i="3"/>
  <c r="BZ60" i="3"/>
  <c r="BZ61" i="3"/>
  <c r="BZ62" i="3"/>
  <c r="BZ63" i="3"/>
  <c r="BZ64" i="3"/>
  <c r="BZ65" i="3"/>
  <c r="BZ66" i="3"/>
  <c r="BZ67" i="3"/>
  <c r="BZ68" i="3"/>
  <c r="BZ69" i="3"/>
  <c r="BZ70" i="3"/>
  <c r="BZ71" i="3"/>
  <c r="BZ72" i="3"/>
  <c r="BZ73" i="3"/>
  <c r="BZ74" i="3"/>
  <c r="BZ75" i="3"/>
  <c r="BZ76" i="3"/>
  <c r="BZ77" i="3"/>
  <c r="BZ78" i="3"/>
  <c r="BZ79" i="3"/>
  <c r="BZ80" i="3"/>
  <c r="BZ81" i="3"/>
  <c r="BZ82" i="3"/>
  <c r="BZ83" i="3"/>
  <c r="BZ84" i="3"/>
  <c r="BZ85" i="3"/>
  <c r="BZ86" i="3"/>
  <c r="BZ87" i="3"/>
  <c r="BZ88" i="3"/>
  <c r="BZ89" i="3"/>
  <c r="BZ90" i="3"/>
  <c r="BZ91" i="3"/>
  <c r="BZ92" i="3"/>
  <c r="BZ93" i="3"/>
  <c r="BZ94" i="3"/>
  <c r="BZ95" i="3"/>
  <c r="BZ96" i="3"/>
  <c r="BZ97" i="3"/>
  <c r="BZ98" i="3"/>
  <c r="BZ99" i="3"/>
  <c r="BZ100" i="3"/>
  <c r="BZ101" i="3"/>
  <c r="BZ102" i="3"/>
  <c r="BZ103" i="3"/>
  <c r="BZ104" i="3"/>
  <c r="BZ105" i="3"/>
  <c r="BZ106" i="3"/>
  <c r="BZ107" i="3"/>
  <c r="BZ108" i="3"/>
  <c r="BZ109" i="3"/>
  <c r="BZ110" i="3"/>
  <c r="BZ111" i="3"/>
  <c r="BZ112" i="3"/>
  <c r="BZ113" i="3"/>
  <c r="BZ114" i="3"/>
  <c r="BZ115" i="3"/>
  <c r="BZ116" i="3"/>
  <c r="BZ117" i="3"/>
  <c r="BZ118" i="3"/>
  <c r="BZ119" i="3"/>
  <c r="BZ120" i="3"/>
  <c r="BZ121" i="3"/>
  <c r="BZ122" i="3"/>
  <c r="BZ124" i="3"/>
  <c r="BZ125" i="3"/>
  <c r="BZ126" i="3"/>
  <c r="BZ127" i="3"/>
  <c r="BZ128" i="3"/>
  <c r="BZ129" i="3"/>
  <c r="BZ130" i="3"/>
  <c r="BZ131" i="3"/>
  <c r="BZ132" i="3"/>
  <c r="BZ133" i="3"/>
  <c r="BZ134" i="3"/>
  <c r="BZ135" i="3"/>
  <c r="BZ136" i="3"/>
  <c r="BZ137" i="3"/>
  <c r="BZ138" i="3"/>
  <c r="BZ139" i="3"/>
  <c r="BZ140" i="3"/>
  <c r="BZ141" i="3"/>
  <c r="BZ142" i="3"/>
  <c r="BZ143" i="3"/>
  <c r="BZ144" i="3"/>
  <c r="BZ145" i="3"/>
  <c r="BZ146" i="3"/>
  <c r="BZ147" i="3"/>
  <c r="BZ148" i="3"/>
  <c r="BZ149" i="3"/>
  <c r="BZ150" i="3"/>
  <c r="BZ151" i="3"/>
  <c r="BZ152" i="3"/>
  <c r="BZ153" i="3"/>
  <c r="BZ154" i="3"/>
  <c r="BZ155" i="3"/>
  <c r="BZ156" i="3"/>
  <c r="BZ157" i="3"/>
  <c r="BZ158" i="3"/>
  <c r="BZ159" i="3"/>
  <c r="BZ160" i="3"/>
  <c r="BZ161" i="3"/>
  <c r="BZ162" i="3"/>
  <c r="BZ163" i="3"/>
  <c r="BZ164" i="3"/>
  <c r="BZ165" i="3"/>
  <c r="BZ166" i="3"/>
  <c r="BZ167" i="3"/>
  <c r="BZ168" i="3"/>
  <c r="BZ169" i="3"/>
  <c r="BZ170" i="3"/>
  <c r="BZ171" i="3"/>
  <c r="BZ172" i="3"/>
  <c r="BZ173" i="3"/>
  <c r="BZ174" i="3"/>
  <c r="BZ175" i="3"/>
  <c r="BZ176" i="3"/>
  <c r="BZ177" i="3"/>
  <c r="BZ178" i="3"/>
  <c r="BZ179" i="3"/>
  <c r="BZ180" i="3"/>
  <c r="BZ181" i="3"/>
  <c r="BZ182" i="3"/>
  <c r="BZ183" i="3"/>
  <c r="BZ184" i="3"/>
  <c r="BZ185" i="3"/>
  <c r="BZ186" i="3"/>
  <c r="BZ187" i="3"/>
  <c r="BZ188" i="3"/>
  <c r="BZ189" i="3"/>
  <c r="BZ190" i="3"/>
  <c r="BZ191" i="3"/>
  <c r="BZ192" i="3"/>
  <c r="BZ193" i="3"/>
  <c r="BZ194" i="3"/>
  <c r="BZ195" i="3"/>
  <c r="BZ196" i="3"/>
  <c r="BZ197" i="3"/>
  <c r="BZ198" i="3"/>
  <c r="BZ199" i="3"/>
  <c r="BZ200" i="3"/>
  <c r="BZ201" i="3"/>
  <c r="BZ202" i="3"/>
  <c r="BZ203" i="3"/>
  <c r="BZ204" i="3"/>
  <c r="BZ205" i="3"/>
  <c r="BZ206" i="3"/>
  <c r="BZ207" i="3"/>
  <c r="BZ208" i="3"/>
  <c r="BZ209" i="3"/>
  <c r="BZ210" i="3"/>
  <c r="BZ211" i="3"/>
  <c r="BZ212" i="3"/>
  <c r="BZ213" i="3"/>
  <c r="BZ214" i="3"/>
  <c r="BZ215" i="3"/>
  <c r="BZ216" i="3"/>
  <c r="BZ217" i="3"/>
  <c r="BZ218" i="3"/>
  <c r="BZ219" i="3"/>
  <c r="BZ220" i="3"/>
  <c r="BZ221" i="3"/>
  <c r="BZ222" i="3"/>
  <c r="BZ223" i="3"/>
  <c r="BZ224" i="3"/>
  <c r="BZ225" i="3"/>
  <c r="BZ226" i="3"/>
  <c r="BZ227" i="3"/>
  <c r="BZ228" i="3"/>
  <c r="BZ229" i="3"/>
  <c r="BZ230" i="3"/>
  <c r="BZ231" i="3"/>
  <c r="BZ232" i="3"/>
  <c r="BZ233" i="3"/>
  <c r="BZ234" i="3"/>
  <c r="BZ235" i="3"/>
  <c r="BZ236" i="3"/>
  <c r="BZ237" i="3"/>
  <c r="BZ238" i="3"/>
  <c r="BZ239" i="3"/>
  <c r="BZ240" i="3"/>
  <c r="BZ241" i="3"/>
  <c r="BZ242" i="3"/>
  <c r="BZ243" i="3"/>
  <c r="BZ244" i="3"/>
  <c r="BZ245" i="3"/>
  <c r="BZ246" i="3"/>
  <c r="BZ247" i="3"/>
  <c r="BZ248" i="3"/>
  <c r="BZ249" i="3"/>
  <c r="BZ250" i="3"/>
  <c r="BZ251" i="3"/>
  <c r="BZ252" i="3"/>
  <c r="BZ253" i="3"/>
  <c r="BZ254" i="3"/>
  <c r="BZ255" i="3"/>
  <c r="BZ256" i="3"/>
  <c r="BZ257" i="3"/>
  <c r="BZ258" i="3"/>
  <c r="BZ259" i="3"/>
  <c r="BZ260" i="3"/>
  <c r="BZ261" i="3"/>
  <c r="BZ262" i="3"/>
  <c r="BZ263" i="3"/>
  <c r="BZ264" i="3"/>
  <c r="BZ265" i="3"/>
  <c r="BZ266" i="3"/>
  <c r="BZ267" i="3"/>
  <c r="BZ268" i="3"/>
  <c r="BZ269" i="3"/>
  <c r="BZ270" i="3"/>
  <c r="BZ271" i="3"/>
  <c r="BZ272" i="3"/>
  <c r="BZ273" i="3"/>
  <c r="BZ274" i="3"/>
  <c r="BZ275" i="3"/>
  <c r="BZ276" i="3"/>
  <c r="BZ277" i="3"/>
  <c r="BZ278" i="3"/>
  <c r="BZ279" i="3"/>
  <c r="BZ280" i="3"/>
  <c r="BZ281" i="3"/>
  <c r="BZ282" i="3"/>
  <c r="BZ283" i="3"/>
  <c r="BZ284" i="3"/>
  <c r="BZ285" i="3"/>
  <c r="BZ286" i="3"/>
  <c r="BZ287" i="3"/>
  <c r="BZ288" i="3"/>
  <c r="BZ289" i="3"/>
  <c r="BZ290" i="3"/>
  <c r="BZ291" i="3"/>
  <c r="BZ292" i="3"/>
  <c r="BZ293" i="3"/>
  <c r="BZ294" i="3"/>
  <c r="BZ295" i="3"/>
  <c r="BZ296" i="3"/>
  <c r="BZ297" i="3"/>
  <c r="BZ298" i="3"/>
  <c r="BZ299" i="3"/>
  <c r="BZ300" i="3"/>
  <c r="BZ301" i="3"/>
  <c r="BZ302" i="3"/>
  <c r="BZ303" i="3"/>
  <c r="BZ304" i="3"/>
  <c r="BZ305" i="3"/>
  <c r="BZ306" i="3"/>
  <c r="BZ307" i="3"/>
  <c r="BZ308" i="3"/>
  <c r="BZ309" i="3"/>
  <c r="BZ310" i="3"/>
  <c r="BZ311" i="3"/>
  <c r="BZ312" i="3"/>
  <c r="BZ313" i="3"/>
  <c r="BZ314" i="3"/>
  <c r="BZ315" i="3"/>
  <c r="BZ316" i="3"/>
  <c r="BZ317" i="3"/>
  <c r="BZ318" i="3"/>
  <c r="BZ319" i="3"/>
  <c r="BZ320" i="3"/>
  <c r="BZ321" i="3"/>
  <c r="BZ322" i="3"/>
  <c r="BZ323" i="3"/>
  <c r="BZ324" i="3"/>
  <c r="BZ325" i="3"/>
  <c r="BZ326" i="3"/>
  <c r="BZ327" i="3"/>
  <c r="BZ328" i="3"/>
  <c r="BZ329" i="3"/>
  <c r="BZ330" i="3"/>
  <c r="BZ331" i="3"/>
  <c r="BZ332" i="3"/>
  <c r="BZ333" i="3"/>
  <c r="BZ334" i="3"/>
  <c r="BZ335" i="3"/>
  <c r="BZ336" i="3"/>
  <c r="BZ337" i="3"/>
  <c r="BZ338" i="3"/>
  <c r="BZ339" i="3"/>
  <c r="BZ340" i="3"/>
  <c r="BZ341" i="3"/>
  <c r="BZ342" i="3"/>
  <c r="BZ343" i="3"/>
  <c r="BZ344" i="3"/>
  <c r="BZ345" i="3"/>
  <c r="BZ346" i="3"/>
  <c r="BZ347" i="3"/>
  <c r="BZ348" i="3"/>
  <c r="BZ349" i="3"/>
  <c r="BZ350" i="3"/>
  <c r="BZ351" i="3"/>
  <c r="BZ352" i="3"/>
  <c r="BZ353" i="3"/>
  <c r="BZ354" i="3"/>
  <c r="BZ355" i="3"/>
  <c r="BZ356" i="3"/>
  <c r="BZ357" i="3"/>
  <c r="BZ358" i="3"/>
  <c r="BZ359" i="3"/>
  <c r="BZ360" i="3"/>
  <c r="BZ361" i="3"/>
  <c r="BZ362" i="3"/>
  <c r="BZ363" i="3"/>
  <c r="BZ364" i="3"/>
  <c r="BZ365" i="3"/>
  <c r="BZ366" i="3"/>
  <c r="BZ367" i="3"/>
  <c r="BZ368" i="3"/>
  <c r="BZ369" i="3"/>
  <c r="BZ370" i="3"/>
  <c r="BZ371" i="3"/>
  <c r="BZ372" i="3"/>
  <c r="BZ373" i="3"/>
  <c r="BZ374" i="3"/>
  <c r="BZ375" i="3"/>
  <c r="BZ376" i="3"/>
  <c r="BZ377" i="3"/>
  <c r="BZ378" i="3"/>
  <c r="BZ379" i="3"/>
  <c r="BZ380" i="3"/>
  <c r="BZ381" i="3"/>
  <c r="BZ382" i="3"/>
  <c r="BZ383" i="3"/>
  <c r="BZ384" i="3"/>
  <c r="BZ385" i="3"/>
  <c r="BZ386" i="3"/>
  <c r="BZ387" i="3"/>
  <c r="BZ388" i="3"/>
  <c r="BZ389" i="3"/>
  <c r="BZ390" i="3"/>
  <c r="BZ391" i="3"/>
  <c r="BZ392" i="3"/>
  <c r="BZ393" i="3"/>
  <c r="BZ394" i="3"/>
  <c r="BZ395" i="3"/>
  <c r="BZ396" i="3"/>
  <c r="BZ397" i="3"/>
  <c r="BZ398" i="3"/>
  <c r="BZ399" i="3"/>
  <c r="BZ400" i="3"/>
  <c r="BZ401" i="3"/>
  <c r="BZ402" i="3"/>
  <c r="BZ403" i="3"/>
  <c r="BZ404" i="3"/>
  <c r="BZ405" i="3"/>
  <c r="BZ406" i="3"/>
  <c r="BZ407" i="3"/>
  <c r="BZ408" i="3"/>
  <c r="BZ409" i="3"/>
  <c r="BZ410" i="3"/>
  <c r="BZ411" i="3"/>
  <c r="BZ412" i="3"/>
  <c r="BZ413" i="3"/>
  <c r="BZ414" i="3"/>
  <c r="BZ415" i="3"/>
  <c r="BZ416" i="3"/>
  <c r="BZ417" i="3"/>
  <c r="BZ418" i="3"/>
  <c r="BZ419" i="3"/>
  <c r="BZ420" i="3"/>
  <c r="BZ421" i="3"/>
  <c r="BZ422" i="3"/>
  <c r="BZ423" i="3"/>
  <c r="BZ424" i="3"/>
  <c r="BZ425" i="3"/>
  <c r="BZ426" i="3"/>
  <c r="BZ427" i="3"/>
  <c r="BZ428" i="3"/>
  <c r="BZ429" i="3"/>
  <c r="BZ430" i="3"/>
  <c r="BZ431" i="3"/>
  <c r="BZ432" i="3"/>
  <c r="BZ433" i="3"/>
  <c r="BZ434" i="3"/>
  <c r="BZ435" i="3"/>
  <c r="BZ436" i="3"/>
  <c r="BZ437" i="3"/>
  <c r="BZ438" i="3"/>
  <c r="BZ3" i="3"/>
  <c r="BZ4" i="3" s="1"/>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3" i="2"/>
  <c r="BZ4" i="2" s="1"/>
  <c r="BZ54" i="1"/>
  <c r="BZ55" i="1"/>
  <c r="BZ56" i="1"/>
  <c r="BZ57" i="1"/>
  <c r="BZ58" i="1"/>
  <c r="BZ59" i="1"/>
  <c r="BZ60" i="1"/>
  <c r="BZ61" i="1"/>
  <c r="BZ62" i="1"/>
  <c r="BZ63" i="1"/>
  <c r="BZ64" i="1"/>
  <c r="BZ65" i="1"/>
  <c r="BZ66" i="1"/>
  <c r="BZ67" i="1"/>
  <c r="BZ68" i="1"/>
  <c r="BZ69" i="1"/>
  <c r="BZ70" i="1"/>
  <c r="BZ71" i="1"/>
  <c r="BZ72" i="1"/>
  <c r="BZ73" i="1"/>
  <c r="BZ74" i="1"/>
  <c r="BZ75" i="1"/>
  <c r="BZ76" i="1"/>
  <c r="BZ77" i="1"/>
  <c r="BZ78" i="1"/>
  <c r="BZ42" i="1"/>
  <c r="BZ43" i="1"/>
  <c r="BZ44" i="1"/>
  <c r="BZ45" i="1"/>
  <c r="BZ46" i="1"/>
  <c r="BZ47" i="1"/>
  <c r="BZ48" i="1"/>
  <c r="BZ49" i="1"/>
  <c r="BZ50" i="1"/>
  <c r="BZ51" i="1"/>
  <c r="BZ52" i="1"/>
  <c r="BZ53" i="1"/>
  <c r="BZ25" i="1"/>
  <c r="BZ26" i="1"/>
  <c r="BZ27" i="1"/>
  <c r="BZ28" i="1"/>
  <c r="BZ29" i="1"/>
  <c r="BZ30" i="1"/>
  <c r="BZ31" i="1"/>
  <c r="BZ32" i="1"/>
  <c r="BZ33" i="1"/>
  <c r="BZ34" i="1"/>
  <c r="BZ35" i="1"/>
  <c r="BZ36" i="1"/>
  <c r="BZ37" i="1"/>
  <c r="BZ38" i="1"/>
  <c r="BZ39" i="1"/>
  <c r="BZ40" i="1"/>
  <c r="BZ41" i="1"/>
  <c r="BZ3" i="1"/>
  <c r="CC3" i="2" l="1"/>
  <c r="CC4" i="3"/>
  <c r="CC4" i="2"/>
  <c r="BZ4" i="1"/>
  <c r="BZ5" i="1" s="1"/>
  <c r="CB3" i="1"/>
  <c r="BZ5" i="3"/>
  <c r="BZ6" i="3" s="1"/>
  <c r="CC3" i="4"/>
  <c r="CC3" i="6"/>
  <c r="CC4" i="4"/>
  <c r="CC4" i="6"/>
  <c r="BZ5" i="2"/>
  <c r="BZ6" i="2" s="1"/>
  <c r="CC3" i="3"/>
  <c r="BZ5" i="4"/>
  <c r="BZ5" i="6"/>
  <c r="BZ6" i="6" s="1"/>
  <c r="CB4" i="7"/>
  <c r="CB5" i="7" s="1"/>
  <c r="CB6" i="7" s="1"/>
  <c r="CB7" i="7" s="1"/>
  <c r="CG3" i="7"/>
  <c r="CC4" i="7"/>
  <c r="CI3" i="7"/>
  <c r="CA4" i="5"/>
  <c r="CG3" i="5"/>
  <c r="BZ4" i="5"/>
  <c r="CE4" i="5" s="1"/>
  <c r="CE3" i="5"/>
  <c r="BZ6" i="1" l="1"/>
  <c r="CB6" i="1" s="1"/>
  <c r="CB4" i="1"/>
  <c r="CC6" i="2"/>
  <c r="BZ7" i="6"/>
  <c r="CC7" i="6" s="1"/>
  <c r="CC6" i="6"/>
  <c r="CC5" i="6"/>
  <c r="CC5" i="2"/>
  <c r="BZ6" i="4"/>
  <c r="CC6" i="4" s="1"/>
  <c r="CC6" i="3"/>
  <c r="CB5" i="1"/>
  <c r="CC5" i="4"/>
  <c r="CC5" i="3"/>
  <c r="CG4" i="7"/>
  <c r="CG6" i="7"/>
  <c r="CG7" i="7"/>
  <c r="CI4" i="7"/>
  <c r="CC5" i="7"/>
  <c r="CC6" i="7" s="1"/>
  <c r="CG5" i="7"/>
  <c r="CA5" i="5"/>
  <c r="CG4" i="5"/>
  <c r="BZ5" i="5"/>
  <c r="BZ6" i="5" s="1"/>
  <c r="CB8" i="7"/>
  <c r="BZ7" i="3"/>
  <c r="BZ7" i="2"/>
  <c r="BZ7" i="1" l="1"/>
  <c r="CB7" i="1" s="1"/>
  <c r="BZ8" i="6"/>
  <c r="BZ9" i="6" s="1"/>
  <c r="CC7" i="3"/>
  <c r="BZ8" i="3"/>
  <c r="CC7" i="2"/>
  <c r="BZ8" i="2"/>
  <c r="BZ9" i="2" s="1"/>
  <c r="CI5" i="7"/>
  <c r="BZ7" i="4"/>
  <c r="CG8" i="7"/>
  <c r="CI6" i="7"/>
  <c r="CC7" i="7"/>
  <c r="CC8" i="7" s="1"/>
  <c r="CG5" i="5"/>
  <c r="CA6" i="5"/>
  <c r="CG6" i="5" s="1"/>
  <c r="CE5" i="5"/>
  <c r="BZ7" i="5"/>
  <c r="CE6" i="5"/>
  <c r="CB9" i="7"/>
  <c r="BZ8" i="1" l="1"/>
  <c r="BZ9" i="1" s="1"/>
  <c r="BZ10" i="1" s="1"/>
  <c r="CB10" i="1" s="1"/>
  <c r="CC8" i="6"/>
  <c r="CC8" i="2"/>
  <c r="BZ10" i="6"/>
  <c r="BZ11" i="6" s="1"/>
  <c r="CC9" i="2"/>
  <c r="BZ9" i="3"/>
  <c r="CC8" i="3"/>
  <c r="BZ8" i="4"/>
  <c r="CC9" i="6"/>
  <c r="CC7" i="4"/>
  <c r="CG9" i="7"/>
  <c r="CC9" i="7"/>
  <c r="CA7" i="5"/>
  <c r="BZ8" i="5"/>
  <c r="BZ9" i="5" s="1"/>
  <c r="CE9" i="5" s="1"/>
  <c r="CE7" i="5"/>
  <c r="CB10" i="7"/>
  <c r="BZ10" i="2"/>
  <c r="CB8" i="1" l="1"/>
  <c r="CB9" i="1"/>
  <c r="BZ11" i="1"/>
  <c r="BZ12" i="1" s="1"/>
  <c r="BZ13" i="1" s="1"/>
  <c r="CC8" i="4"/>
  <c r="BZ10" i="3"/>
  <c r="BZ11" i="3" s="1"/>
  <c r="CC9" i="3"/>
  <c r="BZ9" i="4"/>
  <c r="BZ11" i="2"/>
  <c r="CC11" i="6"/>
  <c r="BZ12" i="6"/>
  <c r="CC12" i="6" s="1"/>
  <c r="CC10" i="6"/>
  <c r="CC10" i="2"/>
  <c r="CC10" i="7"/>
  <c r="CI9" i="7"/>
  <c r="CB11" i="7"/>
  <c r="CB12" i="7" s="1"/>
  <c r="CG10" i="7"/>
  <c r="CG7" i="5"/>
  <c r="CA8" i="5"/>
  <c r="CG8" i="5" s="1"/>
  <c r="CE8" i="5"/>
  <c r="BZ10" i="5"/>
  <c r="CE10" i="5" s="1"/>
  <c r="BZ13" i="6" l="1"/>
  <c r="BZ14" i="6" s="1"/>
  <c r="CB11" i="1"/>
  <c r="CC10" i="3"/>
  <c r="CC11" i="3"/>
  <c r="BZ12" i="2"/>
  <c r="BZ12" i="3"/>
  <c r="BZ13" i="3" s="1"/>
  <c r="BZ10" i="4"/>
  <c r="CC9" i="4"/>
  <c r="CB13" i="7"/>
  <c r="CB14" i="7" s="1"/>
  <c r="CB15" i="7" s="1"/>
  <c r="CB16" i="7" s="1"/>
  <c r="CB86" i="7" s="1"/>
  <c r="CG88" i="7" s="1"/>
  <c r="CC11" i="7"/>
  <c r="CC12" i="7" s="1"/>
  <c r="CA9" i="5"/>
  <c r="BZ11" i="5"/>
  <c r="BZ14" i="1"/>
  <c r="CC13" i="6" l="1"/>
  <c r="CC13" i="3"/>
  <c r="BZ13" i="2"/>
  <c r="BZ14" i="2" s="1"/>
  <c r="BZ11" i="4"/>
  <c r="BZ15" i="6"/>
  <c r="CG64" i="7"/>
  <c r="CG96" i="7"/>
  <c r="CG42" i="7"/>
  <c r="CG25" i="7"/>
  <c r="CI11" i="7"/>
  <c r="CG103" i="7"/>
  <c r="CG14" i="7"/>
  <c r="CG79" i="7"/>
  <c r="CG26" i="7"/>
  <c r="CG11" i="7"/>
  <c r="CG108" i="7"/>
  <c r="CG76" i="7"/>
  <c r="CG75" i="7"/>
  <c r="CG68" i="7"/>
  <c r="CG31" i="7"/>
  <c r="CG43" i="7"/>
  <c r="CG66" i="7"/>
  <c r="CG78" i="7"/>
  <c r="CG80" i="7"/>
  <c r="CG98" i="7"/>
  <c r="CG15" i="7"/>
  <c r="CG24" i="7"/>
  <c r="CG72" i="7"/>
  <c r="CG53" i="7"/>
  <c r="CG87" i="7"/>
  <c r="CG23" i="7"/>
  <c r="CG32" i="7"/>
  <c r="CG99" i="7"/>
  <c r="CG55" i="7"/>
  <c r="CG65" i="7"/>
  <c r="CG59" i="7"/>
  <c r="CG70" i="7"/>
  <c r="CG30" i="7"/>
  <c r="CG104" i="7"/>
  <c r="CG67" i="7"/>
  <c r="CG90" i="7"/>
  <c r="CG40" i="7"/>
  <c r="CG49" i="7"/>
  <c r="CG95" i="7"/>
  <c r="CG29" i="7"/>
  <c r="CG33" i="7"/>
  <c r="CG81" i="7"/>
  <c r="CG56" i="7"/>
  <c r="CG50" i="7"/>
  <c r="CG51" i="7"/>
  <c r="CG38" i="7"/>
  <c r="CG12" i="7"/>
  <c r="CG102" i="7"/>
  <c r="CG18" i="7"/>
  <c r="CG110" i="7"/>
  <c r="CG28" i="7"/>
  <c r="CG105" i="7"/>
  <c r="CG52" i="7"/>
  <c r="CG61" i="7"/>
  <c r="CG107" i="7"/>
  <c r="CG46" i="7"/>
  <c r="CG45" i="7"/>
  <c r="CG19" i="7"/>
  <c r="CG36" i="7"/>
  <c r="CG83" i="7"/>
  <c r="CG21" i="7"/>
  <c r="CG20" i="7"/>
  <c r="CG47" i="7"/>
  <c r="CG84" i="7"/>
  <c r="CG35" i="7"/>
  <c r="CG44" i="7"/>
  <c r="CG54" i="7"/>
  <c r="CG62" i="7"/>
  <c r="CG82" i="7"/>
  <c r="CG27" i="7"/>
  <c r="CG100" i="7"/>
  <c r="CG39" i="7"/>
  <c r="CG48" i="7"/>
  <c r="CG58" i="7"/>
  <c r="CG85" i="7"/>
  <c r="CG91" i="7"/>
  <c r="CG92" i="7"/>
  <c r="CG13" i="7"/>
  <c r="CG16" i="7"/>
  <c r="CG86" i="7"/>
  <c r="CG94" i="7"/>
  <c r="CG101" i="7"/>
  <c r="CG69" i="7"/>
  <c r="CG89" i="7"/>
  <c r="CG63" i="7"/>
  <c r="CG111" i="7"/>
  <c r="CG60" i="7"/>
  <c r="CG57" i="7"/>
  <c r="CG77" i="7"/>
  <c r="CG41" i="7"/>
  <c r="CG74" i="7"/>
  <c r="CG37" i="7"/>
  <c r="CG109" i="7"/>
  <c r="CG97" i="7"/>
  <c r="CG106" i="7"/>
  <c r="CG93" i="7"/>
  <c r="CG71" i="7"/>
  <c r="CG22" i="7"/>
  <c r="CC13" i="7"/>
  <c r="CG73" i="7"/>
  <c r="CG34" i="7"/>
  <c r="CA10" i="5"/>
  <c r="CG10" i="5" s="1"/>
  <c r="CG9" i="5"/>
  <c r="CE11" i="5"/>
  <c r="BZ12" i="5"/>
  <c r="CE12" i="5" s="1"/>
  <c r="BZ14" i="3"/>
  <c r="BZ15" i="1"/>
  <c r="BZ16" i="1" s="1"/>
  <c r="BZ15" i="2" l="1"/>
  <c r="BZ16" i="2" s="1"/>
  <c r="CA11" i="5"/>
  <c r="CA12" i="5" s="1"/>
  <c r="BZ16" i="6"/>
  <c r="BZ17" i="6" s="1"/>
  <c r="BZ12" i="4"/>
  <c r="CC14" i="7"/>
  <c r="BZ13" i="5"/>
  <c r="BZ14" i="5" s="1"/>
  <c r="BZ15" i="3"/>
  <c r="BZ17" i="1"/>
  <c r="BZ18" i="1" s="1"/>
  <c r="BZ19" i="1" s="1"/>
  <c r="BZ20" i="1" s="1"/>
  <c r="BZ21" i="1" s="1"/>
  <c r="BZ22" i="1" s="1"/>
  <c r="BZ23" i="1" s="1"/>
  <c r="BZ24" i="1" s="1"/>
  <c r="BZ79" i="1" s="1"/>
  <c r="BZ18" i="6" l="1"/>
  <c r="BZ19" i="6" s="1"/>
  <c r="BZ20" i="6" s="1"/>
  <c r="BZ21" i="6" s="1"/>
  <c r="BZ22" i="6" s="1"/>
  <c r="BZ23" i="6" s="1"/>
  <c r="BZ24" i="6" s="1"/>
  <c r="BZ25" i="6" s="1"/>
  <c r="BZ26" i="6" s="1"/>
  <c r="BZ27" i="6" s="1"/>
  <c r="BZ28" i="6" s="1"/>
  <c r="BZ29" i="6" s="1"/>
  <c r="BZ30" i="6" s="1"/>
  <c r="BZ31" i="6" s="1"/>
  <c r="CB54" i="1"/>
  <c r="CB22" i="1"/>
  <c r="CB19" i="1"/>
  <c r="CB18" i="1"/>
  <c r="CB14" i="1"/>
  <c r="CB50" i="1"/>
  <c r="CB16" i="1"/>
  <c r="CB23" i="1"/>
  <c r="CB15" i="1"/>
  <c r="CB17" i="1"/>
  <c r="CB13" i="1"/>
  <c r="CB24" i="1"/>
  <c r="CB65" i="1"/>
  <c r="CB51" i="1"/>
  <c r="CB21" i="1"/>
  <c r="CB12" i="1"/>
  <c r="CB42" i="1"/>
  <c r="CB20" i="1"/>
  <c r="CB66" i="1"/>
  <c r="CB56" i="1"/>
  <c r="CB79" i="1"/>
  <c r="CB28" i="1"/>
  <c r="CB32" i="1"/>
  <c r="CB34" i="1"/>
  <c r="CB39" i="1"/>
  <c r="CB60" i="1"/>
  <c r="CB58" i="1"/>
  <c r="CB48" i="1"/>
  <c r="CB63" i="1"/>
  <c r="CB67" i="1"/>
  <c r="CB52" i="1"/>
  <c r="CB49" i="1"/>
  <c r="CB61" i="1"/>
  <c r="CB25" i="1"/>
  <c r="CB77" i="1"/>
  <c r="CB41" i="1"/>
  <c r="CB31" i="1"/>
  <c r="CB43" i="1"/>
  <c r="CB35" i="1"/>
  <c r="CB38" i="1"/>
  <c r="CB36" i="1"/>
  <c r="CB73" i="1"/>
  <c r="CB59" i="1"/>
  <c r="CB37" i="1"/>
  <c r="CB44" i="1"/>
  <c r="CB57" i="1"/>
  <c r="CB74" i="1"/>
  <c r="CB47" i="1"/>
  <c r="CB71" i="1"/>
  <c r="CB29" i="1"/>
  <c r="CB33" i="1"/>
  <c r="CB72" i="1"/>
  <c r="CB53" i="1"/>
  <c r="CB46" i="1"/>
  <c r="CB55" i="1"/>
  <c r="CB78" i="1"/>
  <c r="CB27" i="1"/>
  <c r="CB62" i="1"/>
  <c r="CB68" i="1"/>
  <c r="CB45" i="1"/>
  <c r="CB30" i="1"/>
  <c r="CB75" i="1"/>
  <c r="CB70" i="1"/>
  <c r="BZ16" i="3"/>
  <c r="CB40" i="1"/>
  <c r="CB76" i="1"/>
  <c r="CB69" i="1"/>
  <c r="CB26" i="1"/>
  <c r="BZ13" i="4"/>
  <c r="BZ15" i="5"/>
  <c r="BZ16" i="5" s="1"/>
  <c r="BZ17" i="5" s="1"/>
  <c r="BZ18" i="5" s="1"/>
  <c r="BZ19" i="5" s="1"/>
  <c r="BZ20" i="5" s="1"/>
  <c r="BZ21" i="5" s="1"/>
  <c r="BZ22" i="5" s="1"/>
  <c r="BZ23" i="5" s="1"/>
  <c r="BZ24" i="5" s="1"/>
  <c r="BZ88" i="5" s="1"/>
  <c r="CB64" i="1"/>
  <c r="CC15" i="7"/>
  <c r="CA13" i="5"/>
  <c r="CA14" i="5" s="1"/>
  <c r="CA15" i="5" s="1"/>
  <c r="CA16" i="5" s="1"/>
  <c r="CA17" i="5" s="1"/>
  <c r="CA18" i="5" s="1"/>
  <c r="CA19" i="5" s="1"/>
  <c r="CA20" i="5" s="1"/>
  <c r="CA21" i="5" s="1"/>
  <c r="CA22" i="5" s="1"/>
  <c r="CA23" i="5" s="1"/>
  <c r="CA24" i="5" s="1"/>
  <c r="CA25" i="5" s="1"/>
  <c r="CA26" i="5" s="1"/>
  <c r="CA27" i="5" s="1"/>
  <c r="CA28" i="5" s="1"/>
  <c r="CA29" i="5" s="1"/>
  <c r="CA30" i="5" s="1"/>
  <c r="CA31" i="5" s="1"/>
  <c r="CA32" i="5" s="1"/>
  <c r="CA33" i="5" s="1"/>
  <c r="CA34" i="5" s="1"/>
  <c r="CA35" i="5" s="1"/>
  <c r="CA88" i="5" s="1"/>
  <c r="CG62" i="5" s="1"/>
  <c r="CE14" i="5"/>
  <c r="CE13" i="5"/>
  <c r="BZ17" i="2"/>
  <c r="BZ18" i="2" s="1"/>
  <c r="BZ19" i="2" s="1"/>
  <c r="BZ20" i="2" s="1"/>
  <c r="BZ21" i="2" s="1"/>
  <c r="BZ22" i="2" s="1"/>
  <c r="BZ23" i="2" s="1"/>
  <c r="BZ24" i="2" s="1"/>
  <c r="BZ25" i="2" s="1"/>
  <c r="BZ26" i="2" s="1"/>
  <c r="BZ27" i="2" s="1"/>
  <c r="BZ28" i="2" s="1"/>
  <c r="BZ29" i="2" s="1"/>
  <c r="BZ79" i="2" s="1"/>
  <c r="CE16" i="5" l="1"/>
  <c r="BZ32" i="6"/>
  <c r="BZ33" i="6" s="1"/>
  <c r="BZ68" i="6" s="1"/>
  <c r="CC144" i="6" s="1"/>
  <c r="CE17" i="5"/>
  <c r="CE23" i="5"/>
  <c r="CE24" i="5"/>
  <c r="CC26" i="6"/>
  <c r="CE21" i="5"/>
  <c r="CE25" i="5"/>
  <c r="CE22" i="5"/>
  <c r="CE27" i="5"/>
  <c r="CE26" i="5"/>
  <c r="CE15" i="5"/>
  <c r="CE19" i="5"/>
  <c r="CE20" i="5"/>
  <c r="CE18" i="5"/>
  <c r="BZ17" i="3"/>
  <c r="CC17" i="6"/>
  <c r="CC29" i="6"/>
  <c r="CC25" i="6"/>
  <c r="CC18" i="6"/>
  <c r="CC16" i="6"/>
  <c r="CC14" i="6"/>
  <c r="CC22" i="6"/>
  <c r="CC31" i="6"/>
  <c r="CC28" i="6"/>
  <c r="CC23" i="6"/>
  <c r="CC20" i="6"/>
  <c r="CC27" i="6"/>
  <c r="CC19" i="6"/>
  <c r="CC21" i="6"/>
  <c r="CC15" i="6"/>
  <c r="CC30" i="6"/>
  <c r="CC24" i="6"/>
  <c r="BZ14" i="4"/>
  <c r="CC776" i="2"/>
  <c r="CC199" i="2"/>
  <c r="CC371" i="2"/>
  <c r="CC775" i="2"/>
  <c r="CC88" i="2"/>
  <c r="CC196" i="2"/>
  <c r="CC798" i="2"/>
  <c r="CC429" i="2"/>
  <c r="CC686" i="2"/>
  <c r="CC181" i="2"/>
  <c r="CC319" i="2"/>
  <c r="CC640" i="2"/>
  <c r="CC594" i="2"/>
  <c r="CC166" i="2"/>
  <c r="CC53" i="2"/>
  <c r="CC814" i="2"/>
  <c r="CC829" i="2"/>
  <c r="CC743" i="2"/>
  <c r="CC116" i="2"/>
  <c r="CC84" i="2"/>
  <c r="CC502" i="2"/>
  <c r="CC131" i="2"/>
  <c r="CC413" i="2"/>
  <c r="CC506" i="2"/>
  <c r="CC694" i="2"/>
  <c r="CC446" i="2"/>
  <c r="CC614" i="2"/>
  <c r="CC534" i="2"/>
  <c r="CC651" i="2"/>
  <c r="CC178" i="2"/>
  <c r="CC428" i="2"/>
  <c r="CC563" i="2"/>
  <c r="CC394" i="2"/>
  <c r="CC356" i="2"/>
  <c r="CC134" i="2"/>
  <c r="CC756" i="2"/>
  <c r="CC588" i="2"/>
  <c r="CC764" i="2"/>
  <c r="CC722" i="2"/>
  <c r="CC503" i="2"/>
  <c r="CC839" i="2"/>
  <c r="CC260" i="2"/>
  <c r="CC278" i="2"/>
  <c r="CC777" i="2"/>
  <c r="CC342" i="2"/>
  <c r="CC61" i="2"/>
  <c r="CC449" i="2"/>
  <c r="CC713" i="2"/>
  <c r="CC59" i="2"/>
  <c r="CC291" i="2"/>
  <c r="CC744" i="2"/>
  <c r="CC152" i="2"/>
  <c r="CC725" i="2"/>
  <c r="CC271" i="2"/>
  <c r="CC269" i="2"/>
  <c r="CC213" i="2"/>
  <c r="CC308" i="2"/>
  <c r="CC504" i="2"/>
  <c r="CC344" i="2"/>
  <c r="CC500" i="2"/>
  <c r="CC378" i="2"/>
  <c r="CC323" i="2"/>
  <c r="CC395" i="2"/>
  <c r="CC582" i="2"/>
  <c r="CC624" i="2"/>
  <c r="CC457" i="2"/>
  <c r="CC226" i="2"/>
  <c r="CC445" i="2"/>
  <c r="CC676" i="2"/>
  <c r="CC632" i="2"/>
  <c r="CC50" i="2"/>
  <c r="CC731" i="2"/>
  <c r="CC125" i="2"/>
  <c r="CC670" i="2"/>
  <c r="CC379" i="2"/>
  <c r="CC210" i="2"/>
  <c r="CC306" i="2"/>
  <c r="CC318" i="2"/>
  <c r="CC481" i="2"/>
  <c r="CC239" i="2"/>
  <c r="CC39" i="2"/>
  <c r="CC44" i="2"/>
  <c r="CC362" i="2"/>
  <c r="CC433" i="2"/>
  <c r="CC450" i="2"/>
  <c r="CC831" i="2"/>
  <c r="CC628" i="2"/>
  <c r="CC529" i="2"/>
  <c r="CC299" i="2"/>
  <c r="CC727" i="2"/>
  <c r="CC658" i="2"/>
  <c r="CC692" i="2"/>
  <c r="CC458" i="2"/>
  <c r="CC505" i="2"/>
  <c r="CC357" i="2"/>
  <c r="CC294" i="2"/>
  <c r="CC230" i="2"/>
  <c r="CC198" i="2"/>
  <c r="CC35" i="2"/>
  <c r="CC759" i="2"/>
  <c r="CC273" i="2"/>
  <c r="CC203" i="2"/>
  <c r="CC657" i="2"/>
  <c r="CC773" i="2"/>
  <c r="CC285" i="2"/>
  <c r="CC307" i="2"/>
  <c r="CC641" i="2"/>
  <c r="CC184" i="2"/>
  <c r="CC688" i="2"/>
  <c r="CC225" i="2"/>
  <c r="CC436" i="2"/>
  <c r="CC630" i="2"/>
  <c r="CC82" i="2"/>
  <c r="CC32" i="2"/>
  <c r="CC633" i="2"/>
  <c r="CC151" i="2"/>
  <c r="CC704" i="2"/>
  <c r="CC602" i="2"/>
  <c r="CC340" i="2"/>
  <c r="CC536" i="2"/>
  <c r="CC191" i="2"/>
  <c r="CC637" i="2"/>
  <c r="CC348" i="2"/>
  <c r="CC365" i="2"/>
  <c r="CC439" i="2"/>
  <c r="CC664" i="2"/>
  <c r="CC338" i="2"/>
  <c r="CC403" i="2"/>
  <c r="CC72" i="2"/>
  <c r="CC724" i="2"/>
  <c r="CC92" i="2"/>
  <c r="CC366" i="2"/>
  <c r="CC552" i="2"/>
  <c r="CC329" i="2"/>
  <c r="CC486" i="2"/>
  <c r="CC487" i="2"/>
  <c r="CC788" i="2"/>
  <c r="CC147" i="2"/>
  <c r="CC835" i="2"/>
  <c r="CC11" i="2"/>
  <c r="CC557" i="2"/>
  <c r="CC372" i="2"/>
  <c r="CC715" i="2"/>
  <c r="CC473" i="2"/>
  <c r="CC360" i="2"/>
  <c r="CC142" i="2"/>
  <c r="CC263" i="2"/>
  <c r="CC153" i="2"/>
  <c r="CC634" i="2"/>
  <c r="CC517" i="2"/>
  <c r="CC543" i="2"/>
  <c r="CC363" i="2"/>
  <c r="CC836" i="2"/>
  <c r="CC476" i="2"/>
  <c r="CC168" i="2"/>
  <c r="CC785" i="2"/>
  <c r="CC551" i="2"/>
  <c r="CC693" i="2"/>
  <c r="CC453" i="2"/>
  <c r="CC268" i="2"/>
  <c r="CC524" i="2"/>
  <c r="CC104" i="2"/>
  <c r="CC480" i="2"/>
  <c r="CC569" i="2"/>
  <c r="CC117" i="2"/>
  <c r="CC444" i="2"/>
  <c r="CC404" i="2"/>
  <c r="CC566" i="2"/>
  <c r="CC521" i="2"/>
  <c r="CC354" i="2"/>
  <c r="CC12" i="2"/>
  <c r="CC407" i="2"/>
  <c r="CC498" i="2"/>
  <c r="CC750" i="2"/>
  <c r="CC681" i="2"/>
  <c r="CC309" i="2"/>
  <c r="CC270" i="2"/>
  <c r="CC574" i="2"/>
  <c r="CC222" i="2"/>
  <c r="CC246" i="2"/>
  <c r="CC672" i="2"/>
  <c r="CC669" i="2"/>
  <c r="CC19" i="2"/>
  <c r="CC690" i="2"/>
  <c r="CC525" i="2"/>
  <c r="CC359" i="2"/>
  <c r="CC606" i="2"/>
  <c r="CC119" i="2"/>
  <c r="CC451" i="2"/>
  <c r="CC381" i="2"/>
  <c r="CC733" i="2"/>
  <c r="CC252" i="2"/>
  <c r="CC74" i="2"/>
  <c r="CC425" i="2"/>
  <c r="CC216" i="2"/>
  <c r="CC169" i="2"/>
  <c r="CC720" i="2"/>
  <c r="CC734" i="2"/>
  <c r="CC214" i="2"/>
  <c r="CC33" i="2"/>
  <c r="CC462" i="2"/>
  <c r="CC258" i="2"/>
  <c r="CC538" i="2"/>
  <c r="CC577" i="2"/>
  <c r="CC837" i="2"/>
  <c r="CC66" i="2"/>
  <c r="CC571" i="2"/>
  <c r="CC562" i="2"/>
  <c r="CC645" i="2"/>
  <c r="CC217" i="2"/>
  <c r="CC809" i="2"/>
  <c r="CC477" i="2"/>
  <c r="CC75" i="2"/>
  <c r="CC236" i="2"/>
  <c r="CC69" i="2"/>
  <c r="CC157" i="2"/>
  <c r="CC276" i="2"/>
  <c r="CC735" i="2"/>
  <c r="CC297" i="2"/>
  <c r="CC405" i="2"/>
  <c r="CC673" i="2"/>
  <c r="CC28" i="2"/>
  <c r="CC786" i="2"/>
  <c r="CC385" i="2"/>
  <c r="CC430" i="2"/>
  <c r="CC792" i="2"/>
  <c r="CC589" i="2"/>
  <c r="CC350" i="2"/>
  <c r="CC420" i="2"/>
  <c r="CC617" i="2"/>
  <c r="CC555" i="2"/>
  <c r="CC795" i="2"/>
  <c r="CC383" i="2"/>
  <c r="CC205" i="2"/>
  <c r="CC160" i="2"/>
  <c r="CC277" i="2"/>
  <c r="CC290" i="2"/>
  <c r="CC796" i="2"/>
  <c r="CC382" i="2"/>
  <c r="CC374" i="2"/>
  <c r="CC625" i="2"/>
  <c r="CC828" i="2"/>
  <c r="CC746" i="2"/>
  <c r="CC437" i="2"/>
  <c r="CC305" i="2"/>
  <c r="CC13" i="2"/>
  <c r="CC440" i="2"/>
  <c r="CC423" i="2"/>
  <c r="CC812" i="2"/>
  <c r="CC832" i="2"/>
  <c r="CC752" i="2"/>
  <c r="CC122" i="2"/>
  <c r="CC48" i="2"/>
  <c r="CC333" i="2"/>
  <c r="CC804" i="2"/>
  <c r="CC36" i="2"/>
  <c r="CC204" i="2"/>
  <c r="CC206" i="2"/>
  <c r="CC159" i="2"/>
  <c r="CC286" i="2"/>
  <c r="CC14" i="2"/>
  <c r="CC623" i="2"/>
  <c r="CC254" i="2"/>
  <c r="CC483" i="2"/>
  <c r="CC738" i="2"/>
  <c r="CC240" i="2"/>
  <c r="CC755" i="2"/>
  <c r="CC556" i="2"/>
  <c r="CC782" i="2"/>
  <c r="CC322" i="2"/>
  <c r="CC510" i="2"/>
  <c r="CC467" i="2"/>
  <c r="CC822" i="2"/>
  <c r="CC616" i="2"/>
  <c r="CC703" i="2"/>
  <c r="CC114" i="2"/>
  <c r="CC507" i="2"/>
  <c r="CC808" i="2"/>
  <c r="CC489" i="2"/>
  <c r="CC195" i="2"/>
  <c r="CC336" i="2"/>
  <c r="CC666" i="2"/>
  <c r="CC726" i="2"/>
  <c r="CC656" i="2"/>
  <c r="CC807" i="2"/>
  <c r="CC620" i="2"/>
  <c r="CC197" i="2"/>
  <c r="CC150" i="2"/>
  <c r="CC103" i="2"/>
  <c r="CC639" i="2"/>
  <c r="CC129" i="2"/>
  <c r="CC316" i="2"/>
  <c r="CC41" i="2"/>
  <c r="CC426" i="2"/>
  <c r="CC689" i="2"/>
  <c r="CC377" i="2"/>
  <c r="CC284" i="2"/>
  <c r="CC282" i="2"/>
  <c r="CC302" i="2"/>
  <c r="CC83" i="2"/>
  <c r="CC584" i="2"/>
  <c r="CC784" i="2"/>
  <c r="CC535" i="2"/>
  <c r="CC346" i="2"/>
  <c r="CC64" i="2"/>
  <c r="CC493" i="2"/>
  <c r="CC459" i="2"/>
  <c r="CC789" i="2"/>
  <c r="CC622" i="2"/>
  <c r="CC682" i="2"/>
  <c r="CC287" i="2"/>
  <c r="CC675" i="2"/>
  <c r="CC101" i="2"/>
  <c r="CC549" i="2"/>
  <c r="CC586" i="2"/>
  <c r="CC237" i="2"/>
  <c r="CC233" i="2"/>
  <c r="CC224" i="2"/>
  <c r="CC303" i="2"/>
  <c r="CC660" i="2"/>
  <c r="CC821" i="2"/>
  <c r="CC739" i="2"/>
  <c r="CC85" i="2"/>
  <c r="CC332" i="2"/>
  <c r="CC67" i="2"/>
  <c r="CC90" i="2"/>
  <c r="CC193" i="2"/>
  <c r="CC540" i="2"/>
  <c r="CC542" i="2"/>
  <c r="CC120" i="2"/>
  <c r="CC766" i="2"/>
  <c r="CC442" i="2"/>
  <c r="CC461" i="2"/>
  <c r="CC108" i="2"/>
  <c r="CC158" i="2"/>
  <c r="CC177" i="2"/>
  <c r="CC455" i="2"/>
  <c r="CC508" i="2"/>
  <c r="CC491" i="2"/>
  <c r="CC265" i="2"/>
  <c r="CC646" i="2"/>
  <c r="CC86" i="2"/>
  <c r="CC337" i="2"/>
  <c r="CC679" i="2"/>
  <c r="CC189" i="2"/>
  <c r="CC454" i="2"/>
  <c r="CC642" i="2"/>
  <c r="CC597" i="2"/>
  <c r="CC813" i="2"/>
  <c r="CC353" i="2"/>
  <c r="CC56" i="2"/>
  <c r="CC170" i="2"/>
  <c r="CC328" i="2"/>
  <c r="CC709" i="2"/>
  <c r="CC330" i="2"/>
  <c r="CC463" i="2"/>
  <c r="CC78" i="2"/>
  <c r="CC501" i="2"/>
  <c r="CC139" i="2"/>
  <c r="CC699" i="2"/>
  <c r="CC390" i="2"/>
  <c r="CC410" i="2"/>
  <c r="CC811" i="2"/>
  <c r="CC701" i="2"/>
  <c r="CC399" i="2"/>
  <c r="CC113" i="2"/>
  <c r="CC799" i="2"/>
  <c r="CC700" i="2"/>
  <c r="CC687" i="2"/>
  <c r="CC712" i="2"/>
  <c r="CC626" i="2"/>
  <c r="CC578" i="2"/>
  <c r="CC466" i="2"/>
  <c r="CC167" i="2"/>
  <c r="CC544" i="2"/>
  <c r="CC691" i="2"/>
  <c r="CC126" i="2"/>
  <c r="CC51" i="2"/>
  <c r="CC610" i="2"/>
  <c r="CC472" i="2"/>
  <c r="CC91" i="2"/>
  <c r="CC719" i="2"/>
  <c r="CC106" i="2"/>
  <c r="CC819" i="2"/>
  <c r="CC232" i="2"/>
  <c r="CC567" i="2"/>
  <c r="CC793" i="2"/>
  <c r="CC769" i="2"/>
  <c r="CC648" i="2"/>
  <c r="CC185" i="2"/>
  <c r="CC810" i="2"/>
  <c r="CC223" i="2"/>
  <c r="CC599" i="2"/>
  <c r="CC613" i="2"/>
  <c r="CC93" i="2"/>
  <c r="CC558" i="2"/>
  <c r="CC46" i="2"/>
  <c r="CC468" i="2"/>
  <c r="CC541" i="2"/>
  <c r="CC674" i="2"/>
  <c r="CC730" i="2"/>
  <c r="CC781" i="2"/>
  <c r="CC326" i="2"/>
  <c r="CC16" i="2"/>
  <c r="CC314" i="2"/>
  <c r="CC736" i="2"/>
  <c r="CC243" i="2"/>
  <c r="CC29" i="2"/>
  <c r="CC604" i="2"/>
  <c r="CC522" i="2"/>
  <c r="CC331" i="2"/>
  <c r="CC482" i="2"/>
  <c r="CC417" i="2"/>
  <c r="CC21" i="2"/>
  <c r="CC398" i="2"/>
  <c r="CC685" i="2"/>
  <c r="CC780" i="2"/>
  <c r="CC470" i="2"/>
  <c r="CC155" i="2"/>
  <c r="CC421" i="2"/>
  <c r="CC109" i="2"/>
  <c r="CC215" i="2"/>
  <c r="CC653" i="2"/>
  <c r="CC530" i="2"/>
  <c r="CC729" i="2"/>
  <c r="CC601" i="2"/>
  <c r="CC261" i="2"/>
  <c r="CC341" i="2"/>
  <c r="CC716" i="2"/>
  <c r="CC826" i="2"/>
  <c r="CC484" i="2"/>
  <c r="CC87" i="2"/>
  <c r="CC68" i="2"/>
  <c r="CC400" i="2"/>
  <c r="CC416" i="2"/>
  <c r="CC619" i="2"/>
  <c r="CC38" i="2"/>
  <c r="CC141" i="2"/>
  <c r="CC57" i="2"/>
  <c r="CC295" i="2"/>
  <c r="CC434" i="2"/>
  <c r="CC40" i="2"/>
  <c r="CC30" i="2"/>
  <c r="CC220" i="2"/>
  <c r="CC241" i="2"/>
  <c r="CC723" i="2"/>
  <c r="CC763" i="2"/>
  <c r="CC343" i="2"/>
  <c r="CC460" i="2"/>
  <c r="CC834" i="2"/>
  <c r="CC335" i="2"/>
  <c r="CC211" i="2"/>
  <c r="CC747" i="2"/>
  <c r="CC802" i="2"/>
  <c r="CC207" i="2"/>
  <c r="CC469" i="2"/>
  <c r="CC565" i="2"/>
  <c r="CC100" i="2"/>
  <c r="CC647" i="2"/>
  <c r="CC65" i="2"/>
  <c r="CC464" i="2"/>
  <c r="CC228" i="2"/>
  <c r="CC253" i="2"/>
  <c r="CC615" i="2"/>
  <c r="CC678" i="2"/>
  <c r="CC631" i="2"/>
  <c r="CC612" i="2"/>
  <c r="CC313" i="2"/>
  <c r="CC20" i="2"/>
  <c r="CC304" i="2"/>
  <c r="CC186" i="2"/>
  <c r="CC212" i="2"/>
  <c r="CC533" i="2"/>
  <c r="CC509" i="2"/>
  <c r="CC546" i="2"/>
  <c r="CC663" i="2"/>
  <c r="CC173" i="2"/>
  <c r="CC392" i="2"/>
  <c r="CC34" i="2"/>
  <c r="CC824" i="2"/>
  <c r="CC165" i="2"/>
  <c r="CC334" i="2"/>
  <c r="CC570" i="2"/>
  <c r="CC17" i="2"/>
  <c r="CC143" i="2"/>
  <c r="CC368" i="2"/>
  <c r="CC600" i="2"/>
  <c r="CC800" i="2"/>
  <c r="CC315" i="2"/>
  <c r="CC595" i="2"/>
  <c r="CC321" i="2"/>
  <c r="CC298" i="2"/>
  <c r="CC539" i="2"/>
  <c r="CC710" i="2"/>
  <c r="CC31" i="2"/>
  <c r="CC235" i="2"/>
  <c r="CC827" i="2"/>
  <c r="CC161" i="2"/>
  <c r="CC513" i="2"/>
  <c r="CC317" i="2"/>
  <c r="CC118" i="2"/>
  <c r="CC127" i="2"/>
  <c r="CC629" i="2"/>
  <c r="CC183" i="2"/>
  <c r="CC121" i="2"/>
  <c r="CC707" i="2"/>
  <c r="CC209" i="2"/>
  <c r="CC579" i="2"/>
  <c r="CC148" i="2"/>
  <c r="CC760" i="2"/>
  <c r="CC401" i="2"/>
  <c r="CC247" i="2"/>
  <c r="CC194" i="2"/>
  <c r="CC25" i="2"/>
  <c r="CC415" i="2"/>
  <c r="CC680" i="2"/>
  <c r="CC283" i="2"/>
  <c r="CC422" i="2"/>
  <c r="CC49" i="2"/>
  <c r="CC590" i="2"/>
  <c r="CC438" i="2"/>
  <c r="CC164" i="2"/>
  <c r="CC497" i="2"/>
  <c r="CC583" i="2"/>
  <c r="CC665" i="2"/>
  <c r="CC327" i="2"/>
  <c r="CC823" i="2"/>
  <c r="CC721" i="2"/>
  <c r="CC820" i="2"/>
  <c r="CC409" i="2"/>
  <c r="CC293" i="2"/>
  <c r="CC145" i="2"/>
  <c r="CC79" i="2"/>
  <c r="CC803" i="2"/>
  <c r="CC772" i="2"/>
  <c r="CC695" i="2"/>
  <c r="CC351" i="2"/>
  <c r="CC99" i="2"/>
  <c r="CC345" i="2"/>
  <c r="CC488" i="2"/>
  <c r="CC708" i="2"/>
  <c r="CC325" i="2"/>
  <c r="CC644" i="2"/>
  <c r="CC18" i="2"/>
  <c r="CC176" i="2"/>
  <c r="CC257" i="2"/>
  <c r="CC528" i="2"/>
  <c r="CC593" i="2"/>
  <c r="CC380" i="2"/>
  <c r="CC279" i="2"/>
  <c r="CC146" i="2"/>
  <c r="CC244" i="2"/>
  <c r="CC568" i="2"/>
  <c r="CC490" i="2"/>
  <c r="CC662" i="2"/>
  <c r="CC301" i="2"/>
  <c r="CC718" i="2"/>
  <c r="CC652" i="2"/>
  <c r="CC520" i="2"/>
  <c r="CC427" i="2"/>
  <c r="CC554" i="2"/>
  <c r="CC248" i="2"/>
  <c r="CC732" i="2"/>
  <c r="CC73" i="2"/>
  <c r="CC702" i="2"/>
  <c r="CC494" i="2"/>
  <c r="CC266" i="2"/>
  <c r="CC742" i="2"/>
  <c r="CC140" i="2"/>
  <c r="CC190" i="2"/>
  <c r="CC110" i="2"/>
  <c r="CC592" i="2"/>
  <c r="CC55" i="2"/>
  <c r="CC797" i="2"/>
  <c r="CC249" i="2"/>
  <c r="CC561" i="2"/>
  <c r="CC123" i="2"/>
  <c r="CC355" i="2"/>
  <c r="CC740" i="2"/>
  <c r="CC677" i="2"/>
  <c r="CC478" i="2"/>
  <c r="CC311" i="2"/>
  <c r="CC698" i="2"/>
  <c r="CC45" i="2"/>
  <c r="CC43" i="2"/>
  <c r="CC527" i="2"/>
  <c r="CC89" i="2"/>
  <c r="CC37" i="2"/>
  <c r="CC749" i="2"/>
  <c r="CC172" i="2"/>
  <c r="CC137" i="2"/>
  <c r="CC737" i="2"/>
  <c r="CC465" i="2"/>
  <c r="CC370" i="2"/>
  <c r="CC156" i="2"/>
  <c r="CC171" i="2"/>
  <c r="CC124" i="2"/>
  <c r="CC367" i="2"/>
  <c r="CC289" i="2"/>
  <c r="CC132" i="2"/>
  <c r="CC787" i="2"/>
  <c r="CC838" i="2"/>
  <c r="CC192" i="2"/>
  <c r="CC23" i="2"/>
  <c r="CC80" i="2"/>
  <c r="CC281" i="2"/>
  <c r="CC767" i="2"/>
  <c r="CC135" i="2"/>
  <c r="CC696" i="2"/>
  <c r="CC376" i="2"/>
  <c r="CC112" i="2"/>
  <c r="CC531" i="2"/>
  <c r="CC275" i="2"/>
  <c r="CC238" i="2"/>
  <c r="CC605" i="2"/>
  <c r="CC717" i="2"/>
  <c r="CC292" i="2"/>
  <c r="CC514" i="2"/>
  <c r="CC133" i="2"/>
  <c r="CC654" i="2"/>
  <c r="CC564" i="2"/>
  <c r="CC753" i="2"/>
  <c r="CC621" i="2"/>
  <c r="CC389" i="2"/>
  <c r="CC245" i="2"/>
  <c r="CC817" i="2"/>
  <c r="CC456" i="2"/>
  <c r="CC816" i="2"/>
  <c r="CC512" i="2"/>
  <c r="CC201" i="2"/>
  <c r="CC668" i="2"/>
  <c r="CC575" i="2"/>
  <c r="CC587" i="2"/>
  <c r="CC609" i="2"/>
  <c r="CC603" i="2"/>
  <c r="CC218" i="2"/>
  <c r="CC585" i="2"/>
  <c r="CC251" i="2"/>
  <c r="CC418" i="2"/>
  <c r="CC515" i="2"/>
  <c r="CC406" i="2"/>
  <c r="CC296" i="2"/>
  <c r="CC219" i="2"/>
  <c r="CC741" i="2"/>
  <c r="CC706" i="2"/>
  <c r="CC649" i="2"/>
  <c r="CC754" i="2"/>
  <c r="CC581" i="2"/>
  <c r="CC393" i="2"/>
  <c r="CC94" i="2"/>
  <c r="CC661" i="2"/>
  <c r="CC272" i="2"/>
  <c r="CC627" i="2"/>
  <c r="CC63" i="2"/>
  <c r="CC42" i="2"/>
  <c r="CC596" i="2"/>
  <c r="CC358" i="2"/>
  <c r="CC274" i="2"/>
  <c r="CC361" i="2"/>
  <c r="CC553" i="2"/>
  <c r="CC105" i="2"/>
  <c r="CC791" i="2"/>
  <c r="CC386" i="2"/>
  <c r="CC15" i="2"/>
  <c r="CC618" i="2"/>
  <c r="CC635" i="2"/>
  <c r="CC638" i="2"/>
  <c r="CC200" i="2"/>
  <c r="CC643" i="2"/>
  <c r="CC806" i="2"/>
  <c r="CC805" i="2"/>
  <c r="CC234" i="2"/>
  <c r="CC519" i="2"/>
  <c r="CC591" i="2"/>
  <c r="CC47" i="2"/>
  <c r="CC324" i="2"/>
  <c r="CC227" i="2"/>
  <c r="CC818" i="2"/>
  <c r="CC432" i="2"/>
  <c r="CC548" i="2"/>
  <c r="CC771" i="2"/>
  <c r="CC288" i="2"/>
  <c r="CC102" i="2"/>
  <c r="CC537" i="2"/>
  <c r="CC452" i="2"/>
  <c r="CC175" i="2"/>
  <c r="CC560" i="2"/>
  <c r="CC745" i="2"/>
  <c r="CC768" i="2"/>
  <c r="CC259" i="2"/>
  <c r="CC518" i="2"/>
  <c r="CC414" i="2"/>
  <c r="CC229" i="2"/>
  <c r="CC81" i="2"/>
  <c r="CC751" i="2"/>
  <c r="CC650" i="2"/>
  <c r="CC671" i="2"/>
  <c r="CC54" i="2"/>
  <c r="CC202" i="2"/>
  <c r="CC71" i="2"/>
  <c r="CC479" i="2"/>
  <c r="CC26" i="2"/>
  <c r="CC339" i="2"/>
  <c r="CC684" i="2"/>
  <c r="CC163" i="2"/>
  <c r="CC300" i="2"/>
  <c r="CC96" i="2"/>
  <c r="CC790" i="2"/>
  <c r="CC208" i="2"/>
  <c r="CC111" i="2"/>
  <c r="CC408" i="2"/>
  <c r="CC58" i="2"/>
  <c r="CC262" i="2"/>
  <c r="CC523" i="2"/>
  <c r="CC431" i="2"/>
  <c r="CC188" i="2"/>
  <c r="CC60" i="2"/>
  <c r="CC312" i="2"/>
  <c r="CC397" i="2"/>
  <c r="CC511" i="2"/>
  <c r="CC774" i="2"/>
  <c r="CC580" i="2"/>
  <c r="CC770" i="2"/>
  <c r="CC384" i="2"/>
  <c r="CC762" i="2"/>
  <c r="CC499" i="2"/>
  <c r="CC705" i="2"/>
  <c r="CC375" i="2"/>
  <c r="CC62" i="2"/>
  <c r="CC255" i="2"/>
  <c r="CC387" i="2"/>
  <c r="CC179" i="2"/>
  <c r="CC411" i="2"/>
  <c r="CC256" i="2"/>
  <c r="CC352" i="2"/>
  <c r="CC443" i="2"/>
  <c r="CC107" i="2"/>
  <c r="CC697" i="2"/>
  <c r="CC711" i="2"/>
  <c r="CC77" i="2"/>
  <c r="CC761" i="2"/>
  <c r="CC242" i="2"/>
  <c r="CC231" i="2"/>
  <c r="CC830" i="2"/>
  <c r="CC545" i="2"/>
  <c r="CC267" i="2"/>
  <c r="CC659" i="2"/>
  <c r="CC576" i="2"/>
  <c r="CC22" i="2"/>
  <c r="CC611" i="2"/>
  <c r="CC27" i="2"/>
  <c r="CC174" i="2"/>
  <c r="CC347" i="2"/>
  <c r="CC349" i="2"/>
  <c r="CC52" i="2"/>
  <c r="CC794" i="2"/>
  <c r="CC447" i="2"/>
  <c r="CC162" i="2"/>
  <c r="CC115" i="2"/>
  <c r="CC655" i="2"/>
  <c r="CC757" i="2"/>
  <c r="CC474" i="2"/>
  <c r="CC714" i="2"/>
  <c r="CC76" i="2"/>
  <c r="CC783" i="2"/>
  <c r="CC475" i="2"/>
  <c r="CC573" i="2"/>
  <c r="CC496" i="2"/>
  <c r="CC485" i="2"/>
  <c r="CC388" i="2"/>
  <c r="CC310" i="2"/>
  <c r="CC149" i="2"/>
  <c r="CC607" i="2"/>
  <c r="CC24" i="2"/>
  <c r="CC833" i="2"/>
  <c r="CC608" i="2"/>
  <c r="CC778" i="2"/>
  <c r="CC419" i="2"/>
  <c r="CC547" i="2"/>
  <c r="CC250" i="2"/>
  <c r="CC448" i="2"/>
  <c r="CC532" i="2"/>
  <c r="CC636" i="2"/>
  <c r="CC825" i="2"/>
  <c r="CC136" i="2"/>
  <c r="CC495" i="2"/>
  <c r="CC130" i="2"/>
  <c r="CC559" i="2"/>
  <c r="CC435" i="2"/>
  <c r="CC320" i="2"/>
  <c r="CC765" i="2"/>
  <c r="CC396" i="2"/>
  <c r="CC144" i="2"/>
  <c r="CC187" i="2"/>
  <c r="CC758" i="2"/>
  <c r="CC373" i="2"/>
  <c r="CC471" i="2"/>
  <c r="CC391" i="2"/>
  <c r="CC221" i="2"/>
  <c r="CC748" i="2"/>
  <c r="CC180" i="2"/>
  <c r="CC154" i="2"/>
  <c r="CC598" i="2"/>
  <c r="CC412" i="2"/>
  <c r="CC364" i="2"/>
  <c r="CC683" i="2"/>
  <c r="CC138" i="2"/>
  <c r="CC815" i="2"/>
  <c r="CC492" i="2"/>
  <c r="CC779" i="2"/>
  <c r="CC728" i="2"/>
  <c r="CC97" i="2"/>
  <c r="CC550" i="2"/>
  <c r="CC182" i="2"/>
  <c r="CC516" i="2"/>
  <c r="CC667" i="2"/>
  <c r="CC526" i="2"/>
  <c r="CC424" i="2"/>
  <c r="CC402" i="2"/>
  <c r="CC441" i="2"/>
  <c r="CC98" i="2"/>
  <c r="CC369" i="2"/>
  <c r="CC264" i="2"/>
  <c r="CC95" i="2"/>
  <c r="CC280" i="2"/>
  <c r="CC572" i="2"/>
  <c r="CC70" i="2"/>
  <c r="CC128" i="2"/>
  <c r="CC801" i="2"/>
  <c r="CC16" i="7"/>
  <c r="CC17" i="7" s="1"/>
  <c r="CC18" i="7" s="1"/>
  <c r="CG16" i="5"/>
  <c r="CG78" i="5"/>
  <c r="CG82" i="5"/>
  <c r="CG106" i="5"/>
  <c r="CG61" i="5"/>
  <c r="CG79" i="5"/>
  <c r="CG97" i="5"/>
  <c r="CG22" i="5"/>
  <c r="CG95" i="5"/>
  <c r="CG21" i="5"/>
  <c r="CG66" i="5"/>
  <c r="CG90" i="5"/>
  <c r="CG70" i="5"/>
  <c r="CG33" i="5"/>
  <c r="CG112" i="5"/>
  <c r="CG56" i="5"/>
  <c r="CG30" i="5"/>
  <c r="CG53" i="5"/>
  <c r="CG87" i="5"/>
  <c r="CG98" i="5"/>
  <c r="CG101" i="5"/>
  <c r="CG103" i="5"/>
  <c r="CG48" i="5"/>
  <c r="CG74" i="5"/>
  <c r="CG50" i="5"/>
  <c r="CG35" i="5"/>
  <c r="CG114" i="5"/>
  <c r="CG57" i="5"/>
  <c r="CG111" i="5"/>
  <c r="CG100" i="5"/>
  <c r="CG69" i="5"/>
  <c r="CG40" i="5"/>
  <c r="CG42" i="5"/>
  <c r="CG37" i="5"/>
  <c r="CG19" i="5"/>
  <c r="CG83" i="5"/>
  <c r="CG25" i="5"/>
  <c r="CG27" i="5"/>
  <c r="CG17" i="5"/>
  <c r="CG81" i="5"/>
  <c r="CG64" i="5"/>
  <c r="CG24" i="5"/>
  <c r="CG104" i="5"/>
  <c r="CG109" i="5"/>
  <c r="CG93" i="5"/>
  <c r="CG92" i="5"/>
  <c r="CG43" i="5"/>
  <c r="CG51" i="5"/>
  <c r="CG34" i="5"/>
  <c r="CG84" i="5"/>
  <c r="CG11" i="5"/>
  <c r="CG67" i="5"/>
  <c r="CG32" i="5"/>
  <c r="CG54" i="5"/>
  <c r="CG14" i="5"/>
  <c r="CG47" i="5"/>
  <c r="CG52" i="5"/>
  <c r="CG108" i="5"/>
  <c r="CG85" i="5"/>
  <c r="CG102" i="5"/>
  <c r="CG105" i="5"/>
  <c r="CG110" i="5"/>
  <c r="CG94" i="5"/>
  <c r="CG15" i="5"/>
  <c r="CG76" i="5"/>
  <c r="CG28" i="5"/>
  <c r="CG45" i="5"/>
  <c r="CG77" i="5"/>
  <c r="CG80" i="5"/>
  <c r="CG41" i="5"/>
  <c r="CG88" i="5"/>
  <c r="CG91" i="5"/>
  <c r="CG12" i="5"/>
  <c r="CG23" i="5"/>
  <c r="CG29" i="5"/>
  <c r="CG60" i="5"/>
  <c r="CG59" i="5"/>
  <c r="CG58" i="5"/>
  <c r="CG18" i="5"/>
  <c r="CG31" i="5"/>
  <c r="CG38" i="5"/>
  <c r="CG44" i="5"/>
  <c r="CG46" i="5"/>
  <c r="CG113" i="5"/>
  <c r="CG86" i="5"/>
  <c r="CG36" i="5"/>
  <c r="CG49" i="5"/>
  <c r="CG65" i="5"/>
  <c r="CG107" i="5"/>
  <c r="CG13" i="5"/>
  <c r="CG63" i="5"/>
  <c r="CG72" i="5"/>
  <c r="CG89" i="5"/>
  <c r="CG73" i="5"/>
  <c r="CG71" i="5"/>
  <c r="CG20" i="5"/>
  <c r="CG75" i="5"/>
  <c r="CG26" i="5"/>
  <c r="CG39" i="5"/>
  <c r="CG68" i="5"/>
  <c r="CG55" i="5"/>
  <c r="CG96" i="5"/>
  <c r="CG99" i="5"/>
  <c r="CC223" i="6" l="1"/>
  <c r="CC232" i="6"/>
  <c r="CC164" i="6"/>
  <c r="CC33" i="6"/>
  <c r="CC211" i="6"/>
  <c r="CC79" i="6"/>
  <c r="CC64" i="6"/>
  <c r="CC118" i="6"/>
  <c r="CC237" i="6"/>
  <c r="CC131" i="6"/>
  <c r="CC90" i="6"/>
  <c r="CC197" i="6"/>
  <c r="CC108" i="6"/>
  <c r="CC172" i="6"/>
  <c r="CC37" i="6"/>
  <c r="CC62" i="6"/>
  <c r="CC57" i="6"/>
  <c r="CC46" i="6"/>
  <c r="CC222" i="6"/>
  <c r="CC41" i="6"/>
  <c r="CC163" i="6"/>
  <c r="CC121" i="6"/>
  <c r="CC219" i="6"/>
  <c r="CC137" i="6"/>
  <c r="CC75" i="6"/>
  <c r="CC34" i="6"/>
  <c r="CC218" i="6"/>
  <c r="CC74" i="6"/>
  <c r="CC116" i="6"/>
  <c r="CC125" i="6"/>
  <c r="CC171" i="6"/>
  <c r="CC32" i="6"/>
  <c r="CC134" i="6"/>
  <c r="CC55" i="6"/>
  <c r="CC154" i="6"/>
  <c r="CC132" i="6"/>
  <c r="CC141" i="6"/>
  <c r="CC130" i="6"/>
  <c r="CC86" i="6"/>
  <c r="CC78" i="6"/>
  <c r="CC224" i="6"/>
  <c r="CC178" i="6"/>
  <c r="CC40" i="6"/>
  <c r="CC216" i="6"/>
  <c r="CC109" i="6"/>
  <c r="CC51" i="6"/>
  <c r="CC162" i="6"/>
  <c r="CC214" i="6"/>
  <c r="CC198" i="6"/>
  <c r="CC115" i="6"/>
  <c r="CC213" i="6"/>
  <c r="CC149" i="6"/>
  <c r="CC185" i="6"/>
  <c r="CC44" i="6"/>
  <c r="CC174" i="6"/>
  <c r="CC230" i="6"/>
  <c r="CC100" i="6"/>
  <c r="CC153" i="6"/>
  <c r="CC181" i="6"/>
  <c r="CC192" i="6"/>
  <c r="CC234" i="6"/>
  <c r="CC225" i="6"/>
  <c r="CC95" i="6"/>
  <c r="CC177" i="6"/>
  <c r="CC96" i="6"/>
  <c r="CC191" i="6"/>
  <c r="CC63" i="6"/>
  <c r="CC69" i="6"/>
  <c r="CC67" i="6"/>
  <c r="CC54" i="6"/>
  <c r="CC70" i="6"/>
  <c r="CC215" i="6"/>
  <c r="CC71" i="6"/>
  <c r="CC212" i="6"/>
  <c r="CC136" i="6"/>
  <c r="CC117" i="6"/>
  <c r="CC101" i="6"/>
  <c r="CC229" i="6"/>
  <c r="CC93" i="6"/>
  <c r="CC209" i="6"/>
  <c r="CC228" i="6"/>
  <c r="CC168" i="6"/>
  <c r="CC47" i="6"/>
  <c r="CC236" i="6"/>
  <c r="CC43" i="6"/>
  <c r="CC85" i="6"/>
  <c r="CC193" i="6"/>
  <c r="CC39" i="6"/>
  <c r="CC49" i="6"/>
  <c r="CC186" i="6"/>
  <c r="CC220" i="6"/>
  <c r="CC156" i="6"/>
  <c r="CC194" i="6"/>
  <c r="CC72" i="6"/>
  <c r="CC77" i="6"/>
  <c r="CC105" i="6"/>
  <c r="CC52" i="6"/>
  <c r="CC169" i="6"/>
  <c r="CC107" i="6"/>
  <c r="CC207" i="6"/>
  <c r="CC173" i="6"/>
  <c r="CC103" i="6"/>
  <c r="CC143" i="6"/>
  <c r="CC190" i="6"/>
  <c r="CC48" i="6"/>
  <c r="CC199" i="6"/>
  <c r="CC58" i="6"/>
  <c r="CC98" i="6"/>
  <c r="CC210" i="6"/>
  <c r="CC138" i="6"/>
  <c r="CC89" i="6"/>
  <c r="CC166" i="6"/>
  <c r="CC128" i="6"/>
  <c r="CC151" i="6"/>
  <c r="CC158" i="6"/>
  <c r="CC106" i="6"/>
  <c r="CC88" i="6"/>
  <c r="CC59" i="6"/>
  <c r="CC203" i="6"/>
  <c r="CC135" i="6"/>
  <c r="CC179" i="6"/>
  <c r="CC112" i="6"/>
  <c r="CC157" i="6"/>
  <c r="CC104" i="6"/>
  <c r="CC227" i="6"/>
  <c r="CC120" i="6"/>
  <c r="CC56" i="6"/>
  <c r="CC231" i="6"/>
  <c r="CC80" i="6"/>
  <c r="CC111" i="6"/>
  <c r="CC170" i="6"/>
  <c r="CC110" i="6"/>
  <c r="CC68" i="6"/>
  <c r="CC187" i="6"/>
  <c r="CC165" i="6"/>
  <c r="CC114" i="6"/>
  <c r="CC94" i="6"/>
  <c r="CC204" i="6"/>
  <c r="CC189" i="6"/>
  <c r="CC133" i="6"/>
  <c r="CC65" i="6"/>
  <c r="CC148" i="6"/>
  <c r="CC129" i="6"/>
  <c r="CC142" i="6"/>
  <c r="CC124" i="6"/>
  <c r="CC126" i="6"/>
  <c r="CC81" i="6"/>
  <c r="CC38" i="6"/>
  <c r="CC188" i="6"/>
  <c r="CC139" i="6"/>
  <c r="CC61" i="6"/>
  <c r="CC152" i="6"/>
  <c r="CC147" i="6"/>
  <c r="CC206" i="6"/>
  <c r="CC180" i="6"/>
  <c r="CC97" i="6"/>
  <c r="CC45" i="6"/>
  <c r="CC196" i="6"/>
  <c r="CC160" i="6"/>
  <c r="CC60" i="6"/>
  <c r="CC167" i="6"/>
  <c r="CC184" i="6"/>
  <c r="CC83" i="6"/>
  <c r="CC122" i="6"/>
  <c r="CC195" i="6"/>
  <c r="CC226" i="6"/>
  <c r="CC84" i="6"/>
  <c r="CC208" i="6"/>
  <c r="CC235" i="6"/>
  <c r="CC176" i="6"/>
  <c r="CC53" i="6"/>
  <c r="CC127" i="6"/>
  <c r="CC145" i="6"/>
  <c r="CC159" i="6"/>
  <c r="CC202" i="6"/>
  <c r="CC66" i="6"/>
  <c r="CC183" i="6"/>
  <c r="CC113" i="6"/>
  <c r="CC182" i="6"/>
  <c r="CC155" i="6"/>
  <c r="CC76" i="6"/>
  <c r="CC140" i="6"/>
  <c r="CC35" i="6"/>
  <c r="CC200" i="6"/>
  <c r="CC91" i="6"/>
  <c r="CC150" i="6"/>
  <c r="CC161" i="6"/>
  <c r="CC102" i="6"/>
  <c r="CC123" i="6"/>
  <c r="CC233" i="6"/>
  <c r="CC201" i="6"/>
  <c r="CC73" i="6"/>
  <c r="CC92" i="6"/>
  <c r="CC36" i="6"/>
  <c r="CC82" i="6"/>
  <c r="CC175" i="6"/>
  <c r="CC238" i="6"/>
  <c r="CC42" i="6"/>
  <c r="CC205" i="6"/>
  <c r="CC221" i="6"/>
  <c r="CC50" i="6"/>
  <c r="CC146" i="6"/>
  <c r="CC87" i="6"/>
  <c r="CC119" i="6"/>
  <c r="CC99" i="6"/>
  <c r="CC217" i="6"/>
  <c r="BZ18" i="3"/>
  <c r="BZ19" i="3" s="1"/>
  <c r="BZ20" i="3" s="1"/>
  <c r="BZ21" i="3" s="1"/>
  <c r="BZ22" i="3" s="1"/>
  <c r="BZ23" i="3" s="1"/>
  <c r="BZ24" i="3" s="1"/>
  <c r="BZ25" i="3" s="1"/>
  <c r="BZ26" i="3" s="1"/>
  <c r="BZ27" i="3" s="1"/>
  <c r="BZ28" i="3" s="1"/>
  <c r="BZ29" i="3" s="1"/>
  <c r="BZ30" i="3" s="1"/>
  <c r="BZ31" i="3" s="1"/>
  <c r="BZ32" i="3" s="1"/>
  <c r="BZ33" i="3" s="1"/>
  <c r="BZ34" i="3" s="1"/>
  <c r="BZ35" i="3" s="1"/>
  <c r="BZ36" i="3" s="1"/>
  <c r="BZ37" i="3" s="1"/>
  <c r="BZ38" i="3" s="1"/>
  <c r="BZ39" i="3" s="1"/>
  <c r="BZ40" i="3" s="1"/>
  <c r="BZ123" i="3" s="1"/>
  <c r="CC60" i="3" s="1"/>
  <c r="BZ15" i="4"/>
  <c r="CC19" i="7"/>
  <c r="CC86" i="7" s="1"/>
  <c r="BZ16" i="4" l="1"/>
  <c r="CC44" i="3"/>
  <c r="CC35" i="3"/>
  <c r="CC246" i="3"/>
  <c r="CC22" i="3"/>
  <c r="CC19" i="3"/>
  <c r="CC25" i="3"/>
  <c r="CC31" i="3"/>
  <c r="CC27" i="3"/>
  <c r="CC382" i="3"/>
  <c r="CC280" i="3"/>
  <c r="CC281" i="3"/>
  <c r="CC227" i="3"/>
  <c r="CC57" i="3"/>
  <c r="CC12" i="3"/>
  <c r="CC345" i="3"/>
  <c r="CC383" i="3"/>
  <c r="CC201" i="3"/>
  <c r="CC29" i="3"/>
  <c r="CC14" i="3"/>
  <c r="CC214" i="3"/>
  <c r="CC54" i="3"/>
  <c r="CC39" i="3"/>
  <c r="CC377" i="3"/>
  <c r="CC38" i="3"/>
  <c r="CC26" i="3"/>
  <c r="CC405" i="3"/>
  <c r="CC131" i="3"/>
  <c r="CC163" i="3"/>
  <c r="CC153" i="3"/>
  <c r="CC278" i="3"/>
  <c r="CC264" i="3"/>
  <c r="CC147" i="3"/>
  <c r="CC37" i="3"/>
  <c r="CC389" i="3"/>
  <c r="CC313" i="3"/>
  <c r="CC182" i="3"/>
  <c r="CC262" i="3"/>
  <c r="CC21" i="3"/>
  <c r="CC326" i="3"/>
  <c r="CC230" i="3"/>
  <c r="CC288" i="3"/>
  <c r="CC358" i="3"/>
  <c r="CC308" i="3"/>
  <c r="CC398" i="3"/>
  <c r="CC384" i="3"/>
  <c r="CC64" i="3"/>
  <c r="CC339" i="3"/>
  <c r="CC73" i="3"/>
  <c r="CC184" i="3"/>
  <c r="CC168" i="3"/>
  <c r="CC233" i="3"/>
  <c r="CC415" i="3"/>
  <c r="CC216" i="3"/>
  <c r="CC195" i="3"/>
  <c r="CC17" i="3"/>
  <c r="CC24" i="3"/>
  <c r="CC344" i="3"/>
  <c r="CC198" i="3"/>
  <c r="CC399" i="3"/>
  <c r="CC88" i="3"/>
  <c r="CC150" i="3"/>
  <c r="CC361" i="3"/>
  <c r="CC15" i="3"/>
  <c r="CC23" i="3"/>
  <c r="CC310" i="3"/>
  <c r="CC211" i="3"/>
  <c r="CC119" i="3"/>
  <c r="CC223" i="3"/>
  <c r="CC341" i="3"/>
  <c r="CC160" i="3"/>
  <c r="CC401" i="3"/>
  <c r="CC371" i="3"/>
  <c r="CC265" i="3"/>
  <c r="CC117" i="3"/>
  <c r="CC261" i="3"/>
  <c r="CC178" i="3"/>
  <c r="CC321" i="3"/>
  <c r="CC115" i="3"/>
  <c r="CC136" i="3"/>
  <c r="CC307" i="3"/>
  <c r="CC72" i="3"/>
  <c r="CC179" i="3"/>
  <c r="CC36" i="3"/>
  <c r="CC360" i="3"/>
  <c r="CC354" i="3"/>
  <c r="CC158" i="3"/>
  <c r="CC259" i="3"/>
  <c r="CC120" i="3"/>
  <c r="CC92" i="3"/>
  <c r="CC98" i="3"/>
  <c r="CC397" i="3"/>
  <c r="CC353" i="3"/>
  <c r="CC333" i="3"/>
  <c r="CC352" i="3"/>
  <c r="CC418" i="3"/>
  <c r="CC171" i="3"/>
  <c r="CC300" i="3"/>
  <c r="CC327" i="3"/>
  <c r="CC337" i="3"/>
  <c r="CC387" i="3"/>
  <c r="CC59" i="3"/>
  <c r="CC114" i="3"/>
  <c r="CC331" i="3"/>
  <c r="CC204" i="3"/>
  <c r="CC296" i="3"/>
  <c r="CC325" i="3"/>
  <c r="CC118" i="3"/>
  <c r="CC70" i="3"/>
  <c r="CC104" i="3"/>
  <c r="CC185" i="3"/>
  <c r="CC28" i="3"/>
  <c r="CC74" i="3"/>
  <c r="CC257" i="3"/>
  <c r="CC53" i="3"/>
  <c r="CC258" i="3"/>
  <c r="CC388" i="3"/>
  <c r="CC173" i="3"/>
  <c r="CC373" i="3"/>
  <c r="CC242" i="3"/>
  <c r="CC340" i="3"/>
  <c r="CC20" i="3"/>
  <c r="CC99" i="3"/>
  <c r="CC217" i="3"/>
  <c r="CC368" i="3"/>
  <c r="CC400" i="3"/>
  <c r="CC244" i="3"/>
  <c r="CC268" i="3"/>
  <c r="CC128" i="3"/>
  <c r="CC252" i="3"/>
  <c r="CC208" i="3"/>
  <c r="CC167" i="3"/>
  <c r="CC283" i="3"/>
  <c r="CC194" i="3"/>
  <c r="CC392" i="3"/>
  <c r="CC51" i="3"/>
  <c r="CC105" i="3"/>
  <c r="CC89" i="3"/>
  <c r="CC297" i="3"/>
  <c r="CC409" i="3"/>
  <c r="CC40" i="3"/>
  <c r="CC137" i="3"/>
  <c r="CC329" i="3"/>
  <c r="CC298" i="3"/>
  <c r="CC423" i="3"/>
  <c r="CC134" i="3"/>
  <c r="CC91" i="3"/>
  <c r="CC282" i="3"/>
  <c r="CC356" i="3"/>
  <c r="CC322" i="3"/>
  <c r="CC180" i="3"/>
  <c r="CC412" i="3"/>
  <c r="CC145" i="3"/>
  <c r="CC292" i="3"/>
  <c r="CC16" i="3"/>
  <c r="CC332" i="3"/>
  <c r="CC48" i="3"/>
  <c r="CC269" i="3"/>
  <c r="CC403" i="3"/>
  <c r="CC144" i="3"/>
  <c r="CC355" i="3"/>
  <c r="CC30" i="3"/>
  <c r="CC219" i="3"/>
  <c r="CC330" i="3"/>
  <c r="CC121" i="3"/>
  <c r="CC83" i="3"/>
  <c r="CC348" i="3"/>
  <c r="CC291" i="3"/>
  <c r="CC71" i="3"/>
  <c r="CC319" i="3"/>
  <c r="CC243" i="3"/>
  <c r="CC191" i="3"/>
  <c r="CC275" i="3"/>
  <c r="CC315" i="3"/>
  <c r="CC166" i="3"/>
  <c r="CC76" i="3"/>
  <c r="CC18" i="3"/>
  <c r="CC107" i="3"/>
  <c r="CC67" i="3"/>
  <c r="CC314" i="3"/>
  <c r="CC254" i="3"/>
  <c r="CC407" i="3"/>
  <c r="CC122" i="3"/>
  <c r="CC247" i="3"/>
  <c r="CC62" i="3"/>
  <c r="CC189" i="3"/>
  <c r="CC203" i="3"/>
  <c r="CC78" i="3"/>
  <c r="CC102" i="3"/>
  <c r="CC221" i="3"/>
  <c r="CC86" i="3"/>
  <c r="CC138" i="3"/>
  <c r="CC240" i="3"/>
  <c r="CC66" i="3"/>
  <c r="CC170" i="3"/>
  <c r="CC197" i="3"/>
  <c r="CC236" i="3"/>
  <c r="CC303" i="3"/>
  <c r="CC33" i="3"/>
  <c r="CC253" i="3"/>
  <c r="CC359" i="3"/>
  <c r="CC370" i="3"/>
  <c r="CC347" i="3"/>
  <c r="CC324" i="3"/>
  <c r="CC346" i="3"/>
  <c r="CC255" i="3"/>
  <c r="CC410" i="3"/>
  <c r="CC80" i="3"/>
  <c r="CC218" i="3"/>
  <c r="CC263" i="3"/>
  <c r="CC380" i="3"/>
  <c r="CC406" i="3"/>
  <c r="CC224" i="3"/>
  <c r="CC362" i="3"/>
  <c r="CC424" i="3"/>
  <c r="CC123" i="3"/>
  <c r="CC124" i="3"/>
  <c r="CC97" i="3"/>
  <c r="CC402" i="3"/>
  <c r="CC193" i="3"/>
  <c r="CC343" i="3"/>
  <c r="CC42" i="3"/>
  <c r="CC156" i="3"/>
  <c r="CC241" i="3"/>
  <c r="CC393" i="3"/>
  <c r="CC225" i="3"/>
  <c r="CC200" i="3"/>
  <c r="CC151" i="3"/>
  <c r="CC396" i="3"/>
  <c r="CC342" i="3"/>
  <c r="CC41" i="3"/>
  <c r="CC43" i="3"/>
  <c r="CC94" i="3"/>
  <c r="CC164" i="3"/>
  <c r="CC112" i="3"/>
  <c r="CC49" i="3"/>
  <c r="CC299" i="3"/>
  <c r="CC419" i="3"/>
  <c r="CC126" i="3"/>
  <c r="CC181" i="3"/>
  <c r="CC81" i="3"/>
  <c r="CC152" i="3"/>
  <c r="CC65" i="3"/>
  <c r="CC96" i="3"/>
  <c r="CC416" i="3"/>
  <c r="CC260" i="3"/>
  <c r="CC69" i="3"/>
  <c r="CC199" i="3"/>
  <c r="CC294" i="3"/>
  <c r="CC157" i="3"/>
  <c r="CC249" i="3"/>
  <c r="CC349" i="3"/>
  <c r="CC421" i="3"/>
  <c r="CC110" i="3"/>
  <c r="CC154" i="3"/>
  <c r="CC237" i="3"/>
  <c r="CC350" i="3"/>
  <c r="CC159" i="3"/>
  <c r="CC192" i="3"/>
  <c r="CC335" i="3"/>
  <c r="CC226" i="3"/>
  <c r="CC75" i="3"/>
  <c r="CC372" i="3"/>
  <c r="CC285" i="3"/>
  <c r="CC135" i="3"/>
  <c r="CC290" i="3"/>
  <c r="CC334" i="3"/>
  <c r="CC52" i="3"/>
  <c r="CC293" i="3"/>
  <c r="CC422" i="3"/>
  <c r="CC411" i="3"/>
  <c r="CC55" i="3"/>
  <c r="CC45" i="3"/>
  <c r="CC276" i="3"/>
  <c r="CC238" i="3"/>
  <c r="CC234" i="3"/>
  <c r="CC90" i="3"/>
  <c r="CC100" i="3"/>
  <c r="CC210" i="3"/>
  <c r="CC161" i="3"/>
  <c r="CC209" i="3"/>
  <c r="CC111" i="3"/>
  <c r="CC328" i="3"/>
  <c r="CC34" i="3"/>
  <c r="CC149" i="3"/>
  <c r="CC317" i="3"/>
  <c r="CC213" i="3"/>
  <c r="CC93" i="3"/>
  <c r="CC32" i="3"/>
  <c r="CC176" i="3"/>
  <c r="CC369" i="3"/>
  <c r="CC109" i="3"/>
  <c r="CC169" i="3"/>
  <c r="CC284" i="3"/>
  <c r="CC414" i="3"/>
  <c r="CC248" i="3"/>
  <c r="CC142" i="3"/>
  <c r="CC251" i="3"/>
  <c r="CC301" i="3"/>
  <c r="CC113" i="3"/>
  <c r="CC63" i="3"/>
  <c r="CC188" i="3"/>
  <c r="CC316" i="3"/>
  <c r="CC311" i="3"/>
  <c r="CC196" i="3"/>
  <c r="CC379" i="3"/>
  <c r="CC101" i="3"/>
  <c r="CC250" i="3"/>
  <c r="CC302" i="3"/>
  <c r="CC139" i="3"/>
  <c r="CC287" i="3"/>
  <c r="CC47" i="3"/>
  <c r="CC175" i="3"/>
  <c r="CC68" i="3"/>
  <c r="CC366" i="3"/>
  <c r="CC394" i="3"/>
  <c r="CC309" i="3"/>
  <c r="CC277" i="3"/>
  <c r="CC108" i="3"/>
  <c r="CC323" i="3"/>
  <c r="CC375" i="3"/>
  <c r="CC232" i="3"/>
  <c r="CC132" i="3"/>
  <c r="CC222" i="3"/>
  <c r="CC338" i="3"/>
  <c r="CC183" i="3"/>
  <c r="CC231" i="3"/>
  <c r="CC417" i="3"/>
  <c r="CC143" i="3"/>
  <c r="CC318" i="3"/>
  <c r="CC172" i="3"/>
  <c r="CC365" i="3"/>
  <c r="CC162" i="3"/>
  <c r="CC206" i="3"/>
  <c r="CC367" i="3"/>
  <c r="CC228" i="3"/>
  <c r="CC279" i="3"/>
  <c r="CC85" i="3"/>
  <c r="CC130" i="3"/>
  <c r="CC56" i="3"/>
  <c r="CC116" i="3"/>
  <c r="CC381" i="3"/>
  <c r="CC186" i="3"/>
  <c r="CC271" i="3"/>
  <c r="CC106" i="3"/>
  <c r="CC125" i="3"/>
  <c r="CC273" i="3"/>
  <c r="CC289" i="3"/>
  <c r="CC390" i="3"/>
  <c r="CC129" i="3"/>
  <c r="CC270" i="3"/>
  <c r="CC239" i="3"/>
  <c r="CC235" i="3"/>
  <c r="CC385" i="3"/>
  <c r="CC50" i="3"/>
  <c r="CC141" i="3"/>
  <c r="CC312" i="3"/>
  <c r="CC378" i="3"/>
  <c r="CC304" i="3"/>
  <c r="CC212" i="3"/>
  <c r="CC256" i="3"/>
  <c r="CC155" i="3"/>
  <c r="CC77" i="3"/>
  <c r="CC420" i="3"/>
  <c r="CC220" i="3"/>
  <c r="CC148" i="3"/>
  <c r="CC272" i="3"/>
  <c r="CC205" i="3"/>
  <c r="CC84" i="3"/>
  <c r="CC146" i="3"/>
  <c r="CC95" i="3"/>
  <c r="CC82" i="3"/>
  <c r="CC202" i="3"/>
  <c r="CC177" i="3"/>
  <c r="CC133" i="3"/>
  <c r="CC351" i="3"/>
  <c r="CC58" i="3"/>
  <c r="CC207" i="3"/>
  <c r="CC274" i="3"/>
  <c r="CC266" i="3"/>
  <c r="CC364" i="3"/>
  <c r="CC286" i="3"/>
  <c r="CC336" i="3"/>
  <c r="CC103" i="3"/>
  <c r="CC376" i="3"/>
  <c r="CC295" i="3"/>
  <c r="CC267" i="3"/>
  <c r="CC190" i="3"/>
  <c r="CC87" i="3"/>
  <c r="CC229" i="3"/>
  <c r="CC357" i="3"/>
  <c r="CC215" i="3"/>
  <c r="CC187" i="3"/>
  <c r="CC363" i="3"/>
  <c r="CC320" i="3"/>
  <c r="CC127" i="3"/>
  <c r="CC245" i="3"/>
  <c r="CC413" i="3"/>
  <c r="CC140" i="3"/>
  <c r="CC408" i="3"/>
  <c r="CC306" i="3"/>
  <c r="CC46" i="3"/>
  <c r="CC395" i="3"/>
  <c r="CC61" i="3"/>
  <c r="CC386" i="3"/>
  <c r="CC374" i="3"/>
  <c r="CC174" i="3"/>
  <c r="CC391" i="3"/>
  <c r="CC165" i="3"/>
  <c r="CC79" i="3"/>
  <c r="CC305" i="3"/>
  <c r="CC404" i="3"/>
  <c r="CI52" i="7"/>
  <c r="CI22" i="7"/>
  <c r="CI65" i="7"/>
  <c r="CI24" i="7"/>
  <c r="CI34" i="7"/>
  <c r="CI10" i="7"/>
  <c r="CI95" i="7"/>
  <c r="CI50" i="7"/>
  <c r="CI85" i="7"/>
  <c r="CI16" i="7"/>
  <c r="CI83" i="7"/>
  <c r="CI60" i="7"/>
  <c r="CI70" i="7"/>
  <c r="CI72" i="7"/>
  <c r="CI96" i="7"/>
  <c r="CI45" i="7"/>
  <c r="CI42" i="7"/>
  <c r="CI75" i="7"/>
  <c r="CI35" i="7"/>
  <c r="CI48" i="7"/>
  <c r="CI46" i="7"/>
  <c r="CI26" i="7"/>
  <c r="CI37" i="7"/>
  <c r="CI58" i="7"/>
  <c r="CI32" i="7"/>
  <c r="CI107" i="7"/>
  <c r="CI20" i="7"/>
  <c r="CI28" i="7"/>
  <c r="CI94" i="7"/>
  <c r="CI76" i="7"/>
  <c r="CI29" i="7"/>
  <c r="CI88" i="7"/>
  <c r="CI17" i="7"/>
  <c r="CI62" i="7"/>
  <c r="CI102" i="7"/>
  <c r="CI56" i="7"/>
  <c r="CI78" i="7"/>
  <c r="CI21" i="7"/>
  <c r="CI18" i="7"/>
  <c r="CI66" i="7"/>
  <c r="CI99" i="7"/>
  <c r="CI41" i="7"/>
  <c r="CI14" i="7"/>
  <c r="CI68" i="7"/>
  <c r="CI12" i="7"/>
  <c r="CI91" i="7"/>
  <c r="CI51" i="7"/>
  <c r="CI38" i="7"/>
  <c r="CI103" i="7"/>
  <c r="CI81" i="7"/>
  <c r="CI53" i="7"/>
  <c r="CI54" i="7"/>
  <c r="CI25" i="7"/>
  <c r="CI86" i="7"/>
  <c r="CI57" i="7"/>
  <c r="CI108" i="7"/>
  <c r="CI79" i="7"/>
  <c r="CI40" i="7"/>
  <c r="CI104" i="7"/>
  <c r="CI92" i="7"/>
  <c r="CI84" i="7"/>
  <c r="CI39" i="7"/>
  <c r="CI61" i="7"/>
  <c r="CI100" i="7"/>
  <c r="CI106" i="7"/>
  <c r="CI87" i="7"/>
  <c r="CI73" i="7"/>
  <c r="CI77" i="7"/>
  <c r="CI49" i="7"/>
  <c r="CI64" i="7"/>
  <c r="CI19" i="7"/>
  <c r="CI23" i="7"/>
  <c r="CI98" i="7"/>
  <c r="CI80" i="7"/>
  <c r="CI13" i="7"/>
  <c r="CI47" i="7"/>
  <c r="CI43" i="7"/>
  <c r="CI67" i="7"/>
  <c r="CI36" i="7"/>
  <c r="CI31" i="7"/>
  <c r="CI105" i="7"/>
  <c r="CI71" i="7"/>
  <c r="CI33" i="7"/>
  <c r="CI93" i="7"/>
  <c r="CI15" i="7"/>
  <c r="CI97" i="7"/>
  <c r="CI90" i="7"/>
  <c r="CI27" i="7"/>
  <c r="CI44" i="7"/>
  <c r="CI74" i="7"/>
  <c r="CI59" i="7"/>
  <c r="CI63" i="7"/>
  <c r="CI89" i="7"/>
  <c r="CI82" i="7"/>
  <c r="CI101" i="7"/>
  <c r="CI69" i="7"/>
  <c r="CI55" i="7"/>
  <c r="CI30" i="7"/>
  <c r="CI109" i="7"/>
  <c r="BZ17" i="4" l="1"/>
  <c r="BZ18" i="4" l="1"/>
  <c r="BZ19" i="4" s="1"/>
  <c r="BZ20" i="4" s="1"/>
  <c r="BZ21" i="4" s="1"/>
  <c r="BZ22" i="4" s="1"/>
  <c r="BZ23" i="4" s="1"/>
  <c r="BZ24" i="4" s="1"/>
  <c r="BZ25" i="4" s="1"/>
  <c r="BZ26" i="4" s="1"/>
  <c r="BZ27" i="4" s="1"/>
  <c r="BZ28" i="4" s="1"/>
  <c r="BZ29" i="4" s="1"/>
  <c r="BZ30" i="4" s="1"/>
  <c r="BZ31" i="4" s="1"/>
  <c r="BZ32" i="4" s="1"/>
  <c r="BZ33" i="4" s="1"/>
  <c r="BZ34" i="4" s="1"/>
  <c r="BZ35" i="4" s="1"/>
  <c r="BZ36" i="4" s="1"/>
  <c r="BZ37" i="4" s="1"/>
  <c r="BZ38" i="4" s="1"/>
  <c r="BZ39" i="4" s="1"/>
  <c r="BZ40" i="4" s="1"/>
  <c r="BZ41" i="4" s="1"/>
  <c r="BZ42" i="4" s="1"/>
  <c r="BZ43" i="4" s="1"/>
  <c r="BZ44" i="4" s="1"/>
  <c r="BZ45" i="4" s="1"/>
  <c r="BZ46" i="4" s="1"/>
  <c r="BZ47" i="4" s="1"/>
  <c r="BZ48" i="4" s="1"/>
  <c r="BZ49" i="4" s="1"/>
  <c r="BZ50" i="4" s="1"/>
  <c r="BZ51" i="4" s="1"/>
  <c r="BZ52" i="4" s="1"/>
  <c r="BZ53" i="4" s="1"/>
  <c r="BZ54" i="4" s="1"/>
  <c r="BZ55" i="4" s="1"/>
  <c r="BZ56" i="4" s="1"/>
  <c r="BZ57" i="4" s="1"/>
  <c r="BZ58" i="4" s="1"/>
  <c r="BZ59" i="4" s="1"/>
  <c r="BZ60" i="4" s="1"/>
  <c r="BZ61" i="4" s="1"/>
  <c r="BZ62" i="4" s="1"/>
  <c r="BZ63" i="4" s="1"/>
  <c r="BZ64" i="4" s="1"/>
  <c r="BZ65" i="4" s="1"/>
  <c r="BZ66" i="4" s="1"/>
  <c r="BZ67" i="4" s="1"/>
  <c r="BZ68" i="4" s="1"/>
  <c r="BZ118" i="4" s="1"/>
  <c r="CC231" i="4" l="1"/>
  <c r="CC14" i="4"/>
  <c r="CC13" i="4"/>
  <c r="CC10" i="4"/>
  <c r="CC49" i="4"/>
  <c r="CC60" i="4"/>
  <c r="CC63" i="4"/>
  <c r="CC24" i="4"/>
  <c r="CC45" i="4"/>
  <c r="CC26" i="4"/>
  <c r="CC18" i="4"/>
  <c r="CC43" i="4"/>
  <c r="CC404" i="4"/>
  <c r="CC15" i="4"/>
  <c r="CC17" i="4"/>
  <c r="CC102" i="4"/>
  <c r="CC380" i="4"/>
  <c r="CC458" i="4"/>
  <c r="CC52" i="4"/>
  <c r="CC66" i="4"/>
  <c r="CC23" i="4"/>
  <c r="CC284" i="4"/>
  <c r="CC42" i="4"/>
  <c r="CC50" i="4"/>
  <c r="CC269" i="4"/>
  <c r="CC22" i="4"/>
  <c r="CC166" i="4"/>
  <c r="CC301" i="4"/>
  <c r="CC489" i="4"/>
  <c r="CC61" i="4"/>
  <c r="CC54" i="4"/>
  <c r="CC238" i="4"/>
  <c r="CC215" i="4"/>
  <c r="CC53" i="4"/>
  <c r="CC20" i="4"/>
  <c r="CC379" i="4"/>
  <c r="CC59" i="4"/>
  <c r="CC65" i="4"/>
  <c r="CC167" i="4"/>
  <c r="CC347" i="4"/>
  <c r="CC28" i="4"/>
  <c r="CC21" i="4"/>
  <c r="CC44" i="4"/>
  <c r="CC116" i="4"/>
  <c r="CC485" i="4"/>
  <c r="CC108" i="4"/>
  <c r="CC134" i="4"/>
  <c r="CC392" i="4"/>
  <c r="CC405" i="4"/>
  <c r="CC487" i="4"/>
  <c r="CC118" i="4"/>
  <c r="CC19" i="4"/>
  <c r="CC421" i="4"/>
  <c r="CC212" i="4"/>
  <c r="CC141" i="4"/>
  <c r="CC495" i="4"/>
  <c r="CC31" i="4"/>
  <c r="CC33" i="4"/>
  <c r="CC148" i="4"/>
  <c r="CC68" i="4"/>
  <c r="CC363" i="4"/>
  <c r="CC278" i="4"/>
  <c r="CC480" i="4"/>
  <c r="CC369" i="4"/>
  <c r="CC254" i="4"/>
  <c r="CC70" i="4"/>
  <c r="CC92" i="4"/>
  <c r="CC186" i="4"/>
  <c r="CC109" i="4"/>
  <c r="CC298" i="4"/>
  <c r="CC328" i="4"/>
  <c r="CC478" i="4"/>
  <c r="CC270" i="4"/>
  <c r="CC76" i="4"/>
  <c r="CC208" i="4"/>
  <c r="CC239" i="4"/>
  <c r="CC182" i="4"/>
  <c r="CC365" i="4"/>
  <c r="CC77" i="4"/>
  <c r="CC67" i="4"/>
  <c r="CC349" i="4"/>
  <c r="CC62" i="4"/>
  <c r="CC418" i="4"/>
  <c r="CC27" i="4"/>
  <c r="CC205" i="4"/>
  <c r="CC47" i="4"/>
  <c r="CC35" i="4"/>
  <c r="CC222" i="4"/>
  <c r="CC282" i="4"/>
  <c r="CC483" i="4"/>
  <c r="CC437" i="4"/>
  <c r="CC441" i="4"/>
  <c r="CC268" i="4"/>
  <c r="CC334" i="4"/>
  <c r="CC378" i="4"/>
  <c r="CC346" i="4"/>
  <c r="CC370" i="4"/>
  <c r="CC267" i="4"/>
  <c r="CC183" i="4"/>
  <c r="CC389" i="4"/>
  <c r="CC439" i="4"/>
  <c r="CC302" i="4"/>
  <c r="CC310" i="4"/>
  <c r="CC164" i="4"/>
  <c r="CC395" i="4"/>
  <c r="CC456" i="4"/>
  <c r="CC312" i="4"/>
  <c r="CC46" i="4"/>
  <c r="CC37" i="4"/>
  <c r="CC34" i="4"/>
  <c r="CC55" i="4"/>
  <c r="CC87" i="4"/>
  <c r="CC40" i="4"/>
  <c r="CC38" i="4"/>
  <c r="CC39" i="4"/>
  <c r="CC11" i="4"/>
  <c r="CC100" i="4"/>
  <c r="CC502" i="4"/>
  <c r="CC48" i="4"/>
  <c r="CC396" i="4"/>
  <c r="CC159" i="4"/>
  <c r="CC173" i="4"/>
  <c r="CC343" i="4"/>
  <c r="CC492" i="4"/>
  <c r="CC32" i="4"/>
  <c r="CC188" i="4"/>
  <c r="CC433" i="4"/>
  <c r="CC199" i="4"/>
  <c r="CC385" i="4"/>
  <c r="CC203" i="4"/>
  <c r="CC230" i="4"/>
  <c r="CC71" i="4"/>
  <c r="CC135" i="4"/>
  <c r="CC443" i="4"/>
  <c r="CC151" i="4"/>
  <c r="CC252" i="4"/>
  <c r="CC473" i="4"/>
  <c r="CC214" i="4"/>
  <c r="CC442" i="4"/>
  <c r="CC523" i="4"/>
  <c r="CC115" i="4"/>
  <c r="CC162" i="4"/>
  <c r="CC56" i="4"/>
  <c r="CC51" i="4"/>
  <c r="CC323" i="4"/>
  <c r="CC29" i="4"/>
  <c r="CC348" i="4"/>
  <c r="CC482" i="4"/>
  <c r="CC30" i="4"/>
  <c r="CC12" i="4"/>
  <c r="CC286" i="4"/>
  <c r="CC36" i="4"/>
  <c r="CC64" i="4"/>
  <c r="CC57" i="4"/>
  <c r="CC41" i="4"/>
  <c r="CC354" i="4"/>
  <c r="CC383" i="4"/>
  <c r="CC305" i="4"/>
  <c r="CC345" i="4"/>
  <c r="CC341" i="4"/>
  <c r="CC497" i="4"/>
  <c r="CC16" i="4"/>
  <c r="CC58" i="4"/>
  <c r="CC316" i="4"/>
  <c r="CC429" i="4"/>
  <c r="CC277" i="4"/>
  <c r="CC351" i="4"/>
  <c r="CC468" i="4"/>
  <c r="CC198" i="4"/>
  <c r="CC290" i="4"/>
  <c r="CC304" i="4"/>
  <c r="CC88" i="4"/>
  <c r="CC504" i="4"/>
  <c r="CC246" i="4"/>
  <c r="CC125" i="4"/>
  <c r="CC505" i="4"/>
  <c r="CC391" i="4"/>
  <c r="CC249" i="4"/>
  <c r="CC152" i="4"/>
  <c r="CC160" i="4"/>
  <c r="CC170" i="4"/>
  <c r="CC372" i="4"/>
  <c r="CC129" i="4"/>
  <c r="CC184" i="4"/>
  <c r="CC486" i="4"/>
  <c r="CC264" i="4"/>
  <c r="CC335" i="4"/>
  <c r="CC105" i="4"/>
  <c r="CC300" i="4"/>
  <c r="CC318" i="4"/>
  <c r="CC216" i="4"/>
  <c r="CC195" i="4"/>
  <c r="CC194" i="4"/>
  <c r="CC143" i="4"/>
  <c r="CC438" i="4"/>
  <c r="CC193" i="4"/>
  <c r="CC223" i="4"/>
  <c r="CC154" i="4"/>
  <c r="CC236" i="4"/>
  <c r="CC259" i="4"/>
  <c r="CC375" i="4"/>
  <c r="CC490" i="4"/>
  <c r="CC434" i="4"/>
  <c r="CC285" i="4"/>
  <c r="CC155" i="4"/>
  <c r="CC174" i="4"/>
  <c r="CC150" i="4"/>
  <c r="CC503" i="4"/>
  <c r="CC180" i="4"/>
  <c r="CC387" i="4"/>
  <c r="CC293" i="4"/>
  <c r="CC146" i="4"/>
  <c r="CC175" i="4"/>
  <c r="CC531" i="4"/>
  <c r="CC93" i="4"/>
  <c r="CC321" i="4"/>
  <c r="CC136" i="4"/>
  <c r="CC287" i="4"/>
  <c r="CC412" i="4"/>
  <c r="CC371" i="4"/>
  <c r="CC294" i="4"/>
  <c r="CC460" i="4"/>
  <c r="CC469" i="4"/>
  <c r="CC339" i="4"/>
  <c r="CC362" i="4"/>
  <c r="CC138" i="4"/>
  <c r="CC514" i="4"/>
  <c r="CC526" i="4"/>
  <c r="CC169" i="4"/>
  <c r="CC417" i="4"/>
  <c r="CC25" i="4"/>
  <c r="CC344" i="4"/>
  <c r="CC427" i="4"/>
  <c r="CC78" i="4"/>
  <c r="CC297" i="4"/>
  <c r="CC360" i="4"/>
  <c r="CC224" i="4"/>
  <c r="CC419" i="4"/>
  <c r="CC276" i="4"/>
  <c r="CC82" i="4"/>
  <c r="CC292" i="4"/>
  <c r="CC467" i="4"/>
  <c r="CC528" i="4"/>
  <c r="CC235" i="4"/>
  <c r="CC237" i="4"/>
  <c r="CC247" i="4"/>
  <c r="CC367" i="4"/>
  <c r="CC79" i="4"/>
  <c r="CC498" i="4"/>
  <c r="CC402" i="4"/>
  <c r="CC461" i="4"/>
  <c r="CC308" i="4"/>
  <c r="CC324" i="4"/>
  <c r="CC488" i="4"/>
  <c r="CC234" i="4"/>
  <c r="CC119" i="4"/>
  <c r="CC453" i="4"/>
  <c r="CC241" i="4"/>
  <c r="CC377" i="4"/>
  <c r="CC221" i="4"/>
  <c r="CC459" i="4"/>
  <c r="CC202" i="4"/>
  <c r="CC361" i="4"/>
  <c r="CC211" i="4"/>
  <c r="CC350" i="4"/>
  <c r="CC336" i="4"/>
  <c r="CC161" i="4"/>
  <c r="CC200" i="4"/>
  <c r="CC117" i="4"/>
  <c r="CC411" i="4"/>
  <c r="CC291" i="4"/>
  <c r="CC75" i="4"/>
  <c r="CC275" i="4"/>
  <c r="CC364" i="4"/>
  <c r="CC420" i="4"/>
  <c r="CC462" i="4"/>
  <c r="CC403" i="4"/>
  <c r="CC220" i="4"/>
  <c r="CC210" i="4"/>
  <c r="CC472" i="4"/>
  <c r="CC130" i="4"/>
  <c r="CC279" i="4"/>
  <c r="CC73" i="4"/>
  <c r="CC217" i="4"/>
  <c r="CC313" i="4"/>
  <c r="CC95" i="4"/>
  <c r="CC104" i="4"/>
  <c r="CC314" i="4"/>
  <c r="CC196" i="4"/>
  <c r="CC406" i="4"/>
  <c r="CC131" i="4"/>
  <c r="CC124" i="4"/>
  <c r="CC253" i="4"/>
  <c r="CC209" i="4"/>
  <c r="CC423" i="4"/>
  <c r="CC464" i="4"/>
  <c r="CC165" i="4"/>
  <c r="CC83" i="4"/>
  <c r="CC525" i="4"/>
  <c r="CC248" i="4"/>
  <c r="CC399" i="4"/>
  <c r="CC315" i="4"/>
  <c r="CC440" i="4"/>
  <c r="CC465" i="4"/>
  <c r="CC516" i="4"/>
  <c r="CC171" i="4"/>
  <c r="CC250" i="4"/>
  <c r="CC317" i="4"/>
  <c r="CC266" i="4"/>
  <c r="CC426" i="4"/>
  <c r="CC98" i="4"/>
  <c r="CC484" i="4"/>
  <c r="CC394" i="4"/>
  <c r="CC452" i="4"/>
  <c r="CC390" i="4"/>
  <c r="CC289" i="4"/>
  <c r="CC376" i="4"/>
  <c r="CC283" i="4"/>
  <c r="CC179" i="4"/>
  <c r="CC416" i="4"/>
  <c r="CC85" i="4"/>
  <c r="CC424" i="4"/>
  <c r="CC192" i="4"/>
  <c r="CC190" i="4"/>
  <c r="CC521" i="4"/>
  <c r="CC407" i="4"/>
  <c r="CC271" i="4"/>
  <c r="CC431" i="4"/>
  <c r="CC425" i="4"/>
  <c r="CC340" i="4"/>
  <c r="CC89" i="4"/>
  <c r="CC449" i="4"/>
  <c r="CC110" i="4"/>
  <c r="CC499" i="4"/>
  <c r="CC320" i="4"/>
  <c r="CC274" i="4"/>
  <c r="CC500" i="4"/>
  <c r="CC410" i="4"/>
  <c r="CC228" i="4"/>
  <c r="CC512" i="4"/>
  <c r="CC177" i="4"/>
  <c r="CC518" i="4"/>
  <c r="CC409" i="4"/>
  <c r="CC357" i="4"/>
  <c r="CC126" i="4"/>
  <c r="CC137" i="4"/>
  <c r="CC97" i="4"/>
  <c r="CC445" i="4"/>
  <c r="CC455" i="4"/>
  <c r="CC243" i="4"/>
  <c r="CC81" i="4"/>
  <c r="CC325" i="4"/>
  <c r="CC477" i="4"/>
  <c r="CC428" i="4"/>
  <c r="CC307" i="4"/>
  <c r="CC90" i="4"/>
  <c r="CC189" i="4"/>
  <c r="CC338" i="4"/>
  <c r="CC242" i="4"/>
  <c r="CC181" i="4"/>
  <c r="CC127" i="4"/>
  <c r="CC530" i="4"/>
  <c r="CC132" i="4"/>
  <c r="CC157" i="4"/>
  <c r="CC103" i="4"/>
  <c r="CC466" i="4"/>
  <c r="CC201" i="4"/>
  <c r="CC479" i="4"/>
  <c r="CC219" i="4"/>
  <c r="CC373" i="4"/>
  <c r="CC255" i="4"/>
  <c r="CC519" i="4"/>
  <c r="CC337" i="4"/>
  <c r="CC319" i="4"/>
  <c r="CC163" i="4"/>
  <c r="CC185" i="4"/>
  <c r="CC303" i="4"/>
  <c r="CC156" i="4"/>
  <c r="CC527" i="4"/>
  <c r="CC450" i="4"/>
  <c r="CC123" i="4"/>
  <c r="CC120" i="4"/>
  <c r="CC158" i="4"/>
  <c r="CC430" i="4"/>
  <c r="CC520" i="4"/>
  <c r="CC475" i="4"/>
  <c r="CC256" i="4"/>
  <c r="CC508" i="4"/>
  <c r="CC207" i="4"/>
  <c r="CC112" i="4"/>
  <c r="CC446" i="4"/>
  <c r="CC80" i="4"/>
  <c r="CC330" i="4"/>
  <c r="CC447" i="4"/>
  <c r="CC172" i="4"/>
  <c r="CC511" i="4"/>
  <c r="CC510" i="4"/>
  <c r="CC517" i="4"/>
  <c r="CC501" i="4"/>
  <c r="CC397" i="4"/>
  <c r="CC413" i="4"/>
  <c r="CC240" i="4"/>
  <c r="CC106" i="4"/>
  <c r="CC178" i="4"/>
  <c r="CC140" i="4"/>
  <c r="CC281" i="4"/>
  <c r="CC432" i="4"/>
  <c r="CC342" i="4"/>
  <c r="CC381" i="4"/>
  <c r="CC306" i="4"/>
  <c r="CC476" i="4"/>
  <c r="CC326" i="4"/>
  <c r="CC232" i="4"/>
  <c r="CC368" i="4"/>
  <c r="CC295" i="4"/>
  <c r="CC272" i="4"/>
  <c r="CC176" i="4"/>
  <c r="CC69" i="4"/>
  <c r="CC332" i="4"/>
  <c r="CC84" i="4"/>
  <c r="CC227" i="4"/>
  <c r="CC244" i="4"/>
  <c r="CC509" i="4"/>
  <c r="CC72" i="4"/>
  <c r="CC322" i="4"/>
  <c r="CC444" i="4"/>
  <c r="CC258" i="4"/>
  <c r="CC355" i="4"/>
  <c r="CC451" i="4"/>
  <c r="CC74" i="4"/>
  <c r="CC153" i="4"/>
  <c r="CC384" i="4"/>
  <c r="CC142" i="4"/>
  <c r="CC366" i="4"/>
  <c r="CC121" i="4"/>
  <c r="CC263" i="4"/>
  <c r="CC107" i="4"/>
  <c r="CC225" i="4"/>
  <c r="CC496" i="4"/>
  <c r="CC262" i="4"/>
  <c r="CC265" i="4"/>
  <c r="CC99" i="4"/>
  <c r="CC206" i="4"/>
  <c r="CC448" i="4"/>
  <c r="CC529" i="4"/>
  <c r="CC493" i="4"/>
  <c r="CC331" i="4"/>
  <c r="CC491" i="4"/>
  <c r="CC359" i="4"/>
  <c r="CC506" i="4"/>
  <c r="CC218" i="4"/>
  <c r="CC494" i="4"/>
  <c r="CC388" i="4"/>
  <c r="CC386" i="4"/>
  <c r="CC309" i="4"/>
  <c r="CC415" i="4"/>
  <c r="CC86" i="4"/>
  <c r="CC213" i="4"/>
  <c r="CC147" i="4"/>
  <c r="CC414" i="4"/>
  <c r="CC352" i="4"/>
  <c r="CC382" i="4"/>
  <c r="CC457" i="4"/>
  <c r="CC94" i="4"/>
  <c r="CC128" i="4"/>
  <c r="CC197" i="4"/>
  <c r="CC168" i="4"/>
  <c r="CC299" i="4"/>
  <c r="CC356" i="4"/>
  <c r="CC273" i="4"/>
  <c r="CC280" i="4"/>
  <c r="CC454" i="4"/>
  <c r="CC229" i="4"/>
  <c r="CC257" i="4"/>
  <c r="CC524" i="4"/>
  <c r="CC204" i="4"/>
  <c r="CC260" i="4"/>
  <c r="CC393" i="4"/>
  <c r="CC233" i="4"/>
  <c r="CC191" i="4"/>
  <c r="CC435" i="4"/>
  <c r="CC101" i="4"/>
  <c r="CC149" i="4"/>
  <c r="CC329" i="4"/>
  <c r="CC374" i="4"/>
  <c r="CC311" i="4"/>
  <c r="CC187" i="4"/>
  <c r="CC133" i="4"/>
  <c r="CC471" i="4"/>
  <c r="CC333" i="4"/>
  <c r="CC408" i="4"/>
  <c r="CC296" i="4"/>
  <c r="CC398" i="4"/>
  <c r="CC436" i="4"/>
  <c r="CC113" i="4"/>
  <c r="CC122" i="4"/>
  <c r="CC226" i="4"/>
  <c r="CC522" i="4"/>
  <c r="CC261" i="4"/>
  <c r="CC463" i="4"/>
  <c r="CC358" i="4"/>
  <c r="CC353" i="4"/>
  <c r="CC327" i="4"/>
  <c r="CC91" i="4"/>
  <c r="CC251" i="4"/>
  <c r="CC145" i="4"/>
  <c r="CC474" i="4"/>
  <c r="CC513" i="4"/>
  <c r="CC507" i="4"/>
  <c r="CC288" i="4"/>
  <c r="CC96" i="4"/>
  <c r="CC470" i="4"/>
  <c r="CC515" i="4"/>
  <c r="CC245" i="4"/>
  <c r="CC422" i="4"/>
  <c r="CC114" i="4"/>
  <c r="CC401" i="4"/>
  <c r="CC144" i="4"/>
  <c r="CC481" i="4"/>
  <c r="CC139" i="4"/>
  <c r="CC111" i="4"/>
  <c r="CC400" i="4"/>
</calcChain>
</file>

<file path=xl/sharedStrings.xml><?xml version="1.0" encoding="utf-8"?>
<sst xmlns="http://schemas.openxmlformats.org/spreadsheetml/2006/main" count="29784" uniqueCount="2293">
  <si>
    <t xml:space="preserve">Updated by : </t>
  </si>
  <si>
    <t>Joshlee</t>
  </si>
  <si>
    <t xml:space="preserve">Updated on : </t>
  </si>
  <si>
    <t>Pole Data Cleansing</t>
  </si>
  <si>
    <t>AFR Load</t>
  </si>
  <si>
    <t>PDC Cycle Time</t>
  </si>
  <si>
    <t>SAM Name</t>
  </si>
  <si>
    <t>SAM Code</t>
  </si>
  <si>
    <t>Program</t>
  </si>
  <si>
    <t>Gate</t>
  </si>
  <si>
    <t>Category</t>
  </si>
  <si>
    <t>Version</t>
  </si>
  <si>
    <t>Overall Status</t>
  </si>
  <si>
    <t>PDC Cleansing Type</t>
  </si>
  <si>
    <t>PDC Input Date</t>
  </si>
  <si>
    <t>PDC Allocated To?</t>
  </si>
  <si>
    <t>Start Date</t>
  </si>
  <si>
    <t>End Date</t>
  </si>
  <si>
    <t>PDC QA Allocated To</t>
  </si>
  <si>
    <t>PDC Status</t>
  </si>
  <si>
    <t>Actual Handover Date</t>
  </si>
  <si>
    <t>Comments/ Issues/ Blockers</t>
  </si>
  <si>
    <t>AFR Load Allocated to</t>
  </si>
  <si>
    <t>AFR Load Status</t>
  </si>
  <si>
    <t>2CMO-61</t>
  </si>
  <si>
    <t>H-A-H</t>
  </si>
  <si>
    <t>HAC</t>
  </si>
  <si>
    <t>Pre-Design</t>
  </si>
  <si>
    <t>PDC</t>
  </si>
  <si>
    <t>Submitted</t>
  </si>
  <si>
    <t>Swapna</t>
  </si>
  <si>
    <t>Minu</t>
  </si>
  <si>
    <t>Jainy</t>
  </si>
  <si>
    <t>OnHold</t>
  </si>
  <si>
    <t>4MGA-60</t>
  </si>
  <si>
    <t>BAU</t>
  </si>
  <si>
    <t>MYTHILY L</t>
  </si>
  <si>
    <t>Anuja</t>
  </si>
  <si>
    <t>Not Started</t>
  </si>
  <si>
    <t>5EDW-67</t>
  </si>
  <si>
    <t>Zarinabegum</t>
  </si>
  <si>
    <t>4CPH-73</t>
  </si>
  <si>
    <t>Mythili S</t>
  </si>
  <si>
    <t>2MEN-60</t>
  </si>
  <si>
    <t>Posted</t>
  </si>
  <si>
    <t>Lisha</t>
  </si>
  <si>
    <t>6MLO-65</t>
  </si>
  <si>
    <t>2PET-67</t>
  </si>
  <si>
    <t>4CPH-62</t>
  </si>
  <si>
    <t>Fausia</t>
  </si>
  <si>
    <t>2SHA-60</t>
  </si>
  <si>
    <t xml:space="preserve">Delta </t>
  </si>
  <si>
    <t>4MGA-64</t>
  </si>
  <si>
    <t>Sheeba</t>
  </si>
  <si>
    <t>3DNC-62</t>
  </si>
  <si>
    <t>Anila</t>
  </si>
  <si>
    <t>4SOP-62</t>
  </si>
  <si>
    <t>Asha</t>
  </si>
  <si>
    <t>2ASH-61</t>
  </si>
  <si>
    <t>Nina</t>
  </si>
  <si>
    <t>2PET-61</t>
  </si>
  <si>
    <t>2PET-64</t>
  </si>
  <si>
    <t>5GLL-63</t>
  </si>
  <si>
    <t>5HNL-66</t>
  </si>
  <si>
    <t>Mythily L</t>
  </si>
  <si>
    <t>5BRI-68</t>
  </si>
  <si>
    <t>3TYH-65</t>
  </si>
  <si>
    <t>2CAS-61</t>
  </si>
  <si>
    <t>3KGP-67</t>
  </si>
  <si>
    <t>5GLL-66</t>
  </si>
  <si>
    <t>Keerthi</t>
  </si>
  <si>
    <t>5GNG-60</t>
  </si>
  <si>
    <t>3SPL-60</t>
  </si>
  <si>
    <t>3SCO-61</t>
  </si>
  <si>
    <t>2NEW-62</t>
  </si>
  <si>
    <t>3SOA-61</t>
  </si>
  <si>
    <t>3TYH-62</t>
  </si>
  <si>
    <t>3BLB-61</t>
  </si>
  <si>
    <t>2SEV-63</t>
  </si>
  <si>
    <t>4FHL-20</t>
  </si>
  <si>
    <t>2BON-63</t>
  </si>
  <si>
    <t>2PNN-62</t>
  </si>
  <si>
    <t>2MIL-63</t>
  </si>
  <si>
    <t>2FRE-61</t>
  </si>
  <si>
    <t>2BON-64</t>
  </si>
  <si>
    <t>4CHP-66</t>
  </si>
  <si>
    <t>4ASH-64</t>
  </si>
  <si>
    <t>3NBA-68</t>
  </si>
  <si>
    <t>4BLH-65</t>
  </si>
  <si>
    <t>3BAY-64</t>
  </si>
  <si>
    <t>2PNN-70</t>
  </si>
  <si>
    <t>4SLA-68</t>
  </si>
  <si>
    <t>4SLA-62</t>
  </si>
  <si>
    <t>3DAD-65</t>
  </si>
  <si>
    <t>FAUSIA</t>
  </si>
  <si>
    <t>Jyothish</t>
  </si>
  <si>
    <t>4SLA-71</t>
  </si>
  <si>
    <t>2BON-61</t>
  </si>
  <si>
    <t>4BNP-61</t>
  </si>
  <si>
    <t>2LIV-65</t>
  </si>
  <si>
    <t>3DRP-63</t>
  </si>
  <si>
    <t>3TNI-62</t>
  </si>
  <si>
    <t>2FRE-64</t>
  </si>
  <si>
    <t>4BNP-63</t>
  </si>
  <si>
    <t>4IAL-63</t>
  </si>
  <si>
    <t>4CPH-70</t>
  </si>
  <si>
    <t>5EDW-63</t>
  </si>
  <si>
    <t>5GNG-62</t>
  </si>
  <si>
    <t>5WES-63</t>
  </si>
  <si>
    <t>5EDW-62</t>
  </si>
  <si>
    <t>4MGA-71</t>
  </si>
  <si>
    <t>2BAN-60</t>
  </si>
  <si>
    <t>4SLA-74</t>
  </si>
  <si>
    <t>3CLA-67</t>
  </si>
  <si>
    <t>4SLA-70</t>
  </si>
  <si>
    <t>3DAD-61</t>
  </si>
  <si>
    <t>2CRM-65</t>
  </si>
  <si>
    <t>5EDW-66</t>
  </si>
  <si>
    <t>2CRR-65</t>
  </si>
  <si>
    <t>3DAD-60</t>
  </si>
  <si>
    <t>3SOA-62</t>
  </si>
  <si>
    <t>4SOP-63</t>
  </si>
  <si>
    <t>2PNN-63</t>
  </si>
  <si>
    <t>3MIT-61</t>
  </si>
  <si>
    <t>4BLH-63</t>
  </si>
  <si>
    <t>3NAW-66</t>
  </si>
  <si>
    <t>6CTO-61</t>
  </si>
  <si>
    <t>4OXE-61</t>
  </si>
  <si>
    <t>2CRM-61</t>
  </si>
  <si>
    <t>3SPL-62</t>
  </si>
  <si>
    <t>2EAS-66</t>
  </si>
  <si>
    <t>Brinson</t>
  </si>
  <si>
    <t>5HNL-63</t>
  </si>
  <si>
    <t>5HNL-62</t>
  </si>
  <si>
    <t>2SHA-63</t>
  </si>
  <si>
    <t>4CHP-63</t>
  </si>
  <si>
    <t>3TYH-68</t>
  </si>
  <si>
    <t>2MIL-60</t>
  </si>
  <si>
    <t>2CMO-60</t>
  </si>
  <si>
    <t>3SOA-64</t>
  </si>
  <si>
    <t>Jyoti</t>
  </si>
  <si>
    <t>3ELT-60</t>
  </si>
  <si>
    <t>2PNN-68</t>
  </si>
  <si>
    <t>2EPP-63</t>
  </si>
  <si>
    <t>2SEV-60</t>
  </si>
  <si>
    <t>5BRI-71</t>
  </si>
  <si>
    <t>2ENG-65</t>
  </si>
  <si>
    <t>2ASH-63</t>
  </si>
  <si>
    <t>4SOP-60</t>
  </si>
  <si>
    <t>3KYG-65</t>
  </si>
  <si>
    <t>2BAN-69</t>
  </si>
  <si>
    <t>6SUB-63</t>
  </si>
  <si>
    <t>6CTO-64</t>
  </si>
  <si>
    <t>2CRM-66</t>
  </si>
  <si>
    <t>3ELT-61</t>
  </si>
  <si>
    <t>4WRN-61</t>
  </si>
  <si>
    <t>4BLH-66</t>
  </si>
  <si>
    <t>4SOP-61</t>
  </si>
  <si>
    <t>Manikandan K</t>
  </si>
  <si>
    <t>4IAL-62</t>
  </si>
  <si>
    <t>3KGP-60</t>
  </si>
  <si>
    <t>5EZB-62</t>
  </si>
  <si>
    <t>4CPH-72</t>
  </si>
  <si>
    <t>4WRN-60</t>
  </si>
  <si>
    <t>4BLH-60</t>
  </si>
  <si>
    <t>4ASH-63</t>
  </si>
  <si>
    <t>Praveen</t>
  </si>
  <si>
    <t>4MGA-61</t>
  </si>
  <si>
    <t>2UND-61</t>
  </si>
  <si>
    <t>2BAN-67</t>
  </si>
  <si>
    <t>2MOS-63</t>
  </si>
  <si>
    <t>4CHD-63</t>
  </si>
  <si>
    <t>6SUB-65</t>
  </si>
  <si>
    <t>2CRR-73</t>
  </si>
  <si>
    <t>2BON-68</t>
  </si>
  <si>
    <t>3SOA-63</t>
  </si>
  <si>
    <t>3GLI-64</t>
  </si>
  <si>
    <t>3HGT-64</t>
  </si>
  <si>
    <t>4BLH-64</t>
  </si>
  <si>
    <t>2BAN-66</t>
  </si>
  <si>
    <t>5BRI-62</t>
  </si>
  <si>
    <t>3NCO-61</t>
  </si>
  <si>
    <t>2EPP-60</t>
  </si>
  <si>
    <t>2BAN-62</t>
  </si>
  <si>
    <t>2CAS-62</t>
  </si>
  <si>
    <t>2BAN-68</t>
  </si>
  <si>
    <t>2BAN-64</t>
  </si>
  <si>
    <t>2BAL-62</t>
  </si>
  <si>
    <t>2ROS-60</t>
  </si>
  <si>
    <t>6GIR-66</t>
  </si>
  <si>
    <t>LINDA</t>
  </si>
  <si>
    <t>2UND-62</t>
  </si>
  <si>
    <t>2ASH-62</t>
  </si>
  <si>
    <t>2LIV-61</t>
  </si>
  <si>
    <t>6SUB-61</t>
  </si>
  <si>
    <t>3NBA-69</t>
  </si>
  <si>
    <t>2NEW-60</t>
  </si>
  <si>
    <t>SHEEBA</t>
  </si>
  <si>
    <t>3CAU-69</t>
  </si>
  <si>
    <t>3TYH-67</t>
  </si>
  <si>
    <t>2SEV-62</t>
  </si>
  <si>
    <t>3BGO-60</t>
  </si>
  <si>
    <t>5HNL-61</t>
  </si>
  <si>
    <t>3HGT-70</t>
  </si>
  <si>
    <t>3NBA-64</t>
  </si>
  <si>
    <t>3CTA-62</t>
  </si>
  <si>
    <t>3NCO-65</t>
  </si>
  <si>
    <t>3SCO-65</t>
  </si>
  <si>
    <t>3RWO-65</t>
  </si>
  <si>
    <t>5HNL-64</t>
  </si>
  <si>
    <t>3NCO-64</t>
  </si>
  <si>
    <t>3DNC-67</t>
  </si>
  <si>
    <t>2LIV-68</t>
  </si>
  <si>
    <t>5BRI-66</t>
  </si>
  <si>
    <t>3MLN-63</t>
  </si>
  <si>
    <t>3KGP-65</t>
  </si>
  <si>
    <t>3BGO-62</t>
  </si>
  <si>
    <t>3HGT-74</t>
  </si>
  <si>
    <t>5SAL-69</t>
  </si>
  <si>
    <t>3GLI-61</t>
  </si>
  <si>
    <t>3BLB-64</t>
  </si>
  <si>
    <t>3NCO-60</t>
  </si>
  <si>
    <t>3BLB-67</t>
  </si>
  <si>
    <t>3SOA-60</t>
  </si>
  <si>
    <t>Linda</t>
  </si>
  <si>
    <t>3MIT-63</t>
  </si>
  <si>
    <t>2CAS-63</t>
  </si>
  <si>
    <t>2SEF-61</t>
  </si>
  <si>
    <t>3MIT-64</t>
  </si>
  <si>
    <t>3RWO-60</t>
  </si>
  <si>
    <t>4BLH-67</t>
  </si>
  <si>
    <t>2CMO-63</t>
  </si>
  <si>
    <t>2CAS-60</t>
  </si>
  <si>
    <t>6SUB-67</t>
  </si>
  <si>
    <t>2BAL-64</t>
  </si>
  <si>
    <t>6GIR-61</t>
  </si>
  <si>
    <t>2BAN-63</t>
  </si>
  <si>
    <t>2ING-64</t>
  </si>
  <si>
    <t>6KSL-60</t>
  </si>
  <si>
    <t>6KSL-61</t>
  </si>
  <si>
    <t>3BOX-66</t>
  </si>
  <si>
    <t>2EPP-61</t>
  </si>
  <si>
    <t>2BAL-65</t>
  </si>
  <si>
    <t>6GIR-60</t>
  </si>
  <si>
    <t>2ROS-65</t>
  </si>
  <si>
    <t>3RWO-61</t>
  </si>
  <si>
    <t>3SOA-65</t>
  </si>
  <si>
    <t>2ENG-62</t>
  </si>
  <si>
    <t>2PET-60</t>
  </si>
  <si>
    <t>3NCO-66</t>
  </si>
  <si>
    <t>3CAU-62</t>
  </si>
  <si>
    <t>3KYG-64</t>
  </si>
  <si>
    <t>3NCO-68</t>
  </si>
  <si>
    <t>4IAL-61</t>
  </si>
  <si>
    <t>4CHD-64</t>
  </si>
  <si>
    <t>3BNT-63</t>
  </si>
  <si>
    <t>4MGA-72</t>
  </si>
  <si>
    <t>4MGA-70</t>
  </si>
  <si>
    <t>4MGA-68</t>
  </si>
  <si>
    <t>4CPH-69</t>
  </si>
  <si>
    <t>4AGV-62</t>
  </si>
  <si>
    <t>4MGA-66</t>
  </si>
  <si>
    <t>4CHD-65</t>
  </si>
  <si>
    <t>4CHD-62</t>
  </si>
  <si>
    <t>4CHD-01</t>
  </si>
  <si>
    <t>4SLA-61</t>
  </si>
  <si>
    <t>4SLA-63</t>
  </si>
  <si>
    <t>4SLA-73</t>
  </si>
  <si>
    <t>5GUG-66</t>
  </si>
  <si>
    <t>3ELT-66</t>
  </si>
  <si>
    <t>3KGP-61</t>
  </si>
  <si>
    <t>3NBA-63</t>
  </si>
  <si>
    <t>3NBA-65</t>
  </si>
  <si>
    <t>3NBA-71</t>
  </si>
  <si>
    <t>3OAK-62</t>
  </si>
  <si>
    <t>3SPL-68</t>
  </si>
  <si>
    <t>2SEV-61</t>
  </si>
  <si>
    <t>2ASH-68</t>
  </si>
  <si>
    <t>4BLH-62</t>
  </si>
  <si>
    <t>2ROS-62</t>
  </si>
  <si>
    <t>6GIR-64</t>
  </si>
  <si>
    <t>2SHA-62</t>
  </si>
  <si>
    <t>2MOS-62</t>
  </si>
  <si>
    <t>4EMP-63</t>
  </si>
  <si>
    <t>4MGA-67</t>
  </si>
  <si>
    <t>4CPH-66</t>
  </si>
  <si>
    <t>4BNP-64</t>
  </si>
  <si>
    <t>5SAL-66</t>
  </si>
  <si>
    <t>2EAS-64</t>
  </si>
  <si>
    <t>2BON-60</t>
  </si>
  <si>
    <t>2CRM-60</t>
  </si>
  <si>
    <t>2ENG-64</t>
  </si>
  <si>
    <t>3OAK-70</t>
  </si>
  <si>
    <t>4AGV-63</t>
  </si>
  <si>
    <t>3DAD-63</t>
  </si>
  <si>
    <t>3BOX-63</t>
  </si>
  <si>
    <t>3WIR-62</t>
  </si>
  <si>
    <t>3SSN-62</t>
  </si>
  <si>
    <t>3MLN-65</t>
  </si>
  <si>
    <t>3DAD-66</t>
  </si>
  <si>
    <t>3DAD-67</t>
  </si>
  <si>
    <t>2PET-69</t>
  </si>
  <si>
    <t>2EPP-65</t>
  </si>
  <si>
    <t>2BAL-66</t>
  </si>
  <si>
    <t>2FRE-65</t>
  </si>
  <si>
    <t>2CRM-63</t>
  </si>
  <si>
    <t>2MIL-61</t>
  </si>
  <si>
    <t>3BNT-61</t>
  </si>
  <si>
    <t>3SPL-66</t>
  </si>
  <si>
    <t>2MEN-63</t>
  </si>
  <si>
    <t>2EAS-68</t>
  </si>
  <si>
    <t>2BAN-61</t>
  </si>
  <si>
    <t>3BOX-64</t>
  </si>
  <si>
    <t>3BOX-61</t>
  </si>
  <si>
    <t>2EPP-62</t>
  </si>
  <si>
    <t>2ASH-66</t>
  </si>
  <si>
    <t>5MOD-63</t>
  </si>
  <si>
    <t>6SUB-66</t>
  </si>
  <si>
    <t>6GIR-68</t>
  </si>
  <si>
    <t>6GIR-62</t>
  </si>
  <si>
    <t>3BOX-65</t>
  </si>
  <si>
    <t>3TYH-61</t>
  </si>
  <si>
    <t>3OAK-61</t>
  </si>
  <si>
    <t>3DNC-61</t>
  </si>
  <si>
    <t>3BAY-65</t>
  </si>
  <si>
    <t>2PET-71</t>
  </si>
  <si>
    <t>2PET-63</t>
  </si>
  <si>
    <t>2CAS-66</t>
  </si>
  <si>
    <t>Joju</t>
  </si>
  <si>
    <t>4AGV-61</t>
  </si>
  <si>
    <t>2LIV-67</t>
  </si>
  <si>
    <t>2LIV-63</t>
  </si>
  <si>
    <t>4CHD-61</t>
  </si>
  <si>
    <t>6SUB-62</t>
  </si>
  <si>
    <t>4SSB-61</t>
  </si>
  <si>
    <t>4CPR-62</t>
  </si>
  <si>
    <t>6CTO-20</t>
  </si>
  <si>
    <t>4SRW-62</t>
  </si>
  <si>
    <t>4SOP-64</t>
  </si>
  <si>
    <t>4SRW-61</t>
  </si>
  <si>
    <t>4CHD-21</t>
  </si>
  <si>
    <t>4AGV-64</t>
  </si>
  <si>
    <t>4ABC-63</t>
  </si>
  <si>
    <t>4WTF-60</t>
  </si>
  <si>
    <t>4OXE-62</t>
  </si>
  <si>
    <t>4APL-60</t>
  </si>
  <si>
    <t>4AAR-63</t>
  </si>
  <si>
    <t>6MLO-64</t>
  </si>
  <si>
    <t>4OXE-63</t>
  </si>
  <si>
    <t>4CUR-62</t>
  </si>
  <si>
    <t>4CPB-22</t>
  </si>
  <si>
    <t>2NEW-61</t>
  </si>
  <si>
    <t>2BON-67</t>
  </si>
  <si>
    <t>2BON-65</t>
  </si>
  <si>
    <t>3CAU-60</t>
  </si>
  <si>
    <t>3SSN-66</t>
  </si>
  <si>
    <t>3SPL-67</t>
  </si>
  <si>
    <t>3SSN-63</t>
  </si>
  <si>
    <t>3OAK-60</t>
  </si>
  <si>
    <t>2MEN-61</t>
  </si>
  <si>
    <t>2PEN-62</t>
  </si>
  <si>
    <t>3OAK-64</t>
  </si>
  <si>
    <t>3MLN-62</t>
  </si>
  <si>
    <t>3MLN-61</t>
  </si>
  <si>
    <t>3GLI-62</t>
  </si>
  <si>
    <t>3NBA-67</t>
  </si>
  <si>
    <t>2HLS-61</t>
  </si>
  <si>
    <t>Dhanya</t>
  </si>
  <si>
    <t>5GLL-61</t>
  </si>
  <si>
    <t>2PEN-66</t>
  </si>
  <si>
    <t>2PEN-63</t>
  </si>
  <si>
    <t>5BRI-60</t>
  </si>
  <si>
    <t>3TYH-69</t>
  </si>
  <si>
    <t>3CLA-66</t>
  </si>
  <si>
    <t>3BLB-65</t>
  </si>
  <si>
    <t>2PET-66</t>
  </si>
  <si>
    <t>2BAN-70</t>
  </si>
  <si>
    <t>6GIR-22</t>
  </si>
  <si>
    <t>2HLS-60</t>
  </si>
  <si>
    <t>5BRI-64</t>
  </si>
  <si>
    <t>4WTF-22</t>
  </si>
  <si>
    <t>4IAL-64</t>
  </si>
  <si>
    <t>2PYM-62</t>
  </si>
  <si>
    <t>4CHP-60</t>
  </si>
  <si>
    <t>2PYM-60</t>
  </si>
  <si>
    <t>2ING-65</t>
  </si>
  <si>
    <t>2PYM-63</t>
  </si>
  <si>
    <t>2FRE-62</t>
  </si>
  <si>
    <t>4CUR-60</t>
  </si>
  <si>
    <t>4CHD-60</t>
  </si>
  <si>
    <t>5EDW-68</t>
  </si>
  <si>
    <t>6GIR-21</t>
  </si>
  <si>
    <t>3TNI-64</t>
  </si>
  <si>
    <t>4CPR-61</t>
  </si>
  <si>
    <t>4ABC-60</t>
  </si>
  <si>
    <t>2CAS-65</t>
  </si>
  <si>
    <t>3HDB-62</t>
  </si>
  <si>
    <t>4AGV-20</t>
  </si>
  <si>
    <t>4CPR-63</t>
  </si>
  <si>
    <t>4NDG-60</t>
  </si>
  <si>
    <t>4CPR-65</t>
  </si>
  <si>
    <t>4CHL-68</t>
  </si>
  <si>
    <t>4SSB-62</t>
  </si>
  <si>
    <t>4SRW-60</t>
  </si>
  <si>
    <t>6GIR-65</t>
  </si>
  <si>
    <t>5BRI-67</t>
  </si>
  <si>
    <t>4AAR-61</t>
  </si>
  <si>
    <t>4FHL-61</t>
  </si>
  <si>
    <t>5GLL-65</t>
  </si>
  <si>
    <t>5GLL-62</t>
  </si>
  <si>
    <t>2FRE-60</t>
  </si>
  <si>
    <t>3KGP-63</t>
  </si>
  <si>
    <t>3CLA-68</t>
  </si>
  <si>
    <t>3CAU-63</t>
  </si>
  <si>
    <t>4WTF-61</t>
  </si>
  <si>
    <t>3CAU-66</t>
  </si>
  <si>
    <t>4SUR-60</t>
  </si>
  <si>
    <t>4SUR-62</t>
  </si>
  <si>
    <t>4SRW-64</t>
  </si>
  <si>
    <t>4WTF-63</t>
  </si>
  <si>
    <t>4CUR-61</t>
  </si>
  <si>
    <t>2PEN-60</t>
  </si>
  <si>
    <t>6GIR-20</t>
  </si>
  <si>
    <t>6WMB-63</t>
  </si>
  <si>
    <t>3SSN-61</t>
  </si>
  <si>
    <t>3TNI-63</t>
  </si>
  <si>
    <t>3TYH-60</t>
  </si>
  <si>
    <t>2PEN-61</t>
  </si>
  <si>
    <t>5BRI-61</t>
  </si>
  <si>
    <t>3BLB-69</t>
  </si>
  <si>
    <t>5BRI-63</t>
  </si>
  <si>
    <t>2ROS-66</t>
  </si>
  <si>
    <t>2ROS-67</t>
  </si>
  <si>
    <t>2PET-62</t>
  </si>
  <si>
    <t>2LIV-60</t>
  </si>
  <si>
    <t>3TYH-66</t>
  </si>
  <si>
    <t>3BNT-60</t>
  </si>
  <si>
    <t>2LIV-66</t>
  </si>
  <si>
    <t>AGV-62</t>
  </si>
  <si>
    <t>2STL-63</t>
  </si>
  <si>
    <t>4MGB-01</t>
  </si>
  <si>
    <t xml:space="preserve">2PYM-63 </t>
  </si>
  <si>
    <t>2MOS-60</t>
  </si>
  <si>
    <t>4MGA-62</t>
  </si>
  <si>
    <t>5SAL-61</t>
  </si>
  <si>
    <t>2ASH-60</t>
  </si>
  <si>
    <t>2MOS-64</t>
  </si>
  <si>
    <t>2PET-70</t>
  </si>
  <si>
    <t>2PNN-65</t>
  </si>
  <si>
    <t>2ASH-64</t>
  </si>
  <si>
    <t>2STL-61</t>
  </si>
  <si>
    <t>2PEN-65</t>
  </si>
  <si>
    <t>2PEN-64</t>
  </si>
  <si>
    <t>2PEN-01</t>
  </si>
  <si>
    <t>3NES-62</t>
  </si>
  <si>
    <t>3KYG-66</t>
  </si>
  <si>
    <t>3CAU-64</t>
  </si>
  <si>
    <t>2PYM-61</t>
  </si>
  <si>
    <t>2PYM-64</t>
  </si>
  <si>
    <t>2HUR-65</t>
  </si>
  <si>
    <t>2HUR-60</t>
  </si>
  <si>
    <t>5GLL-60</t>
  </si>
  <si>
    <t>5BRI-65</t>
  </si>
  <si>
    <t>4NDG-62</t>
  </si>
  <si>
    <t>4ABO-67</t>
  </si>
  <si>
    <t>4WTF-65</t>
  </si>
  <si>
    <t>4CHL-61</t>
  </si>
  <si>
    <t>4SRW-66</t>
  </si>
  <si>
    <t>4AAR-62</t>
  </si>
  <si>
    <t>4CHL-70</t>
  </si>
  <si>
    <t>4CHL-66</t>
  </si>
  <si>
    <t>4OXE-60</t>
  </si>
  <si>
    <t>4ORM-60</t>
  </si>
  <si>
    <t>Asha Jacob</t>
  </si>
  <si>
    <t>5WES-66</t>
  </si>
  <si>
    <t>Dhanya A</t>
  </si>
  <si>
    <t>3RWO-66</t>
  </si>
  <si>
    <t>Lisha Manuel</t>
  </si>
  <si>
    <t>3MIT-60</t>
  </si>
  <si>
    <t>3BNT-66</t>
  </si>
  <si>
    <t>Sheeba C</t>
  </si>
  <si>
    <t>4CHL-67</t>
  </si>
  <si>
    <t>Jainy Joseph</t>
  </si>
  <si>
    <t>2NEW-63</t>
  </si>
  <si>
    <t>3WIR-69</t>
  </si>
  <si>
    <t>Nina Sebastian</t>
  </si>
  <si>
    <t>3DAD-64</t>
  </si>
  <si>
    <t>4FHL-60</t>
  </si>
  <si>
    <t>3MIT-62</t>
  </si>
  <si>
    <t>2SEV-20</t>
  </si>
  <si>
    <t>2PET-68</t>
  </si>
  <si>
    <t>2PYM-65</t>
  </si>
  <si>
    <t>4CPR-60</t>
  </si>
  <si>
    <t>4ABO-66</t>
  </si>
  <si>
    <t>4FHL-62</t>
  </si>
  <si>
    <t>6WMB-61</t>
  </si>
  <si>
    <t>6SUB-23</t>
  </si>
  <si>
    <t>2RYD-68</t>
  </si>
  <si>
    <t>QA Completed</t>
  </si>
  <si>
    <t>Mythili</t>
  </si>
  <si>
    <t>4CUR-63</t>
  </si>
  <si>
    <t>5NRW-64</t>
  </si>
  <si>
    <t>2PEN-67</t>
  </si>
  <si>
    <t>2CAS-64</t>
  </si>
  <si>
    <t>2SHA-21</t>
  </si>
  <si>
    <t>5HNL-20</t>
  </si>
  <si>
    <t>4FHL-22</t>
  </si>
  <si>
    <t>3CTA-61</t>
  </si>
  <si>
    <t>2HUR-61</t>
  </si>
  <si>
    <t>3HGT-67</t>
  </si>
  <si>
    <t>4SRW-69</t>
  </si>
  <si>
    <t>2HUR-62</t>
  </si>
  <si>
    <t>2PAR-63</t>
  </si>
  <si>
    <t>2HUR-64</t>
  </si>
  <si>
    <t>3DNC-63</t>
  </si>
  <si>
    <t>6SUB-20</t>
  </si>
  <si>
    <t>3RES-64</t>
  </si>
  <si>
    <t>2NEW-20</t>
  </si>
  <si>
    <t>5NRW-60</t>
  </si>
  <si>
    <t>2WET-65</t>
  </si>
  <si>
    <t>4SSB-60</t>
  </si>
  <si>
    <t>2EAS-69</t>
  </si>
  <si>
    <t>LInda</t>
  </si>
  <si>
    <t>4ABO-68</t>
  </si>
  <si>
    <t>5NRW-63</t>
  </si>
  <si>
    <t>2NEW-21</t>
  </si>
  <si>
    <t>2RYD-64</t>
  </si>
  <si>
    <t>2NEW-22</t>
  </si>
  <si>
    <t>QA Completed - Ready for submission</t>
  </si>
  <si>
    <t>3OAK-69</t>
  </si>
  <si>
    <t>2NEW-23</t>
  </si>
  <si>
    <t>2RDL-62</t>
  </si>
  <si>
    <t>2RDL-61</t>
  </si>
  <si>
    <t>3CTA-65</t>
  </si>
  <si>
    <t>Mythili L</t>
  </si>
  <si>
    <t>6MLO-20</t>
  </si>
  <si>
    <t>3CAU-67</t>
  </si>
  <si>
    <t>Jumana.M</t>
  </si>
  <si>
    <t>2PAR-62</t>
  </si>
  <si>
    <t>3HDB-68</t>
  </si>
  <si>
    <t>5WES-65</t>
  </si>
  <si>
    <t>2RYD-65</t>
  </si>
  <si>
    <t>6WMB-62</t>
  </si>
  <si>
    <t>2RYD-66</t>
  </si>
  <si>
    <t>3CAN-64</t>
  </si>
  <si>
    <t>4SOP-65</t>
  </si>
  <si>
    <t>5NRW-66</t>
  </si>
  <si>
    <t>5GLL-20</t>
  </si>
  <si>
    <t>2KNS-61</t>
  </si>
  <si>
    <t>5NRW-62</t>
  </si>
  <si>
    <t>3WER-62</t>
  </si>
  <si>
    <t>3KGP-20</t>
  </si>
  <si>
    <t>2HUR-66</t>
  </si>
  <si>
    <t>3BLB-60</t>
  </si>
  <si>
    <t>3KYG-69</t>
  </si>
  <si>
    <t>2WRO-60</t>
  </si>
  <si>
    <t>2GBE-65</t>
  </si>
  <si>
    <t>2GBE-64</t>
  </si>
  <si>
    <t>2CHA-62</t>
  </si>
  <si>
    <t>2BAM-61</t>
  </si>
  <si>
    <t>2HUR-63</t>
  </si>
  <si>
    <t>2CAM-60</t>
  </si>
  <si>
    <t>2CAR-60</t>
  </si>
  <si>
    <t>4ALX-67</t>
  </si>
  <si>
    <t>4TGP-63</t>
  </si>
  <si>
    <t>2QUA-63</t>
  </si>
  <si>
    <t>Sree Lekshmi</t>
  </si>
  <si>
    <t>3HDB-66</t>
  </si>
  <si>
    <t>4ABO-62</t>
  </si>
  <si>
    <t>2CHA-60</t>
  </si>
  <si>
    <t>4PDP-63</t>
  </si>
  <si>
    <t>5NRW-65</t>
  </si>
  <si>
    <t>4TGP-67</t>
  </si>
  <si>
    <t>4RBN-61</t>
  </si>
  <si>
    <t>4LNH-62</t>
  </si>
  <si>
    <t>4FHL-65</t>
  </si>
  <si>
    <t>2CAR-63</t>
  </si>
  <si>
    <t>3BAY-67</t>
  </si>
  <si>
    <t>4TGP-68</t>
  </si>
  <si>
    <t>6WMB-60</t>
  </si>
  <si>
    <t>3NBA-70</t>
  </si>
  <si>
    <t>4ABO-60</t>
  </si>
  <si>
    <t>3TNB-62  </t>
  </si>
  <si>
    <t>3WIR-65</t>
  </si>
  <si>
    <t>5NRW-61</t>
  </si>
  <si>
    <t>4ABO-65</t>
  </si>
  <si>
    <t>2CAM-62</t>
  </si>
  <si>
    <t>5EDW-60</t>
  </si>
  <si>
    <t>3KYG-62</t>
  </si>
  <si>
    <t>PDC completed &amp; AFR Submitted</t>
  </si>
  <si>
    <t>3CTA-64</t>
  </si>
  <si>
    <t>4ALX-64</t>
  </si>
  <si>
    <t>3RES-65</t>
  </si>
  <si>
    <t>3BAY-71</t>
  </si>
  <si>
    <t>2RDL-60</t>
  </si>
  <si>
    <t>3KYG-60</t>
  </si>
  <si>
    <t>4TGP-65</t>
  </si>
  <si>
    <t>3KYG-61</t>
  </si>
  <si>
    <t>2PET-65</t>
  </si>
  <si>
    <t>4ARU-61</t>
  </si>
  <si>
    <t>2RYD-63</t>
  </si>
  <si>
    <t>2QUA-64</t>
  </si>
  <si>
    <t>3RES-70</t>
  </si>
  <si>
    <t>3SCO-67</t>
  </si>
  <si>
    <t>2GBE-62</t>
  </si>
  <si>
    <t xml:space="preserve">3RES-68 </t>
  </si>
  <si>
    <t>3RES-67</t>
  </si>
  <si>
    <t>2CAM-61</t>
  </si>
  <si>
    <t>4RBN-60</t>
  </si>
  <si>
    <t>2WRO-62</t>
  </si>
  <si>
    <t>3BLB-68</t>
  </si>
  <si>
    <t>2QUA-62</t>
  </si>
  <si>
    <t>3RES-72</t>
  </si>
  <si>
    <t>4NDG-61</t>
  </si>
  <si>
    <t>Vrindha</t>
  </si>
  <si>
    <t>4LNH-60</t>
  </si>
  <si>
    <t>5HNL-65</t>
  </si>
  <si>
    <t>In Progress - PDC</t>
  </si>
  <si>
    <t>In Progress - QA Pending</t>
  </si>
  <si>
    <t>Delta completed &amp; AFR submitted</t>
  </si>
  <si>
    <t>2WRO-61</t>
  </si>
  <si>
    <t>In Progress - Buffering</t>
  </si>
  <si>
    <t>4TGP-64</t>
  </si>
  <si>
    <t>In Progress - Self QA in Progress</t>
  </si>
  <si>
    <t>In Progress-Delta</t>
  </si>
  <si>
    <t>In Progress-Delta completed</t>
  </si>
  <si>
    <t>3RES-71</t>
  </si>
  <si>
    <t>Keerthi also working on this SAM</t>
  </si>
  <si>
    <t>6SUB-24</t>
  </si>
  <si>
    <t>In Progress - Self QA Completed</t>
  </si>
  <si>
    <t>2WET-60</t>
  </si>
  <si>
    <t>AFR Load Completed &amp; Posted</t>
  </si>
  <si>
    <t>3CAN-61</t>
  </si>
  <si>
    <t>4CPB-60</t>
  </si>
  <si>
    <t>3NES-64</t>
  </si>
  <si>
    <t>In Progress - AFR Load</t>
  </si>
  <si>
    <t>3KGP-66</t>
  </si>
  <si>
    <t>Temp ID Creation</t>
  </si>
  <si>
    <t>Address Alignment and Validations</t>
  </si>
  <si>
    <t>SAM</t>
  </si>
  <si>
    <t>RFS Group</t>
  </si>
  <si>
    <t>Comments</t>
  </si>
  <si>
    <t>T18 Input date</t>
  </si>
  <si>
    <t>Assigned to</t>
  </si>
  <si>
    <t>Start date</t>
  </si>
  <si>
    <t>End date</t>
  </si>
  <si>
    <t>Dummy LocID count</t>
  </si>
  <si>
    <t>Cycle Time (FBR &amp; 
Temp ID)</t>
  </si>
  <si>
    <t>Actual LMS Handover Date</t>
  </si>
  <si>
    <t>EUP Count in Handover</t>
  </si>
  <si>
    <t>Cycle Time
 (Address Alignment)</t>
  </si>
  <si>
    <t>LDM Queue Time (Internal waiting time)</t>
  </si>
  <si>
    <t>LDM Waiting Time
(External waiting time)</t>
  </si>
  <si>
    <t>LDM Overall Cycle time</t>
  </si>
  <si>
    <t>LDM Overall Processing Time</t>
  </si>
  <si>
    <t>Rejection Date</t>
  </si>
  <si>
    <t>RFS.75</t>
  </si>
  <si>
    <t>H-A-Q</t>
  </si>
  <si>
    <t>Pre-AT</t>
  </si>
  <si>
    <t>Completed</t>
  </si>
  <si>
    <t>Eldhose</t>
  </si>
  <si>
    <t>3RWO-69</t>
  </si>
  <si>
    <t>RFS.83</t>
  </si>
  <si>
    <t>Gifty</t>
  </si>
  <si>
    <t>3SCO-69</t>
  </si>
  <si>
    <t>RFS.77</t>
  </si>
  <si>
    <t>Revathy/Eldhose</t>
  </si>
  <si>
    <t>Anet/Gifty</t>
  </si>
  <si>
    <t>Saiju/Eldhose</t>
  </si>
  <si>
    <t>RFS.76</t>
  </si>
  <si>
    <t>v2 received on 04-Apr</t>
  </si>
  <si>
    <t>Revathy</t>
  </si>
  <si>
    <t>Jumana</t>
  </si>
  <si>
    <t>RFS.80</t>
  </si>
  <si>
    <t>Anet</t>
  </si>
  <si>
    <t>Saiju</t>
  </si>
  <si>
    <t>3BAY-69</t>
  </si>
  <si>
    <t>5EZB-60</t>
  </si>
  <si>
    <t>RFS.78</t>
  </si>
  <si>
    <t>Gautham</t>
  </si>
  <si>
    <t>RFS.79</t>
  </si>
  <si>
    <t>Jumana/revathy</t>
  </si>
  <si>
    <t>5EDW-64</t>
  </si>
  <si>
    <t>3KGP-62</t>
  </si>
  <si>
    <t>3NAW-62</t>
  </si>
  <si>
    <t>RFS.87</t>
  </si>
  <si>
    <t>Tajinder Kaur</t>
  </si>
  <si>
    <t>Revathy/saiju</t>
  </si>
  <si>
    <t>jumana</t>
  </si>
  <si>
    <t>RFS.82</t>
  </si>
  <si>
    <t>2CRR-67</t>
  </si>
  <si>
    <t>H-B-H</t>
  </si>
  <si>
    <t>Design</t>
  </si>
  <si>
    <t>RFS.84</t>
  </si>
  <si>
    <t>Jumana/Anet/Eldhose</t>
  </si>
  <si>
    <t>2ROC-60</t>
  </si>
  <si>
    <t>anet</t>
  </si>
  <si>
    <t>2CRR-60</t>
  </si>
  <si>
    <t>RFS.99</t>
  </si>
  <si>
    <t>M-A-H</t>
  </si>
  <si>
    <t>Saiju/Gifty</t>
  </si>
  <si>
    <t>4BUR-60</t>
  </si>
  <si>
    <t>RFS.95</t>
  </si>
  <si>
    <t>M-M-H</t>
  </si>
  <si>
    <t>Rejected</t>
  </si>
  <si>
    <t>v1 Rejected to TLS</t>
  </si>
  <si>
    <t>NA</t>
  </si>
  <si>
    <t>v2 received on 27-Apr</t>
  </si>
  <si>
    <t>3CTA-66</t>
  </si>
  <si>
    <t>H-M-H</t>
  </si>
  <si>
    <t>Manjusha/Jowhar/Anet/Eldhose</t>
  </si>
  <si>
    <t>RFS.85</t>
  </si>
  <si>
    <t>RFS.81</t>
  </si>
  <si>
    <t>2-May-2017: ON HOLD due to Duplicate addresses
5-May-2017: Received new T18</t>
  </si>
  <si>
    <t>Eldhose/Anet</t>
  </si>
  <si>
    <t>2NSY-64</t>
  </si>
  <si>
    <t>4-May-2017: ON HOLD due to AP issue
16-May-2017: v3 received
17-May-2017: ON HOLD as we have PCDs present in equipment_hfc table but not present in SL table
23-May-2017: v4 received</t>
  </si>
  <si>
    <t>Gifty/Revathy/Eldhose</t>
  </si>
  <si>
    <t>M-A-Q</t>
  </si>
  <si>
    <t xml:space="preserve">4-May-2017: ON HOLD for clarification from TLS on FTTB site
5-May-2017: Got clarification as a hospital site. </t>
  </si>
  <si>
    <t>Manjusha/Revathy</t>
  </si>
  <si>
    <t>RFS.88</t>
  </si>
  <si>
    <t>Swathy Mohandas</t>
  </si>
  <si>
    <t>RFS.106</t>
  </si>
  <si>
    <t>M-B-H</t>
  </si>
  <si>
    <t>George John Panikulam</t>
  </si>
  <si>
    <t>3NCO-63</t>
  </si>
  <si>
    <t>Jowhar/Revathy</t>
  </si>
  <si>
    <t>RFS.138</t>
  </si>
  <si>
    <t>RFS.113</t>
  </si>
  <si>
    <t>Goutham A S</t>
  </si>
  <si>
    <t>6SUB-60</t>
  </si>
  <si>
    <t>5-May-2017: ON HOLD due to equipments without NBN naming convention
10-May-2017: Received v2 T18
11-May-2017: Duplicate addresses for 2 records and need clrification from TLS
12-May-2017: Got confirmation to delete the dummy address</t>
  </si>
  <si>
    <t>Anet/Eldhose</t>
  </si>
  <si>
    <t>RFS.86</t>
  </si>
  <si>
    <t>2CRR-68</t>
  </si>
  <si>
    <t>RFS.56</t>
  </si>
  <si>
    <t>RFS.101</t>
  </si>
  <si>
    <t>17-May-2017: Duplicate addresses for 2 records
22-May-2017: Received updated sl with UNIT numbers assigned for the 2 locations</t>
  </si>
  <si>
    <t>Jumana/Anet</t>
  </si>
  <si>
    <t>3FNT-66</t>
  </si>
  <si>
    <t>IAB File. 5 ELMS locations was missing in PNI</t>
  </si>
  <si>
    <t>4MGA-63</t>
  </si>
  <si>
    <t>RFS.0</t>
  </si>
  <si>
    <t>4BUR-67</t>
  </si>
  <si>
    <t>RFS.112</t>
  </si>
  <si>
    <t>RFS.103</t>
  </si>
  <si>
    <t>Sara/Anet</t>
  </si>
  <si>
    <t>6SUB-68</t>
  </si>
  <si>
    <t>v2 T18</t>
  </si>
  <si>
    <t>Gifty/Eldhose</t>
  </si>
  <si>
    <t>2BAM-62</t>
  </si>
  <si>
    <t>Sara/Eldhose</t>
  </si>
  <si>
    <t>Renjini/Saiju</t>
  </si>
  <si>
    <t>Jumana/Jowhar/Gifty</t>
  </si>
  <si>
    <t>4MRA-64</t>
  </si>
  <si>
    <t>4BUR-20</t>
  </si>
  <si>
    <t>RFS.91</t>
  </si>
  <si>
    <t>22-May-2017: LOC000073574274 is located in 3SOA-61 and included in its design also. Need confirmation to remove/add a new location to SL table.
23-May-2017: Created a new SL for that in 3SOA-61 and included this location in 3SOA-62</t>
  </si>
  <si>
    <t>RFS.89</t>
  </si>
  <si>
    <t>23-May-2017: 2 HVMDU are present but one residing outside the SAM</t>
  </si>
  <si>
    <t>Manjusha</t>
  </si>
  <si>
    <t>Renjini</t>
  </si>
  <si>
    <t>Jowhar</t>
  </si>
  <si>
    <t>4CHP-67</t>
  </si>
  <si>
    <t>RFS.68</t>
  </si>
  <si>
    <t>RFS.108</t>
  </si>
  <si>
    <t>RFS.90</t>
  </si>
  <si>
    <t>16-May-2017: ON HOLD due to 950 dummy locations
23-May-2017: v2 received but still has 950 dummy locations</t>
  </si>
  <si>
    <t>23-May-2017: v2 received but still has 950 dummy locations</t>
  </si>
  <si>
    <t>Revathy/Anet/Jowhar</t>
  </si>
  <si>
    <t>Saiju/Jumana</t>
  </si>
  <si>
    <t>2CRR-20</t>
  </si>
  <si>
    <t>Post RFS</t>
  </si>
  <si>
    <t>RFS.94</t>
  </si>
  <si>
    <t>28-Jun-2017 :On Hold defect from DESG 
13-Jul-2017 : V2 arrived</t>
  </si>
  <si>
    <t>RFS.130</t>
  </si>
  <si>
    <t>H-M-Q</t>
  </si>
  <si>
    <t>3FNT-63</t>
  </si>
  <si>
    <t>4ASH-65</t>
  </si>
  <si>
    <t>RFS.57</t>
  </si>
  <si>
    <t>H-A-J</t>
  </si>
  <si>
    <t>31-May-2017: ON HOLD as 237 SL located outside the NAT Boundary
01-Jun-2017: SAM got rejected due to AP issue</t>
  </si>
  <si>
    <t>3DRP-64</t>
  </si>
  <si>
    <t>RFS.58</t>
  </si>
  <si>
    <t>4ASH-67</t>
  </si>
  <si>
    <t>RFS.70</t>
  </si>
  <si>
    <t>M-M-J</t>
  </si>
  <si>
    <t>2STL-62</t>
  </si>
  <si>
    <t>RFS.104</t>
  </si>
  <si>
    <t>RFS.116</t>
  </si>
  <si>
    <t>07-Jun-2017 : On Hold critical defects from DSG
03-Jul-2017 : V4 arrived.
04-Jul-2017 : Assigned to Tajinder Kaur
05-Jul-2017 : Completed</t>
  </si>
  <si>
    <t>RFS.114</t>
  </si>
  <si>
    <t>3DAN-62</t>
  </si>
  <si>
    <t>4BUR-64</t>
  </si>
  <si>
    <t>RFS.111</t>
  </si>
  <si>
    <t>3CAN-60</t>
  </si>
  <si>
    <t>RFS.63</t>
  </si>
  <si>
    <t>2ESP-60</t>
  </si>
  <si>
    <t>RFS.53</t>
  </si>
  <si>
    <t>2ESP-61</t>
  </si>
  <si>
    <t>RFS.92</t>
  </si>
  <si>
    <t>09-Jun-2017: Put ON HOLD due to Boundary mismatch
14-Jun-2017: Released the SAM mentioning the pending action with AP</t>
  </si>
  <si>
    <t>Manjusha/Anet</t>
  </si>
  <si>
    <t>4SUR-61</t>
  </si>
  <si>
    <t>RFS.134</t>
  </si>
  <si>
    <t>RFS.93</t>
  </si>
  <si>
    <t>5GUG-63</t>
  </si>
  <si>
    <t>RFS.48</t>
  </si>
  <si>
    <t>H-M-J</t>
  </si>
  <si>
    <t>RFS.65</t>
  </si>
  <si>
    <t>RFS.121</t>
  </si>
  <si>
    <t>RFS.102</t>
  </si>
  <si>
    <t>14-Jun-2017: Received v2 T18
15-Jun-2017: Started with v2 T18
19-Jun-2017: SLs outside NAT. Sent a follow-up mail to AP Team
21-Jun-2017: AP Team updated the boundary</t>
  </si>
  <si>
    <t>Revathy/Anet</t>
  </si>
  <si>
    <t>RFS.118</t>
  </si>
  <si>
    <t>3FNT-65</t>
  </si>
  <si>
    <t>5WES-61</t>
  </si>
  <si>
    <t>RFS.105</t>
  </si>
  <si>
    <t>Revathy Babu</t>
  </si>
  <si>
    <t>20-Jun-2017: Issue raised for valid SL outisde SAM Boundary
23-Jun-2017: Update received to inlcude the location outside SAM</t>
  </si>
  <si>
    <t>21-Jun-2017: ON HOLD. Rejected to TLS due to DESG Issue
23-Jun-2017: Update received to delete the extra PCDs in Equipment_hfc table</t>
  </si>
  <si>
    <t>Gifty/Jumana</t>
  </si>
  <si>
    <t>Kishore</t>
  </si>
  <si>
    <t>RFS.97</t>
  </si>
  <si>
    <t>ON HOLD</t>
  </si>
  <si>
    <t>On Hold because D&amp;NA would like to investigate part of the payload before other teams begin their process.</t>
  </si>
  <si>
    <t>RFS.122</t>
  </si>
  <si>
    <t>5FLN-62</t>
  </si>
  <si>
    <t>H-B-J</t>
  </si>
  <si>
    <t>5GPC-60</t>
  </si>
  <si>
    <t>27-Jun-2017: SL outside SAM boundary. CRITICAL defect
29-Jun-2017: Got confirmation to remove the SL outside SAM</t>
  </si>
  <si>
    <t>28-Jun-2017: Duplicate addresses for 2 records
29-Jun-2017: Got update from TLS</t>
  </si>
  <si>
    <t>28-Jun-2017: Duplicate addresses for 24 records
30-Jun-2017: Got update from TLS</t>
  </si>
  <si>
    <t>Manjusha/Jumana</t>
  </si>
  <si>
    <t>3DAN-60</t>
  </si>
  <si>
    <t xml:space="preserve">On Hold Missing SLs </t>
  </si>
  <si>
    <t>5GNG-61</t>
  </si>
  <si>
    <t>2CRR-69</t>
  </si>
  <si>
    <t>Design has identified Critical defects and this T18 requires a resubmission from Telstra.</t>
  </si>
  <si>
    <t>RFS.96</t>
  </si>
  <si>
    <t>M-A-J</t>
  </si>
  <si>
    <t>On Hold Critical defects identified by DESG</t>
  </si>
  <si>
    <t>RFS.115</t>
  </si>
  <si>
    <t>5BRI-69</t>
  </si>
  <si>
    <t>Shilpa/Arunika</t>
  </si>
  <si>
    <t>3SPL-64</t>
  </si>
  <si>
    <t>RFS.100</t>
  </si>
  <si>
    <t>RFS.98</t>
  </si>
  <si>
    <t>3END-62</t>
  </si>
  <si>
    <t>07-Jul-2017: Issue raise for NAT boundary mismatch with Area Planning team.
17-Jul-2017 : 4OXE-62 T18 is being sent back to Telstra due to critical issues identified by Area Planning. The NAT Boundary issued identified will not be fixed until the resubmission is processed at a later date.</t>
  </si>
  <si>
    <t>14-Jul-2017: Pending Action with AP Team. One SL located outisde SAM</t>
  </si>
  <si>
    <t>Revathy/Sanjana</t>
  </si>
  <si>
    <t xml:space="preserve">Saiju Xavier </t>
  </si>
  <si>
    <t>RFS.140</t>
  </si>
  <si>
    <t>2EAS-65</t>
  </si>
  <si>
    <t>RFS.107</t>
  </si>
  <si>
    <t>2LIV-62</t>
  </si>
  <si>
    <t>Sanjana</t>
  </si>
  <si>
    <t>18-Jul-2017 : On Hold. Critical defect identified by Area Planning.</t>
  </si>
  <si>
    <t>Arunika</t>
  </si>
  <si>
    <t>Reenu</t>
  </si>
  <si>
    <t>3WER-64</t>
  </si>
  <si>
    <t>17-Jul-17 : Update pending with TLS for the next payload. Withdrawn from Appian</t>
  </si>
  <si>
    <t>3FNT-67</t>
  </si>
  <si>
    <t>RFS.66</t>
  </si>
  <si>
    <t>Shilpa</t>
  </si>
  <si>
    <t>4MRA-62</t>
  </si>
  <si>
    <t>Anet/Reenu</t>
  </si>
  <si>
    <t>Gifty/Kavya</t>
  </si>
  <si>
    <t>19-Jul-2017 : on Hold. Critical defect identified by AP and design team.</t>
  </si>
  <si>
    <t>RFS.126</t>
  </si>
  <si>
    <t>Shilpa/Revathy</t>
  </si>
  <si>
    <t>24-Jul-2017: ON HOLD as 65/40 is not met
17-Aug-2017: Taken from HOLD as confirmed by NA team</t>
  </si>
  <si>
    <t>Jowharulla.M</t>
  </si>
  <si>
    <t>RFS.117</t>
  </si>
  <si>
    <t>Critical defect identified by AP and design team.</t>
  </si>
  <si>
    <t>Kavya</t>
  </si>
  <si>
    <t>2BAM-64</t>
  </si>
  <si>
    <t>4SLA-75</t>
  </si>
  <si>
    <t>Critical defect identified by design team.</t>
  </si>
  <si>
    <t>Saiju Xavier</t>
  </si>
  <si>
    <t>Sanjana Krishnan</t>
  </si>
  <si>
    <t>4BUR-68</t>
  </si>
  <si>
    <t>Kavya/revathy</t>
  </si>
  <si>
    <t>24-Jul-2017: ON HOLD as 65/40 is not met</t>
  </si>
  <si>
    <t>3SPL-63</t>
  </si>
  <si>
    <t>Aleena Johny</t>
  </si>
  <si>
    <t>Manjusha M</t>
  </si>
  <si>
    <t>3HGT-68</t>
  </si>
  <si>
    <t>RFS.74</t>
  </si>
  <si>
    <t>4CPB-61</t>
  </si>
  <si>
    <t>5FLN-60</t>
  </si>
  <si>
    <t>4SLA-69</t>
  </si>
  <si>
    <t xml:space="preserve">Saranya Geetha </t>
  </si>
  <si>
    <t>2CRR-70</t>
  </si>
  <si>
    <t>2EDG-65</t>
  </si>
  <si>
    <t>Goutham/Swathy</t>
  </si>
  <si>
    <t>4BUR-21</t>
  </si>
  <si>
    <t xml:space="preserve">Jowharulla M </t>
  </si>
  <si>
    <t>4SLA-66</t>
  </si>
  <si>
    <t>Jowharulla M</t>
  </si>
  <si>
    <t>5HNL-60</t>
  </si>
  <si>
    <t>Jumana M</t>
  </si>
  <si>
    <t>Kavya Methil</t>
  </si>
  <si>
    <t>The internal nbn fix T18 and artefacts</t>
  </si>
  <si>
    <t>02-Aug-2017: 65/40 NOT MET but takes this as H-M-Q 
02-Aug-2017 : Will be completed as BAU SAM.
17-Aug-2017: Got Confirmation to take as H-A-Q sam</t>
  </si>
  <si>
    <t>Revathy A</t>
  </si>
  <si>
    <t>2SEF-67</t>
  </si>
  <si>
    <t>Reenu Treesa</t>
  </si>
  <si>
    <t xml:space="preserve">02-Aug-2017: Came into BAU queue as H-M-H
</t>
  </si>
  <si>
    <t>4MGB-61</t>
  </si>
  <si>
    <t>03-Aug-2017 : LocID_TempID file sent.</t>
  </si>
  <si>
    <t>2EAS-62</t>
  </si>
  <si>
    <t>Put on hold as LDM’s IAB activities haven’t been incorporated in the FAB payload</t>
  </si>
  <si>
    <t>Devika Kala</t>
  </si>
  <si>
    <t>RFS.120</t>
  </si>
  <si>
    <t>Address Obsoletion and reinstating task on hold as waiting for Area Planning to respond on the boundary issues.
08-Aug-17 : Sent reminder to AP team regarding the boundary mismatch. 
23-Aug-17 : Decided to Reject due to Area Planning Issues</t>
  </si>
  <si>
    <t>Address Obsoletion and reinstating task on hold due to NAT Boundary issue.
15-Aug-2017 On hold due to Area Planning issues</t>
  </si>
  <si>
    <t>4BUR-62</t>
  </si>
  <si>
    <t>M-B-H [P]</t>
  </si>
  <si>
    <t>RFS.73</t>
  </si>
  <si>
    <t xml:space="preserve">H-A-H </t>
  </si>
  <si>
    <t>4EMP-61</t>
  </si>
  <si>
    <t>2CRR-72</t>
  </si>
  <si>
    <t xml:space="preserve">M-M-H </t>
  </si>
  <si>
    <t>Jowaharulla</t>
  </si>
  <si>
    <t>4MGB-66</t>
  </si>
  <si>
    <t>Completed on the payload DESG provided. Task not appeared in APPIAN due to some issues.</t>
  </si>
  <si>
    <t>Due to AP and Design issues.
14-Aug-17 : Sam released from hold</t>
  </si>
  <si>
    <t>4SLA-64</t>
  </si>
  <si>
    <t>Due to AP and Design issues.
11-Aug-17 : Sam released from hold</t>
  </si>
  <si>
    <t>Saranya/Swathy</t>
  </si>
  <si>
    <t>4BUR-65</t>
  </si>
  <si>
    <t>3HGT-66</t>
  </si>
  <si>
    <t>3HGT-73</t>
  </si>
  <si>
    <t>Shambhavi</t>
  </si>
  <si>
    <t>4MGB-63</t>
  </si>
  <si>
    <t>4ASH-62</t>
  </si>
  <si>
    <t>2EAS-67</t>
  </si>
  <si>
    <t>Goutham A S/Revathy</t>
  </si>
  <si>
    <t>Saiju/Tajinder</t>
  </si>
  <si>
    <t>5SAL-62</t>
  </si>
  <si>
    <t>4SLA-72</t>
  </si>
  <si>
    <t>RFS.123</t>
  </si>
  <si>
    <t>Manjhusa</t>
  </si>
  <si>
    <t>2EDG-62</t>
  </si>
  <si>
    <t>3DNC-65</t>
  </si>
  <si>
    <t>RFS.69</t>
  </si>
  <si>
    <t xml:space="preserve">Goutham </t>
  </si>
  <si>
    <t>Eldhose Joy</t>
  </si>
  <si>
    <t>RFS.22</t>
  </si>
  <si>
    <t>Boundary issue identified by LDM and DESG</t>
  </si>
  <si>
    <t>3NAW-64</t>
  </si>
  <si>
    <t>2SEF-65</t>
  </si>
  <si>
    <t>Saranya</t>
  </si>
  <si>
    <t>RFS.67</t>
  </si>
  <si>
    <t>18-Aug-17 : Approval to change SAM type from H-M-H by Project Controls and Network Acceptance.
The SAM has been relaunched in Appian as H-A-Q</t>
  </si>
  <si>
    <t>4CPB-20</t>
  </si>
  <si>
    <t>SAM from the previous year. Got missed by the LDM team.Has been delivered based on the mail got from Telstra in HAD mailbox.</t>
  </si>
  <si>
    <t>2STL-64</t>
  </si>
  <si>
    <t>No action required from LDM, only Area planning will placed the FBR and SAM will be rejected.
25-Aug-17 : On Hold 
29:Aug-17 : FBR needs to placed</t>
  </si>
  <si>
    <t>24-Aug-17 : Valid locations in partial ONSA without PCD and tech choice FTTX . Raised in triage and fixed on 25-Aug-17
24-Aug-17 :Raised issue for valid LocID with Area planning and with LMS for the LocIDs inserted.
28-Aug-17 : Area Planning and LMS issues fixed.</t>
  </si>
  <si>
    <t>Will be relaunched in APPIAN, after the Design team review.
23-Aug-17 : Decided to be rejected valid SLs outside the bounadry, as it's a early T18 it will be rejected.</t>
  </si>
  <si>
    <t>Decided to be rejected due to Design issue, only FBR needs to be placed.
24-Aug-17 : Resub Requested</t>
  </si>
  <si>
    <t>4MRA-63</t>
  </si>
  <si>
    <t>Jowharullah</t>
  </si>
  <si>
    <t>Aleena</t>
  </si>
  <si>
    <t>Goutham</t>
  </si>
  <si>
    <t>On Hold due to missing artefacts for Design Team.
01-Aug-17 : SAM needs to processed with same payload</t>
  </si>
  <si>
    <t>Arunika Joy</t>
  </si>
  <si>
    <t>RFS.143</t>
  </si>
  <si>
    <t>2NSY-60</t>
  </si>
  <si>
    <t>Reshma</t>
  </si>
  <si>
    <t>4BUR-69</t>
  </si>
  <si>
    <t>George</t>
  </si>
  <si>
    <t>Saranya Geetha</t>
  </si>
  <si>
    <t>Shabeena Shamsudin</t>
  </si>
  <si>
    <t>RFS.124</t>
  </si>
  <si>
    <t>31-Aug-17 : Rejected due to critical defects in DESG.</t>
  </si>
  <si>
    <t>2CRR-66</t>
  </si>
  <si>
    <t>04-Aug-17 : Waiting AP team to confirm for one location
11-Aug-17 : Awaiting response from Telstra.
18-Aug-17 : Critical Area Planning issues</t>
  </si>
  <si>
    <t>01-Sep-17 : Rejected due to defects found by DESG, LDM and Area Planning team.</t>
  </si>
  <si>
    <t>4EMP-02</t>
  </si>
  <si>
    <t>H-B-Q</t>
  </si>
  <si>
    <t>12-Sep-2017: Resent the release mail of BAU as it changed from BAU to HAC but T18 is same</t>
  </si>
  <si>
    <t>S Shilpa</t>
  </si>
  <si>
    <t>05-Sep-17 : Rejected due to defects found by DESG, LDM and Area Planning team.</t>
  </si>
  <si>
    <t xml:space="preserve">31-Aug-2017 : Decided to be rejected as IAB repurposed cases are not incorporated in FAB phase. </t>
  </si>
  <si>
    <t>5WES-64</t>
  </si>
  <si>
    <t>04-Sep-17 : Waiting AP team to confirm for one location</t>
  </si>
  <si>
    <t>3WER-65</t>
  </si>
  <si>
    <t>Same payload received again need confirmation.
04-Sep-17 : Already delivered in march.As per  Nathan English mail task has been completed.</t>
  </si>
  <si>
    <t>4MGB-62</t>
  </si>
  <si>
    <t>Devika</t>
  </si>
  <si>
    <t>08-Sep-17 : On Hold due to Design critical defects 
28-Sep-17 : Rejected due to Design issues</t>
  </si>
  <si>
    <t>Saranya/Reenu</t>
  </si>
  <si>
    <t>07-Sep-17 : On hold due to missing artefacts for Design Team.
13-Sep-17: Relaunched in APPIAN
20-Sep-17: Awaiting AP response for 3 locations</t>
  </si>
  <si>
    <t xml:space="preserve">08-Sep-17 : On Hold due to Design and DESG critical defects </t>
  </si>
  <si>
    <t>20-Sep-17: Awaiting AP response for 3 locations</t>
  </si>
  <si>
    <t>6JDL-21</t>
  </si>
  <si>
    <t>08-Sep-17: Waiting for NA to provide the decision
26-Sep-17 : Critical issues identified by LDM and Area planning.</t>
  </si>
  <si>
    <t>3WHL-65</t>
  </si>
  <si>
    <t>08-Sep-17: Crritical defect raised by Area Planning and LDM teams</t>
  </si>
  <si>
    <t>4ASH-66</t>
  </si>
  <si>
    <t>08-Sep-17: Waiting for NA to provide the decision
26-Sep-17 : Critical issues identified by LDM and Design.</t>
  </si>
  <si>
    <t>3HGT-60</t>
  </si>
  <si>
    <t>06-Sep-17: On Hold to reluanch with correct payload</t>
  </si>
  <si>
    <t>06-Sep-17 : Rejected due to Design And LDM team issues</t>
  </si>
  <si>
    <t xml:space="preserve">13-Sep-17 : Awaiting AP response and Telstra input.
</t>
  </si>
  <si>
    <t>4BUR-61</t>
  </si>
  <si>
    <t>13-Sep-17 : Awaiting AP response.</t>
  </si>
  <si>
    <t>4AAR-64</t>
  </si>
  <si>
    <t>06-Sep-17: Rejected due to Design and LDM issues</t>
  </si>
  <si>
    <t>4MGB-20</t>
  </si>
  <si>
    <t>11-Sep-17: 7 locations outside SAM boundary, Awaiting confirmatio from AP team</t>
  </si>
  <si>
    <t>4ASH-61</t>
  </si>
  <si>
    <t>12-Sep-17: Critical Issue identified by Design Team</t>
  </si>
  <si>
    <t>3CTA-67</t>
  </si>
  <si>
    <t>12-Sep-17: Waiting for Telstra Input
15-Sep-2017: Critical defects identified by Design team</t>
  </si>
  <si>
    <t>Reenu Treesa Peter</t>
  </si>
  <si>
    <t>2WET-61</t>
  </si>
  <si>
    <t>RFS.125</t>
  </si>
  <si>
    <t>13-Sep-2017: Awaiting AP response</t>
  </si>
  <si>
    <t>14-Sep-2017: Awaiting AP response</t>
  </si>
  <si>
    <t>13-Sep-2017: The same T18 which we processed as BAU</t>
  </si>
  <si>
    <t>15-Sep-2017: Critical Issue identified by Design team</t>
  </si>
  <si>
    <t>13-Sep-17 : Awaiting AP response.
18-Sep-17 : Issues raised by Area Planning.</t>
  </si>
  <si>
    <t>20-Sep-17: 2 locations outside SAM boundary, Awaiting AP response.
26-Sep-17: Area Planning provided input.</t>
  </si>
  <si>
    <t>13-Sep-17 : Awaiting Telstra Input.
26-Sep-17 : Rejected due to LDM issue B[24] and B[26]</t>
  </si>
  <si>
    <t>15-Sep-17 : SAM phase changed from Design to Pre-AT. Relaunched in APPIAN as Pre-AT with same T18 payload</t>
  </si>
  <si>
    <t>3CAU-61</t>
  </si>
  <si>
    <t>19-Sep-17 : 1 location is outside SAM boundary. Awaiting confirmation from AP team
22-Sep-17: Area Planning provided inputs</t>
  </si>
  <si>
    <t>19-Sep-17 : On Hold Design Review in progress
28-Sep-17 : Rejected due to Design and LDM issues</t>
  </si>
  <si>
    <t>ShabeenaShamsudin</t>
  </si>
  <si>
    <t>20-Sep-17 : Boundary mismatch issue.Awaiting response from AP team
21-Sep-17 : Rejected due to critical Area Planning issues.
25-Sep-17: Relaunched in Appian</t>
  </si>
  <si>
    <t>19-Sep-17 : 1 location is outside SAM boundary. Awaiting confirmation from AP team</t>
  </si>
  <si>
    <t>RFS.128</t>
  </si>
  <si>
    <t>21-Sep-17: Awaiting response from Area Planning</t>
  </si>
  <si>
    <t>3DAN-61</t>
  </si>
  <si>
    <t>RFS.49</t>
  </si>
  <si>
    <t xml:space="preserve">26-Sep-17 : Critical issues identified by Design </t>
  </si>
  <si>
    <t>RFS.64</t>
  </si>
  <si>
    <t>26-Sep-17 : Critical issues identified by Design 
29-Sep-17 : Relaunched in appian as feedback placed by design was invalid</t>
  </si>
  <si>
    <t>20-Sep-17: Awaiting response from Area Planning</t>
  </si>
  <si>
    <t>26-Sep-17: Awaiting response from Telstra</t>
  </si>
  <si>
    <t>Completed - Handover to LMS</t>
  </si>
  <si>
    <t>22-Sep-17: Awaiting inputs from Area Planning</t>
  </si>
  <si>
    <t>9-Oct-17: Rejected due to critical raised by Design</t>
  </si>
  <si>
    <t>SanjanaKrishnan</t>
  </si>
  <si>
    <t>28-Sep-17: Awaiting inputs from Area Planning</t>
  </si>
  <si>
    <t>RFS.135</t>
  </si>
  <si>
    <t>ChristieThomas</t>
  </si>
  <si>
    <t>RFS.150</t>
  </si>
  <si>
    <t>3CAU-65</t>
  </si>
  <si>
    <t>RFS.151</t>
  </si>
  <si>
    <t>RFS.131</t>
  </si>
  <si>
    <t>RFS.109</t>
  </si>
  <si>
    <t>JadeeraKT</t>
  </si>
  <si>
    <t>2STL-60</t>
  </si>
  <si>
    <t>4BUR-66</t>
  </si>
  <si>
    <t>2ING-61</t>
  </si>
  <si>
    <t>2PNN-67</t>
  </si>
  <si>
    <t>4EMP-25</t>
  </si>
  <si>
    <t>Rejected to Telstra</t>
  </si>
  <si>
    <t>5-Oct-17: Rejected due to the critical issues raised by AP &amp; Design</t>
  </si>
  <si>
    <t>2CRR-71</t>
  </si>
  <si>
    <t>3DRP-62</t>
  </si>
  <si>
    <t>M-M-H(P)</t>
  </si>
  <si>
    <t>Completed - Handover done</t>
  </si>
  <si>
    <t>5-Oct-17: Duplicate address issue raised, waiting input from Telstra
9-Oct: SLs outside the SAM, Awaiting input from AP
25-Oct : Telstra provided input
27-Oct : AP provided input</t>
  </si>
  <si>
    <t>2PNN-64</t>
  </si>
  <si>
    <t>4SLA-67</t>
  </si>
  <si>
    <t>RFS.133</t>
  </si>
  <si>
    <t>5-Oct-17: SLs outside SAM, Critical issues reported to AP</t>
  </si>
  <si>
    <t>2EDG-61</t>
  </si>
  <si>
    <t>RFS.55</t>
  </si>
  <si>
    <t>Anet Jose</t>
  </si>
  <si>
    <t xml:space="preserve">5-Oct-17: Duplicate address issue raised, waiting input from Telstra
25-Oct : Telstra provided input
</t>
  </si>
  <si>
    <t>VishnuS</t>
  </si>
  <si>
    <t>4FHL-66</t>
  </si>
  <si>
    <t>13-Nov: Rejected due to missing artifacts</t>
  </si>
  <si>
    <t>4FHL-64</t>
  </si>
  <si>
    <t>18 Oct: T18 not updated correctly</t>
  </si>
  <si>
    <t>2WET-64</t>
  </si>
  <si>
    <t>6-Oct-17: Duplicate addresses. Awaiting input</t>
  </si>
  <si>
    <t>11-Oct-17: Rejected due to servicibility issues</t>
  </si>
  <si>
    <t>2PNN-66</t>
  </si>
  <si>
    <t>4EMP-66</t>
  </si>
  <si>
    <t>11-Oct-17: SLs outside SAM, Awaiting AP's response
13-Oct: Rejected</t>
  </si>
  <si>
    <t>3DRP-61</t>
  </si>
  <si>
    <t>18 Oct: Rejected due to design issues</t>
  </si>
  <si>
    <t>3NES-61</t>
  </si>
  <si>
    <t>18 Oct: Rejected due to design issues. TVT error on HFC part
24 Oct : Resumed version 1:  Corrected tables sent to Midhun through email. Ahmed Ezatpanahlatifi updated duct &amp; structure point tables to reflect the corrections</t>
  </si>
  <si>
    <t>9-Oct-17: Rejected due to critical raised by Design&amp;LDM</t>
  </si>
  <si>
    <t>M-M-Q</t>
  </si>
  <si>
    <t>3CTA-60</t>
  </si>
  <si>
    <t>6-Nov-17 : Rejected due to critical Design issues.</t>
  </si>
  <si>
    <t>12-Oct-17: T18 payload wasn’t received till EoD</t>
  </si>
  <si>
    <t>17-Oct-17: Location issue reported to AP</t>
  </si>
  <si>
    <t>On Hold</t>
  </si>
  <si>
    <t>19-Oct-17: Relaunched as BAU</t>
  </si>
  <si>
    <t>20-Oct-17: Duplicate address issue
24-Oct: Awaiting input from Telstra
31-Oct: Received input from telstra</t>
  </si>
  <si>
    <t>19-Oct-17: Relaunched in Appian as RFS.104</t>
  </si>
  <si>
    <t>4BUR-63</t>
  </si>
  <si>
    <t>19-Oct-17:previous phase changes not incorporated</t>
  </si>
  <si>
    <t>19-Oct-17: Processed out of appian</t>
  </si>
  <si>
    <t>5SAL-63</t>
  </si>
  <si>
    <t>RFS.51</t>
  </si>
  <si>
    <t>2WET-63</t>
  </si>
  <si>
    <t>2ENG-63</t>
  </si>
  <si>
    <t>RFS.72</t>
  </si>
  <si>
    <t>24-Oct-17 : Awaiting input from AP
26-Oct-17 : AP provided input</t>
  </si>
  <si>
    <t xml:space="preserve">23-Oct: Awaiting input from AP
25-Oct: Area planning responded.
One more location correctly found outside boundary, Reported to AP Team
26-Oct: Awaiting input from AP
27-Oct: Area Planning provided input
</t>
  </si>
  <si>
    <t>M-M-H [P]</t>
  </si>
  <si>
    <t>24-Oct: Partial ONSA SAM.NAT Boundary mismatch reported to AP team
30-Oct: Area Planning provided input</t>
  </si>
  <si>
    <t>25-Oct: Boundary mismatch reported to AP team
26-Oct: Input received ,but not reflected , mail sent again
27-oct : Boundary is not properly updated by AP Team, Awaiting input
30-oct: Boundary not properly updated by AP team
Awaiting AP input
31-Oct: Awaiting AP response
01-Nov : Awaiting AP response
02-Nov :Awaiting LMS response
10-Nov : [REJECT] splicing within the SLD is incorrect as Fibres have been reallocated and therefore would not align with the integration or construction plans.</t>
  </si>
  <si>
    <t>26-Oct: Awaiting input from AP</t>
  </si>
  <si>
    <t>RFS.129</t>
  </si>
  <si>
    <t xml:space="preserve">26-Oct : Awaiting AP input,2 locations outside SAM.
27-Oct : Area Planning provided input.
</t>
  </si>
  <si>
    <t>RFS.136</t>
  </si>
  <si>
    <t xml:space="preserve">30-Oct:Awaiting AP input
31-Oct:Boundary not correctly updated by AP team
01-Nov:AP not properly responded.1 location  outside the SAM
06-Nov : Area Planning has raised the Change request after that only this issue will be fixed.
</t>
  </si>
  <si>
    <t>M-A-H [P]</t>
  </si>
  <si>
    <t>25-Oct: Awaiting input from AP
30-Oct:AP response received</t>
  </si>
  <si>
    <t>2STL-66</t>
  </si>
  <si>
    <t>2CRM-62</t>
  </si>
  <si>
    <t>RFS.137</t>
  </si>
  <si>
    <t>3WHL-60</t>
  </si>
  <si>
    <t>2CYS-63</t>
  </si>
  <si>
    <t xml:space="preserve">31-Oct: Awaiting AP response
01-Nov:Awaiting AP input
02-Nov:Awaiting AP input
</t>
  </si>
  <si>
    <t>RFS.127</t>
  </si>
  <si>
    <t>09-Nov: Rejected due to critical Design issues.</t>
  </si>
  <si>
    <t>30-Oct: Duplicate issues raised
31-Oct: Duplicate issues fixed.</t>
  </si>
  <si>
    <t>01-Nov: Awaiting AP input</t>
  </si>
  <si>
    <t>31-Oct: Awaiting AP response</t>
  </si>
  <si>
    <t>02-Nov:Awaiting AP response
06-Nov: AP team has fixed the issue.</t>
  </si>
  <si>
    <t>2PNN-69</t>
  </si>
  <si>
    <t xml:space="preserve">01-Nov:4 SL outside SAM boundary, Awaiting AP input
06-Nov : Area Planning has raised the Change request after that only this issue will be fixed. ETA- Friday EOD.
</t>
  </si>
  <si>
    <t>RFS.132</t>
  </si>
  <si>
    <t>13-Nov : Rejected due to missing artifacts</t>
  </si>
  <si>
    <t xml:space="preserve">31-Oct: Awaiting AP response
01-Nov:Awaiting AP input
02-Nov: Reminder sent
06-Nov : Area Planning has raised the Change request after that only this issue will be fixed.
</t>
  </si>
  <si>
    <t>Sam processing was completed with Design payload.Actualized the Pre AT Payload for same version.</t>
  </si>
  <si>
    <t>07-Nov: Critical defect Identified by LDM nad design team. Task is not yet paused due to APPIAN issue.</t>
  </si>
  <si>
    <t>As Design payload was delivered in April long back.Hence the Pre AT Payload needs to be delivered for same version.</t>
  </si>
  <si>
    <t>4MRA-60</t>
  </si>
  <si>
    <t>07-Nov: Critical defect Identified by LDM team.</t>
  </si>
  <si>
    <t>09-Nov: Rejected due to critical LDM and DESG issues.</t>
  </si>
  <si>
    <t>09-Nov:Awaiting AP input-51 LOCATIONS ARE OUTSIDE THE BOUNDARY due to boundary mismatch</t>
  </si>
  <si>
    <t>15-Nov : Rejected due to Design critical defects</t>
  </si>
  <si>
    <t>RFS.110</t>
  </si>
  <si>
    <t>13-Nov: Changed from HAC to BAU for the split load( from M-A-Q to M-A-H) and will stay in group 110</t>
  </si>
  <si>
    <t>09-Nov: Changed from HAC to BAU for the split load( from M-A-Q to M-A-H) and will stay in group 110</t>
  </si>
  <si>
    <t>4BLH-61</t>
  </si>
  <si>
    <t>RFS.139</t>
  </si>
  <si>
    <t>10-Nov:Duplicate address issue
15-Nov : On Hold in APPIAN , awaiting DDDM submission from Telstra</t>
  </si>
  <si>
    <t>15-Nov: Rejected due to Area Planning defects</t>
  </si>
  <si>
    <t>08-Nov :Awaiting AP input-15 LOCATIONS ARE OUTSIDE THE BOUNDARY.
13-Nov: AP response received</t>
  </si>
  <si>
    <t>3CTA-63</t>
  </si>
  <si>
    <t>4MRA-65</t>
  </si>
  <si>
    <t>08-Nov:Awaiting response from LMS.</t>
  </si>
  <si>
    <t>09-Nov:Awaiting AP input-1 LOCATION IS OUTSIDE THE BOUNDARY due to boundary mismatch
13-Nov:AP Response received</t>
  </si>
  <si>
    <t>15-Nov: Prior Feedback unresolved</t>
  </si>
  <si>
    <t>3FNT-61</t>
  </si>
  <si>
    <t>09-Nov:Awaiting Telstra Input and LMS</t>
  </si>
  <si>
    <t>5WES-62</t>
  </si>
  <si>
    <t>10-Nov:Awaiting telstra input</t>
  </si>
  <si>
    <t>2FRE-63</t>
  </si>
  <si>
    <t>13-Nov : Awaiting response from LMS team.</t>
  </si>
  <si>
    <t>5EDW-65</t>
  </si>
  <si>
    <t>13-Nov: Duplicate address issue , awaiting response from NA.
14-Nov: NA provided input.
16-Nov : Awaiting response from NA.
17-Nov : Input received</t>
  </si>
  <si>
    <t>13-Nov:Awaiting telstra input</t>
  </si>
  <si>
    <t>In Progress - LocID Matching</t>
  </si>
  <si>
    <t>In Progress - LocID Matching Completed</t>
  </si>
  <si>
    <t>14-Nov : Waiting for FTTB - EXPECTED ON 8 DEC</t>
  </si>
  <si>
    <t>4BNP-62</t>
  </si>
  <si>
    <t>16-Nov:Awaiting input from NA</t>
  </si>
  <si>
    <t>3GLI-60</t>
  </si>
  <si>
    <t>In Progress - Address Alignment</t>
  </si>
  <si>
    <t>16-Nov:Awaiting response from LMS</t>
  </si>
  <si>
    <t>3DNC-64</t>
  </si>
  <si>
    <t>RFS.141</t>
  </si>
  <si>
    <t>RFS.153</t>
  </si>
  <si>
    <t>Nisha</t>
  </si>
  <si>
    <t>Perform Checks [PC] or GDSS Load</t>
  </si>
  <si>
    <t>PNI Load[GML]</t>
  </si>
  <si>
    <t>Handover to NSO/ DSG?</t>
  </si>
  <si>
    <t>Internal Tracking</t>
  </si>
  <si>
    <t>T18 Input Date</t>
  </si>
  <si>
    <t>Assigned To [PC]</t>
  </si>
  <si>
    <t>Start Date
[PC]</t>
  </si>
  <si>
    <t>End Date
[PC]</t>
  </si>
  <si>
    <t>Cycle Time
[PC]</t>
  </si>
  <si>
    <t>Triage Waiting Time</t>
  </si>
  <si>
    <t>Assigned To [GML]</t>
  </si>
  <si>
    <t>Input Date
[GML]</t>
  </si>
  <si>
    <t>PNI Load Start Date</t>
  </si>
  <si>
    <t>PNI Load End Date</t>
  </si>
  <si>
    <t>Cycle Time
[GML]</t>
  </si>
  <si>
    <t xml:space="preserve">PC Queue Time (Internal waiting time) </t>
  </si>
  <si>
    <t xml:space="preserve">PC Waiting Time
(External waiting time) </t>
  </si>
  <si>
    <t xml:space="preserve">GML Queue Time (Internal waiting time) </t>
  </si>
  <si>
    <t xml:space="preserve">GML Waiting Time
(External waiting time) </t>
  </si>
  <si>
    <t>DESG Overall Cycle Time</t>
  </si>
  <si>
    <t>DESG Overall Processing Time</t>
  </si>
  <si>
    <t>Entry type</t>
  </si>
  <si>
    <t>2BON-62</t>
  </si>
  <si>
    <t>Completed - [GML] Handover to DSG</t>
  </si>
  <si>
    <t>Mahalakshmi</t>
  </si>
  <si>
    <t>Rikku</t>
  </si>
  <si>
    <t>Gaurav</t>
  </si>
  <si>
    <t>Ashwin</t>
  </si>
  <si>
    <t>Ashok H</t>
  </si>
  <si>
    <t>Krishnan</t>
  </si>
  <si>
    <t>Parth</t>
  </si>
  <si>
    <t>Sangeetha</t>
  </si>
  <si>
    <t>devi</t>
  </si>
  <si>
    <t>3NBA-66</t>
  </si>
  <si>
    <t>Mohith</t>
  </si>
  <si>
    <t>4CHP-62</t>
  </si>
  <si>
    <t>Aravind</t>
  </si>
  <si>
    <t>Rejected - [GML] Sent Back to Telstra (DESG)</t>
  </si>
  <si>
    <t>Manikandan</t>
  </si>
  <si>
    <t>2EAS-60</t>
  </si>
  <si>
    <t>Rejected - [PC] Sent Back to Telstra (AP)</t>
  </si>
  <si>
    <t>Ashok</t>
  </si>
  <si>
    <t>Devi</t>
  </si>
  <si>
    <t>In Progress - [PC] Perform Check Completion</t>
  </si>
  <si>
    <t>On Hold - [PC] Data Issues</t>
  </si>
  <si>
    <t>3WER-61</t>
  </si>
  <si>
    <t>On Hold - [GML] Issues - NBN Internal</t>
  </si>
  <si>
    <t>5FLN-61</t>
  </si>
  <si>
    <t>parth</t>
  </si>
  <si>
    <t>2STL-65</t>
  </si>
  <si>
    <t>krishnan</t>
  </si>
  <si>
    <t>Rejected - [PC] Sent Back to Telstra (Design/NA)</t>
  </si>
  <si>
    <t>Rejected - [PC] Sent Back to Telstra (LDM)</t>
  </si>
  <si>
    <t>Devi Vidyadharan</t>
  </si>
  <si>
    <t/>
  </si>
  <si>
    <t>Deepa</t>
  </si>
  <si>
    <t>Swathy Mohan</t>
  </si>
  <si>
    <t>Abhay</t>
  </si>
  <si>
    <t>sangeetha</t>
  </si>
  <si>
    <t>Neethu</t>
  </si>
  <si>
    <t>Swathy</t>
  </si>
  <si>
    <t>Haritha</t>
  </si>
  <si>
    <t>joju</t>
  </si>
  <si>
    <t>Alan Babu</t>
  </si>
  <si>
    <t>Anusa Moottoolikandy</t>
  </si>
  <si>
    <t>swathy mohan</t>
  </si>
  <si>
    <t>Arya</t>
  </si>
  <si>
    <t>mahalakshmi</t>
  </si>
  <si>
    <t xml:space="preserve">Completed </t>
  </si>
  <si>
    <t>On Hold - [PC] Awaiting Boundary Update</t>
  </si>
  <si>
    <t>mani</t>
  </si>
  <si>
    <t>Rejected - [PC] Sent Back to Telstra (DESG)</t>
  </si>
  <si>
    <t>Anusa</t>
  </si>
  <si>
    <t>Deepa M04</t>
  </si>
  <si>
    <t>Bhagyalekshmi</t>
  </si>
  <si>
    <t>Naveen</t>
  </si>
  <si>
    <t>Abhay Arora</t>
  </si>
  <si>
    <t>Naveen Kumar</t>
  </si>
  <si>
    <t>Alan</t>
  </si>
  <si>
    <t>mohith</t>
  </si>
  <si>
    <t>alan babu</t>
  </si>
  <si>
    <t>17/11: Cycle time increased due to high SAM volume</t>
  </si>
  <si>
    <t>Completed [PC] - Trigger Triage</t>
  </si>
  <si>
    <t>Mani</t>
  </si>
  <si>
    <t>deepa m04</t>
  </si>
  <si>
    <t>aravind</t>
  </si>
  <si>
    <t>[PC] On Hold - Data Issues</t>
  </si>
  <si>
    <t>linda</t>
  </si>
  <si>
    <t>13/9: Portless scenario reported to NA Team. Waiting for confirmation.
06/10: Handed over the SAM to DSG. 54 Partial trace is due to the telstra inservice hdl cables conncted to spigot port. We don't approval from nso to fix this issue. Only 1.7% of the total SL count is affected due to this.</t>
  </si>
  <si>
    <t xml:space="preserve">SAM was placed on hold in Appian on 8/9/2017. PC activites resumed on 20/9/2017. </t>
  </si>
  <si>
    <t>[PC] Sent Back to Telstra (Design, TVT and AP)</t>
  </si>
  <si>
    <t>SAM was not processed in DESG since it was POST RFS load. SAM was rejected on 15/9/2017.</t>
  </si>
  <si>
    <t>[PC] Sent Back to Telstra (Design &amp; AP)</t>
  </si>
  <si>
    <t>SAM placed on hold due to variant issue.</t>
  </si>
  <si>
    <t>[PC] Sent Back to Telstra (AP)</t>
  </si>
  <si>
    <t>SAM Rejected by AP team on 15/9/2017</t>
  </si>
  <si>
    <t>[PC] Sent Back to Telstra (DESG and Design)</t>
  </si>
  <si>
    <t>SAM Rejected due to issues reported by DESG and Design team on 11/9/2017</t>
  </si>
  <si>
    <t>Not Applicable</t>
  </si>
  <si>
    <t>22/9: DESG received the SAM on 19/9. This is an invalid entry.</t>
  </si>
  <si>
    <t>Rijo Sunny</t>
  </si>
  <si>
    <t>20/9: SAM placed on hold due to Remodelling issue</t>
  </si>
  <si>
    <t>3/10: SAM placed on hold due to design issue. Awaiting response from Telstra.</t>
  </si>
  <si>
    <t>[GML] Completed - Handover to DSG</t>
  </si>
  <si>
    <t>27/9: Manual fixes were involved and hence SLA missed by one day.</t>
  </si>
  <si>
    <t>26/9: SAM placed on hold due to job lock</t>
  </si>
  <si>
    <t>18/9: SAM placed on hold. DESG didn't receive the perform check task in Appian.</t>
  </si>
  <si>
    <t>[PC] Sent Back to Telstra (DESG)</t>
  </si>
  <si>
    <t>SAM rejected on 21/09</t>
  </si>
  <si>
    <t>9/10: Reported LOC ID issue on 6/10. Received clarification on 9/10.</t>
  </si>
  <si>
    <t xml:space="preserve">Error encountered during trace generation. PNI incident raised (REQ000002822059). </t>
  </si>
  <si>
    <t>9/10: SAM rejected.</t>
  </si>
  <si>
    <t>bhagyalekshmi</t>
  </si>
  <si>
    <t>6/10: Awaiting input from Telstra regarding spec upgradation
11/10: Received new T18 package. Performing full run today.</t>
  </si>
  <si>
    <t>[GML] On Hold - Issues - NBN Internal</t>
  </si>
  <si>
    <t>6/10: SAM Placed on hold in Appian due to issue reported by LDM. PNI load completed. Not yet handed over.</t>
  </si>
  <si>
    <t>In Progress - [GML] PNI Load - Complete Run</t>
  </si>
  <si>
    <t>10/10: Changed from HAC to BAU queue on 6/10</t>
  </si>
  <si>
    <t>6/10: PC activities were placed on hold since SLs were outside the Sam boundary and was awaiting for the AP team to fix the issue.</t>
  </si>
  <si>
    <t>[PC] PC Completion &amp; Triage Trigger</t>
  </si>
  <si>
    <t>On Hold - [PC] Issues - NBN Internal</t>
  </si>
  <si>
    <t>4/10: SAM Placed on hold since FTTX documents are not present</t>
  </si>
  <si>
    <t>SAM Placed on hold in Appian</t>
  </si>
  <si>
    <t>9/10: SAM rejected due sub serviceability threshold issue.</t>
  </si>
  <si>
    <t>9/10: Delayed address file.</t>
  </si>
  <si>
    <t>[PC] On Hold - Issues - NBN Internal</t>
  </si>
  <si>
    <t>11/10: SAM placed on hold since perform check task is missing in Appian.</t>
  </si>
  <si>
    <t>10/10: SAM placed on hold at LDM. Didn't perform GDSS load since address file is not yet shared.</t>
  </si>
  <si>
    <t>9/10: Invalid pit specification. Critical issue reported in FBR.</t>
  </si>
  <si>
    <t>9/10: Awaiting address file</t>
  </si>
  <si>
    <t>27/10: 96 locIds are missing in the locID mapping and those locations are in PONSA without PCD. Awaiting NA teams input.</t>
  </si>
  <si>
    <t>12/10: Portleass scenario encountered. Awaiting onshore response. SAM Paused in Appian.</t>
  </si>
  <si>
    <t>16/10: SAM paused in Appian by NA team</t>
  </si>
  <si>
    <t>Only HFC part was loaded using the IAB payload</t>
  </si>
  <si>
    <t>16/10: Split Load. Only HFC to proceed since waiting for FTTx documents</t>
  </si>
  <si>
    <t>16/10: SAM paused in Appian due to missing FTTB artefacts</t>
  </si>
  <si>
    <t>12/10: PC task was pushed to Appian post 2:00 PM ACT. Hence DESG took it up on 12/10</t>
  </si>
  <si>
    <t>16/10: FTTB load for Active NDD generation</t>
  </si>
  <si>
    <t>Manual fixes were involved. GDSS outage post noon on 20/10</t>
  </si>
  <si>
    <t>26/10: SAM placed on hold. NDD document will be shared only by Feb 2018.</t>
  </si>
  <si>
    <t>SAM moved to BAU queue with new package. To be tracked in new record below.</t>
  </si>
  <si>
    <t>18/10/2017 was an offshore holiday</t>
  </si>
  <si>
    <t>SAM to be moved to HAC queue. Awaiting confirmation</t>
  </si>
  <si>
    <t>Alan babu</t>
  </si>
  <si>
    <t>portless issues were present. Trace issue resolved.</t>
  </si>
  <si>
    <t>27/10: Perform check completed. Awaiting address file to complete GDSS load.
2/11: Received address file on 1/11.</t>
  </si>
  <si>
    <t>27/10: Error pop up while editing the ADA boundary during node split. Waiating AP team's response.</t>
  </si>
  <si>
    <t>27/10: Loader issue. Raised incident with IT Central. REQ000003034871</t>
  </si>
  <si>
    <t>01/11: Rejected due to FTTx feedback.</t>
  </si>
  <si>
    <t>25/10: TVT not available</t>
  </si>
  <si>
    <t>26/10: Error while searching SAM in Appian</t>
  </si>
  <si>
    <t>24/10: Design issue reported. Workaround done. Awaiting address file to proceed.</t>
  </si>
  <si>
    <t>25/10: SAM paused in Appian
26/10: Appian task unpaused</t>
  </si>
  <si>
    <t>01/11: Start equipment missing for 1 SDS cable. Issue reported.
02/11: There were issues with the GTD created which resulted in protless scenario.</t>
  </si>
  <si>
    <t>26/10: SAM task not taken up due to high SAM volume.</t>
  </si>
  <si>
    <t>01/11: Start equipment missing for 1 SDS cable. Issue reported.</t>
  </si>
  <si>
    <t>26/10: SAM task not taken up due to high SAM volume.
7/11: Had to get confirmation on fiber and copper demotion.</t>
  </si>
  <si>
    <t>17/11: Duplicate fuse getting created in PNI. Incident REQ000003100450 raised.</t>
  </si>
  <si>
    <t>02/11: Rejected. Waiting for documents.</t>
  </si>
  <si>
    <t>30/10: Couldn't actualize appian task due to an error thrown while searching SAM details.</t>
  </si>
  <si>
    <t>On Hold - [GML] PNI Issue</t>
  </si>
  <si>
    <t>On Hold - [PC] NDD not available</t>
  </si>
  <si>
    <t>03/11/2017: As per NA team, NDD design for 2ROS is scheduled to commence on 29/12/2017. Hence placing the SAM on hold.</t>
  </si>
  <si>
    <t>9/11:  SpatialNet Error encountered. Incident REQ000003082975 raised.</t>
  </si>
  <si>
    <t>2/11: Received address file today</t>
  </si>
  <si>
    <t>02/11: Address file received on 2/11.</t>
  </si>
  <si>
    <t>3/11: Partial trace encountered due to portless scenario. More than 7% of SLs are affected. Awaiting confirmation to proceed.
9/11: Workaround done. Few updates were done in design. Proceeding GML load.
13/11: Received new package on 10/11. Couldn't load due to GDSS outage.</t>
  </si>
  <si>
    <t>Reshma Menon</t>
  </si>
  <si>
    <t>31/10: RFS group changed and design only pckae is being delivered as Pre-AT after HFC load.</t>
  </si>
  <si>
    <t>In Progress - [GML] Generate Trace Report</t>
  </si>
  <si>
    <t>01/11: 2 locations with 2 different PCD’s connected from 4BUR-67 and 4BUR-69. "selected port is already connected" error encountered.Awaiting onshore communication.
16/11: Received workaround on 16/11.</t>
  </si>
  <si>
    <t>Maria Joy</t>
  </si>
  <si>
    <t>3/11: Perform check activities were already completed. SAM phase change from Design to Pre AT. RFS Re prioritized. FTTX already loaded. Only HFC load.</t>
  </si>
  <si>
    <t>16/11: Taken up late due to high SAM volume</t>
  </si>
  <si>
    <t xml:space="preserve">BAU </t>
  </si>
  <si>
    <t>6/11: Copper entities from a different SAM is existing in 4ASH-64. Awaiting onshore communication to proceed with demotion</t>
  </si>
  <si>
    <t>9/11: Location issue reported. SAM rejected</t>
  </si>
  <si>
    <t>In Progress - [PC] Perform Validation of T18</t>
  </si>
  <si>
    <t xml:space="preserve">9/11: Exception thrown during demotion. Incident INC000006479535 raised. </t>
  </si>
  <si>
    <t xml:space="preserve">13/11: Missing FTTn docs. Will be re-launched. To be moved to M-A-H. </t>
  </si>
  <si>
    <t>14/11: Only HFC part has been loaded</t>
  </si>
  <si>
    <t>13/11: SAM Placed on hold since FTTX documents are not available</t>
  </si>
  <si>
    <t>In Queue - [PC] To be Assigned</t>
  </si>
  <si>
    <t>7/11: Critical boundary issues reported.
8/11: SAM placed on hold. Awaiting onshore response to proceed.</t>
  </si>
  <si>
    <t>8/11: Difference in packages. Awaiting onshore communication.</t>
  </si>
  <si>
    <t>14/11: Existing data in PNI and the FAB payload had data discrepancies. Demoted copper entities and deleted fibre entites manually before proceeding with GML load task</t>
  </si>
  <si>
    <t>7/11: TVT missing
13/11: Missing FTTn docs. On hold. To be changes to Design only due to sub serviceability.</t>
  </si>
  <si>
    <t xml:space="preserve">13/10: PC completed. Partial trace encountered. </t>
  </si>
  <si>
    <t>17/11: SAM placed on hold due to critical issues reported.</t>
  </si>
  <si>
    <t>Completed - [PC] GDSS Notification</t>
  </si>
  <si>
    <t>On Hold - [GML] Awaiting Boundary Update</t>
  </si>
  <si>
    <t>17/11: SAM couldn't be released since the ADA issue reported is not yet resolved. Awaiting AP team to respond</t>
  </si>
  <si>
    <t>16/11: NAT overlap detected. Copper demoion took time.</t>
  </si>
  <si>
    <t>In Queue - [GML] To be Assigned</t>
  </si>
  <si>
    <t>HFC Data Load</t>
  </si>
  <si>
    <t>MTM Data Load</t>
  </si>
  <si>
    <t xml:space="preserve"> Start Date</t>
  </si>
  <si>
    <t>MTM Data Load Required?</t>
  </si>
  <si>
    <t>MTM Payload Type</t>
  </si>
  <si>
    <t>DSG Input Date</t>
  </si>
  <si>
    <t>Assigned To</t>
  </si>
  <si>
    <t>HFC Status</t>
  </si>
  <si>
    <t>No of Pre-RFS Defects
[HFC]</t>
  </si>
  <si>
    <t>Cycle Time</t>
  </si>
  <si>
    <t>MTM Tech</t>
  </si>
  <si>
    <t>MTM Status</t>
  </si>
  <si>
    <t>EUP Count</t>
  </si>
  <si>
    <t>Traceability Percentage</t>
  </si>
  <si>
    <t>Service Class Match</t>
  </si>
  <si>
    <t>Overall Cycle Time
DESG Hover to NSO Handover</t>
  </si>
  <si>
    <t>Overall Processing Time</t>
  </si>
  <si>
    <t>Pilot Wave 1</t>
  </si>
  <si>
    <t>No</t>
  </si>
  <si>
    <t>Arul Dayalan</t>
  </si>
  <si>
    <t>Pilot Wave 2</t>
  </si>
  <si>
    <t>Alan Babu/ Arun Krishna</t>
  </si>
  <si>
    <t>Pilot Wave 3</t>
  </si>
  <si>
    <t>Saravanan</t>
  </si>
  <si>
    <t>14-Mar-17: SC downgrade required for 25 LOC IDs due to GTD status updates. Sent an email to LMS to update the reason code and downgrade the SC.
15-Mar-17: SAM handed over with SC mismatch for 25 LOC IDs mentioned in the Handover document. LMS had performed the changes, but will take 24 hours to reflect. This will checked in NDQ checks.
20-Mar-17: LMS had performed some repurposing for LOC000167573922 which is creating a mismatch. Sent a query to LMS for resolving DF079695.
22-Mar-17: LMS provided updated address matching file and reassosiaction of PCDs are done for LOC000167573922 upon confirmation.
23-Mar-17: NSO had provided some comments on the Handover document. Accomodating the changes. 
24-Mar-17: Submitted Final Handover document including comments.</t>
  </si>
  <si>
    <t>Ajay Mohan</t>
  </si>
  <si>
    <t>Pooja</t>
  </si>
  <si>
    <t>28-Mar-17: No issues. SAM handed over to NSO</t>
  </si>
  <si>
    <t>Geethu (Arul)</t>
  </si>
  <si>
    <t>29-Mar-17: 9 LOC IDs required Service Class downgrade due to GTD status updates. Raised it to LMS.</t>
  </si>
  <si>
    <t>Varghis/ Shambavi/ Renjini</t>
  </si>
  <si>
    <t>Extra Copper network was found in PNI during last day of execution. Required a demotion of that area again. Hence some delay.
1 extra location which is part of OLT FAN and served by FTTP technology is captured in the trace report. Hence the percentage is showing as 99.96%</t>
  </si>
  <si>
    <t>13-Apr-17: Team has completed the execution on 12/04. Automation tool was tried on on 13/04. But it had some runtime errors. Sent the details to dev team. Waiting for the tool execution to be completed.
18-Apr-17: Completed the tool execution and handed over to NSO. (after Easter holidays of 2 days)</t>
  </si>
  <si>
    <t>Abhay Arora (Arul)</t>
  </si>
  <si>
    <t xml:space="preserve">Delay due to tool execution setup. </t>
  </si>
  <si>
    <t>27-Apr-17: There was a mismatch between SAM boundary in PNI and T18. 2 cables and equipment lie outside the SAM boundary and getting excluded in the AT list. 
2-May-17: AP &amp; NSO disagreeing over trimming the boundary. The discussion is on which is blocking the delivery of the SAM to NSO. SAM put-on-hold &amp; then delivered.</t>
  </si>
  <si>
    <t>25-Apr-17: LMS reason code update job was not posted. IT incident was raised and fixed after 2 days. SAM released after rechecking.</t>
  </si>
  <si>
    <t>BAU team deleted ouside boundary Assets. SAM kept on hold and resumed, hence higher cycle time.</t>
  </si>
  <si>
    <t>H-A-Q [P]</t>
  </si>
  <si>
    <t>17-May-17: Partial ONSA case. 15 SLs fall outside the SAM boundary and is part of the NAT. Waited for confirmation from NSO, AP &amp; E2e Design team at various stages. Hence higher cycle time.</t>
  </si>
  <si>
    <t>08-May-17: This SAM had T18 resubmission. There was missing Port_Frequency data in the T18 V1. V2 was received on 28-Apr-17. The PNI load and remediation is already completed. Manual workaround performed to regenerate and load the GML with updated Frequency values. Hence higher cycle time.</t>
  </si>
  <si>
    <t>Traceability 99.96%. This is because of a location being an OLT-FAN and the PCD NTD000024820486 is served with FTTP Tech.</t>
  </si>
  <si>
    <t>Traceability 99.94%. Actual HFC Trace percentage is 100%. The 1 PCD which is failure is belonging to a FAN site and FTTP technology.</t>
  </si>
  <si>
    <t>Aswathy Baby</t>
  </si>
  <si>
    <t>20-Apr-17: Pre-RFS defect was identified. Confirmed with NSO. NSO agreed to provide additional document in the handover report. Hence delay.</t>
  </si>
  <si>
    <t>Geethu</t>
  </si>
  <si>
    <t>TAP port remediation issues in this SAM. Workaround applied to upgrade the TAP ports</t>
  </si>
  <si>
    <t>Hold - 60%</t>
  </si>
  <si>
    <t>FTTB SAM. Mixed Technology (MAQ SAM)</t>
  </si>
  <si>
    <t>2ROS-64</t>
  </si>
  <si>
    <t>31-Mar-17: This is Advance T18 SAM. Not notified NSO on completion. Handed over internally to NDQ.</t>
  </si>
  <si>
    <t>Sanjo</t>
  </si>
  <si>
    <t>Ranjini</t>
  </si>
  <si>
    <t>5GNG-63</t>
  </si>
  <si>
    <t>31-Mar-17: This is Advance T18 SAM. Not notified NSO on completion. Handed over internally to NDQ</t>
  </si>
  <si>
    <t>Aswathy B</t>
  </si>
  <si>
    <t>Kept on hold due to other FY17 priority SAMs in queue to be completed</t>
  </si>
  <si>
    <t>Due to prioritisation of other SAMs</t>
  </si>
  <si>
    <t>Yes</t>
  </si>
  <si>
    <t>FTTB</t>
  </si>
  <si>
    <t>Ratish</t>
  </si>
  <si>
    <t>Pankaj</t>
  </si>
  <si>
    <t>Shanker-BAU</t>
  </si>
  <si>
    <t>Moved out of Current RFS group</t>
  </si>
  <si>
    <t>Handover document completed(Review pending)</t>
  </si>
  <si>
    <t>IAB SAM (HMQ).</t>
  </si>
  <si>
    <t>2BAL-61</t>
  </si>
  <si>
    <t>Not yet Processed/Executed</t>
  </si>
  <si>
    <t>3GLI-64 :: SL Migrated from ELMS to PNI- Duplicated. 4 days waiting period.
10-Jul-17: OTN out leg is connected to PWR port. Data issue in T18. Sent details back to Ahmad and TLS for confirming the correct details. 3 days waiting period. Total 7 days waiting period due to unexpected issues.</t>
  </si>
  <si>
    <t>ELMS to PNI sync issue 130 LOC IDs got inserted.</t>
  </si>
  <si>
    <t>26/6 - Declared holiday @ offshore
Overlapping design with HVMDU found. 3 days turnaround time for confirmation, and deleting the HVMDU design from T18 &amp; PNI
2PCDs wrongly deleted while removing the HVMDU design. 1 Pre-RFS defect raised and recreated the PCDs in SNet.</t>
  </si>
  <si>
    <t>Roshny</t>
  </si>
  <si>
    <t>5th July- LMS reinstated 42 LOC IDs. Delay due to that.
7-Jul-17: ELMS to PNI sync 142 additional LOCIDs got created</t>
  </si>
  <si>
    <t>ELMS to PNI Sync issue 157 SLs</t>
  </si>
  <si>
    <t>3NCO-64 :: SLs Migrated from ELMS to PNI Issue.</t>
  </si>
  <si>
    <t>Aswathy</t>
  </si>
  <si>
    <t>Karishma</t>
  </si>
  <si>
    <t>FTTN</t>
  </si>
  <si>
    <t>Copper</t>
  </si>
  <si>
    <t>Alphy</t>
  </si>
  <si>
    <t>Pilot SAM</t>
  </si>
  <si>
    <t>Karthika</t>
  </si>
  <si>
    <t>Bhagyalakshmi</t>
  </si>
  <si>
    <t>MPS Package missing</t>
  </si>
  <si>
    <t>The sum of confirmed and unconfirmed location is 3131. Number of Full traced PCD is 3003.This mismatch is because all 87 confirmed addresses with no PCD in PNI which will be served under FTTB and 41 SLs with NTD will be served with FTTP.</t>
  </si>
  <si>
    <t>ELMS to PNI sync issue 10 LOC IDs got inserted.</t>
  </si>
  <si>
    <t>Overlapping HVMDU design found. Wait time of 3 days for confirmation from the HVMDU team.</t>
  </si>
  <si>
    <t>Overlapping HVMDU design found.</t>
  </si>
  <si>
    <t>Midhun</t>
  </si>
  <si>
    <t>Nimi</t>
  </si>
  <si>
    <t>siva</t>
  </si>
  <si>
    <t>Dona</t>
  </si>
  <si>
    <t>Sreelekha</t>
  </si>
  <si>
    <t>yes</t>
  </si>
  <si>
    <t>Rahul Menon</t>
  </si>
  <si>
    <t>Swathi</t>
  </si>
  <si>
    <t>Shyama</t>
  </si>
  <si>
    <t>SAM was delayed due to missing Tap Frequency table &amp; OSP issues</t>
  </si>
  <si>
    <t>Shankar</t>
  </si>
  <si>
    <t>Received updated SLD on 14th June</t>
  </si>
  <si>
    <t>Nyana/Divya</t>
  </si>
  <si>
    <t>On Hold. FBR Raised for updated SLD</t>
  </si>
  <si>
    <t>Geethu Mol AG</t>
  </si>
  <si>
    <t>On Hold as per Program Team</t>
  </si>
  <si>
    <t>Sreelekha K</t>
  </si>
  <si>
    <t>Karthika VJ</t>
  </si>
  <si>
    <t>Siva Kumar Ponniah Pillai</t>
  </si>
  <si>
    <t>Gouri</t>
  </si>
  <si>
    <t>The SAM was put on hold due to unavailability of Ref OSP. Sam was relased from on-hold on 30tth October</t>
  </si>
  <si>
    <t>Reshma Rajan</t>
  </si>
  <si>
    <t>Watan Zaidi</t>
  </si>
  <si>
    <t>Roshny John</t>
  </si>
  <si>
    <t>M-A-X</t>
  </si>
  <si>
    <t>Gouri Gopal Nair</t>
  </si>
  <si>
    <t>M-B-X</t>
  </si>
  <si>
    <t>FTTN/FTTB</t>
  </si>
  <si>
    <t>M-M-X</t>
  </si>
  <si>
    <t>Divyamol James</t>
  </si>
  <si>
    <t>Shankar Venkatesan</t>
  </si>
  <si>
    <t>MPS Package files not available. Issue raised in design triage meeting</t>
  </si>
  <si>
    <t>Reshma T V</t>
  </si>
  <si>
    <t>Nayana Peruvelil Anilkumar</t>
  </si>
  <si>
    <t>Started working on 4SLA-70 FDDD SAM on 11/05/2017.Need Updated SLD For further processing</t>
  </si>
  <si>
    <t>Alphy Manuel</t>
  </si>
  <si>
    <t>Nayana</t>
  </si>
  <si>
    <t>Rejected by DESG team since no structure ids for Fibre cables in T18</t>
  </si>
  <si>
    <t>Arya PS</t>
  </si>
  <si>
    <t>SAM is on hold since FTTB is already created as part of HVMDU activity. Came to DSG queue on 20-Sep, but again went on-hold due to documentation issues.</t>
  </si>
  <si>
    <t>Bastin Joseph</t>
  </si>
  <si>
    <t>MPS Package files not available. Issue raised in 9AM triage meeting</t>
  </si>
  <si>
    <t>Mismatch in BOMBOQ</t>
  </si>
  <si>
    <t>Nimi Mol P. F</t>
  </si>
  <si>
    <t>Active NDD</t>
  </si>
  <si>
    <t>HFC part is  already completed .Task not assigned in Appian.</t>
  </si>
  <si>
    <t>Siva</t>
  </si>
  <si>
    <t>FTTN / FTTB</t>
  </si>
  <si>
    <t>N/A</t>
  </si>
  <si>
    <t>Design only FTTB component was paused until 26-Oct-17</t>
  </si>
  <si>
    <t>Bijeta</t>
  </si>
  <si>
    <t>Sruthi</t>
  </si>
  <si>
    <t>Latheefa</t>
  </si>
  <si>
    <t>Kruthika</t>
  </si>
  <si>
    <t>Brinson Bovas</t>
  </si>
  <si>
    <t xml:space="preserve">Swathi JS </t>
  </si>
  <si>
    <t>Line card deletion data not available in jumpering record</t>
  </si>
  <si>
    <t>Ratish Radhakrishnan</t>
  </si>
  <si>
    <t>Latheefa Ul</t>
  </si>
  <si>
    <t>On Hold - Document Unavailability</t>
  </si>
  <si>
    <t>Site Design Document is missing for MPS 2EAS-68-00-MPS-178 in Connect MTM</t>
  </si>
  <si>
    <t>Krutika</t>
  </si>
  <si>
    <t>Krutika Neelak</t>
  </si>
  <si>
    <t>Mary</t>
  </si>
  <si>
    <t>31-Aug-2017 : went on hold because integration workbook was missing. 13-Oct-2017: got Integration Workbook and resumed execution. Handed over FTTN part on 16th Oct. Handed over HFc part on 18th Oct. Exported important reports again since SAM was on-hold for a month.</t>
  </si>
  <si>
    <t>Dona Babu</t>
  </si>
  <si>
    <t>Roshni Johns</t>
  </si>
  <si>
    <t xml:space="preserve">Yes </t>
  </si>
  <si>
    <t>2c</t>
  </si>
  <si>
    <t>FNO count was high(10+)</t>
  </si>
  <si>
    <t>Competed</t>
  </si>
  <si>
    <t>Sanjo Lopez</t>
  </si>
  <si>
    <t>Sruthi James</t>
  </si>
  <si>
    <t>FTTN yet to be assigned.
FTTB handover was on 13-Nov-17</t>
  </si>
  <si>
    <t>Midhun RaJ</t>
  </si>
  <si>
    <t>Siva Kumar</t>
  </si>
  <si>
    <t>Not started</t>
  </si>
  <si>
    <t>On Hold - Awaiting Upstream team Updates</t>
  </si>
  <si>
    <t>Gouri Gopal</t>
  </si>
  <si>
    <t>DFN Termination issue</t>
  </si>
  <si>
    <t>FTTN: Latheefa, FTTb:Dona</t>
  </si>
  <si>
    <t>DFN Termination details missing</t>
  </si>
  <si>
    <t>21-Sep-17 : 1 loc and associated tap in different ADA.</t>
  </si>
  <si>
    <t>21-Sep-17 : Not able to update ADA-01. Issue raised to AP. One OTN serving more than one ADA's causing SC mismatches.</t>
  </si>
  <si>
    <t>DFN Termination missing</t>
  </si>
  <si>
    <t>RFS,.121</t>
  </si>
  <si>
    <t>FTTN\FTTB</t>
  </si>
  <si>
    <t>Alphy-FTTB, Dona-FTTN</t>
  </si>
  <si>
    <t>Nayana Anilkumar</t>
  </si>
  <si>
    <t>went on hold on 13-Oct-2017 due to GML issues and was up only on 23-Oct-17 after ASM team fixed demotion issue</t>
  </si>
  <si>
    <t>In Queue - To be Assigned</t>
  </si>
  <si>
    <t>Went on hold on 20-Oct-17 due to missing DFN termination details</t>
  </si>
  <si>
    <t>Went on hold on 06-Oct-17 due to missing MPS package</t>
  </si>
  <si>
    <t>Went on hold on 16-Oct for latest NDD from upstream team. Node missing in current NDD.</t>
  </si>
  <si>
    <t>HFC load is not handed over by DESG as of 24-Oct-17 and hence not able to complete handover.</t>
  </si>
  <si>
    <t>In Progress</t>
  </si>
  <si>
    <t>This is marked as on-hold on 25-Oct as we are awaiting DFN termination details.</t>
  </si>
  <si>
    <t>HFC part - waiting for NEO acceptance on tap upliftment.Went on hold on 14-Nov-17.</t>
  </si>
  <si>
    <t>Expecting a updated NDD with missing Node OA19 only on Mon(20th Nov). So this needs to be paused for now.Latest Document avaliable on 13-NOV-17. Went on hold on 1-Nov.Resumed working on 14th Nov</t>
  </si>
  <si>
    <t xml:space="preserve">FTTN </t>
  </si>
  <si>
    <t>DFN Termination missing.</t>
  </si>
  <si>
    <t>Aparna Nampoothiri</t>
  </si>
  <si>
    <t>Siva kumar</t>
  </si>
  <si>
    <t xml:space="preserve">Placed on hold on 6-Nov-17 due to missing MPS package MPS-165. </t>
  </si>
  <si>
    <t>Jijin Isaac</t>
  </si>
  <si>
    <t>DFN splice was missing in PNI</t>
  </si>
  <si>
    <t>Roshni johns</t>
  </si>
  <si>
    <t xml:space="preserve">FTTB paused on 15-Nov-17 due to missing MPS package 5NRW-63-00-MPS-166 </t>
  </si>
  <si>
    <t>Shankar venkatesan</t>
  </si>
  <si>
    <t>For the SAM 4CHP-66 the data present in integration work book is not accurate.
In Serial numbers sheet Node ID column is having DSL instead of FNO. Went on hold on 14-Nov-17.</t>
  </si>
  <si>
    <t>Sruthi james</t>
  </si>
  <si>
    <t>Anju Philip</t>
  </si>
  <si>
    <t>09-Nov-2017:FTTB part on hold due to missing MPS file</t>
  </si>
  <si>
    <t>FTTB part started on 08-Nov-2017</t>
  </si>
  <si>
    <t>There was a rework done by DESG as the completed list sent by LDM was not incorporated. Handed over to DSG on 16-Nov-17 and from then on DSG continued execution of rest of the runsheet activities.</t>
  </si>
  <si>
    <t>Expected</t>
  </si>
  <si>
    <t>HFC NDQ Checks</t>
  </si>
  <si>
    <t>MTM NDQ Checks</t>
  </si>
  <si>
    <t>IAB Defect Resolution</t>
  </si>
  <si>
    <t>Handover</t>
  </si>
  <si>
    <t>MTM NDQ Checks Required?</t>
  </si>
  <si>
    <t>NDQ Input Date</t>
  </si>
  <si>
    <t>HFC NDQ Checks Status</t>
  </si>
  <si>
    <t>MTM NDQ Checks Status</t>
  </si>
  <si>
    <t>Assigned To[HFC]</t>
  </si>
  <si>
    <t>Assigned To[MTM]</t>
  </si>
  <si>
    <t>Defect Resolution Status</t>
  </si>
  <si>
    <t>Defect Resolution Start Date</t>
  </si>
  <si>
    <t>Defect Resolution End Date</t>
  </si>
  <si>
    <t>Total Number Of Pre RFS Defects</t>
  </si>
  <si>
    <t>Total Number of Post RFS Defects</t>
  </si>
  <si>
    <t>Total Major [FTTN] Defects</t>
  </si>
  <si>
    <t>Total Major (HFC) Defects</t>
  </si>
  <si>
    <t>Total Minor FTTN Defects</t>
  </si>
  <si>
    <t>Total Minor HFC Defects</t>
  </si>
  <si>
    <t>Open (FAB / Other issue) Defects</t>
  </si>
  <si>
    <t>NSO Handover Date</t>
  </si>
  <si>
    <t>NDQ In Queue Time (Internal Waiting Time)</t>
  </si>
  <si>
    <t>NDQ External Waiting Time</t>
  </si>
  <si>
    <t>2CRM-64</t>
  </si>
  <si>
    <t>This is an Advance T18 SAM RFS grp 83. SAM was put-on hold at multiple stages for other high priority SAMs.</t>
  </si>
  <si>
    <t>Pilot Wave 3 SAM
DF081735 defect raised and resolved</t>
  </si>
  <si>
    <t>6 defects are raised. Pilot Wave 3 SAM</t>
  </si>
  <si>
    <t>2 defects are raised. 1-May is a offshore holiday</t>
  </si>
  <si>
    <t>Easter Weekend</t>
  </si>
  <si>
    <t>More than 100 errors in Cable Assosiation Validator</t>
  </si>
  <si>
    <t>7 defects are raised. More than 100 errors in Cable Assosiation Validator</t>
  </si>
  <si>
    <t>4 defects are raised. Easter Weekend</t>
  </si>
  <si>
    <t>5 defects are raised. Easter Weekend</t>
  </si>
  <si>
    <t>2 defects are raised</t>
  </si>
  <si>
    <t>NSO release email template was not finalised until 5-May. So sent the final email on 5-May. Completed defect fix and checks on 3-May</t>
  </si>
  <si>
    <t>FY17 SAM. Hence parked in queue</t>
  </si>
  <si>
    <t>IT tool issue. INC raised and waited for resolution.
Pessimistic lock issue delayed it by 2 days.</t>
  </si>
  <si>
    <t>Abhishek</t>
  </si>
  <si>
    <t>Defects sheet shared to team</t>
  </si>
  <si>
    <t>Lekshmi</t>
  </si>
  <si>
    <t>Lekshmi Balakrishnan</t>
  </si>
  <si>
    <t>19-Jul-17 </t>
  </si>
  <si>
    <t>Rejitha</t>
  </si>
  <si>
    <t>Rejitha Retnakaran</t>
  </si>
  <si>
    <t>Ashwin Vijayan</t>
  </si>
  <si>
    <t>Shahin</t>
  </si>
  <si>
    <t>Shahin Basheer</t>
  </si>
  <si>
    <t xml:space="preserve">Jiya </t>
  </si>
  <si>
    <t>Anju</t>
  </si>
  <si>
    <t>Sree</t>
  </si>
  <si>
    <t>Sree V</t>
  </si>
  <si>
    <t>Naika</t>
  </si>
  <si>
    <t>Naika Arjun</t>
  </si>
  <si>
    <t>Anju/Karthika</t>
  </si>
  <si>
    <t>Karthika V J</t>
  </si>
  <si>
    <t>Lekshmi/Naika</t>
  </si>
  <si>
    <t>Jyoti/Ashwin</t>
  </si>
  <si>
    <t>Pooja/Minu</t>
  </si>
  <si>
    <t>Jiya/Abhishek</t>
  </si>
  <si>
    <t>Lekshmi/ Abhishek</t>
  </si>
  <si>
    <t>Naika/Anju</t>
  </si>
  <si>
    <t>Abhishek Ojha</t>
  </si>
  <si>
    <t>Nahas Shajahan</t>
  </si>
  <si>
    <t>Job lock for one defct fix has delayed the task.</t>
  </si>
  <si>
    <t>Sree/Rejitha</t>
  </si>
  <si>
    <t>Minu/Shyama</t>
  </si>
  <si>
    <t>Anju/Lekshmi</t>
  </si>
  <si>
    <t>Ashwin/Anju</t>
  </si>
  <si>
    <t>Rejitha/ Lekshmi</t>
  </si>
  <si>
    <t>Abhishek/Shyama</t>
  </si>
  <si>
    <t>Shyama/Minu</t>
  </si>
  <si>
    <t>22-Aug-17 </t>
  </si>
  <si>
    <t>Vinaybhaskar P</t>
  </si>
  <si>
    <t>Anju Lisa</t>
  </si>
  <si>
    <t>Rejitha/Sree</t>
  </si>
  <si>
    <t>Completed - Handed over to NEO</t>
  </si>
  <si>
    <t>Rejitha/Abhishek</t>
  </si>
  <si>
    <t>Pooja Jacob</t>
  </si>
  <si>
    <t>Sree Ram Sundar</t>
  </si>
  <si>
    <t>Jiya/Bijeta</t>
  </si>
  <si>
    <t>QI Completed and SAM available not in Appian.IT Incident REQ000002947287 raised for LOC Id Count mismatch between Address QA Report and HFC Premise to ON Report
DefectResolution: The task is not available in Appian. 1 major defect was incorrectly raised as minor and it is also closed and there were 2 LMS defects to follow-up. The two major defects were for redline mismatches and had many issues in them to correct.</t>
  </si>
  <si>
    <t>Vinay</t>
  </si>
  <si>
    <t>Extra 1 day as the SAM is having around 19 FNOs, which is higher than the average of 4-5 FNOs</t>
  </si>
  <si>
    <t>Extra 1 day as the SAM is having around 10 FNOs, which is higher than the average of 4-5 FNOs</t>
  </si>
  <si>
    <t>Sree/Anju</t>
  </si>
  <si>
    <t>1 defect went to on hold due to drop cable issue.(Awaited clarification from DSG)</t>
  </si>
  <si>
    <t>Jiya</t>
  </si>
  <si>
    <t>DefectResolution: The task is not available in Appian. One defect (DF115294) was with AP team and there was delay in getting the clarification. It was added in Appian on 10-Nov and closed the task on 13-Nov.</t>
  </si>
  <si>
    <t>RFS group not marked in Appian. SAM is in Pre-Design in Appian.
DefectResolution: Zero defect SAM.</t>
  </si>
  <si>
    <t>2 Defects with duplicate design issue have got clarified on the last day only from Design team.</t>
  </si>
  <si>
    <t>Sree/Minu</t>
  </si>
  <si>
    <t>Ramcy S</t>
  </si>
  <si>
    <t>DataCheck: Delay in RPA output - exported the reports manually</t>
  </si>
  <si>
    <t>DefectResolution: Two defects are with LMS - DF115661 and DF116243. There was some delay from AP team for clarification for the defect - DF115660.</t>
  </si>
  <si>
    <t>There is only one defect - DF117314 and it is assigned to AP team. FSA-SAM boundary mismatch which affected one location.
Informed AP team on 27th October, evening. A CR was raised by AP team on 1st Nov. Issue fixed on 7-Nov</t>
  </si>
  <si>
    <t>Task not available in Appian. It was added in Appian on 10-Nov and closed the task on 13-Nov.</t>
  </si>
  <si>
    <t>Zero defect</t>
  </si>
  <si>
    <t>Sree ram</t>
  </si>
  <si>
    <t>Delay in RPA output - exported the reports manually</t>
  </si>
  <si>
    <t xml:space="preserve">Anju </t>
  </si>
  <si>
    <t>shahin Basheer</t>
  </si>
  <si>
    <t>Delay in RPA output.</t>
  </si>
  <si>
    <t>Aravind V</t>
  </si>
  <si>
    <t>Zero DSG defects.</t>
  </si>
  <si>
    <t>Zero defect SAM</t>
  </si>
  <si>
    <t>Bijeta Biswal</t>
  </si>
  <si>
    <t>For the defect - DF118803, we got the clarification from design team on 16-Nov; the issue was for the newly introduced pre-rfs check.</t>
  </si>
  <si>
    <t>LDM action was required for the defect - DF118805.</t>
  </si>
  <si>
    <t>Completed - Awaiting final Acceptance</t>
  </si>
  <si>
    <t>DF117761 is open defect(T18 data issue_.Will resolved at FAB stage.</t>
  </si>
  <si>
    <t>Only one DSG defect and is open on hold with NDQ Desktop.</t>
  </si>
  <si>
    <t>The defect - DF118800 involved LDM action too.</t>
  </si>
  <si>
    <t>Vedant</t>
  </si>
  <si>
    <t>DF118186 is open defect for T18 issue .Will taking care at FAB stage</t>
  </si>
  <si>
    <t>The CAV report had a lot many cables(70) to be fixed.</t>
  </si>
  <si>
    <t>There is only one defect - DF119253 and it is a T18 data issue.</t>
  </si>
  <si>
    <t>1 Defect was with AP team - DF118995 and got the update from them on 3rd day.</t>
  </si>
  <si>
    <t>Both the defects - DF119208 and DF119209 are T18 data issues.</t>
  </si>
  <si>
    <t>Zero defect SAM.</t>
  </si>
  <si>
    <t>Due to Appian issue couldn't close the task on 15th, though defect resolution was completed on 15th.</t>
  </si>
  <si>
    <t>sriram rajendra kumar</t>
  </si>
  <si>
    <t xml:space="preserve">FAB HFC Data Load </t>
  </si>
  <si>
    <t>FAB Backlog?</t>
  </si>
  <si>
    <t>Expected Input Date</t>
  </si>
  <si>
    <t>T18 Input Received Date</t>
  </si>
  <si>
    <t>FAB HFC Data Load Status</t>
  </si>
  <si>
    <t>MTM Load Required?</t>
  </si>
  <si>
    <t>MTM Payload Type
FAB/ Dlite</t>
  </si>
  <si>
    <t>NSO H/O Date</t>
  </si>
  <si>
    <t>Entry Type</t>
  </si>
  <si>
    <t>3NAW-63</t>
  </si>
  <si>
    <t>RFS.59</t>
  </si>
  <si>
    <t>FY17</t>
  </si>
  <si>
    <t>Reverse KT SAM</t>
  </si>
  <si>
    <t>6JTS-61</t>
  </si>
  <si>
    <t>Shenita</t>
  </si>
  <si>
    <t>4CPB-62</t>
  </si>
  <si>
    <t>RFS.60</t>
  </si>
  <si>
    <t>4ASH-60</t>
  </si>
  <si>
    <t>Incident- INC000004918503.</t>
  </si>
  <si>
    <t>2ESP-62</t>
  </si>
  <si>
    <t>Jijin</t>
  </si>
  <si>
    <t>Issue highlighted in FBR. LOCID issue mailed to LMS</t>
  </si>
  <si>
    <t>Sriram</t>
  </si>
  <si>
    <t>Pilot SAM - ON HOLD</t>
  </si>
  <si>
    <t>RFS.61</t>
  </si>
  <si>
    <t>Reethu</t>
  </si>
  <si>
    <t>RFS.52</t>
  </si>
  <si>
    <t xml:space="preserve">Script Error. IT request number: REQ000002217389 </t>
  </si>
  <si>
    <t>3CAN-62</t>
  </si>
  <si>
    <t>RFS.47</t>
  </si>
  <si>
    <t>Nevin</t>
  </si>
  <si>
    <t>Backlog</t>
  </si>
  <si>
    <t>Sahishna</t>
  </si>
  <si>
    <t>Sam was kept on hold for RFS 95- 96 IAB tasks</t>
  </si>
  <si>
    <t>First T18 lite SAM</t>
  </si>
  <si>
    <t>Amalu</t>
  </si>
  <si>
    <t>New T18 lite was generated on 29-Aug-17. Also was kept onhold due to RFS 95-96 priority SAM taskstill 11-Sep-17</t>
  </si>
  <si>
    <t>Sam was kept on hold due to RFS 95-96 IAB tasks</t>
  </si>
  <si>
    <t>Sriram Rajendra Kumar</t>
  </si>
  <si>
    <t>SAM was kept on hold for RFS 95-96 IAB tasks</t>
  </si>
  <si>
    <t>Sahishna Krishna</t>
  </si>
  <si>
    <t>SAM was kept on hold due to RFS 95-96 IAB tasks from 28-Aug-17 till 11-Sep-2017.Also Incident was raised for the issue faced in Asset Comparison generation using T18 lite.</t>
  </si>
  <si>
    <t>Reethu Sebastian</t>
  </si>
  <si>
    <t>Ashok Hariharamoni</t>
  </si>
  <si>
    <t>19-Sep : Requested for T18 Lite</t>
  </si>
  <si>
    <t>Nevin Tom</t>
  </si>
  <si>
    <t>Shyama P</t>
  </si>
  <si>
    <t>Due to some design issue the SAM was paused in Appian on 9th Oct and re-trigged again from beginning on 13th Oct.</t>
  </si>
  <si>
    <t>Amalu Manuel</t>
  </si>
  <si>
    <t>FY18</t>
  </si>
  <si>
    <t>Dlite</t>
  </si>
  <si>
    <t>Reshma TV</t>
  </si>
  <si>
    <t>One day delay - due to testing perfomed on Create Asset Import Tool in asset comparison.</t>
  </si>
  <si>
    <t>Meera Sudhakumar</t>
  </si>
  <si>
    <t>Onhold with NA team for discussion with NEO</t>
  </si>
  <si>
    <t xml:space="preserve">The post RFS SAM spatial net load was on hold from 2-Nov-17 to 3-Nov-17 as facing issues with Asset comparison tool using T18 lite as input - Incident raised - INC000006414484 </t>
  </si>
  <si>
    <t>FAB HFC NDQ Checks</t>
  </si>
  <si>
    <t>FAB Defect Resolution</t>
  </si>
  <si>
    <t>DSG Handover Date</t>
  </si>
  <si>
    <t>FAB HFC NDQ Checks Status</t>
  </si>
  <si>
    <t>MTM Checks Required?</t>
  </si>
  <si>
    <t>Overall QI Completion Date</t>
  </si>
  <si>
    <t>FAB MTM NDQ Checks Status</t>
  </si>
  <si>
    <t>Total No of FAB Defects</t>
  </si>
  <si>
    <t>Total No of Non-FAB Defects</t>
  </si>
  <si>
    <t>NSO Acceptance Date</t>
  </si>
  <si>
    <t>Completed - Accepted by NEO</t>
  </si>
  <si>
    <t>Unable to close the task on 3rd Oct due to Appian issue</t>
  </si>
  <si>
    <t>In Queue - To be Assigned (Defect Resolution)</t>
  </si>
  <si>
    <t>For the defect - DF119005,  waiting for confirmation from NEO, which is under discussion.</t>
  </si>
  <si>
    <t>For the defect - DF118519, waiting for confirmation from NEO, which is under discussion.</t>
  </si>
  <si>
    <t>For the defect - DF119501,  waiting for confirmation from NEO, which is under discussion.</t>
  </si>
  <si>
    <t>PNI Load</t>
  </si>
  <si>
    <t>Defect Resolution</t>
  </si>
  <si>
    <t>Transit ID</t>
  </si>
  <si>
    <t>State</t>
  </si>
  <si>
    <t>Input Date</t>
  </si>
  <si>
    <t>Assigned to
(PNI Load)</t>
  </si>
  <si>
    <t>Load Start Date</t>
  </si>
  <si>
    <t>Load Completion Date</t>
  </si>
  <si>
    <t>Defects Input Date</t>
  </si>
  <si>
    <t>Assigned to
(Defects)</t>
  </si>
  <si>
    <t>Number of Defects in ConnectMTM</t>
  </si>
  <si>
    <t>Number of Actual Defects</t>
  </si>
  <si>
    <t>Final Acceptance</t>
  </si>
  <si>
    <t>3END</t>
  </si>
  <si>
    <t>VIC</t>
  </si>
  <si>
    <t>Completed - Final Acceptance Received</t>
  </si>
  <si>
    <t>Sridhar</t>
  </si>
  <si>
    <t>2BAN</t>
  </si>
  <si>
    <t>NSW</t>
  </si>
  <si>
    <t>3OAK</t>
  </si>
  <si>
    <t>4IAL</t>
  </si>
  <si>
    <t>QLD</t>
  </si>
  <si>
    <t>4MGA</t>
  </si>
  <si>
    <t>5MOD-5GWT</t>
  </si>
  <si>
    <t>SA</t>
  </si>
  <si>
    <t>3BAL</t>
  </si>
  <si>
    <t>3DAN</t>
  </si>
  <si>
    <t>3FNT</t>
  </si>
  <si>
    <t>3HTL</t>
  </si>
  <si>
    <t>4BNP</t>
  </si>
  <si>
    <t>3SCO</t>
  </si>
  <si>
    <t>3BEA</t>
  </si>
  <si>
    <t>3SPL</t>
  </si>
  <si>
    <t>6BLA</t>
  </si>
  <si>
    <t>WA</t>
  </si>
  <si>
    <t>2INL</t>
  </si>
  <si>
    <t>5NRW</t>
  </si>
  <si>
    <t>2ASH</t>
  </si>
  <si>
    <t>2MEN</t>
  </si>
  <si>
    <t>2ENG</t>
  </si>
  <si>
    <t>3WES</t>
  </si>
  <si>
    <t>3BGO</t>
  </si>
  <si>
    <t>3ELS</t>
  </si>
  <si>
    <t>2CMO</t>
  </si>
  <si>
    <t>3WRN</t>
  </si>
  <si>
    <t>3BUL</t>
  </si>
  <si>
    <t>Completed - Handed over to NDQ</t>
  </si>
  <si>
    <t>2UND</t>
  </si>
  <si>
    <t>2HUR</t>
  </si>
  <si>
    <t>3SND</t>
  </si>
  <si>
    <t>2PET</t>
  </si>
  <si>
    <t>3SOA</t>
  </si>
  <si>
    <t>4YRG</t>
  </si>
  <si>
    <t>4SYB</t>
  </si>
  <si>
    <t>3ELT</t>
  </si>
  <si>
    <t>In Queue - To be Assigned (PNI Load)</t>
  </si>
  <si>
    <t>Awaiting new payload 9/11/2017</t>
  </si>
  <si>
    <t>6SUB</t>
  </si>
  <si>
    <t>Awaiting new payload 16/11/2017</t>
  </si>
  <si>
    <t>Skill Set</t>
  </si>
  <si>
    <t>LDM</t>
  </si>
  <si>
    <t>DESG - T18</t>
  </si>
  <si>
    <t>DESG-PDC</t>
  </si>
  <si>
    <t>NDQ - IAB</t>
  </si>
  <si>
    <t>NDQ- FAB</t>
  </si>
  <si>
    <t>DSG - IAB - HFC</t>
  </si>
  <si>
    <t>DSG - IAB</t>
  </si>
  <si>
    <t>DSG - IAB - FTTx</t>
  </si>
  <si>
    <t>DSG - IAB - Defects</t>
  </si>
  <si>
    <t>DSG - FAB</t>
  </si>
  <si>
    <t>DSG - FAB - Defects</t>
  </si>
  <si>
    <t>Transit Fibre</t>
  </si>
  <si>
    <t>Aerial AS Built</t>
  </si>
  <si>
    <t>Sweeper SAMs</t>
  </si>
  <si>
    <t>Location</t>
  </si>
  <si>
    <t>Name</t>
  </si>
  <si>
    <t>Service Line Allocation</t>
  </si>
  <si>
    <t>DSG-IAB</t>
  </si>
  <si>
    <t>Y</t>
  </si>
  <si>
    <t>Onsite</t>
  </si>
  <si>
    <t>HDA Program Overall Resource View</t>
  </si>
  <si>
    <t>Transit Fiber</t>
  </si>
  <si>
    <t>Aerial As Built</t>
  </si>
  <si>
    <t>Saravanan Kannan</t>
  </si>
  <si>
    <t>Governance</t>
  </si>
  <si>
    <t>Total Resources</t>
  </si>
  <si>
    <t>Arun Krishna</t>
  </si>
  <si>
    <t>DESG</t>
  </si>
  <si>
    <t>Allocated Resources</t>
  </si>
  <si>
    <t>Available Resources</t>
  </si>
  <si>
    <t>Unavailable Resources</t>
  </si>
  <si>
    <t>NDQ</t>
  </si>
  <si>
    <t>Required resources</t>
  </si>
  <si>
    <t>Cross Skilled</t>
  </si>
  <si>
    <t>Naveen Kumar Nagaraj</t>
  </si>
  <si>
    <t>Renjini R</t>
  </si>
  <si>
    <t>Shambhavi Chandra</t>
  </si>
  <si>
    <t>DSG-FAB</t>
  </si>
  <si>
    <t>Automation</t>
  </si>
  <si>
    <t>Selva Shobana</t>
  </si>
  <si>
    <t>Leave</t>
  </si>
  <si>
    <t>Kishore KI</t>
  </si>
  <si>
    <t>Hemanth B</t>
  </si>
  <si>
    <t>Debjyoti Choudhury</t>
  </si>
  <si>
    <t>Chitra VS</t>
  </si>
  <si>
    <t>Sushant Jain</t>
  </si>
  <si>
    <t>Aerial-SAM</t>
  </si>
  <si>
    <t>Pankaj Velavan</t>
  </si>
  <si>
    <t xml:space="preserve">Aswathy T </t>
  </si>
  <si>
    <t>Nimi Mol</t>
  </si>
  <si>
    <t>Mary Ann</t>
  </si>
  <si>
    <t>Girish Chandran</t>
  </si>
  <si>
    <t>Selbee Mathew</t>
  </si>
  <si>
    <t>Anpu Susan</t>
  </si>
  <si>
    <t>Athul V</t>
  </si>
  <si>
    <t>Varun</t>
  </si>
  <si>
    <t>Rupesh</t>
  </si>
  <si>
    <t>Transit</t>
  </si>
  <si>
    <t>Visakh</t>
  </si>
  <si>
    <t>Salil</t>
  </si>
  <si>
    <t>Kiran</t>
  </si>
  <si>
    <t>Rajeev</t>
  </si>
  <si>
    <t>Mini</t>
  </si>
  <si>
    <t>Nirmal</t>
  </si>
  <si>
    <t>Bijesh</t>
  </si>
  <si>
    <t>Charles</t>
  </si>
  <si>
    <t>Venkatesh H</t>
  </si>
  <si>
    <t>Doyle Wilson</t>
  </si>
  <si>
    <t>Aneesh Radhakrishnan</t>
  </si>
  <si>
    <t>Amritha Praveen</t>
  </si>
  <si>
    <t>Janani Murugesan</t>
  </si>
  <si>
    <t>Effort Matrix
(This is used for effort estimation across service lines)</t>
  </si>
  <si>
    <t>Design Load Iteration</t>
  </si>
  <si>
    <t>DESG-T18</t>
  </si>
  <si>
    <t>DSG</t>
  </si>
  <si>
    <t>NDQ + Defect</t>
  </si>
  <si>
    <t>DESG-T18(PC)</t>
  </si>
  <si>
    <t>DESG-T18(GD)</t>
  </si>
  <si>
    <t>H-B-x</t>
  </si>
  <si>
    <t>M-B-x</t>
  </si>
  <si>
    <t>H-M-x</t>
  </si>
  <si>
    <t>M-M-x</t>
  </si>
  <si>
    <t>Pre-AT Iteration</t>
  </si>
  <si>
    <t>H-A-x</t>
  </si>
  <si>
    <t xml:space="preserve"> </t>
  </si>
  <si>
    <t>M-A-x</t>
  </si>
  <si>
    <t>FAB - Iteration</t>
  </si>
  <si>
    <t>Non-RFS Tracks</t>
  </si>
  <si>
    <t>Defect Fix</t>
  </si>
  <si>
    <t>Transit Loads</t>
  </si>
  <si>
    <t>Aerial Asbuild Loads</t>
  </si>
  <si>
    <t>Others</t>
  </si>
  <si>
    <t>No: of working days per month</t>
  </si>
  <si>
    <t>Cycle Time Matrix 
(This is used for shifting the inflow volume across service lines)</t>
  </si>
  <si>
    <t>Pre-Design Iteration</t>
  </si>
  <si>
    <t>PDC Expected Date</t>
  </si>
  <si>
    <t>T18-30 BD</t>
  </si>
  <si>
    <t>DESG-PDC(QA)</t>
  </si>
  <si>
    <t>DESG-PDC(AFR)</t>
  </si>
  <si>
    <t>NDQ-QA</t>
  </si>
  <si>
    <t>NDQ-Defect</t>
  </si>
  <si>
    <t>Post-RFS LDM+Triage time</t>
  </si>
  <si>
    <t>SAM CODE</t>
  </si>
  <si>
    <t>SAMCodes</t>
  </si>
  <si>
    <t>Gating</t>
  </si>
  <si>
    <t>FlagValue</t>
  </si>
  <si>
    <t>Financial Year</t>
  </si>
  <si>
    <t>Week Start Date</t>
  </si>
  <si>
    <t>Week End Date</t>
  </si>
  <si>
    <t>RFS Grp Name</t>
  </si>
  <si>
    <t>PDC Cleansing type</t>
  </si>
  <si>
    <t>PDC Overall Status</t>
  </si>
  <si>
    <t>LDM Status</t>
  </si>
  <si>
    <t>DESG Status</t>
  </si>
  <si>
    <t>NDQ-IAB</t>
  </si>
  <si>
    <t>Defect Resolution IAB</t>
  </si>
  <si>
    <t>DSG-FAB Status</t>
  </si>
  <si>
    <t>NDQ-FAB Status</t>
  </si>
  <si>
    <t>Defect Resolution FAB</t>
  </si>
  <si>
    <t>Overall Status - NDQ FAB sheet</t>
  </si>
  <si>
    <t>V1</t>
  </si>
  <si>
    <t>FY 17</t>
  </si>
  <si>
    <t xml:space="preserve">PDC </t>
  </si>
  <si>
    <t>Manual</t>
  </si>
  <si>
    <t>Not Applicable(Blank AFR)</t>
  </si>
  <si>
    <t>In Queue - FBR Completed</t>
  </si>
  <si>
    <t>In Queue - To be Assigned (QI)</t>
  </si>
  <si>
    <t>V2</t>
  </si>
  <si>
    <t>FY 18</t>
  </si>
  <si>
    <t>Delta PDC</t>
  </si>
  <si>
    <t>In Progress - Buffering Completed</t>
  </si>
  <si>
    <t>In Queue - Awaiting T18 Lite</t>
  </si>
  <si>
    <t>In Progress - PNI Load</t>
  </si>
  <si>
    <t>V3</t>
  </si>
  <si>
    <t>In Progress - [PC] Load PNI</t>
  </si>
  <si>
    <t>On Hold - PNI Issues</t>
  </si>
  <si>
    <t>In Progress - Asset Remediation</t>
  </si>
  <si>
    <t>V4</t>
  </si>
  <si>
    <t>On Hold - Data Issues</t>
  </si>
  <si>
    <t>V5</t>
  </si>
  <si>
    <t>In Progress - Repurposing</t>
  </si>
  <si>
    <t>In Progress - QA In Progress</t>
  </si>
  <si>
    <t>AFR Load Completed - Ready to Post</t>
  </si>
  <si>
    <t>In Queue - To be Assigned (Defects)</t>
  </si>
  <si>
    <t>On Hold - Awaiting Address File</t>
  </si>
  <si>
    <t>In Progress - Defect Fix</t>
  </si>
  <si>
    <t>H-A-H [P]</t>
  </si>
  <si>
    <t>In Progress - Repurposing Completed</t>
  </si>
  <si>
    <t>Completed - Defects fixed &amp; notified NDQ</t>
  </si>
  <si>
    <t>H-A-J [P]</t>
  </si>
  <si>
    <t>In Progress - Address Alignment Completed</t>
  </si>
  <si>
    <t>In Progress - Final Validations</t>
  </si>
  <si>
    <t>M-A-J [P]</t>
  </si>
  <si>
    <t>On Hold - [PC] GDSS/PNI Issue</t>
  </si>
  <si>
    <t>M-A-Q [P]</t>
  </si>
  <si>
    <t>Delta completed-Ready for submission</t>
  </si>
  <si>
    <t>FTTC</t>
  </si>
  <si>
    <t>In Progress-Delta review</t>
  </si>
  <si>
    <t>Delta completed-Ready for Submission</t>
  </si>
  <si>
    <t>M-B-J</t>
  </si>
  <si>
    <t>M-B-Q</t>
  </si>
  <si>
    <t>H-B-H [P]</t>
  </si>
  <si>
    <t>H-B-J [P]</t>
  </si>
  <si>
    <t>H-B-Q [P]</t>
  </si>
  <si>
    <t>M-B-J [P]</t>
  </si>
  <si>
    <t>M-B-Q [P]</t>
  </si>
  <si>
    <t>On Hold - Paused in Triage</t>
  </si>
  <si>
    <t>H-M-H [P]</t>
  </si>
  <si>
    <t>H-M-J [P]</t>
  </si>
  <si>
    <t>H-M-Q [P]</t>
  </si>
  <si>
    <t>M-M-J [P]</t>
  </si>
  <si>
    <t>M-M-Q [P]</t>
  </si>
  <si>
    <t>RFS.119</t>
  </si>
  <si>
    <t>FY 19</t>
  </si>
  <si>
    <t>RFS.142</t>
  </si>
  <si>
    <t>RFS.144</t>
  </si>
  <si>
    <t>RFS.145</t>
  </si>
  <si>
    <t>RFS.146</t>
  </si>
  <si>
    <t>RFS.147</t>
  </si>
  <si>
    <t>RFS.148</t>
  </si>
  <si>
    <t>RFS.149</t>
  </si>
  <si>
    <t>RFS.152</t>
  </si>
  <si>
    <t>RFS.154</t>
  </si>
  <si>
    <t>RFS.155</t>
  </si>
  <si>
    <t>RFS.156</t>
  </si>
  <si>
    <t>RFS.157</t>
  </si>
  <si>
    <t>RFS.158</t>
  </si>
  <si>
    <t>RFS.159</t>
  </si>
  <si>
    <t>RFS.160</t>
  </si>
  <si>
    <t>RFS.161</t>
  </si>
  <si>
    <t>RFS.162</t>
  </si>
  <si>
    <t>RFS.163</t>
  </si>
  <si>
    <t>RFS.164</t>
  </si>
  <si>
    <t>RFS.165</t>
  </si>
  <si>
    <t>RFS.166</t>
  </si>
  <si>
    <t>RFS.167</t>
  </si>
  <si>
    <t>RFS.168</t>
  </si>
  <si>
    <t>RFS.169</t>
  </si>
  <si>
    <t>RFS.170</t>
  </si>
  <si>
    <t>RFS.171</t>
  </si>
  <si>
    <t>RFS.172</t>
  </si>
  <si>
    <t>RFS.173</t>
  </si>
  <si>
    <t>RFS.174</t>
  </si>
  <si>
    <t>RFS.175</t>
  </si>
  <si>
    <t>RFS.176</t>
  </si>
  <si>
    <t>RFS.177</t>
  </si>
  <si>
    <t>RFS.178</t>
  </si>
  <si>
    <t>RFS.179</t>
  </si>
  <si>
    <t>RFS.180</t>
  </si>
  <si>
    <t>RFS.181</t>
  </si>
  <si>
    <t>RFS.182</t>
  </si>
  <si>
    <t>RFS.183</t>
  </si>
  <si>
    <t>RFS.184</t>
  </si>
  <si>
    <t>RFS.185</t>
  </si>
  <si>
    <t>RFS.186</t>
  </si>
  <si>
    <t>RFS.187</t>
  </si>
  <si>
    <t>RFS.188</t>
  </si>
  <si>
    <t>FY 20</t>
  </si>
  <si>
    <t>RFS.189</t>
  </si>
  <si>
    <t>RFS.190</t>
  </si>
  <si>
    <t>RFS.191</t>
  </si>
  <si>
    <t>RFS.192</t>
  </si>
  <si>
    <t>RFS.193</t>
  </si>
  <si>
    <t>RFS.194</t>
  </si>
  <si>
    <t>RFS.195</t>
  </si>
  <si>
    <t>RFS.196</t>
  </si>
  <si>
    <t>RFS.197</t>
  </si>
  <si>
    <t>RFS.198</t>
  </si>
  <si>
    <t>RFS.199</t>
  </si>
  <si>
    <t>RFS.200</t>
  </si>
  <si>
    <t>RFS.201</t>
  </si>
  <si>
    <t>RFS.202</t>
  </si>
  <si>
    <t>NSW and VIC Holidays</t>
  </si>
  <si>
    <t>Date</t>
  </si>
  <si>
    <t>Offshore Holidays</t>
  </si>
  <si>
    <t>New Year's Day</t>
  </si>
  <si>
    <t>Australia Day </t>
  </si>
  <si>
    <t>Labour Day (Vic)</t>
  </si>
  <si>
    <t>Good Friday </t>
  </si>
  <si>
    <t>Easter Monday </t>
  </si>
  <si>
    <t>Anzac Day </t>
  </si>
  <si>
    <t>Queen's Birthday </t>
  </si>
  <si>
    <t>Friday before Grand Final (Vic)</t>
  </si>
  <si>
    <t>Labour Day (NSW)</t>
  </si>
  <si>
    <t>Melbourne Cup</t>
  </si>
  <si>
    <t>Boxing Day</t>
  </si>
  <si>
    <t>Christmas Day (In Lieu)</t>
  </si>
  <si>
    <t>Labour Day  (NSW)</t>
  </si>
  <si>
    <t>Christmas Day </t>
  </si>
  <si>
    <t>Boxing Day (In Lieu)</t>
  </si>
  <si>
    <t>PRE-AT/DESIGN -Rejected SAMs</t>
  </si>
  <si>
    <t>Post RFS -Rejected SAMs</t>
  </si>
  <si>
    <t>DSG IAB Rejected SAMs</t>
  </si>
  <si>
    <t>DSG FAB Rejected SAMs</t>
  </si>
  <si>
    <t xml:space="preserve">Updated by: </t>
  </si>
  <si>
    <t xml:space="preserve">Updated on: </t>
  </si>
  <si>
    <t>On Hold Start Date</t>
  </si>
  <si>
    <t>On Hold End Date</t>
  </si>
  <si>
    <t>On Hold Start Date [PC]</t>
  </si>
  <si>
    <t>On Hold End Date [PC]</t>
  </si>
  <si>
    <t>On Hold Start Date [GML]</t>
  </si>
  <si>
    <t>On Hold End Date [GML]</t>
  </si>
  <si>
    <t>Assigned To
(FTTN)</t>
  </si>
  <si>
    <t>Assigned To 
(FTTB)</t>
  </si>
  <si>
    <t>NSO/NDQ Handover Date
[HFC]</t>
  </si>
  <si>
    <t>NSO/NDQ/Active Handover Date
[FTTx]</t>
  </si>
  <si>
    <t>On Hold Start Date
[HFC]</t>
  </si>
  <si>
    <t>On Hold End Date
[HFC]</t>
  </si>
  <si>
    <t>On Hold Start Date
[FTTx]</t>
  </si>
  <si>
    <t>On Hold End Date
[FTTx]</t>
  </si>
  <si>
    <t>DSG In Queue Time (Internal Waiting Time)
[HFC]</t>
  </si>
  <si>
    <t>DSG External Waiting Time
[HFC]</t>
  </si>
  <si>
    <t>DSG In Queue Time (Internal Waiting Time)
[FTTx]</t>
  </si>
  <si>
    <t>DSG External Waiting Time
[FTTx]</t>
  </si>
  <si>
    <t>Defect Closure Activity</t>
  </si>
  <si>
    <t>External Defects (AP/LMS/Design)</t>
  </si>
  <si>
    <t>Overall Cycle Time
DSG Handover to NSO Handover</t>
  </si>
  <si>
    <t>Defects On Hold Start Date</t>
  </si>
  <si>
    <t>Defects On Hold End Date</t>
  </si>
  <si>
    <t>Defects In Queue Time (Internal Waiting Time)</t>
  </si>
  <si>
    <t>Defects External Waiting Time</t>
  </si>
  <si>
    <t>MTM Payload Type
FAB/Dlite</t>
  </si>
  <si>
    <t>NDQ Handover Date</t>
  </si>
  <si>
    <t>FAB FTTx Data Load</t>
  </si>
  <si>
    <t>FAB FTTx Data Load Status</t>
  </si>
  <si>
    <t>FAB In Queue Time (Internal waiting time)
[HFC]</t>
  </si>
  <si>
    <t>FAB Waiting Time
(External waiting time)
[HFC]</t>
  </si>
  <si>
    <t>FAB In Queue Time (Internal waiting time)
[FTTx]</t>
  </si>
  <si>
    <t>FAB Waiting Time
(External waiting time)
[FTTx]</t>
  </si>
  <si>
    <t>FAB FTTx NDQ Checks</t>
  </si>
  <si>
    <t>Overall Cycle Time</t>
  </si>
  <si>
    <t>Open (FAB/Other issue) Defects</t>
  </si>
  <si>
    <t>NDQ FAB In Queue Time (Internal Waiting Time)</t>
  </si>
  <si>
    <t>NDQ FAB External Waiting Time</t>
  </si>
  <si>
    <t>FAB Defects In Queue Time (Internal waiting time)</t>
  </si>
  <si>
    <t>FAB Defects Waiting Time
(External waiting time)</t>
  </si>
  <si>
    <t>Comments/Issues</t>
  </si>
  <si>
    <t>On Hold – HFC Completed</t>
  </si>
  <si>
    <t>Sr.No</t>
  </si>
  <si>
    <t>Names</t>
  </si>
  <si>
    <t>Dropdown Validation List</t>
  </si>
  <si>
    <t>Defect Closure Status</t>
  </si>
  <si>
    <t>Assigned To 1
[HFC]</t>
  </si>
  <si>
    <t>Assigned To 2
[HFC]</t>
  </si>
  <si>
    <t>Assigned To 1
[MTM]</t>
  </si>
  <si>
    <t>Assigned To 2
[MTM]</t>
  </si>
  <si>
    <t>Dropdowns Validation</t>
  </si>
  <si>
    <t>Droddowns Validations</t>
  </si>
  <si>
    <t>S.No</t>
  </si>
  <si>
    <t>Dropdown Validation</t>
  </si>
  <si>
    <t>Names1</t>
  </si>
  <si>
    <t>Names2</t>
  </si>
  <si>
    <t>Droddown Validation 1</t>
  </si>
  <si>
    <t>Dropdown Validation 2</t>
  </si>
  <si>
    <t>Droddown validation</t>
  </si>
  <si>
    <t>Dropdown Validation1</t>
  </si>
  <si>
    <t>DropdownValidation2</t>
  </si>
  <si>
    <t>Sr.No 1</t>
  </si>
  <si>
    <t>Sr.No 2</t>
  </si>
  <si>
    <t>This is a Zero Defect SAM</t>
  </si>
  <si>
    <t>20-Nov :  It was incorrectly commenced by Network acceptance as BAU on 17th Nov, relaunched as HAC. Updated M-M-H to M-A-Q and BAU to HAC</t>
  </si>
  <si>
    <t>3SSN-65</t>
  </si>
  <si>
    <t>4BEE-62</t>
  </si>
  <si>
    <t>2ING-62</t>
  </si>
  <si>
    <t xml:space="preserve">6-Nov: HFC part is pending with DESG team as DESG will be re-running load activities due to duplicate support structure issues.Went on hold.
13 Nov: DESG again released to DSG and restarted HFC execution
</t>
  </si>
  <si>
    <t>PONSA SAM. Issues while exporting OSP, HFC premise to ON using NAT boundary; 
DefectResolution: For the defect - DF118801 there was a design issue for a LOC outside MPS boundary and required inputs from Design team and NEO.</t>
  </si>
  <si>
    <t>Design is rejected back to Telstra for coming up with updated SLD and other artefacts.</t>
  </si>
  <si>
    <t>14/11: T18 validation and fix failed. Awaiting onshore communication to proceed
16/11: Mismatch in package version. Awaiting NA team to respond
20/11: Will be relaunched in Appian and tracked in different record</t>
  </si>
  <si>
    <t>15 Nov: Raised AP issue
17 Nov: Got response after folllow up
20 Nov: Issue was not completely resolved. Rasied again to AP</t>
  </si>
  <si>
    <t>17 Nov: AP issues popped up again today. H/o Not done due to this issue. Issue raised to AP team
20 Nov: Got response from AP "The boundary has been locked in BM". Asked for ETA to AP
21 Nov: Got response from AP</t>
  </si>
  <si>
    <t>7th Nov: Went on hold on. Tap Upliftment confirmation was pending from NA and NEO. 
14th Nov: Got response from NA. Not resumed since no resources were available.
15th:  NEO responded not agreeing to NAs response</t>
  </si>
  <si>
    <t>15-Nov: Boundary mismatch,awaiting response from AP team
17-Nov: CR has been raised by area planning team, ETA to complete is next week.</t>
  </si>
  <si>
    <t>16-Nov:Boundary mismatch,awaiting response from AP team
20-Nov: CR has been raised by area planning team, awaiting response</t>
  </si>
  <si>
    <t>20-Nov:NAT boundary missing in PNI</t>
  </si>
  <si>
    <t>17-Nov:Awaiting input from NA
21-Nov: NA provided input, but rejected due to critical design issues.</t>
  </si>
  <si>
    <t>3HDB-65</t>
  </si>
  <si>
    <t>3WIR-66</t>
  </si>
  <si>
    <t>3TNB-62</t>
  </si>
  <si>
    <t>More than 500 GTD msmatces to be rectified.Performing UAT for LIU tool.</t>
  </si>
  <si>
    <t>17/11: PNI error encountered during demotion. Had to validate whether service class was downgraded for the listed SLs.</t>
  </si>
  <si>
    <t>14-Nov-17 :went on hold sue to TAP upliftment issues. Agreement pending from NA-NEO
21 Nov: NA and NEO agreed upon a solution for the issue</t>
  </si>
  <si>
    <t>Ver 2 load</t>
  </si>
  <si>
    <t>13-Nov-17 : Outstanding T18 data issues. Raised issues to Nathan.Placed on hold.
20-Nov-17: Response received from Indika and re-started working</t>
  </si>
  <si>
    <t>02-Nov: On hold , awaiting for documents.
22-Nov: Re-commenced using the same payload , added new entry below.</t>
  </si>
  <si>
    <t>4FHL-63</t>
  </si>
  <si>
    <t>5SAL-64</t>
  </si>
  <si>
    <t>17-Nov: Boundary issue raised.
21-Nov : Boundary Manager team is currently working on resolving the issues within 2RYD and 2RDL FSA. Boundary issue will be fixed post this clean up.</t>
  </si>
  <si>
    <t>20-Nov: Awaiting response from NA and Area Planning
21-Nov : Input provided by NA. Also 2RYD-66 has been relaunched as BAU(M-A-H) as it was decided to Split load 
21-Nov : Boundary Manager team is currently working on resolving the issues within 2RYD and 2RDL FSA. Boundary issue will be fixed post this clean up.</t>
  </si>
  <si>
    <t>22-Nov: Handover on hold as this is a FTTC pilot SAM.</t>
  </si>
  <si>
    <t>22-Nov :This SAM has been Re-commenced using the same payload. LDM has already delivered the SAM on 27th Oct, just actualizing the task in APPIAN.</t>
  </si>
  <si>
    <t>21/11: FTTx defects.</t>
  </si>
  <si>
    <t>3DNC-66</t>
  </si>
  <si>
    <t>3WIR-60</t>
  </si>
  <si>
    <t>6ELB-61</t>
  </si>
  <si>
    <t xml:space="preserve">2RDL-62 </t>
  </si>
  <si>
    <t xml:space="preserve">4CHP-63 </t>
  </si>
  <si>
    <t>Was taken for execution on 22-11-17 by next available resources</t>
  </si>
  <si>
    <t>All Resources are assigned with priority tasks</t>
  </si>
  <si>
    <t>22 Nov: NAT boundary in T18 file and PNI is not matching. Reminder mail sent to AP team by DESG today.</t>
  </si>
  <si>
    <t>21-Nov: 4 Extra HFC Locations of SC21 present in PNI. Mail sent to LMS team
22-Nov: Got response from LMS</t>
  </si>
  <si>
    <t>22/11: PNI error encountered during demotion. Demotion will be done along with GML task.</t>
  </si>
  <si>
    <t>21 Nov: Extra lcoation issue raised to LM
22 Nov: Got response from LMS</t>
  </si>
  <si>
    <t>14 Nov: DFN termination missing.Issue rasied.
16-Nov: All runsheet activities completed except FAN side splicing. On hold
20-Nov: Got response from DFN team. But new issues found related to FAN side splicing
22-Nov: Raised issue to DFN team and got response. Hnadover done</t>
  </si>
  <si>
    <t>23-Nov: Critical design Issues</t>
  </si>
  <si>
    <t>23-Nov: Rejecting due to FTTX concern.</t>
  </si>
  <si>
    <t>5GUG-65</t>
  </si>
  <si>
    <t>3RWO-67</t>
  </si>
  <si>
    <t>4BEE-64</t>
  </si>
  <si>
    <t>4BEE-63</t>
  </si>
  <si>
    <t>6MLO-21</t>
  </si>
  <si>
    <t>22-Nov:Duplicate address issue, Awaiting response from NA
23-Nov: Missing FTTB DDM, to be able to meet RFS Group 111 it was decided to SPLIT LOAD. It has now been launched as BAU, updated M-A-Q to M-A-H and HAC to BAU.</t>
  </si>
  <si>
    <t>23/11: Rejection. FTTx issue.</t>
  </si>
  <si>
    <t>Sam was taken up from the queue by the next available resource on 10-Nov-17</t>
  </si>
  <si>
    <t>All Resources were assigned with priority tasks.Sam was taken up by next available resource on 23-11-17</t>
  </si>
  <si>
    <t>All Resources were assigned with priority tasks. Sam was taken up bu next available resource on 23-11-17</t>
  </si>
  <si>
    <t>All resources were assigned with priority tasks.Sam was taken up by next available resource.</t>
  </si>
  <si>
    <t>SAM taken up late due to high SAM volume
17/11: Duplicate fuse getting created in PNI. Incident REQ000003100450 raised.
23/11: Performed manual workaround and released the SAM.</t>
  </si>
  <si>
    <t>23/11: HFC only load</t>
  </si>
  <si>
    <t>17-Nov: Raised issues to AP
20-Nov:Got response from AP "The boundary has been locked in BM"
21-Nov:Got Response from AP
22-Nov: MPS package missing for FTTN Active NDD.</t>
  </si>
  <si>
    <t>16-Nov-17:Incorrect payload version used to promote GML to PNI. Waiting for confirmation from NA and DESG needs to re-promote the latest GML. FTTN put on hold.
23-Nov: Relaunch as BAU has progressed into IAB bucket.</t>
  </si>
  <si>
    <t>3TNB-61</t>
  </si>
  <si>
    <t>1. Issue in TPNI poles drawings.Mailed Varun for confirmation.</t>
  </si>
  <si>
    <t>6MLO-62</t>
  </si>
  <si>
    <t xml:space="preserve">17-Nov:Awaiting input from NA
20-Nov : NA provided response, awaiting input from Telstra.
24-Nov: </t>
  </si>
  <si>
    <t xml:space="preserve">08-Nov : Currently NA team not able to resume it in Appian , will be tracked outside the APPIAN.
24-Nov : Task luanched in APPIAN and has been actulaized </t>
  </si>
  <si>
    <t>DF119488 - was with LMS team to be resolved</t>
  </si>
  <si>
    <t>DF120133 - was with LMS team to be resolved</t>
  </si>
  <si>
    <t>SAM was in queue for 1 day and it was assigned to next available resource on 2nd day.</t>
  </si>
  <si>
    <t>Atlas-MTM sync issue- Defects not reflecting in MTM</t>
  </si>
  <si>
    <t>DF120984 - has been kept on hold with NDQ after doing DSG part; took clarification from Design team also for this defect resolution.</t>
  </si>
  <si>
    <t xml:space="preserve">15-Nov: On hold trailling FTTB forecast
22-Nov : RECEIVED TRAILING FTTB:  MPS-018/
RESUMED ON 22 NOV.
 </t>
  </si>
  <si>
    <t>4MRA-61</t>
  </si>
  <si>
    <t>27-Nov: Rejected due to artefacts missing</t>
  </si>
  <si>
    <t>2CAR-62</t>
  </si>
  <si>
    <t>3TNB-64</t>
  </si>
  <si>
    <t>SAM not available in ConnectMTM</t>
  </si>
  <si>
    <t>Resources were working on priority task. Sam was taken up by next available resource on 6-Nov-17</t>
  </si>
  <si>
    <t>Resources were working on priority task. Sam was taken up by next available resource on 30-Oct-17</t>
  </si>
  <si>
    <t xml:space="preserve">24/11: PCD count mismatch in PNI trace. Awaiting onshore communication. </t>
  </si>
  <si>
    <t>03/11: Critical boundary issue reported. Awaiting AP team to respond.
7/11: actualizing PC task. Rest of the PC task will be carried out once boundary issue is resolved.</t>
  </si>
  <si>
    <t>27/11: Demotion and MPS promotion was done during GML task.</t>
  </si>
  <si>
    <t>27/11: Pretty high number of duct and trench failures occurred. Manual fixes were involved.</t>
  </si>
  <si>
    <t>3BNT</t>
  </si>
  <si>
    <t>15-Nov-2017: Midhun started working on FTTB and Arya on FTTN
16-Nov-2017: FTTB Handover done by Midhun. FTTN part de-deprioritized and put on hold
21-Nov-2017:Arya resumed working on FTTN part
23-Nov-2017: FTTN part handover done</t>
  </si>
  <si>
    <t>This SAM was pending for review and not handed over due to non-actualization of SAM in Appian.
21-Nov-2017: Got mail from Salah for rework. Revised handover sent by Alphy</t>
  </si>
  <si>
    <t>6NDL</t>
  </si>
  <si>
    <t xml:space="preserve">6WMB </t>
  </si>
  <si>
    <r>
      <t xml:space="preserve">More number of defects to be validated as it’s a D-Lite SAM (FTTN+FTTB+CSD)
Waiting for update from Downstream Design team for the defect - DF118249.
</t>
    </r>
    <r>
      <rPr>
        <sz val="9"/>
        <color rgb="FFFF0000"/>
        <rFont val="Calibri"/>
        <family val="2"/>
      </rPr>
      <t>Two issues with Design team has been pending since  16th November.</t>
    </r>
  </si>
  <si>
    <t>Sreelekshmi helping Joju with this SAM.</t>
  </si>
  <si>
    <t>FTTB Not ready</t>
  </si>
  <si>
    <t>23/10: FTTN part was handed over to IAB on 19/10. Started with HFC load today.
26/10: 96 locIds are missing in the locID mapping and those locations are in PONSA without PCD. Awaiting confirmation from AP team
20/11; Received confirmation to disregard the issue and proceed. Copper demotion in progress.
22/11: For the SAM 4APL-60  26 locations having 2 associated PCDs.
The additional PCDs are of  FTTP and are promoted on 2014 all the FTTP PCDs are in PLANNED status. Attached the trace report for 26 locations. Awaiting onshore communication to proceed.
28/11: Got confirmation to delte PCDs and proceed.</t>
  </si>
  <si>
    <t>24-11-17 -SAM paused in Appian as, there are no free resources</t>
  </si>
  <si>
    <t>28/11: Awaiting confirmation from NA on SAM type</t>
  </si>
  <si>
    <t>On Hold - Awaiting Design team updates</t>
  </si>
  <si>
    <t>On Hold - LMS updates</t>
  </si>
  <si>
    <t>On Hold - Boundary updates</t>
  </si>
  <si>
    <t>DSG Completed - with External Team for update</t>
  </si>
  <si>
    <t>In Progress - HFC Completed</t>
  </si>
  <si>
    <t>On Hold - HFC Completed</t>
  </si>
  <si>
    <t>In Queue - HFC Completed</t>
  </si>
  <si>
    <t>There was an LMS issue</t>
  </si>
  <si>
    <t>28-Nov:Final validation in progress, some locations are outside SAM, Awaiting confirmation from NA.</t>
  </si>
  <si>
    <t>28-Nov:Loc id needs to be created by LMS team as part of Repurposing in NAT boundary (PONSA). Awaiting LMS Response</t>
  </si>
  <si>
    <t>28-Nov:2 locations outside SAM, Awaiting confirmation for Design from NA.</t>
  </si>
  <si>
    <t>3RES-66</t>
  </si>
  <si>
    <t>1. Issue in PUR generation. Raised IT Central request.
2. PUR contains 3 PDB poles from near by SAM which is already posted.</t>
  </si>
  <si>
    <t xml:space="preserve">3HDB-68 </t>
  </si>
  <si>
    <t xml:space="preserve">28-Nov : NDD doc missing in connect MTM for this SAM. Mail has been sent by DESG to Thanh. Waiting for response. </t>
  </si>
  <si>
    <t>HFC only for now. Split load with FTTx on hold.</t>
  </si>
  <si>
    <t>28-Nov: DESG has issues with demotion of SAM, causing issues with duct-trench-cables associations etc. Awaiting proper Demotion + Promotion activity completion from DESG before taking up.</t>
  </si>
  <si>
    <t xml:space="preserve">Waiting for the updated NDD Document since Node is missing in the document , went on Hold on 13-Nov-17
1 FTTB Planned. DFN Termination details missing. Communication sent.
</t>
  </si>
  <si>
    <t>MPS Package misssing</t>
  </si>
  <si>
    <t>24-Nov: restarted
28-Nov : FTTx part is on hold as T18 data is not matching with SLD. New revised payload is available in connect MTM and DESG needs to start PNI load before this can be worked upon by DSG.</t>
  </si>
  <si>
    <t>Atlas-MTM sync issue- Defects not reflecting in MTM. There was design changes for the defect fix.</t>
  </si>
  <si>
    <t>SAM execution delayed as the T18 lite genartion was delayed</t>
  </si>
  <si>
    <t xml:space="preserve">30-Aug-2017 : Decided to be rejected as FDDD repurposed cases are not incorporated in FAB phase for LDM and as well critical from DESG and AP team. </t>
  </si>
  <si>
    <t>3RES-63</t>
  </si>
  <si>
    <t>1. Records with status error in the report generated.</t>
  </si>
  <si>
    <t>3RES-60</t>
  </si>
  <si>
    <t>Paused in Appian til resources were available for allocation.Also Reethu was allocated to LIU Tool UAT</t>
  </si>
  <si>
    <t>Sam was taken by next available resource on 20-11-17</t>
  </si>
  <si>
    <t>30-Nov-17 : Relaunched in APPIAN as BAU for Split Load . Updated from HAC to BAU  , M-A-Q to M-A-H and will stay in group 112
30-Nov : Duplicate address issue raised with NA
01-Dec : NA provided input</t>
  </si>
  <si>
    <t>1-Dec : Critical AP team issues.</t>
  </si>
  <si>
    <t>29-Nov:1 Locations are outside the SAM, Awaiting NA team response
30-Nov : Input provided by NA.
1-Dec : Rejected due to Critical Design issues.
30-Nov : Relaunched to correct phase. Updated phase from Pre-AT to Design</t>
  </si>
  <si>
    <t>Decided to be rejected due to Design issue, but after discussion with Telstra same payload has been recommenced no fix required.</t>
  </si>
  <si>
    <t xml:space="preserve">5WES-61 </t>
  </si>
  <si>
    <t>Lisha helping Dhanya with this SAM</t>
  </si>
  <si>
    <t>30/11: VDI issues encountered post noon offshore time on 29/11. The system was very slow. SpatialNet as well had issues. INC000006691531 has been raised to track this. Delayed job post.</t>
  </si>
  <si>
    <t>01/12: PNI error encountered during design export. REQ000003215999 raised.</t>
  </si>
  <si>
    <t>01/12: Error encountered during demotion. INC000006706937 raised.</t>
  </si>
  <si>
    <t>01/12: SAM placed on hold due to design issues.</t>
  </si>
  <si>
    <t>Keerthi helping Joju with this SAM.</t>
  </si>
  <si>
    <t>29/11: Design issue reported. Awaiting onshore communication to proceed.</t>
  </si>
  <si>
    <t>20/11: Waiting for FTTB. Expected to arrive on 08/12</t>
  </si>
  <si>
    <t>Duplicates in PUR-B</t>
  </si>
  <si>
    <t>package version 2.0 arrived. Starting PC activities again. Tracked in another record below.</t>
  </si>
  <si>
    <t>01/11: Package version change confirmed. LDM should provide new address file to proceed.</t>
  </si>
  <si>
    <t>17-11-17 - Sam was assigned to next available resource 
30-11-17 -Due to VDI issues</t>
  </si>
  <si>
    <t xml:space="preserve">28-11-17 - incident raised for Job posting issue-REQ000003205402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</si>
</sst>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mmm\-yy;@"/>
    <numFmt numFmtId="165" formatCode="[$-C09]dd\-mmm\-yy;@"/>
    <numFmt numFmtId="166" formatCode="d/mm/yy;@"/>
    <numFmt numFmtId="167" formatCode="m/d/yy;@"/>
    <numFmt numFmtId="168" formatCode="dd\-mmm\-yy"/>
  </numFmts>
  <fonts count="21" x14ac:knownFonts="1">
    <font>
      <sz val="11"/>
      <color theme="1"/>
      <name val="Calibri"/>
      <family val="2"/>
      <scheme val="minor"/>
    </font>
    <font>
      <sz val="22"/>
      <color theme="3"/>
      <name val="Cambria"/>
      <family val="2"/>
      <scheme val="major"/>
    </font>
    <font>
      <sz val="18"/>
      <color theme="3"/>
      <name val="Cambria"/>
      <family val="2"/>
      <scheme val="major"/>
    </font>
    <font>
      <sz val="14"/>
      <color theme="3"/>
      <name val="Cambria"/>
      <family val="2"/>
      <scheme val="major"/>
    </font>
    <font>
      <sz val="11"/>
      <color theme="3"/>
      <name val="Cambria"/>
      <family val="2"/>
      <scheme val="major"/>
    </font>
    <font>
      <sz val="24"/>
      <color theme="2"/>
      <name val="Cambria"/>
      <family val="2"/>
      <scheme val="major"/>
    </font>
    <font>
      <b/>
      <sz val="9"/>
      <color theme="1"/>
      <name val="Calibri"/>
      <family val="2"/>
    </font>
    <font>
      <sz val="9"/>
      <name val="Calibri"/>
      <family val="2"/>
    </font>
    <font>
      <sz val="9"/>
      <color theme="1"/>
      <name val="Calibri"/>
      <family val="2"/>
      <scheme val="minor"/>
    </font>
    <font>
      <sz val="9"/>
      <color theme="1"/>
      <name val="Calibri"/>
      <family val="2"/>
    </font>
    <font>
      <sz val="9"/>
      <name val="Calibri"/>
      <family val="2"/>
      <scheme val="minor"/>
    </font>
    <font>
      <sz val="9"/>
      <color rgb="FFFF0000"/>
      <name val="Calibri"/>
      <family val="2"/>
      <scheme val="minor"/>
    </font>
    <font>
      <b/>
      <sz val="9"/>
      <color theme="1"/>
      <name val="Calibri"/>
      <family val="2"/>
      <scheme val="minor"/>
    </font>
    <font>
      <b/>
      <sz val="9"/>
      <name val="Calibri"/>
      <family val="2"/>
      <scheme val="minor"/>
    </font>
    <font>
      <sz val="9"/>
      <color rgb="FF000000"/>
      <name val="Calibri"/>
      <family val="2"/>
    </font>
    <font>
      <sz val="9"/>
      <color rgb="FF000000"/>
      <name val="Calibri"/>
      <family val="2"/>
      <scheme val="minor"/>
    </font>
    <font>
      <sz val="9"/>
      <color rgb="FF006100"/>
      <name val="Calibri"/>
      <family val="2"/>
      <scheme val="minor"/>
    </font>
    <font>
      <b/>
      <sz val="9"/>
      <color theme="0"/>
      <name val="Calibri"/>
      <family val="2"/>
      <scheme val="minor"/>
    </font>
    <font>
      <sz val="9"/>
      <color rgb="FF9C0006"/>
      <name val="Calibri"/>
      <family val="2"/>
      <scheme val="minor"/>
    </font>
    <font>
      <sz val="9"/>
      <color rgb="FFFF0000"/>
      <name val="Calibri"/>
      <family val="2"/>
    </font>
    <font>
      <sz val="9"/>
      <color theme="1"/>
      <name val="Calibri"/>
      <scheme val="minor"/>
    </font>
  </fonts>
  <fills count="20">
    <fill>
      <patternFill patternType="none"/>
    </fill>
    <fill>
      <patternFill patternType="gray125"/>
    </fill>
    <fill>
      <patternFill patternType="solid">
        <fgColor rgb="FFFFC7CE"/>
      </patternFill>
    </fill>
    <fill>
      <patternFill patternType="solid">
        <fgColor rgb="FFFFC00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34998626667073579"/>
        <bgColor rgb="FF000000"/>
      </patternFill>
    </fill>
    <fill>
      <patternFill patternType="solid">
        <fgColor theme="8" tint="0.749992370372631"/>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0"/>
        <bgColor indexed="64"/>
      </patternFill>
    </fill>
  </fills>
  <borders count="23">
    <border>
      <left/>
      <right/>
      <top/>
      <bottom/>
      <diagonal/>
    </border>
    <border>
      <left style="thin">
        <color indexed="64"/>
      </left>
      <right style="thin">
        <color indexed="64"/>
      </right>
      <top style="thin">
        <color auto="1"/>
      </top>
      <bottom style="thin">
        <color indexed="64"/>
      </bottom>
      <diagonal/>
    </border>
    <border>
      <left style="thin">
        <color indexed="64"/>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auto="1"/>
      </top>
      <bottom/>
      <diagonal/>
    </border>
    <border>
      <left/>
      <right style="thin">
        <color indexed="64"/>
      </right>
      <top/>
      <bottom style="thin">
        <color auto="1"/>
      </bottom>
      <diagonal/>
    </border>
    <border>
      <left style="thin">
        <color auto="1"/>
      </left>
      <right style="thin">
        <color auto="1"/>
      </right>
      <top/>
      <bottom style="thin">
        <color auto="1"/>
      </bottom>
      <diagonal/>
    </border>
    <border>
      <left/>
      <right style="thin">
        <color auto="1"/>
      </right>
      <top style="thin">
        <color auto="1"/>
      </top>
      <bottom/>
      <diagonal/>
    </border>
    <border>
      <left style="thin">
        <color indexed="64"/>
      </left>
      <right/>
      <top/>
      <bottom style="medium">
        <color indexed="64"/>
      </bottom>
      <diagonal/>
    </border>
    <border>
      <left/>
      <right/>
      <top/>
      <bottom style="medium">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auto="1"/>
      </top>
      <bottom/>
      <diagonal/>
    </border>
    <border>
      <left style="thin">
        <color indexed="64"/>
      </left>
      <right/>
      <top style="thin">
        <color auto="1"/>
      </top>
      <bottom/>
      <diagonal/>
    </border>
  </borders>
  <cellStyleXfs count="6">
    <xf numFmtId="0" fontId="0" fillId="0" borderId="0"/>
    <xf numFmtId="0" fontId="1" fillId="0" borderId="0" applyNumberFormat="0" applyFill="0" applyAlignment="0" applyProtection="0"/>
    <xf numFmtId="0" fontId="2" fillId="0" borderId="0" applyNumberFormat="0" applyFill="0" applyAlignment="0" applyProtection="0"/>
    <xf numFmtId="0" fontId="3" fillId="0" borderId="0" applyNumberFormat="0" applyFill="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305">
    <xf numFmtId="0" fontId="0" fillId="0" borderId="0" xfId="0"/>
    <xf numFmtId="0" fontId="12" fillId="0" borderId="1" xfId="0" applyFont="1" applyBorder="1" applyAlignment="1">
      <alignment horizontal="left" vertical="center" wrapText="1"/>
    </xf>
    <xf numFmtId="0" fontId="8" fillId="0" borderId="1" xfId="0" applyFont="1" applyBorder="1" applyAlignment="1">
      <alignment horizontal="left" wrapText="1"/>
    </xf>
    <xf numFmtId="0" fontId="13" fillId="4" borderId="1" xfId="0" applyFont="1" applyFill="1" applyBorder="1" applyAlignment="1">
      <alignment horizontal="left" vertical="center" wrapText="1"/>
    </xf>
    <xf numFmtId="0" fontId="8" fillId="0" borderId="0" xfId="0" applyFont="1" applyAlignment="1">
      <alignment horizontal="left"/>
    </xf>
    <xf numFmtId="0" fontId="8" fillId="0" borderId="1" xfId="0" applyFont="1" applyBorder="1" applyAlignment="1">
      <alignment horizontal="left"/>
    </xf>
    <xf numFmtId="0" fontId="8" fillId="0" borderId="1" xfId="0" applyFont="1" applyBorder="1" applyAlignment="1">
      <alignment horizontal="left" vertical="top" wrapText="1"/>
    </xf>
    <xf numFmtId="0" fontId="15" fillId="0" borderId="1" xfId="0" applyFont="1" applyBorder="1" applyAlignment="1">
      <alignment horizontal="left"/>
    </xf>
    <xf numFmtId="0" fontId="14" fillId="0" borderId="1" xfId="0" applyFont="1" applyBorder="1" applyAlignment="1">
      <alignment horizontal="left" vertical="center"/>
    </xf>
    <xf numFmtId="15" fontId="8" fillId="0" borderId="0" xfId="0" applyNumberFormat="1" applyFont="1" applyAlignment="1">
      <alignment horizontal="left" vertical="center"/>
    </xf>
    <xf numFmtId="0" fontId="12" fillId="4" borderId="1" xfId="0" applyFont="1" applyFill="1" applyBorder="1" applyAlignment="1">
      <alignment horizontal="left" vertical="center" wrapText="1"/>
    </xf>
    <xf numFmtId="0" fontId="12" fillId="8" borderId="1" xfId="0" applyFont="1" applyFill="1" applyBorder="1" applyAlignment="1">
      <alignment horizontal="left" vertical="center" wrapText="1"/>
    </xf>
    <xf numFmtId="15" fontId="8" fillId="0" borderId="1" xfId="0" applyNumberFormat="1" applyFont="1" applyBorder="1" applyAlignment="1">
      <alignment horizontal="left"/>
    </xf>
    <xf numFmtId="0" fontId="6" fillId="4" borderId="5" xfId="0" applyFont="1" applyFill="1" applyBorder="1" applyAlignment="1">
      <alignment horizontal="left" vertical="center" wrapText="1"/>
    </xf>
    <xf numFmtId="0" fontId="6" fillId="4" borderId="5" xfId="0" applyFont="1" applyFill="1" applyBorder="1" applyAlignment="1">
      <alignment horizontal="left" vertical="center"/>
    </xf>
    <xf numFmtId="0" fontId="6" fillId="4" borderId="6" xfId="0" applyFont="1" applyFill="1" applyBorder="1" applyAlignment="1">
      <alignment horizontal="left" vertical="center"/>
    </xf>
    <xf numFmtId="0" fontId="12" fillId="0" borderId="1" xfId="0" applyFont="1" applyFill="1" applyBorder="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168" fontId="8" fillId="0" borderId="1" xfId="0" applyNumberFormat="1" applyFont="1" applyFill="1" applyBorder="1" applyAlignment="1">
      <alignment horizontal="left" vertical="center"/>
    </xf>
    <xf numFmtId="15" fontId="8" fillId="0" borderId="1" xfId="0" applyNumberFormat="1" applyFont="1" applyFill="1" applyBorder="1" applyAlignment="1">
      <alignment horizontal="left" vertical="center"/>
    </xf>
    <xf numFmtId="0" fontId="8" fillId="0" borderId="0" xfId="0" applyFont="1" applyFill="1" applyBorder="1" applyAlignment="1">
      <alignment horizontal="left" vertical="center"/>
    </xf>
    <xf numFmtId="0" fontId="14" fillId="0" borderId="1" xfId="0" applyFont="1" applyFill="1" applyBorder="1" applyAlignment="1">
      <alignment horizontal="left" vertical="center"/>
    </xf>
    <xf numFmtId="0" fontId="8" fillId="0" borderId="8" xfId="0" applyFont="1" applyFill="1" applyBorder="1" applyAlignment="1">
      <alignment horizontal="left" vertical="center"/>
    </xf>
    <xf numFmtId="0" fontId="8" fillId="0" borderId="6" xfId="0" applyFont="1" applyBorder="1" applyAlignment="1">
      <alignment horizontal="left" vertical="center" wrapText="1"/>
    </xf>
    <xf numFmtId="0" fontId="10" fillId="0" borderId="1" xfId="0" applyFont="1" applyFill="1" applyBorder="1" applyAlignment="1">
      <alignment horizontal="left" vertical="center"/>
    </xf>
    <xf numFmtId="0" fontId="8" fillId="0" borderId="1" xfId="0" applyFont="1" applyBorder="1" applyAlignment="1">
      <alignment horizontal="left" vertical="center"/>
    </xf>
    <xf numFmtId="165" fontId="8" fillId="0" borderId="1" xfId="0" applyNumberFormat="1" applyFont="1" applyBorder="1" applyAlignment="1">
      <alignment horizontal="left" vertical="center"/>
    </xf>
    <xf numFmtId="0" fontId="8" fillId="8" borderId="1" xfId="0" applyFont="1" applyFill="1" applyBorder="1" applyAlignment="1">
      <alignment horizontal="left" vertical="center"/>
    </xf>
    <xf numFmtId="0" fontId="8" fillId="0" borderId="6" xfId="0" applyFont="1" applyBorder="1" applyAlignment="1">
      <alignment horizontal="left" vertical="center"/>
    </xf>
    <xf numFmtId="15" fontId="8" fillId="0" borderId="1" xfId="0" applyNumberFormat="1" applyFont="1" applyBorder="1" applyAlignment="1">
      <alignment horizontal="left" vertical="center"/>
    </xf>
    <xf numFmtId="0" fontId="10" fillId="13" borderId="1" xfId="0" applyFont="1" applyFill="1" applyBorder="1" applyAlignment="1">
      <alignment horizontal="left" vertical="center"/>
    </xf>
    <xf numFmtId="0" fontId="8" fillId="0" borderId="1" xfId="0" applyFont="1" applyFill="1" applyBorder="1" applyAlignment="1">
      <alignment horizontal="left" vertical="center"/>
    </xf>
    <xf numFmtId="0" fontId="15" fillId="0" borderId="1" xfId="0" applyFont="1" applyBorder="1" applyAlignment="1">
      <alignment horizontal="left" vertical="center"/>
    </xf>
    <xf numFmtId="15" fontId="8" fillId="0" borderId="6" xfId="0" applyNumberFormat="1" applyFont="1" applyBorder="1" applyAlignment="1">
      <alignment horizontal="left" vertical="center"/>
    </xf>
    <xf numFmtId="0" fontId="8" fillId="0" borderId="1" xfId="0" applyFont="1" applyBorder="1" applyAlignment="1">
      <alignment horizontal="left" vertical="center" wrapText="1"/>
    </xf>
    <xf numFmtId="0" fontId="8" fillId="0" borderId="2" xfId="0" applyFont="1" applyBorder="1" applyAlignment="1">
      <alignment horizontal="left" vertical="center"/>
    </xf>
    <xf numFmtId="0" fontId="9" fillId="0" borderId="1" xfId="0" applyFont="1" applyFill="1" applyBorder="1" applyAlignment="1">
      <alignment horizontal="left" vertical="center"/>
    </xf>
    <xf numFmtId="0" fontId="8" fillId="0" borderId="0" xfId="0" applyFont="1" applyAlignment="1">
      <alignment horizontal="left" vertical="center"/>
    </xf>
    <xf numFmtId="0" fontId="8" fillId="8" borderId="6" xfId="0" applyFont="1" applyFill="1" applyBorder="1" applyAlignment="1">
      <alignment horizontal="left" vertical="center"/>
    </xf>
    <xf numFmtId="0" fontId="8" fillId="0" borderId="8" xfId="0" applyFont="1" applyBorder="1" applyAlignment="1">
      <alignment horizontal="left" vertical="center"/>
    </xf>
    <xf numFmtId="0" fontId="8" fillId="0" borderId="8" xfId="0" applyFont="1" applyBorder="1" applyAlignment="1">
      <alignment horizontal="left" vertical="center" wrapText="1"/>
    </xf>
    <xf numFmtId="15" fontId="8" fillId="0" borderId="8" xfId="0" applyNumberFormat="1" applyFont="1" applyBorder="1" applyAlignment="1">
      <alignment horizontal="left" vertical="center"/>
    </xf>
    <xf numFmtId="0" fontId="8" fillId="8" borderId="8" xfId="0" applyFont="1" applyFill="1" applyBorder="1" applyAlignment="1">
      <alignment horizontal="left" vertical="center"/>
    </xf>
    <xf numFmtId="0" fontId="14" fillId="14" borderId="1" xfId="0" applyFont="1" applyFill="1" applyBorder="1" applyAlignment="1">
      <alignment horizontal="left" vertical="center"/>
    </xf>
    <xf numFmtId="0" fontId="8" fillId="13" borderId="1" xfId="0" applyFont="1" applyFill="1" applyBorder="1" applyAlignment="1">
      <alignment horizontal="left" vertical="center"/>
    </xf>
    <xf numFmtId="165" fontId="10" fillId="8" borderId="1" xfId="0" applyNumberFormat="1" applyFont="1" applyFill="1" applyBorder="1" applyAlignment="1">
      <alignment horizontal="left" vertical="center"/>
    </xf>
    <xf numFmtId="0" fontId="16" fillId="0" borderId="1" xfId="0" applyFont="1" applyFill="1" applyBorder="1" applyAlignment="1">
      <alignment horizontal="left" vertical="center"/>
    </xf>
    <xf numFmtId="165" fontId="10" fillId="0" borderId="1" xfId="0" applyNumberFormat="1" applyFont="1" applyFill="1" applyBorder="1" applyAlignment="1">
      <alignment horizontal="left" vertical="center"/>
    </xf>
    <xf numFmtId="0" fontId="8" fillId="0" borderId="0" xfId="0" applyFont="1" applyBorder="1" applyAlignment="1">
      <alignment horizontal="left" vertical="center"/>
    </xf>
    <xf numFmtId="0" fontId="7" fillId="14" borderId="1" xfId="0" applyFont="1" applyFill="1" applyBorder="1" applyAlignment="1">
      <alignment horizontal="left" vertical="center"/>
    </xf>
    <xf numFmtId="0" fontId="10" fillId="13" borderId="4" xfId="0" applyFont="1" applyFill="1" applyBorder="1" applyAlignment="1">
      <alignment horizontal="left" vertical="center"/>
    </xf>
    <xf numFmtId="0" fontId="16" fillId="0" borderId="4" xfId="0" applyFont="1" applyFill="1" applyBorder="1" applyAlignment="1">
      <alignment horizontal="left" vertical="center"/>
    </xf>
    <xf numFmtId="0" fontId="8" fillId="0" borderId="0" xfId="0" applyFont="1" applyBorder="1" applyAlignment="1">
      <alignment horizontal="left" vertical="center" wrapText="1"/>
    </xf>
    <xf numFmtId="0" fontId="16" fillId="13" borderId="1" xfId="0" applyFont="1" applyFill="1" applyBorder="1" applyAlignment="1">
      <alignment horizontal="left" vertical="center"/>
    </xf>
    <xf numFmtId="0" fontId="8" fillId="13" borderId="15" xfId="0" applyFont="1" applyFill="1" applyBorder="1" applyAlignment="1">
      <alignment horizontal="left" vertical="center"/>
    </xf>
    <xf numFmtId="0" fontId="16" fillId="13" borderId="15" xfId="0" applyFont="1" applyFill="1" applyBorder="1" applyAlignment="1">
      <alignment horizontal="left" vertical="center"/>
    </xf>
    <xf numFmtId="0" fontId="16" fillId="13" borderId="16" xfId="0" applyFont="1" applyFill="1" applyBorder="1" applyAlignment="1">
      <alignment horizontal="left" vertical="center"/>
    </xf>
    <xf numFmtId="0" fontId="8" fillId="13" borderId="16" xfId="0" applyFont="1" applyFill="1" applyBorder="1" applyAlignment="1">
      <alignment horizontal="left" vertical="center"/>
    </xf>
    <xf numFmtId="165" fontId="10" fillId="0" borderId="1" xfId="0" applyNumberFormat="1" applyFont="1" applyBorder="1" applyAlignment="1">
      <alignment horizontal="left" vertical="center"/>
    </xf>
    <xf numFmtId="165" fontId="10" fillId="0" borderId="1" xfId="0" applyNumberFormat="1" applyFont="1" applyFill="1" applyBorder="1" applyAlignment="1">
      <alignment horizontal="left" vertical="center" wrapText="1"/>
    </xf>
    <xf numFmtId="0" fontId="16" fillId="0" borderId="1" xfId="0" applyFont="1" applyFill="1" applyBorder="1" applyAlignment="1">
      <alignment horizontal="left" vertical="center" wrapText="1"/>
    </xf>
    <xf numFmtId="0" fontId="8" fillId="0" borderId="0" xfId="0" applyFont="1" applyFill="1" applyBorder="1" applyAlignment="1">
      <alignment horizontal="left" vertical="center" wrapText="1"/>
    </xf>
    <xf numFmtId="0" fontId="8" fillId="0" borderId="1" xfId="0" applyFont="1" applyFill="1" applyBorder="1" applyAlignment="1">
      <alignment horizontal="left" vertical="center" wrapText="1"/>
    </xf>
    <xf numFmtId="164" fontId="13" fillId="13" borderId="1" xfId="0" applyNumberFormat="1" applyFont="1" applyFill="1" applyBorder="1" applyAlignment="1" applyProtection="1">
      <alignment horizontal="left" vertical="center" wrapText="1"/>
      <protection locked="0"/>
    </xf>
    <xf numFmtId="0" fontId="8" fillId="4" borderId="1" xfId="0" applyFont="1" applyFill="1" applyBorder="1" applyAlignment="1">
      <alignment horizontal="left" vertical="center"/>
    </xf>
    <xf numFmtId="166" fontId="8" fillId="0" borderId="1" xfId="0" applyNumberFormat="1" applyFont="1" applyBorder="1" applyAlignment="1">
      <alignment horizontal="left" vertical="center"/>
    </xf>
    <xf numFmtId="166" fontId="8" fillId="0" borderId="8" xfId="0" applyNumberFormat="1" applyFont="1" applyBorder="1" applyAlignment="1">
      <alignment horizontal="left" vertical="center"/>
    </xf>
    <xf numFmtId="0" fontId="12" fillId="0" borderId="0" xfId="0" applyFont="1" applyAlignment="1">
      <alignment horizontal="left" vertical="center"/>
    </xf>
    <xf numFmtId="0" fontId="10" fillId="8" borderId="6" xfId="0" applyFont="1" applyFill="1" applyBorder="1" applyAlignment="1">
      <alignment horizontal="left" vertical="center"/>
    </xf>
    <xf numFmtId="0" fontId="10" fillId="8" borderId="1" xfId="0" applyFont="1" applyFill="1" applyBorder="1" applyAlignment="1">
      <alignment horizontal="left" vertical="center"/>
    </xf>
    <xf numFmtId="165" fontId="8" fillId="8" borderId="1" xfId="0" applyNumberFormat="1" applyFont="1" applyFill="1" applyBorder="1" applyAlignment="1">
      <alignment horizontal="left" vertical="center"/>
    </xf>
    <xf numFmtId="0" fontId="8" fillId="0" borderId="1" xfId="0" applyNumberFormat="1" applyFont="1" applyBorder="1" applyAlignment="1">
      <alignment horizontal="left" vertical="center"/>
    </xf>
    <xf numFmtId="0" fontId="8" fillId="8" borderId="1" xfId="0" applyNumberFormat="1" applyFont="1" applyFill="1" applyBorder="1" applyAlignment="1">
      <alignment horizontal="left" vertical="center"/>
    </xf>
    <xf numFmtId="0" fontId="8" fillId="8" borderId="4" xfId="0" applyFont="1" applyFill="1" applyBorder="1" applyAlignment="1">
      <alignment horizontal="left" vertical="center"/>
    </xf>
    <xf numFmtId="15" fontId="8" fillId="8" borderId="6" xfId="0" applyNumberFormat="1" applyFont="1" applyFill="1" applyBorder="1" applyAlignment="1">
      <alignment horizontal="left" vertical="center"/>
    </xf>
    <xf numFmtId="15" fontId="8" fillId="8"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0" fontId="14" fillId="0" borderId="1" xfId="0" applyFont="1" applyFill="1" applyBorder="1" applyAlignment="1">
      <alignment horizontal="left" vertical="center" wrapText="1"/>
    </xf>
    <xf numFmtId="0" fontId="14" fillId="0" borderId="20" xfId="0" applyFont="1" applyFill="1" applyBorder="1" applyAlignment="1">
      <alignment horizontal="left" vertical="center" wrapText="1"/>
    </xf>
    <xf numFmtId="0" fontId="14" fillId="0" borderId="19" xfId="0" applyFont="1" applyFill="1" applyBorder="1" applyAlignment="1">
      <alignment horizontal="left" vertical="center" wrapText="1"/>
    </xf>
    <xf numFmtId="0" fontId="12" fillId="0" borderId="1" xfId="0" applyFont="1" applyBorder="1" applyAlignment="1">
      <alignment horizontal="left" vertical="center"/>
    </xf>
    <xf numFmtId="0" fontId="12" fillId="0" borderId="19" xfId="0" applyFont="1" applyFill="1" applyBorder="1" applyAlignment="1">
      <alignment horizontal="left" vertical="center"/>
    </xf>
    <xf numFmtId="0" fontId="8" fillId="3" borderId="1" xfId="0" applyFont="1" applyFill="1" applyBorder="1" applyAlignment="1">
      <alignment horizontal="left" vertical="center"/>
    </xf>
    <xf numFmtId="165" fontId="10" fillId="13" borderId="1" xfId="0" applyNumberFormat="1" applyFont="1" applyFill="1" applyBorder="1" applyAlignment="1">
      <alignment horizontal="left" vertical="center"/>
    </xf>
    <xf numFmtId="0" fontId="7" fillId="0" borderId="1" xfId="0" applyFont="1" applyFill="1" applyBorder="1" applyAlignment="1">
      <alignment horizontal="left" vertical="center" wrapText="1"/>
    </xf>
    <xf numFmtId="0" fontId="8" fillId="13" borderId="6" xfId="0" applyFont="1" applyFill="1" applyBorder="1" applyAlignment="1">
      <alignment horizontal="left" vertical="center"/>
    </xf>
    <xf numFmtId="165" fontId="8" fillId="0" borderId="6" xfId="0" applyNumberFormat="1" applyFont="1" applyBorder="1" applyAlignment="1">
      <alignment horizontal="left" vertical="center"/>
    </xf>
    <xf numFmtId="165" fontId="10" fillId="0" borderId="1" xfId="0" applyNumberFormat="1" applyFont="1" applyBorder="1" applyAlignment="1">
      <alignment horizontal="left" vertical="center" wrapText="1"/>
    </xf>
    <xf numFmtId="0" fontId="8" fillId="0" borderId="0" xfId="0" applyFont="1" applyAlignment="1">
      <alignment horizontal="left" vertical="center" wrapText="1"/>
    </xf>
    <xf numFmtId="16" fontId="8" fillId="0" borderId="1" xfId="0" applyNumberFormat="1" applyFont="1" applyBorder="1" applyAlignment="1">
      <alignment horizontal="left" vertical="center" wrapText="1"/>
    </xf>
    <xf numFmtId="15" fontId="10" fillId="0" borderId="1" xfId="0" applyNumberFormat="1" applyFont="1" applyFill="1" applyBorder="1" applyAlignment="1">
      <alignment horizontal="left" vertical="center"/>
    </xf>
    <xf numFmtId="165" fontId="10" fillId="0" borderId="6" xfId="0" applyNumberFormat="1" applyFont="1" applyFill="1" applyBorder="1" applyAlignment="1">
      <alignment horizontal="left" vertical="center"/>
    </xf>
    <xf numFmtId="0" fontId="8" fillId="0" borderId="0" xfId="0" applyFont="1" applyFill="1" applyAlignment="1">
      <alignment horizontal="left" vertical="center"/>
    </xf>
    <xf numFmtId="0" fontId="10" fillId="0" borderId="1" xfId="0" applyFont="1" applyFill="1" applyBorder="1" applyAlignment="1">
      <alignment horizontal="left" vertical="center" wrapText="1"/>
    </xf>
    <xf numFmtId="0" fontId="8" fillId="0" borderId="1" xfId="0" applyNumberFormat="1" applyFont="1" applyBorder="1" applyAlignment="1">
      <alignment horizontal="left" vertical="center" wrapText="1"/>
    </xf>
    <xf numFmtId="16" fontId="8" fillId="0" borderId="1" xfId="0" applyNumberFormat="1" applyFont="1" applyBorder="1" applyAlignment="1">
      <alignment horizontal="left" vertical="center"/>
    </xf>
    <xf numFmtId="15" fontId="10" fillId="0" borderId="1" xfId="0" applyNumberFormat="1" applyFont="1" applyBorder="1" applyAlignment="1">
      <alignment horizontal="left" vertical="center"/>
    </xf>
    <xf numFmtId="0" fontId="13" fillId="4" borderId="1" xfId="0" applyFont="1" applyFill="1" applyBorder="1" applyAlignment="1" applyProtection="1">
      <alignment horizontal="left" vertical="center"/>
    </xf>
    <xf numFmtId="0" fontId="13" fillId="4" borderId="12" xfId="0" applyFont="1" applyFill="1" applyBorder="1" applyAlignment="1">
      <alignment horizontal="left" vertical="center" wrapText="1"/>
    </xf>
    <xf numFmtId="0" fontId="13" fillId="4" borderId="13" xfId="0" applyFont="1" applyFill="1" applyBorder="1" applyAlignment="1">
      <alignment horizontal="left" vertical="center" wrapText="1"/>
    </xf>
    <xf numFmtId="0" fontId="13" fillId="4" borderId="14" xfId="0" applyFont="1" applyFill="1" applyBorder="1" applyAlignment="1">
      <alignment horizontal="left" vertical="center" wrapText="1"/>
    </xf>
    <xf numFmtId="166" fontId="12" fillId="8" borderId="1" xfId="0" applyNumberFormat="1" applyFont="1" applyFill="1" applyBorder="1" applyAlignment="1">
      <alignment horizontal="left" vertical="center" wrapText="1"/>
    </xf>
    <xf numFmtId="0" fontId="12" fillId="9" borderId="1" xfId="0" applyFont="1" applyFill="1" applyBorder="1" applyAlignment="1">
      <alignment horizontal="left" vertical="center" wrapText="1"/>
    </xf>
    <xf numFmtId="166" fontId="12" fillId="9" borderId="1" xfId="0" applyNumberFormat="1" applyFont="1" applyFill="1" applyBorder="1" applyAlignment="1">
      <alignment horizontal="left" vertical="center" wrapText="1"/>
    </xf>
    <xf numFmtId="166" fontId="12" fillId="4" borderId="1" xfId="0" applyNumberFormat="1" applyFont="1" applyFill="1" applyBorder="1" applyAlignment="1">
      <alignment horizontal="left" vertical="center" wrapText="1"/>
    </xf>
    <xf numFmtId="0" fontId="12" fillId="8" borderId="1" xfId="0" applyFont="1" applyFill="1" applyBorder="1" applyAlignment="1" applyProtection="1">
      <alignment horizontal="left" vertical="center" wrapText="1"/>
    </xf>
    <xf numFmtId="0" fontId="12" fillId="8" borderId="2" xfId="0" applyFont="1" applyFill="1" applyBorder="1" applyAlignment="1" applyProtection="1">
      <alignment horizontal="left" vertical="center" wrapText="1"/>
    </xf>
    <xf numFmtId="164" fontId="13" fillId="8" borderId="1" xfId="0" applyNumberFormat="1" applyFont="1" applyFill="1" applyBorder="1" applyAlignment="1" applyProtection="1">
      <alignment horizontal="left" vertical="center" wrapText="1"/>
      <protection locked="0"/>
    </xf>
    <xf numFmtId="164" fontId="13" fillId="11" borderId="1" xfId="0" applyNumberFormat="1" applyFont="1" applyFill="1" applyBorder="1" applyAlignment="1" applyProtection="1">
      <alignment horizontal="left" vertical="center" wrapText="1"/>
      <protection locked="0"/>
    </xf>
    <xf numFmtId="164" fontId="13" fillId="4" borderId="1" xfId="0" applyNumberFormat="1" applyFont="1" applyFill="1" applyBorder="1" applyAlignment="1" applyProtection="1">
      <alignment horizontal="left" vertical="center" wrapText="1"/>
      <protection locked="0"/>
    </xf>
    <xf numFmtId="0" fontId="12" fillId="11" borderId="1" xfId="0" applyFont="1" applyFill="1" applyBorder="1" applyAlignment="1">
      <alignment horizontal="left" vertical="center" wrapText="1"/>
    </xf>
    <xf numFmtId="0" fontId="12" fillId="12" borderId="1" xfId="0" applyFont="1" applyFill="1" applyBorder="1" applyAlignment="1">
      <alignment horizontal="left" vertical="center" wrapText="1"/>
    </xf>
    <xf numFmtId="0" fontId="12" fillId="12" borderId="17" xfId="0" applyFont="1" applyFill="1" applyBorder="1" applyAlignment="1">
      <alignment horizontal="left" vertical="center" wrapText="1"/>
    </xf>
    <xf numFmtId="0" fontId="12" fillId="12" borderId="1" xfId="0" applyNumberFormat="1" applyFont="1" applyFill="1" applyBorder="1" applyAlignment="1">
      <alignment horizontal="left" vertical="center" wrapText="1"/>
    </xf>
    <xf numFmtId="0" fontId="12" fillId="8" borderId="1" xfId="0" applyNumberFormat="1" applyFont="1" applyFill="1" applyBorder="1" applyAlignment="1">
      <alignment horizontal="left" vertical="center" wrapText="1"/>
    </xf>
    <xf numFmtId="0" fontId="12" fillId="7" borderId="1" xfId="0" applyFont="1" applyFill="1" applyBorder="1" applyAlignment="1">
      <alignment horizontal="left" vertical="center" wrapText="1"/>
    </xf>
    <xf numFmtId="164" fontId="13" fillId="5" borderId="1" xfId="0" applyNumberFormat="1" applyFont="1" applyFill="1" applyBorder="1" applyAlignment="1" applyProtection="1">
      <alignment horizontal="left" vertical="center" wrapText="1"/>
      <protection locked="0"/>
    </xf>
    <xf numFmtId="0" fontId="13" fillId="4" borderId="1" xfId="0" applyFont="1" applyFill="1" applyBorder="1" applyAlignment="1">
      <alignment horizontal="left" vertical="center"/>
    </xf>
    <xf numFmtId="0" fontId="13" fillId="4" borderId="1" xfId="0" applyFont="1" applyFill="1" applyBorder="1" applyAlignment="1" applyProtection="1">
      <alignment horizontal="left" vertical="center" wrapText="1"/>
    </xf>
    <xf numFmtId="0" fontId="13" fillId="8" borderId="1" xfId="0" applyFont="1" applyFill="1" applyBorder="1" applyAlignment="1">
      <alignment horizontal="left" vertical="center" wrapText="1"/>
    </xf>
    <xf numFmtId="164" fontId="13" fillId="12" borderId="1" xfId="0" applyNumberFormat="1" applyFont="1" applyFill="1" applyBorder="1" applyAlignment="1" applyProtection="1">
      <alignment horizontal="left" vertical="center" wrapText="1"/>
      <protection locked="0"/>
    </xf>
    <xf numFmtId="0" fontId="13" fillId="12" borderId="1" xfId="0" applyFont="1" applyFill="1" applyBorder="1" applyAlignment="1">
      <alignment horizontal="left" vertical="center"/>
    </xf>
    <xf numFmtId="0" fontId="13" fillId="12" borderId="1" xfId="0" applyFont="1" applyFill="1" applyBorder="1" applyAlignment="1" applyProtection="1">
      <alignment horizontal="left" vertical="center" wrapText="1"/>
    </xf>
    <xf numFmtId="0" fontId="12" fillId="7" borderId="1" xfId="0" applyFont="1" applyFill="1" applyBorder="1" applyAlignment="1">
      <alignment horizontal="left" vertical="center"/>
    </xf>
    <xf numFmtId="164" fontId="13" fillId="5" borderId="6" xfId="0" applyNumberFormat="1" applyFont="1" applyFill="1" applyBorder="1" applyAlignment="1" applyProtection="1">
      <alignment horizontal="left" vertical="center" wrapText="1"/>
      <protection locked="0"/>
    </xf>
    <xf numFmtId="0" fontId="13" fillId="4" borderId="6" xfId="0" applyFont="1" applyFill="1" applyBorder="1" applyAlignment="1">
      <alignment horizontal="left" vertical="center"/>
    </xf>
    <xf numFmtId="164" fontId="13" fillId="4" borderId="6" xfId="0" applyNumberFormat="1" applyFont="1" applyFill="1" applyBorder="1" applyAlignment="1" applyProtection="1">
      <alignment horizontal="left" vertical="center" wrapText="1"/>
      <protection locked="0"/>
    </xf>
    <xf numFmtId="0" fontId="13" fillId="4" borderId="6" xfId="0" applyFont="1" applyFill="1" applyBorder="1" applyAlignment="1" applyProtection="1">
      <alignment horizontal="left" vertical="center" wrapText="1"/>
    </xf>
    <xf numFmtId="164" fontId="13" fillId="12" borderId="6" xfId="0" applyNumberFormat="1" applyFont="1" applyFill="1" applyBorder="1" applyAlignment="1" applyProtection="1">
      <alignment horizontal="left" vertical="center" wrapText="1"/>
      <protection locked="0"/>
    </xf>
    <xf numFmtId="0" fontId="13" fillId="12" borderId="6" xfId="0" applyFont="1" applyFill="1" applyBorder="1" applyAlignment="1">
      <alignment horizontal="left" vertical="center"/>
    </xf>
    <xf numFmtId="0" fontId="13" fillId="12" borderId="6" xfId="0" applyFont="1" applyFill="1" applyBorder="1" applyAlignment="1">
      <alignment horizontal="left" vertical="center" wrapText="1"/>
    </xf>
    <xf numFmtId="0" fontId="13" fillId="12" borderId="6" xfId="0" applyFont="1" applyFill="1" applyBorder="1" applyAlignment="1" applyProtection="1">
      <alignment horizontal="left" vertical="center" wrapText="1"/>
    </xf>
    <xf numFmtId="0" fontId="12" fillId="15" borderId="6" xfId="0" applyFont="1" applyFill="1" applyBorder="1" applyAlignment="1">
      <alignment horizontal="left" vertical="center" wrapText="1"/>
    </xf>
    <xf numFmtId="0" fontId="12" fillId="15" borderId="20" xfId="0" applyFont="1" applyFill="1" applyBorder="1" applyAlignment="1">
      <alignment horizontal="left" vertical="center" wrapText="1"/>
    </xf>
    <xf numFmtId="0" fontId="12" fillId="15" borderId="6" xfId="0" applyNumberFormat="1" applyFont="1" applyFill="1" applyBorder="1" applyAlignment="1">
      <alignment horizontal="left" vertical="center" wrapText="1"/>
    </xf>
    <xf numFmtId="0" fontId="12" fillId="8" borderId="6" xfId="0" applyFont="1" applyFill="1" applyBorder="1" applyAlignment="1">
      <alignment horizontal="left" vertical="center" wrapText="1"/>
    </xf>
    <xf numFmtId="0" fontId="12" fillId="7" borderId="6" xfId="0" applyFont="1" applyFill="1" applyBorder="1" applyAlignment="1">
      <alignment horizontal="left" vertical="center"/>
    </xf>
    <xf numFmtId="0" fontId="12" fillId="3" borderId="1" xfId="0" applyFont="1" applyFill="1" applyBorder="1" applyAlignment="1">
      <alignment horizontal="left" vertical="center" wrapText="1"/>
    </xf>
    <xf numFmtId="0" fontId="18" fillId="2" borderId="1" xfId="0" applyFont="1" applyFill="1" applyBorder="1" applyAlignment="1">
      <alignment horizontal="left" vertical="center"/>
    </xf>
    <xf numFmtId="0" fontId="7" fillId="0" borderId="7" xfId="0" applyFont="1" applyFill="1" applyBorder="1" applyAlignment="1">
      <alignment horizontal="left" vertical="center" wrapText="1"/>
    </xf>
    <xf numFmtId="0" fontId="7" fillId="0" borderId="8" xfId="0" applyFont="1" applyFill="1" applyBorder="1" applyAlignment="1">
      <alignment horizontal="left" vertical="center" wrapText="1"/>
    </xf>
    <xf numFmtId="0" fontId="6" fillId="4" borderId="1" xfId="0" applyFont="1" applyFill="1" applyBorder="1" applyAlignment="1">
      <alignment horizontal="left" vertical="center"/>
    </xf>
    <xf numFmtId="0" fontId="7" fillId="0" borderId="4" xfId="0" applyFont="1" applyFill="1" applyBorder="1" applyAlignment="1">
      <alignment horizontal="left" vertical="center" wrapText="1"/>
    </xf>
    <xf numFmtId="0" fontId="8" fillId="0" borderId="4" xfId="0" applyFont="1" applyFill="1" applyBorder="1" applyAlignment="1">
      <alignment horizontal="left" vertical="center"/>
    </xf>
    <xf numFmtId="0" fontId="9" fillId="0" borderId="4" xfId="0" applyFont="1" applyFill="1" applyBorder="1" applyAlignment="1">
      <alignment horizontal="left" vertical="center"/>
    </xf>
    <xf numFmtId="0" fontId="11" fillId="0" borderId="1" xfId="0" applyFont="1" applyFill="1" applyBorder="1" applyAlignment="1">
      <alignment horizontal="left" vertical="center"/>
    </xf>
    <xf numFmtId="0" fontId="8" fillId="0" borderId="9" xfId="0" applyFont="1" applyFill="1" applyBorder="1" applyAlignment="1">
      <alignment horizontal="left" vertical="center"/>
    </xf>
    <xf numFmtId="0" fontId="8" fillId="0" borderId="6" xfId="0" applyFont="1" applyFill="1" applyBorder="1" applyAlignment="1">
      <alignment horizontal="left" vertical="center"/>
    </xf>
    <xf numFmtId="0" fontId="9" fillId="0" borderId="9" xfId="0" applyFont="1" applyFill="1" applyBorder="1" applyAlignment="1">
      <alignment horizontal="left" vertical="center"/>
    </xf>
    <xf numFmtId="0" fontId="12" fillId="0" borderId="1" xfId="0" applyFont="1" applyBorder="1" applyAlignment="1">
      <alignment horizontal="left" vertical="center" wrapText="1"/>
    </xf>
    <xf numFmtId="0" fontId="12" fillId="0" borderId="0" xfId="0" applyFont="1" applyBorder="1" applyAlignment="1">
      <alignment horizontal="left" vertical="center"/>
    </xf>
    <xf numFmtId="0" fontId="12" fillId="0" borderId="0" xfId="0" applyFont="1" applyBorder="1" applyAlignment="1">
      <alignment horizontal="left" vertical="center" wrapText="1"/>
    </xf>
    <xf numFmtId="0" fontId="12" fillId="0" borderId="3" xfId="0" applyFont="1" applyBorder="1" applyAlignment="1">
      <alignment horizontal="left" vertical="center"/>
    </xf>
    <xf numFmtId="0" fontId="8" fillId="0" borderId="3" xfId="0" applyFont="1" applyBorder="1" applyAlignment="1">
      <alignment horizontal="left" vertical="center"/>
    </xf>
    <xf numFmtId="0" fontId="12" fillId="0" borderId="3" xfId="0" applyFont="1" applyBorder="1" applyAlignment="1">
      <alignment horizontal="left" vertical="center" wrapText="1"/>
    </xf>
    <xf numFmtId="0" fontId="14" fillId="0" borderId="8" xfId="0" applyFont="1" applyFill="1" applyBorder="1" applyAlignment="1">
      <alignment horizontal="left" vertical="center" wrapText="1"/>
    </xf>
    <xf numFmtId="0" fontId="8" fillId="0" borderId="1" xfId="0" applyFont="1" applyBorder="1" applyAlignment="1">
      <alignment horizontal="left" vertical="top"/>
    </xf>
    <xf numFmtId="0" fontId="12" fillId="0" borderId="1" xfId="0" applyFont="1" applyBorder="1" applyAlignment="1">
      <alignment horizontal="center" vertical="center"/>
    </xf>
    <xf numFmtId="0" fontId="8" fillId="0" borderId="1" xfId="0" applyFont="1" applyBorder="1" applyAlignment="1">
      <alignment horizontal="center"/>
    </xf>
    <xf numFmtId="14" fontId="8" fillId="0" borderId="1" xfId="0" applyNumberFormat="1" applyFont="1" applyBorder="1" applyAlignment="1">
      <alignment horizontal="center"/>
    </xf>
    <xf numFmtId="0" fontId="8" fillId="0" borderId="0" xfId="0" applyFont="1" applyAlignment="1">
      <alignment horizontal="center"/>
    </xf>
    <xf numFmtId="0" fontId="8" fillId="6" borderId="1" xfId="0" applyFont="1" applyFill="1" applyBorder="1" applyAlignment="1">
      <alignment horizontal="center"/>
    </xf>
    <xf numFmtId="0" fontId="13" fillId="4" borderId="1" xfId="0" applyFont="1" applyFill="1" applyBorder="1" applyAlignment="1">
      <alignment horizontal="center" vertical="center"/>
    </xf>
    <xf numFmtId="0" fontId="8" fillId="0" borderId="1" xfId="0" applyFont="1" applyBorder="1" applyAlignment="1">
      <alignment horizontal="center" vertical="center"/>
    </xf>
    <xf numFmtId="0" fontId="12" fillId="13" borderId="1" xfId="0" applyFont="1" applyFill="1" applyBorder="1" applyAlignment="1">
      <alignment horizontal="left" vertical="center" wrapText="1"/>
    </xf>
    <xf numFmtId="0" fontId="12" fillId="0" borderId="1" xfId="0" applyFont="1" applyFill="1" applyBorder="1" applyAlignment="1">
      <alignment horizontal="left" vertical="center" wrapText="1"/>
    </xf>
    <xf numFmtId="0" fontId="12" fillId="0" borderId="0" xfId="0" applyFont="1" applyAlignment="1">
      <alignment horizontal="center" vertical="center"/>
    </xf>
    <xf numFmtId="0" fontId="12" fillId="0" borderId="1" xfId="0" applyFont="1" applyFill="1" applyBorder="1" applyAlignment="1">
      <alignment horizontal="center" vertical="center"/>
    </xf>
    <xf numFmtId="0" fontId="12" fillId="0" borderId="1" xfId="0" applyFont="1" applyFill="1" applyBorder="1" applyAlignment="1">
      <alignment horizontal="center" vertical="center" wrapText="1"/>
    </xf>
    <xf numFmtId="0" fontId="12" fillId="8" borderId="1" xfId="0" applyFont="1" applyFill="1" applyBorder="1" applyAlignment="1">
      <alignment horizontal="center" vertical="center"/>
    </xf>
    <xf numFmtId="0" fontId="12" fillId="8"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8" fillId="0" borderId="0" xfId="0" applyFont="1" applyBorder="1" applyAlignment="1">
      <alignment horizontal="center" vertical="center"/>
    </xf>
    <xf numFmtId="0" fontId="12" fillId="17" borderId="1" xfId="0" applyFont="1" applyFill="1" applyBorder="1" applyAlignment="1">
      <alignment horizontal="left" vertical="center" wrapText="1"/>
    </xf>
    <xf numFmtId="0" fontId="12" fillId="17" borderId="4" xfId="0" applyFont="1" applyFill="1" applyBorder="1" applyAlignment="1">
      <alignment horizontal="center" vertical="center"/>
    </xf>
    <xf numFmtId="0" fontId="8" fillId="8" borderId="1" xfId="0" applyFont="1" applyFill="1" applyBorder="1" applyAlignment="1">
      <alignment horizontal="left"/>
    </xf>
    <xf numFmtId="0" fontId="8" fillId="16" borderId="1" xfId="0" applyFont="1" applyFill="1" applyBorder="1" applyAlignment="1">
      <alignment horizontal="center"/>
    </xf>
    <xf numFmtId="0" fontId="17" fillId="16" borderId="1" xfId="0" applyFont="1" applyFill="1" applyBorder="1" applyAlignment="1">
      <alignment horizontal="center"/>
    </xf>
    <xf numFmtId="0" fontId="17" fillId="16" borderId="1" xfId="0" applyFont="1" applyFill="1" applyBorder="1" applyAlignment="1">
      <alignment horizontal="center" vertical="center"/>
    </xf>
    <xf numFmtId="0" fontId="12" fillId="13" borderId="0" xfId="0" applyFont="1" applyFill="1" applyAlignment="1">
      <alignment horizontal="center" vertical="center"/>
    </xf>
    <xf numFmtId="164" fontId="12" fillId="13" borderId="0" xfId="0" applyNumberFormat="1" applyFont="1" applyFill="1" applyAlignment="1">
      <alignment horizontal="center" vertical="center"/>
    </xf>
    <xf numFmtId="0" fontId="8" fillId="13" borderId="1" xfId="0" applyFont="1" applyFill="1" applyBorder="1" applyAlignment="1">
      <alignment horizontal="center" vertical="center"/>
    </xf>
    <xf numFmtId="0" fontId="10" fillId="4" borderId="1" xfId="0" applyFont="1" applyFill="1" applyBorder="1" applyAlignment="1">
      <alignment horizontal="center" vertical="center"/>
    </xf>
    <xf numFmtId="0" fontId="13" fillId="4" borderId="1" xfId="0" applyFont="1" applyFill="1" applyBorder="1" applyAlignment="1">
      <alignment horizontal="center" vertical="center" wrapText="1"/>
    </xf>
    <xf numFmtId="0" fontId="12" fillId="8" borderId="2" xfId="0" applyFont="1" applyFill="1" applyBorder="1" applyAlignment="1">
      <alignment horizontal="center" vertical="center"/>
    </xf>
    <xf numFmtId="0" fontId="8" fillId="0" borderId="0" xfId="0" applyFont="1" applyAlignment="1">
      <alignment horizontal="center" vertical="center"/>
    </xf>
    <xf numFmtId="14" fontId="8" fillId="13" borderId="1" xfId="0" applyNumberFormat="1" applyFont="1" applyFill="1" applyBorder="1" applyAlignment="1">
      <alignment horizontal="left" vertical="center"/>
    </xf>
    <xf numFmtId="0" fontId="12" fillId="13" borderId="1" xfId="0" applyFont="1" applyFill="1" applyBorder="1" applyAlignment="1" applyProtection="1">
      <alignment horizontal="left" vertical="center"/>
    </xf>
    <xf numFmtId="0" fontId="13" fillId="13" borderId="12" xfId="0" applyFont="1" applyFill="1" applyBorder="1" applyAlignment="1">
      <alignment horizontal="left" vertical="center" wrapText="1"/>
    </xf>
    <xf numFmtId="0" fontId="13" fillId="13" borderId="1" xfId="0" applyFont="1" applyFill="1" applyBorder="1" applyAlignment="1">
      <alignment horizontal="left" vertical="center" wrapText="1"/>
    </xf>
    <xf numFmtId="0" fontId="13" fillId="18" borderId="2" xfId="0" applyFont="1" applyFill="1" applyBorder="1" applyAlignment="1">
      <alignment horizontal="center" vertical="center" wrapText="1"/>
    </xf>
    <xf numFmtId="0" fontId="12" fillId="18" borderId="2" xfId="0" applyFont="1" applyFill="1" applyBorder="1" applyAlignment="1">
      <alignment horizontal="center" vertical="center"/>
    </xf>
    <xf numFmtId="0" fontId="13" fillId="18" borderId="1" xfId="0" applyFont="1" applyFill="1" applyBorder="1" applyAlignment="1">
      <alignment horizontal="left" vertical="center" wrapText="1"/>
    </xf>
    <xf numFmtId="0" fontId="12" fillId="18" borderId="1" xfId="0" applyFont="1" applyFill="1" applyBorder="1" applyAlignment="1">
      <alignment horizontal="left" vertical="center" wrapText="1"/>
    </xf>
    <xf numFmtId="0" fontId="12" fillId="8" borderId="0" xfId="0" applyFont="1" applyFill="1" applyAlignment="1">
      <alignment horizontal="center" vertical="center"/>
    </xf>
    <xf numFmtId="0" fontId="8" fillId="8" borderId="0" xfId="0" applyFont="1" applyFill="1" applyAlignment="1">
      <alignment horizontal="center" vertical="center"/>
    </xf>
    <xf numFmtId="166" fontId="12" fillId="8" borderId="2" xfId="0" applyNumberFormat="1" applyFont="1" applyFill="1" applyBorder="1" applyAlignment="1">
      <alignment horizontal="center" vertical="center"/>
    </xf>
    <xf numFmtId="0" fontId="12" fillId="9" borderId="1" xfId="0" applyFont="1" applyFill="1" applyBorder="1" applyAlignment="1">
      <alignment horizontal="center" vertical="center"/>
    </xf>
    <xf numFmtId="166" fontId="12" fillId="9" borderId="1" xfId="0" applyNumberFormat="1" applyFont="1" applyFill="1" applyBorder="1" applyAlignment="1">
      <alignment horizontal="center" vertical="center"/>
    </xf>
    <xf numFmtId="0" fontId="12" fillId="9" borderId="1" xfId="0" applyFont="1" applyFill="1" applyBorder="1" applyAlignment="1">
      <alignment horizontal="center" vertical="center" wrapText="1"/>
    </xf>
    <xf numFmtId="166" fontId="12" fillId="17" borderId="1" xfId="0" applyNumberFormat="1" applyFont="1" applyFill="1" applyBorder="1" applyAlignment="1">
      <alignment horizontal="left" vertical="center" wrapText="1"/>
    </xf>
    <xf numFmtId="14" fontId="8" fillId="8" borderId="0" xfId="0" applyNumberFormat="1" applyFont="1" applyFill="1" applyAlignment="1">
      <alignment horizontal="center" vertical="center"/>
    </xf>
    <xf numFmtId="0" fontId="12" fillId="4"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12" borderId="18" xfId="0" applyFont="1" applyFill="1" applyBorder="1" applyAlignment="1">
      <alignment horizontal="center" vertical="center"/>
    </xf>
    <xf numFmtId="0" fontId="12" fillId="8" borderId="18" xfId="0" applyFont="1" applyFill="1" applyBorder="1" applyAlignment="1">
      <alignment horizontal="center" vertical="center"/>
    </xf>
    <xf numFmtId="0" fontId="8" fillId="0" borderId="1" xfId="0" applyNumberFormat="1" applyFont="1" applyFill="1" applyBorder="1" applyAlignment="1">
      <alignment horizontal="left" vertical="center"/>
    </xf>
    <xf numFmtId="0" fontId="12" fillId="0" borderId="0" xfId="0" applyFont="1" applyAlignment="1">
      <alignment horizontal="center" vertical="center" wrapText="1"/>
    </xf>
    <xf numFmtId="0" fontId="9" fillId="0" borderId="0" xfId="0" applyFont="1" applyAlignment="1">
      <alignment horizontal="left" vertical="center" wrapText="1"/>
    </xf>
    <xf numFmtId="0" fontId="12" fillId="0" borderId="0" xfId="0" applyFont="1" applyFill="1" applyAlignment="1">
      <alignment horizontal="center" vertical="center"/>
    </xf>
    <xf numFmtId="0" fontId="10" fillId="0" borderId="4" xfId="0" applyFont="1" applyFill="1" applyBorder="1" applyAlignment="1">
      <alignment horizontal="left" vertical="center"/>
    </xf>
    <xf numFmtId="0" fontId="12" fillId="0" borderId="3" xfId="0" applyFont="1" applyFill="1" applyBorder="1" applyAlignment="1">
      <alignment horizontal="center" vertical="center"/>
    </xf>
    <xf numFmtId="0" fontId="12" fillId="5" borderId="1" xfId="0" applyFont="1" applyFill="1" applyBorder="1" applyAlignment="1">
      <alignment horizontal="center" vertical="center"/>
    </xf>
    <xf numFmtId="164" fontId="13" fillId="8" borderId="7" xfId="0" applyNumberFormat="1" applyFont="1" applyFill="1" applyBorder="1" applyAlignment="1" applyProtection="1">
      <alignment horizontal="center" vertical="center" wrapText="1"/>
      <protection locked="0"/>
    </xf>
    <xf numFmtId="0" fontId="12" fillId="10" borderId="1" xfId="0" applyFont="1" applyFill="1" applyBorder="1" applyAlignment="1">
      <alignment horizontal="center" vertical="center"/>
    </xf>
    <xf numFmtId="167" fontId="13" fillId="10" borderId="1" xfId="0" applyNumberFormat="1" applyFont="1" applyFill="1" applyBorder="1" applyAlignment="1" applyProtection="1">
      <alignment horizontal="center" vertical="center" wrapText="1"/>
      <protection locked="0"/>
    </xf>
    <xf numFmtId="164" fontId="13" fillId="10" borderId="1" xfId="0" applyNumberFormat="1" applyFont="1" applyFill="1" applyBorder="1" applyAlignment="1" applyProtection="1">
      <alignment horizontal="left" vertical="center" wrapText="1"/>
      <protection locked="0"/>
    </xf>
    <xf numFmtId="0" fontId="12" fillId="10" borderId="1" xfId="0" applyFont="1" applyFill="1" applyBorder="1" applyAlignment="1" applyProtection="1">
      <alignment horizontal="left" vertical="center" wrapText="1"/>
    </xf>
    <xf numFmtId="167" fontId="13" fillId="10" borderId="1" xfId="0" applyNumberFormat="1" applyFont="1" applyFill="1" applyBorder="1" applyAlignment="1" applyProtection="1">
      <alignment horizontal="left" vertical="center" wrapText="1"/>
      <protection locked="0"/>
    </xf>
    <xf numFmtId="0" fontId="8" fillId="0" borderId="4" xfId="0" applyFont="1" applyBorder="1" applyAlignment="1">
      <alignment horizontal="left" vertical="center"/>
    </xf>
    <xf numFmtId="14" fontId="8" fillId="0" borderId="0" xfId="0" applyNumberFormat="1" applyFont="1" applyAlignment="1">
      <alignment horizontal="center" vertical="center"/>
    </xf>
    <xf numFmtId="0" fontId="8" fillId="10" borderId="1" xfId="0" applyFont="1" applyFill="1" applyBorder="1" applyAlignment="1">
      <alignment horizontal="center" vertical="center"/>
    </xf>
    <xf numFmtId="164" fontId="13" fillId="10" borderId="1" xfId="0" applyNumberFormat="1" applyFont="1" applyFill="1" applyBorder="1" applyAlignment="1" applyProtection="1">
      <alignment horizontal="center" vertical="center" wrapText="1"/>
      <protection locked="0"/>
    </xf>
    <xf numFmtId="164" fontId="13" fillId="12" borderId="18" xfId="0" applyNumberFormat="1" applyFont="1" applyFill="1" applyBorder="1" applyAlignment="1" applyProtection="1">
      <alignment horizontal="center" vertical="center" wrapText="1"/>
      <protection locked="0"/>
    </xf>
    <xf numFmtId="0" fontId="8" fillId="8" borderId="1" xfId="0" applyFont="1" applyFill="1" applyBorder="1" applyAlignment="1">
      <alignment horizontal="left" vertical="center" wrapText="1"/>
    </xf>
    <xf numFmtId="0" fontId="12" fillId="8" borderId="6" xfId="0" applyFont="1" applyFill="1" applyBorder="1" applyAlignment="1" applyProtection="1">
      <alignment horizontal="left" vertical="center" wrapText="1"/>
    </xf>
    <xf numFmtId="164" fontId="13" fillId="8" borderId="6" xfId="0" applyNumberFormat="1" applyFont="1" applyFill="1" applyBorder="1" applyAlignment="1" applyProtection="1">
      <alignment horizontal="left" vertical="center" wrapText="1"/>
      <protection locked="0"/>
    </xf>
    <xf numFmtId="0" fontId="13" fillId="8" borderId="6" xfId="0" applyFont="1" applyFill="1" applyBorder="1" applyAlignment="1">
      <alignment horizontal="left" vertical="center" wrapText="1"/>
    </xf>
    <xf numFmtId="0" fontId="12" fillId="12" borderId="1" xfId="0" applyFont="1" applyFill="1" applyBorder="1" applyAlignment="1">
      <alignment horizontal="center" vertical="center" wrapText="1"/>
    </xf>
    <xf numFmtId="0" fontId="12" fillId="4" borderId="18" xfId="0" applyFont="1" applyFill="1" applyBorder="1" applyAlignment="1">
      <alignment horizontal="center" vertical="center"/>
    </xf>
    <xf numFmtId="0" fontId="8" fillId="0" borderId="1" xfId="0" applyFont="1" applyFill="1" applyBorder="1" applyAlignment="1">
      <alignment horizontal="left" vertical="center"/>
    </xf>
    <xf numFmtId="0" fontId="12" fillId="4" borderId="6" xfId="0" applyFont="1" applyFill="1" applyBorder="1" applyAlignment="1">
      <alignment horizontal="left" vertical="center" wrapText="1"/>
    </xf>
    <xf numFmtId="0" fontId="15" fillId="0" borderId="0" xfId="0" applyFont="1"/>
    <xf numFmtId="0" fontId="15" fillId="0" borderId="7" xfId="0" applyFont="1" applyBorder="1"/>
    <xf numFmtId="0" fontId="15" fillId="0" borderId="4" xfId="0" applyFont="1" applyBorder="1"/>
    <xf numFmtId="15" fontId="8" fillId="0" borderId="8" xfId="0" applyNumberFormat="1" applyFont="1" applyFill="1" applyBorder="1" applyAlignment="1">
      <alignment horizontal="left" vertical="center"/>
    </xf>
    <xf numFmtId="0" fontId="8" fillId="0" borderId="4" xfId="0" applyFont="1" applyBorder="1"/>
    <xf numFmtId="0" fontId="8" fillId="0" borderId="7" xfId="0" applyFont="1" applyBorder="1"/>
    <xf numFmtId="0" fontId="10" fillId="0" borderId="4" xfId="0" applyFont="1" applyBorder="1"/>
    <xf numFmtId="0" fontId="8" fillId="0" borderId="0" xfId="0" applyFont="1"/>
    <xf numFmtId="14" fontId="8" fillId="8" borderId="1" xfId="0" applyNumberFormat="1" applyFont="1" applyFill="1" applyBorder="1" applyAlignment="1">
      <alignment horizontal="left" vertical="center"/>
    </xf>
    <xf numFmtId="14" fontId="8" fillId="8" borderId="1" xfId="0" applyNumberFormat="1" applyFont="1" applyFill="1" applyBorder="1" applyAlignment="1">
      <alignment horizontal="left" vertical="center"/>
    </xf>
    <xf numFmtId="0" fontId="8" fillId="0" borderId="4" xfId="0" applyFont="1" applyBorder="1" applyAlignment="1">
      <alignment horizontal="left"/>
    </xf>
    <xf numFmtId="0" fontId="8" fillId="0" borderId="1" xfId="0" applyFont="1" applyFill="1" applyBorder="1" applyAlignment="1">
      <alignment horizontal="left" vertical="center"/>
    </xf>
    <xf numFmtId="0" fontId="18" fillId="0" borderId="1" xfId="0" applyFont="1" applyFill="1" applyBorder="1" applyAlignment="1">
      <alignment horizontal="left" vertical="center"/>
    </xf>
    <xf numFmtId="0" fontId="8" fillId="13" borderId="1" xfId="0" applyNumberFormat="1" applyFont="1" applyFill="1" applyBorder="1" applyAlignment="1">
      <alignment horizontal="left" vertical="center"/>
    </xf>
    <xf numFmtId="0" fontId="10" fillId="8" borderId="1" xfId="0" applyNumberFormat="1" applyFont="1" applyFill="1" applyBorder="1" applyAlignment="1">
      <alignment horizontal="left" vertical="center"/>
    </xf>
    <xf numFmtId="14" fontId="8" fillId="8" borderId="1" xfId="0" applyNumberFormat="1" applyFont="1" applyFill="1" applyBorder="1" applyAlignment="1">
      <alignment horizontal="left" vertical="center"/>
    </xf>
    <xf numFmtId="165" fontId="10" fillId="19" borderId="1" xfId="0" applyNumberFormat="1" applyFont="1" applyFill="1" applyBorder="1" applyAlignment="1">
      <alignment horizontal="left" vertical="center"/>
    </xf>
    <xf numFmtId="0" fontId="20" fillId="0" borderId="1" xfId="0" applyFont="1" applyBorder="1" applyAlignment="1">
      <alignment horizontal="left" vertical="center"/>
    </xf>
    <xf numFmtId="0" fontId="8" fillId="0" borderId="7" xfId="0" applyFont="1" applyBorder="1" applyAlignment="1"/>
    <xf numFmtId="14" fontId="8" fillId="8" borderId="1" xfId="0" applyNumberFormat="1" applyFont="1" applyFill="1" applyBorder="1" applyAlignment="1">
      <alignment horizontal="left" vertical="center"/>
    </xf>
    <xf numFmtId="14" fontId="8" fillId="0" borderId="1" xfId="0" applyNumberFormat="1" applyFont="1" applyBorder="1" applyAlignment="1">
      <alignment horizontal="left" vertical="center"/>
    </xf>
    <xf numFmtId="0" fontId="17" fillId="16" borderId="2" xfId="0" applyFont="1" applyFill="1" applyBorder="1" applyAlignment="1">
      <alignment horizontal="center" vertical="center"/>
    </xf>
    <xf numFmtId="0" fontId="17" fillId="16" borderId="3" xfId="0" applyFont="1" applyFill="1" applyBorder="1" applyAlignment="1">
      <alignment horizontal="center" vertical="center"/>
    </xf>
    <xf numFmtId="0" fontId="17" fillId="16" borderId="4"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2" fillId="4" borderId="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17" borderId="2" xfId="0" applyFont="1" applyFill="1" applyBorder="1" applyAlignment="1">
      <alignment horizontal="center" vertical="center"/>
    </xf>
    <xf numFmtId="0" fontId="12" fillId="17" borderId="3" xfId="0" applyFont="1" applyFill="1" applyBorder="1" applyAlignment="1">
      <alignment horizontal="center" vertical="center"/>
    </xf>
    <xf numFmtId="0" fontId="12" fillId="17" borderId="4" xfId="0" applyFont="1" applyFill="1" applyBorder="1" applyAlignment="1">
      <alignment horizontal="center" vertical="center"/>
    </xf>
    <xf numFmtId="0" fontId="13" fillId="4" borderId="10" xfId="0" applyFont="1" applyFill="1" applyBorder="1" applyAlignment="1">
      <alignment horizontal="center" vertical="center" wrapText="1"/>
    </xf>
    <xf numFmtId="0" fontId="13" fillId="4" borderId="1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2" fillId="13" borderId="22" xfId="0" applyFont="1" applyFill="1" applyBorder="1" applyAlignment="1">
      <alignment horizontal="center" vertical="center"/>
    </xf>
    <xf numFmtId="0" fontId="12" fillId="13" borderId="21" xfId="0" applyFont="1" applyFill="1" applyBorder="1" applyAlignment="1">
      <alignment horizontal="center" vertical="center"/>
    </xf>
    <xf numFmtId="0" fontId="12" fillId="11" borderId="2" xfId="0" applyFont="1" applyFill="1" applyBorder="1" applyAlignment="1">
      <alignment horizontal="center" vertical="center"/>
    </xf>
    <xf numFmtId="0" fontId="12" fillId="11" borderId="3" xfId="0" applyFont="1" applyFill="1" applyBorder="1" applyAlignment="1">
      <alignment horizontal="center" vertical="center"/>
    </xf>
    <xf numFmtId="0" fontId="12" fillId="12" borderId="17" xfId="0" applyFont="1" applyFill="1" applyBorder="1" applyAlignment="1">
      <alignment horizontal="center" vertical="center"/>
    </xf>
    <xf numFmtId="0" fontId="12" fillId="12" borderId="18" xfId="0" applyFont="1" applyFill="1" applyBorder="1" applyAlignment="1">
      <alignment horizontal="center" vertical="center"/>
    </xf>
    <xf numFmtId="0" fontId="12" fillId="4" borderId="17" xfId="0" applyFont="1" applyFill="1" applyBorder="1" applyAlignment="1">
      <alignment horizontal="center" vertical="center"/>
    </xf>
    <xf numFmtId="0" fontId="12" fillId="4" borderId="18" xfId="0" applyFont="1" applyFill="1" applyBorder="1" applyAlignment="1">
      <alignment horizontal="center" vertical="center"/>
    </xf>
    <xf numFmtId="0" fontId="12" fillId="4" borderId="7" xfId="0" applyFont="1" applyFill="1" applyBorder="1" applyAlignment="1">
      <alignment horizontal="center" vertical="center"/>
    </xf>
    <xf numFmtId="164" fontId="13" fillId="4" borderId="17" xfId="0" applyNumberFormat="1" applyFont="1" applyFill="1" applyBorder="1" applyAlignment="1" applyProtection="1">
      <alignment horizontal="center" vertical="center" wrapText="1"/>
      <protection locked="0"/>
    </xf>
    <xf numFmtId="164" fontId="13" fillId="4" borderId="18" xfId="0" applyNumberFormat="1" applyFont="1" applyFill="1" applyBorder="1" applyAlignment="1" applyProtection="1">
      <alignment horizontal="center" vertical="center" wrapText="1"/>
      <protection locked="0"/>
    </xf>
    <xf numFmtId="164" fontId="13" fillId="4" borderId="7" xfId="0" applyNumberFormat="1" applyFont="1" applyFill="1" applyBorder="1" applyAlignment="1" applyProtection="1">
      <alignment horizontal="center" vertical="center" wrapText="1"/>
      <protection locked="0"/>
    </xf>
    <xf numFmtId="164" fontId="13" fillId="12" borderId="18" xfId="0" applyNumberFormat="1" applyFont="1" applyFill="1" applyBorder="1" applyAlignment="1" applyProtection="1">
      <alignment horizontal="center" vertical="center" wrapText="1"/>
      <protection locked="0"/>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164" fontId="13" fillId="12" borderId="7" xfId="0" applyNumberFormat="1" applyFont="1" applyFill="1" applyBorder="1" applyAlignment="1" applyProtection="1">
      <alignment horizontal="center" vertical="center" wrapText="1"/>
      <protection locked="0"/>
    </xf>
    <xf numFmtId="0" fontId="12" fillId="15" borderId="17" xfId="0" applyFont="1" applyFill="1" applyBorder="1" applyAlignment="1">
      <alignment horizontal="center" vertical="center"/>
    </xf>
    <xf numFmtId="0" fontId="12" fillId="15" borderId="18" xfId="0" applyFont="1" applyFill="1" applyBorder="1" applyAlignment="1">
      <alignment horizontal="center" vertical="center"/>
    </xf>
    <xf numFmtId="0" fontId="12" fillId="15" borderId="7" xfId="0" applyFont="1" applyFill="1" applyBorder="1" applyAlignment="1">
      <alignment horizontal="center" vertical="center"/>
    </xf>
    <xf numFmtId="0" fontId="12" fillId="4" borderId="3"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3" borderId="2" xfId="0" applyFont="1" applyFill="1" applyBorder="1" applyAlignment="1">
      <alignment horizontal="left" vertical="center"/>
    </xf>
    <xf numFmtId="0" fontId="12" fillId="3" borderId="3" xfId="0" applyFont="1" applyFill="1" applyBorder="1" applyAlignment="1">
      <alignment horizontal="left" vertical="center"/>
    </xf>
    <xf numFmtId="0" fontId="12" fillId="3" borderId="21" xfId="0" applyFont="1" applyFill="1" applyBorder="1" applyAlignment="1">
      <alignment horizontal="left" vertical="center"/>
    </xf>
    <xf numFmtId="0" fontId="12" fillId="3" borderId="4" xfId="0" applyFont="1" applyFill="1" applyBorder="1" applyAlignment="1">
      <alignment horizontal="left" vertical="center"/>
    </xf>
    <xf numFmtId="0" fontId="12" fillId="0" borderId="1" xfId="0" applyFont="1" applyBorder="1" applyAlignment="1">
      <alignment horizontal="left" vertical="center" wrapText="1"/>
    </xf>
    <xf numFmtId="0" fontId="8" fillId="0" borderId="6" xfId="0" applyFont="1" applyFill="1" applyBorder="1" applyAlignment="1">
      <alignment horizontal="left" vertical="center"/>
    </xf>
    <xf numFmtId="0" fontId="8" fillId="0" borderId="19" xfId="0" applyFont="1" applyFill="1" applyBorder="1" applyAlignment="1">
      <alignment horizontal="left" vertical="center"/>
    </xf>
    <xf numFmtId="0" fontId="8" fillId="0" borderId="8" xfId="0" applyFont="1" applyFill="1" applyBorder="1" applyAlignment="1">
      <alignment horizontal="left" vertical="center"/>
    </xf>
    <xf numFmtId="0" fontId="8" fillId="0" borderId="1" xfId="0" applyFont="1" applyFill="1" applyBorder="1" applyAlignment="1">
      <alignment horizontal="left" vertical="center"/>
    </xf>
  </cellXfs>
  <cellStyles count="6">
    <cellStyle name="Heading 1 2" xfId="1"/>
    <cellStyle name="Heading 2 2" xfId="2"/>
    <cellStyle name="Heading 3 2" xfId="3"/>
    <cellStyle name="Heading 4 2" xfId="4"/>
    <cellStyle name="Normal" xfId="0" builtinId="0"/>
    <cellStyle name="Title 2"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17" Type="http://schemas.openxmlformats.org/officeDocument/2006/relationships/printerSettings" Target="../printerSettings/printerSettings17.bin"/><Relationship Id="rId2" Type="http://schemas.openxmlformats.org/officeDocument/2006/relationships/printerSettings" Target="../printerSettings/printerSettings2.bin"/><Relationship Id="rId16" Type="http://schemas.openxmlformats.org/officeDocument/2006/relationships/printerSettings" Target="../printerSettings/printerSettings16.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printerSettings" Target="../printerSettings/printerSettings1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4" Type="http://schemas.openxmlformats.org/officeDocument/2006/relationships/printerSettings" Target="../printerSettings/printerSettings2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printerSettings" Target="../printerSettings/printerSettings28.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54.bin"/><Relationship Id="rId13" Type="http://schemas.openxmlformats.org/officeDocument/2006/relationships/printerSettings" Target="../printerSettings/printerSettings59.bin"/><Relationship Id="rId3" Type="http://schemas.openxmlformats.org/officeDocument/2006/relationships/printerSettings" Target="../printerSettings/printerSettings49.bin"/><Relationship Id="rId7" Type="http://schemas.openxmlformats.org/officeDocument/2006/relationships/printerSettings" Target="../printerSettings/printerSettings53.bin"/><Relationship Id="rId12" Type="http://schemas.openxmlformats.org/officeDocument/2006/relationships/printerSettings" Target="../printerSettings/printerSettings58.bin"/><Relationship Id="rId17" Type="http://schemas.openxmlformats.org/officeDocument/2006/relationships/printerSettings" Target="../printerSettings/printerSettings63.bin"/><Relationship Id="rId2" Type="http://schemas.openxmlformats.org/officeDocument/2006/relationships/printerSettings" Target="../printerSettings/printerSettings48.bin"/><Relationship Id="rId16" Type="http://schemas.openxmlformats.org/officeDocument/2006/relationships/printerSettings" Target="../printerSettings/printerSettings62.bin"/><Relationship Id="rId1" Type="http://schemas.openxmlformats.org/officeDocument/2006/relationships/printerSettings" Target="../printerSettings/printerSettings47.bin"/><Relationship Id="rId6" Type="http://schemas.openxmlformats.org/officeDocument/2006/relationships/printerSettings" Target="../printerSettings/printerSettings52.bin"/><Relationship Id="rId11" Type="http://schemas.openxmlformats.org/officeDocument/2006/relationships/printerSettings" Target="../printerSettings/printerSettings57.bin"/><Relationship Id="rId5" Type="http://schemas.openxmlformats.org/officeDocument/2006/relationships/printerSettings" Target="../printerSettings/printerSettings51.bin"/><Relationship Id="rId15" Type="http://schemas.openxmlformats.org/officeDocument/2006/relationships/printerSettings" Target="../printerSettings/printerSettings61.bin"/><Relationship Id="rId10" Type="http://schemas.openxmlformats.org/officeDocument/2006/relationships/printerSettings" Target="../printerSettings/printerSettings56.bin"/><Relationship Id="rId4" Type="http://schemas.openxmlformats.org/officeDocument/2006/relationships/printerSettings" Target="../printerSettings/printerSettings50.bin"/><Relationship Id="rId9" Type="http://schemas.openxmlformats.org/officeDocument/2006/relationships/printerSettings" Target="../printerSettings/printerSettings55.bin"/><Relationship Id="rId14" Type="http://schemas.openxmlformats.org/officeDocument/2006/relationships/printerSettings" Target="../printerSettings/printerSettings6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997"/>
  <sheetViews>
    <sheetView zoomScale="90" zoomScaleNormal="90" workbookViewId="0">
      <pane xSplit="6" ySplit="2" topLeftCell="G818" activePane="bottomRight" state="frozen"/>
      <selection pane="topRight" activeCell="G1" sqref="G1"/>
      <selection pane="bottomLeft" activeCell="A3" sqref="A3"/>
      <selection pane="bottomRight" activeCell="J839" sqref="J839"/>
    </sheetView>
  </sheetViews>
  <sheetFormatPr defaultRowHeight="12" x14ac:dyDescent="0.2"/>
  <cols>
    <col min="1" max="1" width="10" style="4" bestFit="1" customWidth="1"/>
    <col min="2" max="2" width="8.5703125" style="4" bestFit="1" customWidth="1"/>
    <col min="3" max="3" width="10" style="4" bestFit="1" customWidth="1"/>
    <col min="4" max="4" width="9.42578125" style="4" bestFit="1" customWidth="1"/>
    <col min="5" max="5" width="14" style="4" customWidth="1"/>
    <col min="6" max="6" width="7" style="4" bestFit="1" customWidth="1"/>
    <col min="7" max="7" width="31" style="4" bestFit="1" customWidth="1"/>
    <col min="8" max="8" width="15" style="4" bestFit="1" customWidth="1"/>
    <col min="9" max="9" width="11.7109375" style="4" bestFit="1" customWidth="1"/>
    <col min="10" max="10" width="14" style="4" bestFit="1" customWidth="1"/>
    <col min="11" max="12" width="8.7109375" style="4" bestFit="1" customWidth="1"/>
    <col min="13" max="13" width="15.7109375" style="4" bestFit="1" customWidth="1"/>
    <col min="14" max="15" width="8.7109375" style="4" bestFit="1" customWidth="1"/>
    <col min="16" max="16" width="31" style="4" bestFit="1" customWidth="1"/>
    <col min="17" max="17" width="16.7109375" style="4" bestFit="1" customWidth="1"/>
    <col min="18" max="18" width="27.140625" style="4" bestFit="1" customWidth="1"/>
    <col min="19" max="19" width="16.5703125" style="4" bestFit="1" customWidth="1"/>
    <col min="20" max="21" width="8.42578125" style="4" bestFit="1" customWidth="1"/>
    <col min="22" max="22" width="24.5703125" style="4" bestFit="1" customWidth="1"/>
    <col min="23" max="23" width="21.5703125" style="4" bestFit="1" customWidth="1"/>
    <col min="24" max="24" width="12.42578125" style="4" bestFit="1" customWidth="1"/>
    <col min="25" max="78" width="9.140625" style="4"/>
    <col min="79" max="79" width="13.140625" style="4" bestFit="1" customWidth="1"/>
    <col min="80" max="16384" width="9.140625" style="4"/>
  </cols>
  <sheetData>
    <row r="1" spans="1:81" s="161" customFormat="1" x14ac:dyDescent="0.2">
      <c r="A1" s="158" t="s">
        <v>2088</v>
      </c>
      <c r="B1" s="159" t="s">
        <v>1</v>
      </c>
      <c r="C1" s="158" t="s">
        <v>2089</v>
      </c>
      <c r="D1" s="160"/>
      <c r="E1" s="160">
        <v>43070</v>
      </c>
      <c r="F1" s="159"/>
      <c r="G1" s="177"/>
      <c r="H1" s="177"/>
      <c r="I1" s="177"/>
      <c r="J1" s="254" t="s">
        <v>3</v>
      </c>
      <c r="K1" s="255"/>
      <c r="L1" s="255"/>
      <c r="M1" s="255"/>
      <c r="N1" s="255"/>
      <c r="O1" s="255"/>
      <c r="P1" s="255"/>
      <c r="Q1" s="255"/>
      <c r="R1" s="256"/>
      <c r="S1" s="257" t="s">
        <v>4</v>
      </c>
      <c r="T1" s="258"/>
      <c r="U1" s="258"/>
      <c r="V1" s="258"/>
      <c r="W1" s="259"/>
      <c r="X1" s="159" t="s">
        <v>5</v>
      </c>
      <c r="Y1" s="159"/>
    </row>
    <row r="2" spans="1:81" s="161" customFormat="1" ht="26.25" customHeight="1" x14ac:dyDescent="0.2">
      <c r="A2" s="162" t="s">
        <v>6</v>
      </c>
      <c r="B2" s="162" t="s">
        <v>7</v>
      </c>
      <c r="C2" s="162" t="s">
        <v>8</v>
      </c>
      <c r="D2" s="162" t="s">
        <v>9</v>
      </c>
      <c r="E2" s="162" t="s">
        <v>10</v>
      </c>
      <c r="F2" s="162" t="s">
        <v>11</v>
      </c>
      <c r="G2" s="178" t="s">
        <v>12</v>
      </c>
      <c r="H2" s="178" t="s">
        <v>13</v>
      </c>
      <c r="I2" s="178" t="s">
        <v>14</v>
      </c>
      <c r="J2" s="179" t="s">
        <v>15</v>
      </c>
      <c r="K2" s="179" t="s">
        <v>16</v>
      </c>
      <c r="L2" s="179" t="s">
        <v>17</v>
      </c>
      <c r="M2" s="179" t="s">
        <v>18</v>
      </c>
      <c r="N2" s="179" t="s">
        <v>16</v>
      </c>
      <c r="O2" s="179" t="s">
        <v>17</v>
      </c>
      <c r="P2" s="179" t="s">
        <v>19</v>
      </c>
      <c r="Q2" s="179" t="s">
        <v>20</v>
      </c>
      <c r="R2" s="179" t="s">
        <v>21</v>
      </c>
      <c r="S2" s="163" t="s">
        <v>22</v>
      </c>
      <c r="T2" s="163" t="s">
        <v>16</v>
      </c>
      <c r="U2" s="163" t="s">
        <v>17</v>
      </c>
      <c r="V2" s="163" t="s">
        <v>23</v>
      </c>
      <c r="W2" s="163" t="s">
        <v>21</v>
      </c>
      <c r="X2" s="159"/>
      <c r="Y2" s="164"/>
      <c r="BZ2" s="161" t="s">
        <v>2132</v>
      </c>
      <c r="CA2" s="161" t="s">
        <v>2133</v>
      </c>
      <c r="CC2" s="161" t="s">
        <v>2134</v>
      </c>
    </row>
    <row r="3" spans="1:81" x14ac:dyDescent="0.2">
      <c r="A3" s="26" t="s">
        <v>24</v>
      </c>
      <c r="B3" s="26" t="s">
        <v>25</v>
      </c>
      <c r="C3" s="26" t="s">
        <v>26</v>
      </c>
      <c r="D3" s="26" t="s">
        <v>27</v>
      </c>
      <c r="E3" s="26" t="s">
        <v>28</v>
      </c>
      <c r="F3" s="26"/>
      <c r="G3" s="26" t="s">
        <v>29</v>
      </c>
      <c r="H3" s="26"/>
      <c r="I3" s="30">
        <v>42821</v>
      </c>
      <c r="J3" s="26" t="s">
        <v>30</v>
      </c>
      <c r="K3" s="30">
        <v>42821</v>
      </c>
      <c r="L3" s="30">
        <v>42828</v>
      </c>
      <c r="M3" s="26" t="s">
        <v>31</v>
      </c>
      <c r="N3" s="30">
        <v>42828</v>
      </c>
      <c r="O3" s="30">
        <v>42828</v>
      </c>
      <c r="P3" s="26" t="s">
        <v>29</v>
      </c>
      <c r="Q3" s="30">
        <v>42828</v>
      </c>
      <c r="R3" s="26"/>
      <c r="S3" s="26" t="s">
        <v>32</v>
      </c>
      <c r="T3" s="30">
        <v>42920</v>
      </c>
      <c r="U3" s="30"/>
      <c r="V3" s="26" t="s">
        <v>33</v>
      </c>
      <c r="W3" s="26"/>
      <c r="X3" s="26"/>
      <c r="Y3" s="26"/>
      <c r="BZ3" s="4">
        <f>IF(CA3="","",MAX(BZ$2:BZ2)+1)</f>
        <v>1</v>
      </c>
      <c r="CA3" s="4" t="s">
        <v>482</v>
      </c>
      <c r="CB3" s="4" t="str">
        <f>IFERROR(INDEX($CA$3:$CA$130,MATCH(ROW()-ROW($CC$2),$BZ$3:$BZ$130,0)),"")</f>
        <v>Jainy Joseph</v>
      </c>
    </row>
    <row r="4" spans="1:81" x14ac:dyDescent="0.2">
      <c r="A4" s="26" t="s">
        <v>34</v>
      </c>
      <c r="B4" s="26" t="s">
        <v>25</v>
      </c>
      <c r="C4" s="26" t="s">
        <v>35</v>
      </c>
      <c r="D4" s="26" t="s">
        <v>27</v>
      </c>
      <c r="E4" s="26" t="s">
        <v>28</v>
      </c>
      <c r="F4" s="26"/>
      <c r="G4" s="26" t="s">
        <v>29</v>
      </c>
      <c r="H4" s="26"/>
      <c r="I4" s="30">
        <v>42821</v>
      </c>
      <c r="J4" s="26" t="s">
        <v>36</v>
      </c>
      <c r="K4" s="30">
        <v>42821</v>
      </c>
      <c r="L4" s="30">
        <v>42828</v>
      </c>
      <c r="M4" s="26" t="s">
        <v>37</v>
      </c>
      <c r="N4" s="30">
        <v>42828</v>
      </c>
      <c r="O4" s="30">
        <v>42828</v>
      </c>
      <c r="P4" s="26" t="s">
        <v>29</v>
      </c>
      <c r="Q4" s="30">
        <v>42828</v>
      </c>
      <c r="R4" s="26"/>
      <c r="S4" s="26"/>
      <c r="T4" s="30"/>
      <c r="U4" s="30"/>
      <c r="V4" s="26" t="s">
        <v>38</v>
      </c>
      <c r="W4" s="26"/>
      <c r="X4" s="26"/>
      <c r="Y4" s="26"/>
      <c r="BZ4" s="4">
        <f>IF(CA4="","",MAX(BZ$2:BZ3)+1)</f>
        <v>2</v>
      </c>
      <c r="CA4" s="4" t="s">
        <v>473</v>
      </c>
      <c r="CB4" s="4" t="str">
        <f t="shared" ref="CB4:CB67" si="0">IFERROR(INDEX($CA$3:$CA$130,MATCH(ROW()-ROW($CC$2),$BZ$3:$BZ$130,0)),"")</f>
        <v>Asha Jacob</v>
      </c>
    </row>
    <row r="5" spans="1:81" x14ac:dyDescent="0.2">
      <c r="A5" s="26" t="s">
        <v>39</v>
      </c>
      <c r="B5" s="26" t="s">
        <v>25</v>
      </c>
      <c r="C5" s="26" t="s">
        <v>35</v>
      </c>
      <c r="D5" s="26" t="s">
        <v>27</v>
      </c>
      <c r="E5" s="26" t="s">
        <v>28</v>
      </c>
      <c r="F5" s="26"/>
      <c r="G5" s="26" t="s">
        <v>29</v>
      </c>
      <c r="H5" s="26"/>
      <c r="I5" s="30">
        <v>42815</v>
      </c>
      <c r="J5" s="26" t="s">
        <v>40</v>
      </c>
      <c r="K5" s="30">
        <v>42815</v>
      </c>
      <c r="L5" s="30">
        <v>42828</v>
      </c>
      <c r="M5" s="26" t="s">
        <v>31</v>
      </c>
      <c r="N5" s="30">
        <v>42828</v>
      </c>
      <c r="O5" s="30">
        <v>42828</v>
      </c>
      <c r="P5" s="26" t="s">
        <v>29</v>
      </c>
      <c r="Q5" s="30">
        <v>42828</v>
      </c>
      <c r="R5" s="26"/>
      <c r="S5" s="26"/>
      <c r="T5" s="30"/>
      <c r="U5" s="30"/>
      <c r="V5" s="26" t="s">
        <v>38</v>
      </c>
      <c r="W5" s="26"/>
      <c r="X5" s="26"/>
      <c r="Y5" s="26"/>
      <c r="BZ5" s="4">
        <f>IF(CA5="","",MAX(BZ$2:BZ4)+1)</f>
        <v>3</v>
      </c>
      <c r="CA5" s="4" t="s">
        <v>477</v>
      </c>
      <c r="CB5" s="4" t="str">
        <f t="shared" si="0"/>
        <v>Lisha Manuel</v>
      </c>
    </row>
    <row r="6" spans="1:81" x14ac:dyDescent="0.2">
      <c r="A6" s="26" t="s">
        <v>41</v>
      </c>
      <c r="B6" s="26" t="s">
        <v>25</v>
      </c>
      <c r="C6" s="26" t="s">
        <v>26</v>
      </c>
      <c r="D6" s="26" t="s">
        <v>27</v>
      </c>
      <c r="E6" s="26" t="s">
        <v>28</v>
      </c>
      <c r="F6" s="26"/>
      <c r="G6" s="26" t="s">
        <v>29</v>
      </c>
      <c r="H6" s="26"/>
      <c r="I6" s="30">
        <v>42823</v>
      </c>
      <c r="J6" s="26" t="s">
        <v>42</v>
      </c>
      <c r="K6" s="30">
        <v>42823</v>
      </c>
      <c r="L6" s="30">
        <v>42830</v>
      </c>
      <c r="M6" s="26" t="s">
        <v>31</v>
      </c>
      <c r="N6" s="30">
        <v>42830</v>
      </c>
      <c r="O6" s="30">
        <v>42830</v>
      </c>
      <c r="P6" s="26" t="s">
        <v>29</v>
      </c>
      <c r="Q6" s="30">
        <v>42830</v>
      </c>
      <c r="R6" s="26"/>
      <c r="S6" s="26" t="s">
        <v>1</v>
      </c>
      <c r="T6" s="30">
        <v>42923</v>
      </c>
      <c r="U6" s="30"/>
      <c r="V6" s="26" t="s">
        <v>33</v>
      </c>
      <c r="W6" s="26"/>
      <c r="X6" s="26"/>
      <c r="Y6" s="26"/>
      <c r="BZ6" s="4">
        <f>IF(CA6="","",MAX(BZ$2:BZ5)+1)</f>
        <v>4</v>
      </c>
      <c r="CA6" s="4" t="s">
        <v>485</v>
      </c>
      <c r="CB6" s="4" t="str">
        <f t="shared" si="0"/>
        <v>Nina Sebastian</v>
      </c>
    </row>
    <row r="7" spans="1:81" x14ac:dyDescent="0.2">
      <c r="A7" s="26" t="s">
        <v>43</v>
      </c>
      <c r="B7" s="26" t="s">
        <v>25</v>
      </c>
      <c r="C7" s="26" t="s">
        <v>26</v>
      </c>
      <c r="D7" s="26" t="s">
        <v>27</v>
      </c>
      <c r="E7" s="26" t="s">
        <v>28</v>
      </c>
      <c r="F7" s="26"/>
      <c r="G7" s="26" t="s">
        <v>44</v>
      </c>
      <c r="H7" s="26"/>
      <c r="I7" s="30">
        <v>42823</v>
      </c>
      <c r="J7" s="26" t="s">
        <v>45</v>
      </c>
      <c r="K7" s="30">
        <v>42823</v>
      </c>
      <c r="L7" s="30">
        <v>42830</v>
      </c>
      <c r="M7" s="26" t="s">
        <v>31</v>
      </c>
      <c r="N7" s="30">
        <v>42830</v>
      </c>
      <c r="O7" s="30">
        <v>42830</v>
      </c>
      <c r="P7" s="26" t="s">
        <v>29</v>
      </c>
      <c r="Q7" s="30">
        <v>42830</v>
      </c>
      <c r="R7" s="26"/>
      <c r="S7" s="26" t="s">
        <v>1</v>
      </c>
      <c r="T7" s="30">
        <v>42914</v>
      </c>
      <c r="U7" s="30">
        <v>42922</v>
      </c>
      <c r="V7" s="26" t="s">
        <v>44</v>
      </c>
      <c r="W7" s="26"/>
      <c r="X7" s="26"/>
      <c r="Y7" s="26"/>
      <c r="BZ7" s="4">
        <f>IF(CA7="","",MAX(BZ$2:BZ6)+1)</f>
        <v>5</v>
      </c>
      <c r="CA7" s="4" t="s">
        <v>480</v>
      </c>
      <c r="CB7" s="4" t="str">
        <f t="shared" si="0"/>
        <v>Sheeba C</v>
      </c>
    </row>
    <row r="8" spans="1:81" x14ac:dyDescent="0.2">
      <c r="A8" s="26" t="s">
        <v>46</v>
      </c>
      <c r="B8" s="26" t="s">
        <v>25</v>
      </c>
      <c r="C8" s="26" t="s">
        <v>26</v>
      </c>
      <c r="D8" s="26" t="s">
        <v>27</v>
      </c>
      <c r="E8" s="26" t="s">
        <v>28</v>
      </c>
      <c r="F8" s="26"/>
      <c r="G8" s="26" t="s">
        <v>44</v>
      </c>
      <c r="H8" s="26"/>
      <c r="I8" s="30">
        <v>42825</v>
      </c>
      <c r="J8" s="26" t="s">
        <v>40</v>
      </c>
      <c r="K8" s="30">
        <v>42825</v>
      </c>
      <c r="L8" s="30">
        <v>42831</v>
      </c>
      <c r="M8" s="26" t="s">
        <v>31</v>
      </c>
      <c r="N8" s="30">
        <v>42831</v>
      </c>
      <c r="O8" s="30">
        <v>42831</v>
      </c>
      <c r="P8" s="26" t="s">
        <v>29</v>
      </c>
      <c r="Q8" s="30">
        <v>42831</v>
      </c>
      <c r="R8" s="26"/>
      <c r="S8" s="26" t="s">
        <v>32</v>
      </c>
      <c r="T8" s="30">
        <v>42921</v>
      </c>
      <c r="U8" s="30">
        <v>42921</v>
      </c>
      <c r="V8" s="26" t="s">
        <v>44</v>
      </c>
      <c r="W8" s="26"/>
      <c r="X8" s="26"/>
      <c r="Y8" s="26"/>
      <c r="BZ8" s="4">
        <f>IF(CA8="","",MAX(BZ$2:BZ7)+1)</f>
        <v>6</v>
      </c>
      <c r="CA8" s="4" t="s">
        <v>475</v>
      </c>
      <c r="CB8" s="4" t="str">
        <f t="shared" si="0"/>
        <v>Dhanya A</v>
      </c>
    </row>
    <row r="9" spans="1:81" x14ac:dyDescent="0.2">
      <c r="A9" s="26" t="s">
        <v>47</v>
      </c>
      <c r="B9" s="26" t="s">
        <v>25</v>
      </c>
      <c r="C9" s="26" t="s">
        <v>26</v>
      </c>
      <c r="D9" s="26" t="s">
        <v>27</v>
      </c>
      <c r="E9" s="26" t="s">
        <v>28</v>
      </c>
      <c r="F9" s="26"/>
      <c r="G9" s="26" t="s">
        <v>44</v>
      </c>
      <c r="H9" s="26"/>
      <c r="I9" s="30">
        <v>42823</v>
      </c>
      <c r="J9" s="26" t="s">
        <v>32</v>
      </c>
      <c r="K9" s="30">
        <v>42823</v>
      </c>
      <c r="L9" s="30">
        <v>42831</v>
      </c>
      <c r="M9" s="26" t="s">
        <v>31</v>
      </c>
      <c r="N9" s="30">
        <v>42831</v>
      </c>
      <c r="O9" s="30">
        <v>42831</v>
      </c>
      <c r="P9" s="26" t="s">
        <v>29</v>
      </c>
      <c r="Q9" s="30">
        <v>42831</v>
      </c>
      <c r="R9" s="26"/>
      <c r="S9" s="26" t="s">
        <v>32</v>
      </c>
      <c r="T9" s="30">
        <v>42921</v>
      </c>
      <c r="U9" s="30">
        <v>42922</v>
      </c>
      <c r="V9" s="26" t="s">
        <v>44</v>
      </c>
      <c r="W9" s="26"/>
      <c r="X9" s="26"/>
      <c r="Y9" s="26"/>
      <c r="BZ9" s="4">
        <f>IF(CA9="","",MAX(BZ$2:BZ8)+1)</f>
        <v>7</v>
      </c>
      <c r="CA9" s="4" t="s">
        <v>537</v>
      </c>
      <c r="CB9" s="4" t="str">
        <f t="shared" si="0"/>
        <v>Jumana.M</v>
      </c>
    </row>
    <row r="10" spans="1:81" x14ac:dyDescent="0.2">
      <c r="A10" s="26" t="s">
        <v>48</v>
      </c>
      <c r="B10" s="26" t="s">
        <v>25</v>
      </c>
      <c r="C10" s="26" t="s">
        <v>26</v>
      </c>
      <c r="D10" s="26" t="s">
        <v>27</v>
      </c>
      <c r="E10" s="26" t="s">
        <v>28</v>
      </c>
      <c r="F10" s="26"/>
      <c r="G10" s="26" t="s">
        <v>29</v>
      </c>
      <c r="H10" s="26"/>
      <c r="I10" s="30">
        <v>42822</v>
      </c>
      <c r="J10" s="26" t="s">
        <v>49</v>
      </c>
      <c r="K10" s="30">
        <v>42822</v>
      </c>
      <c r="L10" s="30">
        <v>42831</v>
      </c>
      <c r="M10" s="26" t="s">
        <v>31</v>
      </c>
      <c r="N10" s="30">
        <v>42831</v>
      </c>
      <c r="O10" s="30">
        <v>42831</v>
      </c>
      <c r="P10" s="26" t="s">
        <v>29</v>
      </c>
      <c r="Q10" s="30">
        <v>42831</v>
      </c>
      <c r="R10" s="26"/>
      <c r="S10" s="26" t="s">
        <v>42</v>
      </c>
      <c r="T10" s="30"/>
      <c r="U10" s="30"/>
      <c r="V10" s="26" t="s">
        <v>33</v>
      </c>
      <c r="W10" s="26"/>
      <c r="X10" s="26"/>
      <c r="Y10" s="26"/>
      <c r="BZ10" s="4">
        <f>IF(CA10="","",MAX(BZ$2:BZ9)+1)</f>
        <v>8</v>
      </c>
      <c r="CA10" s="4" t="s">
        <v>1519</v>
      </c>
      <c r="CB10" s="4" t="str">
        <f t="shared" si="0"/>
        <v>Brinson Bovas</v>
      </c>
    </row>
    <row r="11" spans="1:81" x14ac:dyDescent="0.2">
      <c r="A11" s="26" t="s">
        <v>50</v>
      </c>
      <c r="B11" s="26" t="s">
        <v>25</v>
      </c>
      <c r="C11" s="26" t="s">
        <v>35</v>
      </c>
      <c r="D11" s="26" t="s">
        <v>27</v>
      </c>
      <c r="E11" s="26" t="s">
        <v>51</v>
      </c>
      <c r="F11" s="26"/>
      <c r="G11" s="26" t="s">
        <v>29</v>
      </c>
      <c r="H11" s="26"/>
      <c r="I11" s="30">
        <v>42831</v>
      </c>
      <c r="J11" s="26"/>
      <c r="K11" s="30">
        <v>42831</v>
      </c>
      <c r="L11" s="30">
        <v>42831</v>
      </c>
      <c r="M11" s="26"/>
      <c r="N11" s="30">
        <v>42831</v>
      </c>
      <c r="O11" s="30">
        <v>42831</v>
      </c>
      <c r="P11" s="26" t="s">
        <v>29</v>
      </c>
      <c r="Q11" s="30">
        <v>42831</v>
      </c>
      <c r="R11" s="26"/>
      <c r="S11" s="26"/>
      <c r="T11" s="30"/>
      <c r="U11" s="30"/>
      <c r="V11" s="26"/>
      <c r="W11" s="26"/>
      <c r="X11" s="26"/>
      <c r="Y11" s="26"/>
      <c r="BZ11" s="4">
        <f>IF(CA11="","",MAX(BZ$2:BZ10)+1)</f>
        <v>9</v>
      </c>
      <c r="CA11" s="4" t="s">
        <v>1889</v>
      </c>
      <c r="CB11" s="4" t="str">
        <f t="shared" si="0"/>
        <v>Varun</v>
      </c>
    </row>
    <row r="12" spans="1:81" x14ac:dyDescent="0.2">
      <c r="A12" s="26" t="s">
        <v>52</v>
      </c>
      <c r="B12" s="26" t="s">
        <v>25</v>
      </c>
      <c r="C12" s="26" t="s">
        <v>35</v>
      </c>
      <c r="D12" s="26" t="s">
        <v>27</v>
      </c>
      <c r="E12" s="26" t="s">
        <v>28</v>
      </c>
      <c r="F12" s="26"/>
      <c r="G12" s="26" t="s">
        <v>29</v>
      </c>
      <c r="H12" s="26"/>
      <c r="I12" s="30">
        <v>42830</v>
      </c>
      <c r="J12" s="26" t="s">
        <v>53</v>
      </c>
      <c r="K12" s="30">
        <v>42830</v>
      </c>
      <c r="L12" s="30">
        <v>42832</v>
      </c>
      <c r="M12" s="26" t="s">
        <v>31</v>
      </c>
      <c r="N12" s="30">
        <v>42832</v>
      </c>
      <c r="O12" s="30">
        <v>42832</v>
      </c>
      <c r="P12" s="26" t="s">
        <v>29</v>
      </c>
      <c r="Q12" s="30">
        <v>42832</v>
      </c>
      <c r="R12" s="26"/>
      <c r="S12" s="26"/>
      <c r="T12" s="30"/>
      <c r="U12" s="30"/>
      <c r="V12" s="26" t="s">
        <v>38</v>
      </c>
      <c r="W12" s="26"/>
      <c r="X12" s="26"/>
      <c r="Y12" s="26"/>
      <c r="BZ12" s="4">
        <f>IF(CA12="","",MAX(BZ$2:BZ11)+1)</f>
        <v>10</v>
      </c>
      <c r="CA12" s="4" t="s">
        <v>95</v>
      </c>
      <c r="CB12" s="4" t="str">
        <f t="shared" si="0"/>
        <v>Jyothish</v>
      </c>
    </row>
    <row r="13" spans="1:81" x14ac:dyDescent="0.2">
      <c r="A13" s="26" t="s">
        <v>54</v>
      </c>
      <c r="B13" s="26" t="s">
        <v>25</v>
      </c>
      <c r="C13" s="26" t="s">
        <v>26</v>
      </c>
      <c r="D13" s="26" t="s">
        <v>27</v>
      </c>
      <c r="E13" s="26" t="s">
        <v>28</v>
      </c>
      <c r="F13" s="26"/>
      <c r="G13" s="26" t="s">
        <v>44</v>
      </c>
      <c r="H13" s="26"/>
      <c r="I13" s="30">
        <v>42823</v>
      </c>
      <c r="J13" s="26" t="s">
        <v>55</v>
      </c>
      <c r="K13" s="30">
        <v>42823</v>
      </c>
      <c r="L13" s="30">
        <v>42832</v>
      </c>
      <c r="M13" s="26" t="s">
        <v>31</v>
      </c>
      <c r="N13" s="30">
        <v>42832</v>
      </c>
      <c r="O13" s="30">
        <v>42832</v>
      </c>
      <c r="P13" s="26" t="s">
        <v>29</v>
      </c>
      <c r="Q13" s="30">
        <v>42832</v>
      </c>
      <c r="R13" s="26"/>
      <c r="S13" s="26" t="s">
        <v>32</v>
      </c>
      <c r="T13" s="30">
        <v>42920</v>
      </c>
      <c r="U13" s="30">
        <v>42920</v>
      </c>
      <c r="V13" s="26" t="s">
        <v>44</v>
      </c>
      <c r="W13" s="26"/>
      <c r="X13" s="26"/>
      <c r="Y13" s="26"/>
      <c r="BZ13" s="4">
        <f>IF(CA13="","",MAX(BZ$2:BZ12)+1)</f>
        <v>11</v>
      </c>
      <c r="CA13" s="4" t="s">
        <v>49</v>
      </c>
      <c r="CB13" s="4" t="str">
        <f t="shared" si="0"/>
        <v>Fausia</v>
      </c>
    </row>
    <row r="14" spans="1:81" x14ac:dyDescent="0.2">
      <c r="A14" s="26" t="s">
        <v>56</v>
      </c>
      <c r="B14" s="26" t="s">
        <v>25</v>
      </c>
      <c r="C14" s="26" t="s">
        <v>35</v>
      </c>
      <c r="D14" s="26" t="s">
        <v>27</v>
      </c>
      <c r="E14" s="26" t="s">
        <v>28</v>
      </c>
      <c r="F14" s="26"/>
      <c r="G14" s="26" t="s">
        <v>29</v>
      </c>
      <c r="H14" s="26"/>
      <c r="I14" s="30">
        <v>42823</v>
      </c>
      <c r="J14" s="26" t="s">
        <v>57</v>
      </c>
      <c r="K14" s="30">
        <v>42823</v>
      </c>
      <c r="L14" s="30">
        <v>42832</v>
      </c>
      <c r="M14" s="26" t="s">
        <v>31</v>
      </c>
      <c r="N14" s="30">
        <v>42832</v>
      </c>
      <c r="O14" s="30">
        <v>42832</v>
      </c>
      <c r="P14" s="26" t="s">
        <v>29</v>
      </c>
      <c r="Q14" s="30">
        <v>42832</v>
      </c>
      <c r="R14" s="26"/>
      <c r="S14" s="26"/>
      <c r="T14" s="30"/>
      <c r="U14" s="30"/>
      <c r="V14" s="26" t="s">
        <v>38</v>
      </c>
      <c r="W14" s="26"/>
      <c r="X14" s="26"/>
      <c r="Y14" s="26"/>
      <c r="BZ14" s="4">
        <f>IF(CA14="","",MAX(BZ$2:BZ13)+1)</f>
        <v>12</v>
      </c>
      <c r="CA14" s="4" t="s">
        <v>140</v>
      </c>
      <c r="CB14" s="4" t="str">
        <f t="shared" si="0"/>
        <v>Jyoti</v>
      </c>
    </row>
    <row r="15" spans="1:81" x14ac:dyDescent="0.2">
      <c r="A15" s="26" t="s">
        <v>58</v>
      </c>
      <c r="B15" s="26" t="s">
        <v>25</v>
      </c>
      <c r="C15" s="26" t="s">
        <v>26</v>
      </c>
      <c r="D15" s="26" t="s">
        <v>27</v>
      </c>
      <c r="E15" s="26" t="s">
        <v>28</v>
      </c>
      <c r="F15" s="26"/>
      <c r="G15" s="26" t="s">
        <v>29</v>
      </c>
      <c r="H15" s="26"/>
      <c r="I15" s="30">
        <v>42825</v>
      </c>
      <c r="J15" s="26" t="s">
        <v>59</v>
      </c>
      <c r="K15" s="30">
        <v>42825</v>
      </c>
      <c r="L15" s="30">
        <v>42836</v>
      </c>
      <c r="M15" s="26" t="s">
        <v>31</v>
      </c>
      <c r="N15" s="30">
        <v>42836</v>
      </c>
      <c r="O15" s="30">
        <v>42836</v>
      </c>
      <c r="P15" s="26" t="s">
        <v>29</v>
      </c>
      <c r="Q15" s="30">
        <v>42836</v>
      </c>
      <c r="R15" s="26"/>
      <c r="S15" s="26" t="s">
        <v>32</v>
      </c>
      <c r="T15" s="30">
        <v>42921</v>
      </c>
      <c r="U15" s="30"/>
      <c r="V15" s="26" t="s">
        <v>33</v>
      </c>
      <c r="W15" s="26"/>
      <c r="X15" s="26"/>
      <c r="Y15" s="26"/>
      <c r="BZ15" s="4">
        <f>IF(CA15="","",MAX(BZ$2:BZ14)+1)</f>
        <v>13</v>
      </c>
      <c r="CA15" s="4" t="s">
        <v>1</v>
      </c>
      <c r="CB15" s="4" t="str">
        <f t="shared" si="0"/>
        <v>Joshlee</v>
      </c>
    </row>
    <row r="16" spans="1:81" x14ac:dyDescent="0.2">
      <c r="A16" s="26" t="s">
        <v>60</v>
      </c>
      <c r="B16" s="26" t="s">
        <v>25</v>
      </c>
      <c r="C16" s="26" t="s">
        <v>26</v>
      </c>
      <c r="D16" s="26" t="s">
        <v>27</v>
      </c>
      <c r="E16" s="26" t="s">
        <v>28</v>
      </c>
      <c r="F16" s="26"/>
      <c r="G16" s="26" t="s">
        <v>44</v>
      </c>
      <c r="H16" s="26"/>
      <c r="I16" s="30">
        <v>42828</v>
      </c>
      <c r="J16" s="26" t="s">
        <v>32</v>
      </c>
      <c r="K16" s="30">
        <v>42828</v>
      </c>
      <c r="L16" s="30">
        <v>42836</v>
      </c>
      <c r="M16" s="26" t="s">
        <v>31</v>
      </c>
      <c r="N16" s="30">
        <v>42836</v>
      </c>
      <c r="O16" s="30">
        <v>42836</v>
      </c>
      <c r="P16" s="26" t="s">
        <v>29</v>
      </c>
      <c r="Q16" s="30">
        <v>42836</v>
      </c>
      <c r="R16" s="26"/>
      <c r="S16" s="26" t="s">
        <v>32</v>
      </c>
      <c r="T16" s="30">
        <v>42922</v>
      </c>
      <c r="U16" s="30">
        <v>42922</v>
      </c>
      <c r="V16" s="26" t="s">
        <v>44</v>
      </c>
      <c r="W16" s="26"/>
      <c r="X16" s="26"/>
      <c r="Y16" s="26"/>
      <c r="BZ16" s="4">
        <f>IF(CA16="","",MAX(BZ$2:BZ15)+1)</f>
        <v>14</v>
      </c>
      <c r="CA16" s="4" t="s">
        <v>224</v>
      </c>
      <c r="CB16" s="4" t="str">
        <f t="shared" si="0"/>
        <v>Linda</v>
      </c>
    </row>
    <row r="17" spans="1:80" x14ac:dyDescent="0.2">
      <c r="A17" s="26" t="s">
        <v>61</v>
      </c>
      <c r="B17" s="26" t="s">
        <v>25</v>
      </c>
      <c r="C17" s="26" t="s">
        <v>26</v>
      </c>
      <c r="D17" s="26" t="s">
        <v>27</v>
      </c>
      <c r="E17" s="26" t="s">
        <v>28</v>
      </c>
      <c r="F17" s="26"/>
      <c r="G17" s="26" t="s">
        <v>29</v>
      </c>
      <c r="H17" s="26"/>
      <c r="I17" s="30">
        <v>42825</v>
      </c>
      <c r="J17" s="26" t="s">
        <v>53</v>
      </c>
      <c r="K17" s="30">
        <v>42825</v>
      </c>
      <c r="L17" s="30">
        <v>42836</v>
      </c>
      <c r="M17" s="26" t="s">
        <v>31</v>
      </c>
      <c r="N17" s="30">
        <v>42836</v>
      </c>
      <c r="O17" s="30">
        <v>42836</v>
      </c>
      <c r="P17" s="26" t="s">
        <v>29</v>
      </c>
      <c r="Q17" s="30">
        <v>42836</v>
      </c>
      <c r="R17" s="26"/>
      <c r="S17" s="26"/>
      <c r="T17" s="30"/>
      <c r="U17" s="30"/>
      <c r="V17" s="26" t="s">
        <v>38</v>
      </c>
      <c r="W17" s="26"/>
      <c r="X17" s="26"/>
      <c r="Y17" s="26"/>
      <c r="BZ17" s="4">
        <f>IF(CA17="","",MAX(BZ$2:BZ16)+1)</f>
        <v>15</v>
      </c>
      <c r="CA17" s="4" t="s">
        <v>55</v>
      </c>
      <c r="CB17" s="4" t="str">
        <f t="shared" si="0"/>
        <v>Anila</v>
      </c>
    </row>
    <row r="18" spans="1:80" x14ac:dyDescent="0.2">
      <c r="A18" s="26" t="s">
        <v>62</v>
      </c>
      <c r="B18" s="26" t="s">
        <v>25</v>
      </c>
      <c r="C18" s="26" t="s">
        <v>26</v>
      </c>
      <c r="D18" s="26" t="s">
        <v>27</v>
      </c>
      <c r="E18" s="26" t="s">
        <v>28</v>
      </c>
      <c r="F18" s="26"/>
      <c r="G18" s="26" t="s">
        <v>29</v>
      </c>
      <c r="H18" s="26"/>
      <c r="I18" s="30">
        <v>42829</v>
      </c>
      <c r="J18" s="26" t="s">
        <v>55</v>
      </c>
      <c r="K18" s="30">
        <v>42829</v>
      </c>
      <c r="L18" s="30">
        <v>42837</v>
      </c>
      <c r="M18" s="26" t="s">
        <v>31</v>
      </c>
      <c r="N18" s="30">
        <v>42837</v>
      </c>
      <c r="O18" s="30">
        <v>42837</v>
      </c>
      <c r="P18" s="26" t="s">
        <v>29</v>
      </c>
      <c r="Q18" s="30">
        <v>42837</v>
      </c>
      <c r="R18" s="26"/>
      <c r="S18" s="26" t="s">
        <v>32</v>
      </c>
      <c r="T18" s="30">
        <v>42926</v>
      </c>
      <c r="U18" s="30"/>
      <c r="V18" s="26" t="s">
        <v>33</v>
      </c>
      <c r="W18" s="26"/>
      <c r="X18" s="26"/>
      <c r="Y18" s="26"/>
      <c r="BZ18" s="4">
        <f>IF(CA18="","",MAX(BZ$2:BZ17)+1)</f>
        <v>16</v>
      </c>
      <c r="CA18" s="4" t="s">
        <v>42</v>
      </c>
      <c r="CB18" s="4" t="str">
        <f t="shared" si="0"/>
        <v>Mythili S</v>
      </c>
    </row>
    <row r="19" spans="1:80" x14ac:dyDescent="0.2">
      <c r="A19" s="26" t="s">
        <v>63</v>
      </c>
      <c r="B19" s="26" t="s">
        <v>25</v>
      </c>
      <c r="C19" s="26" t="s">
        <v>26</v>
      </c>
      <c r="D19" s="26" t="s">
        <v>27</v>
      </c>
      <c r="E19" s="26" t="s">
        <v>28</v>
      </c>
      <c r="F19" s="26"/>
      <c r="G19" s="26" t="s">
        <v>29</v>
      </c>
      <c r="H19" s="26"/>
      <c r="I19" s="30">
        <v>42825</v>
      </c>
      <c r="J19" s="26" t="s">
        <v>64</v>
      </c>
      <c r="K19" s="30">
        <v>42825</v>
      </c>
      <c r="L19" s="30">
        <v>42837</v>
      </c>
      <c r="M19" s="26" t="s">
        <v>55</v>
      </c>
      <c r="N19" s="30">
        <v>42837</v>
      </c>
      <c r="O19" s="30">
        <v>42837</v>
      </c>
      <c r="P19" s="26" t="s">
        <v>29</v>
      </c>
      <c r="Q19" s="30">
        <v>42837</v>
      </c>
      <c r="R19" s="26"/>
      <c r="S19" s="26" t="s">
        <v>42</v>
      </c>
      <c r="T19" s="30">
        <v>42927</v>
      </c>
      <c r="U19" s="30"/>
      <c r="V19" s="26" t="s">
        <v>33</v>
      </c>
      <c r="W19" s="26"/>
      <c r="X19" s="26"/>
      <c r="Y19" s="26"/>
      <c r="BZ19" s="4">
        <f>IF(CA19="","",MAX(BZ$2:BZ18)+1)</f>
        <v>17</v>
      </c>
      <c r="CA19" s="4" t="s">
        <v>31</v>
      </c>
      <c r="CB19" s="4" t="str">
        <f t="shared" si="0"/>
        <v>Minu</v>
      </c>
    </row>
    <row r="20" spans="1:80" x14ac:dyDescent="0.2">
      <c r="A20" s="26" t="s">
        <v>65</v>
      </c>
      <c r="B20" s="26" t="s">
        <v>25</v>
      </c>
      <c r="C20" s="26" t="s">
        <v>26</v>
      </c>
      <c r="D20" s="26" t="s">
        <v>27</v>
      </c>
      <c r="E20" s="26" t="s">
        <v>28</v>
      </c>
      <c r="F20" s="26"/>
      <c r="G20" s="26" t="s">
        <v>44</v>
      </c>
      <c r="H20" s="26"/>
      <c r="I20" s="30">
        <v>42828</v>
      </c>
      <c r="J20" s="26" t="s">
        <v>42</v>
      </c>
      <c r="K20" s="30">
        <v>42828</v>
      </c>
      <c r="L20" s="30">
        <v>42838</v>
      </c>
      <c r="M20" s="26" t="s">
        <v>31</v>
      </c>
      <c r="N20" s="30">
        <v>42838</v>
      </c>
      <c r="O20" s="30">
        <v>42838</v>
      </c>
      <c r="P20" s="26" t="s">
        <v>29</v>
      </c>
      <c r="Q20" s="30">
        <v>42838</v>
      </c>
      <c r="R20" s="26"/>
      <c r="S20" s="26" t="s">
        <v>32</v>
      </c>
      <c r="T20" s="30">
        <v>42916</v>
      </c>
      <c r="U20" s="30">
        <v>42919</v>
      </c>
      <c r="V20" s="26" t="s">
        <v>44</v>
      </c>
      <c r="W20" s="26"/>
      <c r="X20" s="26"/>
      <c r="Y20" s="26"/>
      <c r="BZ20" s="4">
        <f>IF(CA20="","",MAX(BZ$2:BZ19)+1)</f>
        <v>18</v>
      </c>
      <c r="CA20" s="4" t="s">
        <v>37</v>
      </c>
      <c r="CB20" s="4" t="str">
        <f t="shared" si="0"/>
        <v>Anuja</v>
      </c>
    </row>
    <row r="21" spans="1:80" x14ac:dyDescent="0.2">
      <c r="A21" s="26" t="s">
        <v>66</v>
      </c>
      <c r="B21" s="26" t="s">
        <v>25</v>
      </c>
      <c r="C21" s="26" t="s">
        <v>26</v>
      </c>
      <c r="D21" s="26" t="s">
        <v>27</v>
      </c>
      <c r="E21" s="26" t="s">
        <v>28</v>
      </c>
      <c r="F21" s="26"/>
      <c r="G21" s="26" t="s">
        <v>29</v>
      </c>
      <c r="H21" s="26"/>
      <c r="I21" s="30">
        <v>42812</v>
      </c>
      <c r="J21" s="26" t="s">
        <v>49</v>
      </c>
      <c r="K21" s="30">
        <v>42812</v>
      </c>
      <c r="L21" s="30">
        <v>42838</v>
      </c>
      <c r="M21" s="26" t="s">
        <v>31</v>
      </c>
      <c r="N21" s="30">
        <v>42838</v>
      </c>
      <c r="O21" s="30">
        <v>42838</v>
      </c>
      <c r="P21" s="26" t="s">
        <v>29</v>
      </c>
      <c r="Q21" s="30">
        <v>42838</v>
      </c>
      <c r="R21" s="26"/>
      <c r="S21" s="26" t="s">
        <v>1</v>
      </c>
      <c r="T21" s="30">
        <v>42923</v>
      </c>
      <c r="U21" s="30"/>
      <c r="V21" s="26" t="s">
        <v>33</v>
      </c>
      <c r="W21" s="26"/>
      <c r="X21" s="26"/>
      <c r="Y21" s="26"/>
      <c r="BZ21" s="4">
        <f>IF(CA21="","",MAX(BZ$2:BZ20)+1)</f>
        <v>19</v>
      </c>
      <c r="CA21" s="4" t="s">
        <v>1266</v>
      </c>
      <c r="CB21" s="4" t="str">
        <f t="shared" si="0"/>
        <v>Mani</v>
      </c>
    </row>
    <row r="22" spans="1:80" x14ac:dyDescent="0.2">
      <c r="A22" s="26" t="s">
        <v>67</v>
      </c>
      <c r="B22" s="26" t="s">
        <v>25</v>
      </c>
      <c r="C22" s="26" t="s">
        <v>26</v>
      </c>
      <c r="D22" s="26" t="s">
        <v>27</v>
      </c>
      <c r="E22" s="26" t="s">
        <v>28</v>
      </c>
      <c r="F22" s="26"/>
      <c r="G22" s="26" t="s">
        <v>44</v>
      </c>
      <c r="H22" s="26"/>
      <c r="I22" s="30">
        <v>42828</v>
      </c>
      <c r="J22" s="26" t="s">
        <v>45</v>
      </c>
      <c r="K22" s="30">
        <v>42828</v>
      </c>
      <c r="L22" s="30">
        <v>42838</v>
      </c>
      <c r="M22" s="26" t="s">
        <v>31</v>
      </c>
      <c r="N22" s="30">
        <v>42838</v>
      </c>
      <c r="O22" s="30">
        <v>42838</v>
      </c>
      <c r="P22" s="26" t="s">
        <v>29</v>
      </c>
      <c r="Q22" s="30">
        <v>42838</v>
      </c>
      <c r="R22" s="26"/>
      <c r="S22" s="26" t="s">
        <v>42</v>
      </c>
      <c r="T22" s="30">
        <v>42922</v>
      </c>
      <c r="U22" s="30">
        <v>42922</v>
      </c>
      <c r="V22" s="26" t="s">
        <v>44</v>
      </c>
      <c r="W22" s="26"/>
      <c r="X22" s="26"/>
      <c r="Y22" s="26"/>
      <c r="BZ22" s="4">
        <f>IF(CA22="","",MAX(BZ$2:BZ21)+1)</f>
        <v>20</v>
      </c>
      <c r="CA22" s="4" t="s">
        <v>328</v>
      </c>
      <c r="CB22" s="4" t="str">
        <f t="shared" si="0"/>
        <v>Joju</v>
      </c>
    </row>
    <row r="23" spans="1:80" x14ac:dyDescent="0.2">
      <c r="A23" s="26" t="s">
        <v>68</v>
      </c>
      <c r="B23" s="26" t="s">
        <v>25</v>
      </c>
      <c r="C23" s="26" t="s">
        <v>26</v>
      </c>
      <c r="D23" s="26" t="s">
        <v>27</v>
      </c>
      <c r="E23" s="26" t="s">
        <v>28</v>
      </c>
      <c r="F23" s="26"/>
      <c r="G23" s="26" t="s">
        <v>29</v>
      </c>
      <c r="H23" s="26"/>
      <c r="I23" s="30">
        <v>42816</v>
      </c>
      <c r="J23" s="26" t="s">
        <v>55</v>
      </c>
      <c r="K23" s="30">
        <v>42816</v>
      </c>
      <c r="L23" s="30">
        <v>42838</v>
      </c>
      <c r="M23" s="26" t="s">
        <v>31</v>
      </c>
      <c r="N23" s="30">
        <v>42838</v>
      </c>
      <c r="O23" s="30">
        <v>42838</v>
      </c>
      <c r="P23" s="26" t="s">
        <v>29</v>
      </c>
      <c r="Q23" s="30">
        <v>42838</v>
      </c>
      <c r="R23" s="26"/>
      <c r="S23" s="26" t="s">
        <v>42</v>
      </c>
      <c r="T23" s="30">
        <v>42921</v>
      </c>
      <c r="U23" s="30"/>
      <c r="V23" s="26" t="s">
        <v>33</v>
      </c>
      <c r="W23" s="26"/>
      <c r="X23" s="26"/>
      <c r="Y23" s="26"/>
      <c r="BZ23" s="4">
        <f>IF(CA23="","",MAX(BZ$2:BZ22)+1)</f>
        <v>21</v>
      </c>
      <c r="CA23" s="4" t="s">
        <v>70</v>
      </c>
      <c r="CB23" s="4" t="str">
        <f t="shared" si="0"/>
        <v>Keerthi</v>
      </c>
    </row>
    <row r="24" spans="1:80" x14ac:dyDescent="0.2">
      <c r="A24" s="26" t="s">
        <v>69</v>
      </c>
      <c r="B24" s="26" t="s">
        <v>25</v>
      </c>
      <c r="C24" s="26" t="s">
        <v>26</v>
      </c>
      <c r="D24" s="26" t="s">
        <v>27</v>
      </c>
      <c r="E24" s="26" t="s">
        <v>28</v>
      </c>
      <c r="F24" s="26"/>
      <c r="G24" s="26" t="s">
        <v>44</v>
      </c>
      <c r="H24" s="26"/>
      <c r="I24" s="30">
        <v>42685</v>
      </c>
      <c r="J24" s="26" t="s">
        <v>70</v>
      </c>
      <c r="K24" s="30">
        <v>42685</v>
      </c>
      <c r="L24" s="30">
        <v>42838</v>
      </c>
      <c r="M24" s="26" t="s">
        <v>31</v>
      </c>
      <c r="N24" s="30">
        <v>42838</v>
      </c>
      <c r="O24" s="30">
        <v>42838</v>
      </c>
      <c r="P24" s="26" t="s">
        <v>29</v>
      </c>
      <c r="Q24" s="30">
        <v>42838</v>
      </c>
      <c r="R24" s="26"/>
      <c r="S24" s="26" t="s">
        <v>42</v>
      </c>
      <c r="T24" s="30">
        <v>42926</v>
      </c>
      <c r="U24" s="30">
        <v>42926</v>
      </c>
      <c r="V24" s="26" t="s">
        <v>44</v>
      </c>
      <c r="W24" s="26"/>
      <c r="X24" s="26"/>
      <c r="Y24" s="26"/>
      <c r="BZ24" s="4">
        <f>IF(CA24="","",MAX(BZ$2:BZ23)+1)</f>
        <v>22</v>
      </c>
      <c r="CA24" s="4" t="s">
        <v>566</v>
      </c>
      <c r="CB24" s="4" t="str">
        <f t="shared" si="0"/>
        <v>Sree Lekshmi</v>
      </c>
    </row>
    <row r="25" spans="1:80" x14ac:dyDescent="0.2">
      <c r="A25" s="26" t="s">
        <v>71</v>
      </c>
      <c r="B25" s="26" t="s">
        <v>25</v>
      </c>
      <c r="C25" s="26" t="s">
        <v>35</v>
      </c>
      <c r="D25" s="26" t="s">
        <v>27</v>
      </c>
      <c r="E25" s="26" t="s">
        <v>28</v>
      </c>
      <c r="F25" s="26"/>
      <c r="G25" s="26" t="s">
        <v>29</v>
      </c>
      <c r="H25" s="26"/>
      <c r="I25" s="30">
        <v>42831</v>
      </c>
      <c r="J25" s="26" t="s">
        <v>45</v>
      </c>
      <c r="K25" s="30">
        <v>42831</v>
      </c>
      <c r="L25" s="30">
        <v>42838</v>
      </c>
      <c r="M25" s="26" t="s">
        <v>31</v>
      </c>
      <c r="N25" s="30">
        <v>42838</v>
      </c>
      <c r="O25" s="30">
        <v>42838</v>
      </c>
      <c r="P25" s="26" t="s">
        <v>29</v>
      </c>
      <c r="Q25" s="30">
        <v>42838</v>
      </c>
      <c r="R25" s="26"/>
      <c r="S25" s="26"/>
      <c r="T25" s="30"/>
      <c r="U25" s="30"/>
      <c r="V25" s="26" t="s">
        <v>38</v>
      </c>
      <c r="W25" s="26"/>
      <c r="X25" s="26"/>
      <c r="Y25" s="26"/>
      <c r="BZ25" s="4" t="str">
        <f>IF(CA25="","",MAX(BZ$2:BZ24)+1)</f>
        <v/>
      </c>
      <c r="CB25" s="4" t="str">
        <f t="shared" si="0"/>
        <v>NA</v>
      </c>
    </row>
    <row r="26" spans="1:80" x14ac:dyDescent="0.2">
      <c r="A26" s="26" t="s">
        <v>72</v>
      </c>
      <c r="B26" s="26" t="s">
        <v>25</v>
      </c>
      <c r="C26" s="26"/>
      <c r="D26" s="26" t="s">
        <v>27</v>
      </c>
      <c r="E26" s="26" t="s">
        <v>51</v>
      </c>
      <c r="F26" s="26"/>
      <c r="G26" s="26" t="s">
        <v>29</v>
      </c>
      <c r="H26" s="26"/>
      <c r="I26" s="30">
        <v>42838</v>
      </c>
      <c r="J26" s="26"/>
      <c r="K26" s="30">
        <v>42838</v>
      </c>
      <c r="L26" s="30">
        <v>42838</v>
      </c>
      <c r="M26" s="26"/>
      <c r="N26" s="30">
        <v>42838</v>
      </c>
      <c r="O26" s="30">
        <v>42838</v>
      </c>
      <c r="P26" s="26" t="s">
        <v>29</v>
      </c>
      <c r="Q26" s="30">
        <v>42838</v>
      </c>
      <c r="R26" s="26"/>
      <c r="S26" s="26"/>
      <c r="T26" s="30"/>
      <c r="U26" s="30"/>
      <c r="V26" s="26"/>
      <c r="W26" s="26"/>
      <c r="X26" s="26"/>
      <c r="Y26" s="26"/>
      <c r="BZ26" s="4" t="str">
        <f>IF(CA26="","",MAX(BZ$2:BZ25)+1)</f>
        <v/>
      </c>
      <c r="CB26" s="4" t="str">
        <f t="shared" si="0"/>
        <v/>
      </c>
    </row>
    <row r="27" spans="1:80" x14ac:dyDescent="0.2">
      <c r="A27" s="26" t="s">
        <v>73</v>
      </c>
      <c r="B27" s="26" t="s">
        <v>25</v>
      </c>
      <c r="C27" s="26"/>
      <c r="D27" s="26" t="s">
        <v>27</v>
      </c>
      <c r="E27" s="26" t="s">
        <v>51</v>
      </c>
      <c r="F27" s="26"/>
      <c r="G27" s="26" t="s">
        <v>29</v>
      </c>
      <c r="H27" s="26"/>
      <c r="I27" s="30">
        <v>42838</v>
      </c>
      <c r="J27" s="26"/>
      <c r="K27" s="30">
        <v>42838</v>
      </c>
      <c r="L27" s="30">
        <v>42838</v>
      </c>
      <c r="M27" s="26"/>
      <c r="N27" s="30">
        <v>42838</v>
      </c>
      <c r="O27" s="30">
        <v>42838</v>
      </c>
      <c r="P27" s="26" t="s">
        <v>29</v>
      </c>
      <c r="Q27" s="30">
        <v>42838</v>
      </c>
      <c r="R27" s="26"/>
      <c r="S27" s="26"/>
      <c r="T27" s="30"/>
      <c r="U27" s="30"/>
      <c r="V27" s="26"/>
      <c r="W27" s="26"/>
      <c r="X27" s="26"/>
      <c r="Y27" s="26"/>
      <c r="BZ27" s="4" t="str">
        <f>IF(CA27="","",MAX(BZ$2:BZ26)+1)</f>
        <v/>
      </c>
      <c r="CB27" s="4" t="str">
        <f t="shared" si="0"/>
        <v/>
      </c>
    </row>
    <row r="28" spans="1:80" x14ac:dyDescent="0.2">
      <c r="A28" s="26" t="s">
        <v>74</v>
      </c>
      <c r="B28" s="26" t="s">
        <v>25</v>
      </c>
      <c r="C28" s="26"/>
      <c r="D28" s="26" t="s">
        <v>27</v>
      </c>
      <c r="E28" s="26" t="s">
        <v>51</v>
      </c>
      <c r="F28" s="26"/>
      <c r="G28" s="26" t="s">
        <v>29</v>
      </c>
      <c r="H28" s="26"/>
      <c r="I28" s="30">
        <v>42838</v>
      </c>
      <c r="J28" s="26"/>
      <c r="K28" s="30">
        <v>42838</v>
      </c>
      <c r="L28" s="30">
        <v>42838</v>
      </c>
      <c r="M28" s="26"/>
      <c r="N28" s="30">
        <v>42838</v>
      </c>
      <c r="O28" s="30">
        <v>42838</v>
      </c>
      <c r="P28" s="26" t="s">
        <v>29</v>
      </c>
      <c r="Q28" s="30">
        <v>42838</v>
      </c>
      <c r="R28" s="26"/>
      <c r="S28" s="26"/>
      <c r="T28" s="30"/>
      <c r="U28" s="30"/>
      <c r="V28" s="26"/>
      <c r="W28" s="26"/>
      <c r="X28" s="26"/>
      <c r="Y28" s="26"/>
      <c r="BZ28" s="4" t="str">
        <f>IF(CA28="","",MAX(BZ$2:BZ27)+1)</f>
        <v/>
      </c>
      <c r="CB28" s="4" t="str">
        <f t="shared" si="0"/>
        <v/>
      </c>
    </row>
    <row r="29" spans="1:80" x14ac:dyDescent="0.2">
      <c r="A29" s="26" t="s">
        <v>75</v>
      </c>
      <c r="B29" s="26" t="s">
        <v>25</v>
      </c>
      <c r="C29" s="26"/>
      <c r="D29" s="26" t="s">
        <v>27</v>
      </c>
      <c r="E29" s="26" t="s">
        <v>51</v>
      </c>
      <c r="F29" s="26"/>
      <c r="G29" s="26" t="s">
        <v>29</v>
      </c>
      <c r="H29" s="26"/>
      <c r="I29" s="30">
        <v>42838</v>
      </c>
      <c r="J29" s="26"/>
      <c r="K29" s="30">
        <v>42838</v>
      </c>
      <c r="L29" s="30">
        <v>42838</v>
      </c>
      <c r="M29" s="26"/>
      <c r="N29" s="30">
        <v>42838</v>
      </c>
      <c r="O29" s="30">
        <v>42838</v>
      </c>
      <c r="P29" s="26" t="s">
        <v>29</v>
      </c>
      <c r="Q29" s="30">
        <v>42838</v>
      </c>
      <c r="R29" s="26"/>
      <c r="S29" s="26"/>
      <c r="T29" s="30">
        <v>42926</v>
      </c>
      <c r="U29" s="30"/>
      <c r="V29" s="26"/>
      <c r="W29" s="26"/>
      <c r="X29" s="26"/>
      <c r="Y29" s="26"/>
      <c r="BZ29" s="4" t="str">
        <f>IF(CA29="","",MAX(BZ$2:BZ28)+1)</f>
        <v/>
      </c>
      <c r="CB29" s="4" t="str">
        <f t="shared" si="0"/>
        <v/>
      </c>
    </row>
    <row r="30" spans="1:80" x14ac:dyDescent="0.2">
      <c r="A30" s="26" t="s">
        <v>76</v>
      </c>
      <c r="B30" s="26" t="s">
        <v>25</v>
      </c>
      <c r="C30" s="26"/>
      <c r="D30" s="26" t="s">
        <v>27</v>
      </c>
      <c r="E30" s="26" t="s">
        <v>51</v>
      </c>
      <c r="F30" s="26"/>
      <c r="G30" s="26" t="s">
        <v>29</v>
      </c>
      <c r="H30" s="26"/>
      <c r="I30" s="30">
        <v>42838</v>
      </c>
      <c r="J30" s="26"/>
      <c r="K30" s="30">
        <v>42838</v>
      </c>
      <c r="L30" s="30">
        <v>42838</v>
      </c>
      <c r="M30" s="26"/>
      <c r="N30" s="30">
        <v>42838</v>
      </c>
      <c r="O30" s="30">
        <v>42838</v>
      </c>
      <c r="P30" s="26" t="s">
        <v>29</v>
      </c>
      <c r="Q30" s="30">
        <v>42838</v>
      </c>
      <c r="R30" s="26"/>
      <c r="S30" s="26"/>
      <c r="T30" s="30"/>
      <c r="U30" s="30"/>
      <c r="V30" s="26"/>
      <c r="W30" s="26"/>
      <c r="X30" s="26"/>
      <c r="Y30" s="26"/>
      <c r="BZ30" s="4" t="str">
        <f>IF(CA30="","",MAX(BZ$2:BZ29)+1)</f>
        <v/>
      </c>
      <c r="CB30" s="4" t="str">
        <f t="shared" si="0"/>
        <v/>
      </c>
    </row>
    <row r="31" spans="1:80" x14ac:dyDescent="0.2">
      <c r="A31" s="26" t="s">
        <v>77</v>
      </c>
      <c r="B31" s="26" t="s">
        <v>25</v>
      </c>
      <c r="C31" s="26"/>
      <c r="D31" s="26" t="s">
        <v>27</v>
      </c>
      <c r="E31" s="26" t="s">
        <v>51</v>
      </c>
      <c r="F31" s="26"/>
      <c r="G31" s="26" t="s">
        <v>29</v>
      </c>
      <c r="H31" s="26"/>
      <c r="I31" s="30">
        <v>42838</v>
      </c>
      <c r="J31" s="26"/>
      <c r="K31" s="30">
        <v>42838</v>
      </c>
      <c r="L31" s="30">
        <v>42838</v>
      </c>
      <c r="M31" s="26"/>
      <c r="N31" s="30">
        <v>42838</v>
      </c>
      <c r="O31" s="30">
        <v>42838</v>
      </c>
      <c r="P31" s="26" t="s">
        <v>29</v>
      </c>
      <c r="Q31" s="30">
        <v>42838</v>
      </c>
      <c r="R31" s="26"/>
      <c r="S31" s="26"/>
      <c r="T31" s="30"/>
      <c r="U31" s="30"/>
      <c r="V31" s="26"/>
      <c r="W31" s="26"/>
      <c r="X31" s="26"/>
      <c r="Y31" s="26"/>
      <c r="BZ31" s="4" t="str">
        <f>IF(CA31="","",MAX(BZ$2:BZ30)+1)</f>
        <v/>
      </c>
      <c r="CB31" s="4" t="str">
        <f t="shared" si="0"/>
        <v/>
      </c>
    </row>
    <row r="32" spans="1:80" x14ac:dyDescent="0.2">
      <c r="A32" s="26" t="s">
        <v>78</v>
      </c>
      <c r="B32" s="26" t="s">
        <v>25</v>
      </c>
      <c r="C32" s="26"/>
      <c r="D32" s="26" t="s">
        <v>27</v>
      </c>
      <c r="E32" s="26" t="s">
        <v>51</v>
      </c>
      <c r="F32" s="26"/>
      <c r="G32" s="26" t="s">
        <v>29</v>
      </c>
      <c r="H32" s="26"/>
      <c r="I32" s="30">
        <v>42838</v>
      </c>
      <c r="J32" s="26"/>
      <c r="K32" s="30">
        <v>42838</v>
      </c>
      <c r="L32" s="30">
        <v>42838</v>
      </c>
      <c r="M32" s="26"/>
      <c r="N32" s="30">
        <v>42838</v>
      </c>
      <c r="O32" s="30">
        <v>42838</v>
      </c>
      <c r="P32" s="26" t="s">
        <v>29</v>
      </c>
      <c r="Q32" s="30">
        <v>42838</v>
      </c>
      <c r="R32" s="26"/>
      <c r="S32" s="26"/>
      <c r="T32" s="30"/>
      <c r="U32" s="30"/>
      <c r="V32" s="26"/>
      <c r="W32" s="26"/>
      <c r="X32" s="26"/>
      <c r="Y32" s="26"/>
      <c r="BZ32" s="4" t="str">
        <f>IF(CA32="","",MAX(BZ$2:BZ31)+1)</f>
        <v/>
      </c>
      <c r="CB32" s="4" t="str">
        <f t="shared" si="0"/>
        <v/>
      </c>
    </row>
    <row r="33" spans="1:80" x14ac:dyDescent="0.2">
      <c r="A33" s="26" t="s">
        <v>79</v>
      </c>
      <c r="B33" s="26" t="s">
        <v>25</v>
      </c>
      <c r="C33" s="26" t="s">
        <v>35</v>
      </c>
      <c r="D33" s="26" t="s">
        <v>27</v>
      </c>
      <c r="E33" s="26" t="s">
        <v>28</v>
      </c>
      <c r="F33" s="26"/>
      <c r="G33" s="26" t="s">
        <v>29</v>
      </c>
      <c r="H33" s="26"/>
      <c r="I33" s="30">
        <v>42831</v>
      </c>
      <c r="J33" s="26" t="s">
        <v>57</v>
      </c>
      <c r="K33" s="30">
        <v>42831</v>
      </c>
      <c r="L33" s="30">
        <v>42843</v>
      </c>
      <c r="M33" s="26" t="s">
        <v>55</v>
      </c>
      <c r="N33" s="30">
        <v>42843</v>
      </c>
      <c r="O33" s="30">
        <v>42843</v>
      </c>
      <c r="P33" s="26" t="s">
        <v>29</v>
      </c>
      <c r="Q33" s="30">
        <v>42843</v>
      </c>
      <c r="R33" s="26"/>
      <c r="S33" s="26"/>
      <c r="T33" s="30"/>
      <c r="U33" s="30"/>
      <c r="V33" s="26" t="s">
        <v>38</v>
      </c>
      <c r="W33" s="26"/>
      <c r="X33" s="26"/>
      <c r="Y33" s="26"/>
      <c r="BZ33" s="4" t="str">
        <f>IF(CA33="","",MAX(BZ$2:BZ32)+1)</f>
        <v/>
      </c>
      <c r="CB33" s="4" t="str">
        <f t="shared" si="0"/>
        <v/>
      </c>
    </row>
    <row r="34" spans="1:80" x14ac:dyDescent="0.2">
      <c r="A34" s="26" t="s">
        <v>80</v>
      </c>
      <c r="B34" s="26" t="s">
        <v>25</v>
      </c>
      <c r="C34" s="26" t="s">
        <v>35</v>
      </c>
      <c r="D34" s="26" t="s">
        <v>27</v>
      </c>
      <c r="E34" s="26" t="s">
        <v>28</v>
      </c>
      <c r="F34" s="26"/>
      <c r="G34" s="26" t="s">
        <v>29</v>
      </c>
      <c r="H34" s="26"/>
      <c r="I34" s="30">
        <v>42831</v>
      </c>
      <c r="J34" s="26" t="s">
        <v>53</v>
      </c>
      <c r="K34" s="30">
        <v>42831</v>
      </c>
      <c r="L34" s="30">
        <v>42843</v>
      </c>
      <c r="M34" s="26" t="s">
        <v>31</v>
      </c>
      <c r="N34" s="30">
        <v>42843</v>
      </c>
      <c r="O34" s="30">
        <v>42843</v>
      </c>
      <c r="P34" s="26" t="s">
        <v>29</v>
      </c>
      <c r="Q34" s="30">
        <v>42843</v>
      </c>
      <c r="R34" s="26"/>
      <c r="S34" s="26"/>
      <c r="T34" s="30"/>
      <c r="U34" s="30"/>
      <c r="V34" s="26" t="s">
        <v>38</v>
      </c>
      <c r="W34" s="26"/>
      <c r="X34" s="26"/>
      <c r="Y34" s="26"/>
      <c r="BZ34" s="4" t="str">
        <f>IF(CA34="","",MAX(BZ$2:BZ33)+1)</f>
        <v/>
      </c>
      <c r="CB34" s="4" t="str">
        <f t="shared" si="0"/>
        <v/>
      </c>
    </row>
    <row r="35" spans="1:80" x14ac:dyDescent="0.2">
      <c r="A35" s="26" t="s">
        <v>81</v>
      </c>
      <c r="B35" s="26" t="s">
        <v>25</v>
      </c>
      <c r="C35" s="26" t="s">
        <v>26</v>
      </c>
      <c r="D35" s="26" t="s">
        <v>27</v>
      </c>
      <c r="E35" s="26" t="s">
        <v>28</v>
      </c>
      <c r="F35" s="26"/>
      <c r="G35" s="26" t="s">
        <v>29</v>
      </c>
      <c r="H35" s="26"/>
      <c r="I35" s="30">
        <v>42831</v>
      </c>
      <c r="J35" s="26" t="s">
        <v>32</v>
      </c>
      <c r="K35" s="30">
        <v>42831</v>
      </c>
      <c r="L35" s="30">
        <v>42844</v>
      </c>
      <c r="M35" s="26" t="s">
        <v>31</v>
      </c>
      <c r="N35" s="30">
        <v>42844</v>
      </c>
      <c r="O35" s="30">
        <v>42844</v>
      </c>
      <c r="P35" s="26" t="s">
        <v>29</v>
      </c>
      <c r="Q35" s="30">
        <v>42844</v>
      </c>
      <c r="R35" s="26"/>
      <c r="S35" s="26"/>
      <c r="T35" s="30"/>
      <c r="U35" s="30"/>
      <c r="V35" s="26" t="s">
        <v>38</v>
      </c>
      <c r="W35" s="26"/>
      <c r="X35" s="26"/>
      <c r="Y35" s="26"/>
      <c r="BZ35" s="4" t="str">
        <f>IF(CA35="","",MAX(BZ$2:BZ34)+1)</f>
        <v/>
      </c>
      <c r="CB35" s="4" t="str">
        <f t="shared" si="0"/>
        <v/>
      </c>
    </row>
    <row r="36" spans="1:80" x14ac:dyDescent="0.2">
      <c r="A36" s="26" t="s">
        <v>82</v>
      </c>
      <c r="B36" s="26" t="s">
        <v>25</v>
      </c>
      <c r="C36" s="26" t="s">
        <v>35</v>
      </c>
      <c r="D36" s="26" t="s">
        <v>27</v>
      </c>
      <c r="E36" s="26" t="s">
        <v>28</v>
      </c>
      <c r="F36" s="26"/>
      <c r="G36" s="26" t="s">
        <v>29</v>
      </c>
      <c r="H36" s="26"/>
      <c r="I36" s="30">
        <v>42835</v>
      </c>
      <c r="J36" s="26" t="s">
        <v>53</v>
      </c>
      <c r="K36" s="30">
        <v>42835</v>
      </c>
      <c r="L36" s="30">
        <v>42844</v>
      </c>
      <c r="M36" s="26" t="s">
        <v>31</v>
      </c>
      <c r="N36" s="30">
        <v>42844</v>
      </c>
      <c r="O36" s="30">
        <v>42844</v>
      </c>
      <c r="P36" s="26" t="s">
        <v>29</v>
      </c>
      <c r="Q36" s="30">
        <v>42844</v>
      </c>
      <c r="R36" s="26"/>
      <c r="S36" s="26"/>
      <c r="T36" s="30"/>
      <c r="U36" s="30"/>
      <c r="V36" s="26" t="s">
        <v>38</v>
      </c>
      <c r="W36" s="26"/>
      <c r="X36" s="26"/>
      <c r="Y36" s="26"/>
      <c r="BZ36" s="4" t="str">
        <f>IF(CA36="","",MAX(BZ$2:BZ35)+1)</f>
        <v/>
      </c>
      <c r="CB36" s="4" t="str">
        <f t="shared" si="0"/>
        <v/>
      </c>
    </row>
    <row r="37" spans="1:80" x14ac:dyDescent="0.2">
      <c r="A37" s="26" t="s">
        <v>83</v>
      </c>
      <c r="B37" s="26" t="s">
        <v>25</v>
      </c>
      <c r="C37" s="26" t="s">
        <v>35</v>
      </c>
      <c r="D37" s="26" t="s">
        <v>27</v>
      </c>
      <c r="E37" s="26" t="s">
        <v>28</v>
      </c>
      <c r="F37" s="26"/>
      <c r="G37" s="26" t="s">
        <v>29</v>
      </c>
      <c r="H37" s="26"/>
      <c r="I37" s="30">
        <v>42831</v>
      </c>
      <c r="J37" s="26" t="s">
        <v>40</v>
      </c>
      <c r="K37" s="30">
        <v>42831</v>
      </c>
      <c r="L37" s="30">
        <v>42844</v>
      </c>
      <c r="M37" s="26" t="s">
        <v>31</v>
      </c>
      <c r="N37" s="30">
        <v>42844</v>
      </c>
      <c r="O37" s="30">
        <v>42844</v>
      </c>
      <c r="P37" s="26" t="s">
        <v>29</v>
      </c>
      <c r="Q37" s="30">
        <v>42844</v>
      </c>
      <c r="R37" s="26"/>
      <c r="S37" s="26"/>
      <c r="T37" s="30"/>
      <c r="U37" s="30"/>
      <c r="V37" s="26" t="s">
        <v>38</v>
      </c>
      <c r="W37" s="26"/>
      <c r="X37" s="26"/>
      <c r="Y37" s="26"/>
      <c r="BZ37" s="4" t="str">
        <f>IF(CA37="","",MAX(BZ$2:BZ36)+1)</f>
        <v/>
      </c>
      <c r="CB37" s="4" t="str">
        <f t="shared" si="0"/>
        <v/>
      </c>
    </row>
    <row r="38" spans="1:80" x14ac:dyDescent="0.2">
      <c r="A38" s="26" t="s">
        <v>84</v>
      </c>
      <c r="B38" s="26" t="s">
        <v>25</v>
      </c>
      <c r="C38" s="26" t="s">
        <v>26</v>
      </c>
      <c r="D38" s="26" t="s">
        <v>27</v>
      </c>
      <c r="E38" s="26" t="s">
        <v>28</v>
      </c>
      <c r="F38" s="26"/>
      <c r="G38" s="26" t="s">
        <v>29</v>
      </c>
      <c r="H38" s="26"/>
      <c r="I38" s="30">
        <v>42835</v>
      </c>
      <c r="J38" s="26" t="s">
        <v>59</v>
      </c>
      <c r="K38" s="30">
        <v>42835</v>
      </c>
      <c r="L38" s="30">
        <v>42844</v>
      </c>
      <c r="M38" s="26" t="s">
        <v>55</v>
      </c>
      <c r="N38" s="30">
        <v>42844</v>
      </c>
      <c r="O38" s="30">
        <v>42844</v>
      </c>
      <c r="P38" s="26" t="s">
        <v>29</v>
      </c>
      <c r="Q38" s="30">
        <v>42844</v>
      </c>
      <c r="R38" s="26"/>
      <c r="S38" s="26"/>
      <c r="T38" s="30"/>
      <c r="U38" s="30"/>
      <c r="V38" s="26" t="s">
        <v>38</v>
      </c>
      <c r="W38" s="26"/>
      <c r="X38" s="26"/>
      <c r="Y38" s="26"/>
      <c r="BZ38" s="4" t="str">
        <f>IF(CA38="","",MAX(BZ$2:BZ37)+1)</f>
        <v/>
      </c>
      <c r="CB38" s="4" t="str">
        <f t="shared" si="0"/>
        <v/>
      </c>
    </row>
    <row r="39" spans="1:80" x14ac:dyDescent="0.2">
      <c r="A39" s="26" t="s">
        <v>85</v>
      </c>
      <c r="B39" s="26" t="s">
        <v>25</v>
      </c>
      <c r="C39" s="26" t="s">
        <v>35</v>
      </c>
      <c r="D39" s="26" t="s">
        <v>27</v>
      </c>
      <c r="E39" s="26" t="s">
        <v>28</v>
      </c>
      <c r="F39" s="26"/>
      <c r="G39" s="26" t="s">
        <v>29</v>
      </c>
      <c r="H39" s="26"/>
      <c r="I39" s="30">
        <v>42836</v>
      </c>
      <c r="J39" s="26" t="s">
        <v>59</v>
      </c>
      <c r="K39" s="30">
        <v>42836</v>
      </c>
      <c r="L39" s="30">
        <v>42845</v>
      </c>
      <c r="M39" s="26" t="s">
        <v>55</v>
      </c>
      <c r="N39" s="30">
        <v>42845</v>
      </c>
      <c r="O39" s="30">
        <v>42845</v>
      </c>
      <c r="P39" s="26" t="s">
        <v>29</v>
      </c>
      <c r="Q39" s="30">
        <v>42845</v>
      </c>
      <c r="R39" s="26"/>
      <c r="S39" s="26"/>
      <c r="T39" s="30"/>
      <c r="U39" s="30"/>
      <c r="V39" s="26" t="s">
        <v>38</v>
      </c>
      <c r="W39" s="26"/>
      <c r="X39" s="26"/>
      <c r="Y39" s="26"/>
      <c r="BZ39" s="4" t="str">
        <f>IF(CA39="","",MAX(BZ$2:BZ38)+1)</f>
        <v/>
      </c>
      <c r="CB39" s="4" t="str">
        <f t="shared" si="0"/>
        <v/>
      </c>
    </row>
    <row r="40" spans="1:80" x14ac:dyDescent="0.2">
      <c r="A40" s="26" t="s">
        <v>86</v>
      </c>
      <c r="B40" s="26" t="s">
        <v>25</v>
      </c>
      <c r="C40" s="26" t="s">
        <v>35</v>
      </c>
      <c r="D40" s="26" t="s">
        <v>27</v>
      </c>
      <c r="E40" s="26" t="s">
        <v>28</v>
      </c>
      <c r="F40" s="26"/>
      <c r="G40" s="26" t="s">
        <v>29</v>
      </c>
      <c r="H40" s="26"/>
      <c r="I40" s="30">
        <v>42836</v>
      </c>
      <c r="J40" s="26" t="s">
        <v>45</v>
      </c>
      <c r="K40" s="30">
        <v>42836</v>
      </c>
      <c r="L40" s="30">
        <v>42845</v>
      </c>
      <c r="M40" s="26" t="s">
        <v>31</v>
      </c>
      <c r="N40" s="30">
        <v>42845</v>
      </c>
      <c r="O40" s="30">
        <v>42845</v>
      </c>
      <c r="P40" s="26" t="s">
        <v>29</v>
      </c>
      <c r="Q40" s="30">
        <v>42845</v>
      </c>
      <c r="R40" s="26"/>
      <c r="S40" s="26"/>
      <c r="T40" s="30"/>
      <c r="U40" s="30"/>
      <c r="V40" s="26" t="s">
        <v>38</v>
      </c>
      <c r="W40" s="26"/>
      <c r="X40" s="26"/>
      <c r="Y40" s="26"/>
      <c r="BZ40" s="4" t="str">
        <f>IF(CA40="","",MAX(BZ$2:BZ39)+1)</f>
        <v/>
      </c>
      <c r="CB40" s="4" t="str">
        <f t="shared" si="0"/>
        <v/>
      </c>
    </row>
    <row r="41" spans="1:80" x14ac:dyDescent="0.2">
      <c r="A41" s="26" t="s">
        <v>87</v>
      </c>
      <c r="B41" s="26" t="s">
        <v>25</v>
      </c>
      <c r="C41" s="26" t="s">
        <v>26</v>
      </c>
      <c r="D41" s="26" t="s">
        <v>27</v>
      </c>
      <c r="E41" s="26" t="s">
        <v>28</v>
      </c>
      <c r="F41" s="26"/>
      <c r="G41" s="26" t="s">
        <v>29</v>
      </c>
      <c r="H41" s="26"/>
      <c r="I41" s="30">
        <v>42829</v>
      </c>
      <c r="J41" s="26" t="s">
        <v>49</v>
      </c>
      <c r="K41" s="30">
        <v>42829</v>
      </c>
      <c r="L41" s="30">
        <v>42845</v>
      </c>
      <c r="M41" s="26" t="s">
        <v>31</v>
      </c>
      <c r="N41" s="30">
        <v>42845</v>
      </c>
      <c r="O41" s="30">
        <v>42845</v>
      </c>
      <c r="P41" s="26" t="s">
        <v>29</v>
      </c>
      <c r="Q41" s="30">
        <v>42845</v>
      </c>
      <c r="R41" s="26"/>
      <c r="S41" s="26" t="s">
        <v>42</v>
      </c>
      <c r="T41" s="30">
        <v>42922</v>
      </c>
      <c r="U41" s="30"/>
      <c r="V41" s="26" t="s">
        <v>33</v>
      </c>
      <c r="W41" s="26"/>
      <c r="X41" s="26"/>
      <c r="Y41" s="26"/>
      <c r="BZ41" s="4" t="str">
        <f>IF(CA41="","",MAX(BZ$2:BZ40)+1)</f>
        <v/>
      </c>
      <c r="CB41" s="4" t="str">
        <f t="shared" si="0"/>
        <v/>
      </c>
    </row>
    <row r="42" spans="1:80" x14ac:dyDescent="0.2">
      <c r="A42" s="26" t="s">
        <v>88</v>
      </c>
      <c r="B42" s="26" t="s">
        <v>25</v>
      </c>
      <c r="C42" s="26" t="s">
        <v>26</v>
      </c>
      <c r="D42" s="26" t="s">
        <v>27</v>
      </c>
      <c r="E42" s="26" t="s">
        <v>28</v>
      </c>
      <c r="F42" s="26"/>
      <c r="G42" s="26" t="s">
        <v>29</v>
      </c>
      <c r="H42" s="26"/>
      <c r="I42" s="30">
        <v>42836</v>
      </c>
      <c r="J42" s="26" t="s">
        <v>57</v>
      </c>
      <c r="K42" s="30">
        <v>42836</v>
      </c>
      <c r="L42" s="30">
        <v>42845</v>
      </c>
      <c r="M42" s="26" t="s">
        <v>55</v>
      </c>
      <c r="N42" s="30">
        <v>42845</v>
      </c>
      <c r="O42" s="30">
        <v>42845</v>
      </c>
      <c r="P42" s="26" t="s">
        <v>29</v>
      </c>
      <c r="Q42" s="30">
        <v>42845</v>
      </c>
      <c r="R42" s="26"/>
      <c r="S42" s="26"/>
      <c r="T42" s="30"/>
      <c r="U42" s="30"/>
      <c r="V42" s="26" t="s">
        <v>38</v>
      </c>
      <c r="W42" s="26"/>
      <c r="X42" s="26"/>
      <c r="Y42" s="26"/>
      <c r="BZ42" s="4" t="str">
        <f>IF(CA42="","",MAX(BZ$2:BZ41)+1)</f>
        <v/>
      </c>
      <c r="CB42" s="4" t="str">
        <f t="shared" si="0"/>
        <v/>
      </c>
    </row>
    <row r="43" spans="1:80" x14ac:dyDescent="0.2">
      <c r="A43" s="26" t="s">
        <v>89</v>
      </c>
      <c r="B43" s="26" t="s">
        <v>25</v>
      </c>
      <c r="C43" s="26" t="s">
        <v>26</v>
      </c>
      <c r="D43" s="26" t="s">
        <v>27</v>
      </c>
      <c r="E43" s="26" t="s">
        <v>28</v>
      </c>
      <c r="F43" s="26"/>
      <c r="G43" s="26" t="s">
        <v>29</v>
      </c>
      <c r="H43" s="26"/>
      <c r="I43" s="30">
        <v>42828</v>
      </c>
      <c r="J43" s="26" t="s">
        <v>30</v>
      </c>
      <c r="K43" s="30">
        <v>42828</v>
      </c>
      <c r="L43" s="30">
        <v>42845</v>
      </c>
      <c r="M43" s="26" t="s">
        <v>31</v>
      </c>
      <c r="N43" s="30">
        <v>42845</v>
      </c>
      <c r="O43" s="30">
        <v>42845</v>
      </c>
      <c r="P43" s="26" t="s">
        <v>29</v>
      </c>
      <c r="Q43" s="30">
        <v>42845</v>
      </c>
      <c r="R43" s="26"/>
      <c r="S43" s="26" t="s">
        <v>42</v>
      </c>
      <c r="T43" s="30">
        <v>42927</v>
      </c>
      <c r="U43" s="30"/>
      <c r="V43" s="26" t="s">
        <v>33</v>
      </c>
      <c r="W43" s="26"/>
      <c r="X43" s="26"/>
      <c r="Y43" s="26"/>
      <c r="BZ43" s="4" t="str">
        <f>IF(CA43="","",MAX(BZ$2:BZ42)+1)</f>
        <v/>
      </c>
      <c r="CB43" s="4" t="str">
        <f t="shared" si="0"/>
        <v/>
      </c>
    </row>
    <row r="44" spans="1:80" x14ac:dyDescent="0.2">
      <c r="A44" s="26" t="s">
        <v>90</v>
      </c>
      <c r="B44" s="26" t="s">
        <v>25</v>
      </c>
      <c r="C44" s="26" t="s">
        <v>26</v>
      </c>
      <c r="D44" s="26" t="s">
        <v>27</v>
      </c>
      <c r="E44" s="26" t="s">
        <v>28</v>
      </c>
      <c r="F44" s="26"/>
      <c r="G44" s="26" t="s">
        <v>29</v>
      </c>
      <c r="H44" s="26"/>
      <c r="I44" s="30">
        <v>42831</v>
      </c>
      <c r="J44" s="26" t="s">
        <v>59</v>
      </c>
      <c r="K44" s="30">
        <v>42831</v>
      </c>
      <c r="L44" s="30">
        <v>42845</v>
      </c>
      <c r="M44" s="26" t="s">
        <v>55</v>
      </c>
      <c r="N44" s="30">
        <v>42845</v>
      </c>
      <c r="O44" s="30">
        <v>42845</v>
      </c>
      <c r="P44" s="26" t="s">
        <v>29</v>
      </c>
      <c r="Q44" s="30">
        <v>42845</v>
      </c>
      <c r="R44" s="26"/>
      <c r="S44" s="26"/>
      <c r="T44" s="30"/>
      <c r="U44" s="30"/>
      <c r="V44" s="26" t="s">
        <v>38</v>
      </c>
      <c r="W44" s="26"/>
      <c r="X44" s="26"/>
      <c r="Y44" s="26"/>
      <c r="BZ44" s="4" t="str">
        <f>IF(CA44="","",MAX(BZ$2:BZ43)+1)</f>
        <v/>
      </c>
      <c r="CB44" s="4" t="str">
        <f t="shared" si="0"/>
        <v/>
      </c>
    </row>
    <row r="45" spans="1:80" x14ac:dyDescent="0.2">
      <c r="A45" s="26" t="s">
        <v>91</v>
      </c>
      <c r="B45" s="26" t="s">
        <v>25</v>
      </c>
      <c r="C45" s="26" t="s">
        <v>35</v>
      </c>
      <c r="D45" s="26" t="s">
        <v>27</v>
      </c>
      <c r="E45" s="26" t="s">
        <v>28</v>
      </c>
      <c r="F45" s="26"/>
      <c r="G45" s="26" t="s">
        <v>29</v>
      </c>
      <c r="H45" s="26"/>
      <c r="I45" s="30">
        <v>42835</v>
      </c>
      <c r="J45" s="26" t="s">
        <v>42</v>
      </c>
      <c r="K45" s="30">
        <v>42835</v>
      </c>
      <c r="L45" s="30">
        <v>42845</v>
      </c>
      <c r="M45" s="26" t="s">
        <v>31</v>
      </c>
      <c r="N45" s="30">
        <v>42845</v>
      </c>
      <c r="O45" s="30">
        <v>42845</v>
      </c>
      <c r="P45" s="26" t="s">
        <v>29</v>
      </c>
      <c r="Q45" s="30">
        <v>42845</v>
      </c>
      <c r="R45" s="26"/>
      <c r="S45" s="26"/>
      <c r="T45" s="30"/>
      <c r="U45" s="30"/>
      <c r="V45" s="26" t="s">
        <v>38</v>
      </c>
      <c r="W45" s="26"/>
      <c r="X45" s="26"/>
      <c r="Y45" s="26"/>
      <c r="BZ45" s="4" t="str">
        <f>IF(CA45="","",MAX(BZ$2:BZ44)+1)</f>
        <v/>
      </c>
      <c r="CB45" s="4" t="str">
        <f t="shared" si="0"/>
        <v/>
      </c>
    </row>
    <row r="46" spans="1:80" x14ac:dyDescent="0.2">
      <c r="A46" s="26" t="s">
        <v>92</v>
      </c>
      <c r="B46" s="26" t="s">
        <v>25</v>
      </c>
      <c r="C46" s="26" t="s">
        <v>26</v>
      </c>
      <c r="D46" s="26" t="s">
        <v>27</v>
      </c>
      <c r="E46" s="26" t="s">
        <v>28</v>
      </c>
      <c r="F46" s="26"/>
      <c r="G46" s="26" t="s">
        <v>29</v>
      </c>
      <c r="H46" s="26"/>
      <c r="I46" s="30">
        <v>42836</v>
      </c>
      <c r="J46" s="26" t="s">
        <v>32</v>
      </c>
      <c r="K46" s="30">
        <v>42836</v>
      </c>
      <c r="L46" s="30">
        <v>42846</v>
      </c>
      <c r="M46" s="26" t="s">
        <v>55</v>
      </c>
      <c r="N46" s="30">
        <v>42846</v>
      </c>
      <c r="O46" s="30">
        <v>42846</v>
      </c>
      <c r="P46" s="26" t="s">
        <v>29</v>
      </c>
      <c r="Q46" s="30">
        <v>42846</v>
      </c>
      <c r="R46" s="26"/>
      <c r="S46" s="26"/>
      <c r="T46" s="30"/>
      <c r="U46" s="30"/>
      <c r="V46" s="26" t="s">
        <v>38</v>
      </c>
      <c r="W46" s="26"/>
      <c r="X46" s="26"/>
      <c r="Y46" s="26"/>
      <c r="BZ46" s="4" t="str">
        <f>IF(CA46="","",MAX(BZ$2:BZ45)+1)</f>
        <v/>
      </c>
      <c r="CB46" s="4" t="str">
        <f t="shared" si="0"/>
        <v/>
      </c>
    </row>
    <row r="47" spans="1:80" x14ac:dyDescent="0.2">
      <c r="A47" s="26" t="s">
        <v>93</v>
      </c>
      <c r="B47" s="26" t="s">
        <v>25</v>
      </c>
      <c r="C47" s="26" t="s">
        <v>26</v>
      </c>
      <c r="D47" s="26" t="s">
        <v>27</v>
      </c>
      <c r="E47" s="26" t="s">
        <v>28</v>
      </c>
      <c r="F47" s="26"/>
      <c r="G47" s="26" t="s">
        <v>44</v>
      </c>
      <c r="H47" s="26"/>
      <c r="I47" s="30">
        <v>42836</v>
      </c>
      <c r="J47" s="26" t="s">
        <v>94</v>
      </c>
      <c r="K47" s="30">
        <v>42836</v>
      </c>
      <c r="L47" s="30">
        <v>42846</v>
      </c>
      <c r="M47" s="26" t="s">
        <v>95</v>
      </c>
      <c r="N47" s="30">
        <v>42846</v>
      </c>
      <c r="O47" s="30">
        <v>42846</v>
      </c>
      <c r="P47" s="26" t="s">
        <v>29</v>
      </c>
      <c r="Q47" s="30">
        <v>42846</v>
      </c>
      <c r="R47" s="26"/>
      <c r="S47" s="26" t="s">
        <v>32</v>
      </c>
      <c r="T47" s="30">
        <v>42928</v>
      </c>
      <c r="U47" s="30">
        <v>42928</v>
      </c>
      <c r="V47" s="26" t="s">
        <v>44</v>
      </c>
      <c r="W47" s="26"/>
      <c r="X47" s="26"/>
      <c r="Y47" s="26"/>
      <c r="BZ47" s="4" t="str">
        <f>IF(CA47="","",MAX(BZ$2:BZ46)+1)</f>
        <v/>
      </c>
      <c r="CB47" s="4" t="str">
        <f>IFERROR(INDEX($CA$3:$CA$130,MATCH(ROW()-ROW($CC$2),$BZ$3:$BZ$130,0)),"")</f>
        <v/>
      </c>
    </row>
    <row r="48" spans="1:80" x14ac:dyDescent="0.2">
      <c r="A48" s="26" t="s">
        <v>96</v>
      </c>
      <c r="B48" s="26" t="s">
        <v>25</v>
      </c>
      <c r="C48" s="26" t="s">
        <v>35</v>
      </c>
      <c r="D48" s="26" t="s">
        <v>27</v>
      </c>
      <c r="E48" s="26" t="s">
        <v>28</v>
      </c>
      <c r="F48" s="26"/>
      <c r="G48" s="26" t="s">
        <v>29</v>
      </c>
      <c r="H48" s="26"/>
      <c r="I48" s="30">
        <v>42838</v>
      </c>
      <c r="J48" s="26" t="s">
        <v>42</v>
      </c>
      <c r="K48" s="30">
        <v>42838</v>
      </c>
      <c r="L48" s="30">
        <v>42846</v>
      </c>
      <c r="M48" s="26" t="s">
        <v>95</v>
      </c>
      <c r="N48" s="30">
        <v>42846</v>
      </c>
      <c r="O48" s="30">
        <v>42846</v>
      </c>
      <c r="P48" s="26" t="s">
        <v>29</v>
      </c>
      <c r="Q48" s="30">
        <v>42846</v>
      </c>
      <c r="R48" s="26"/>
      <c r="S48" s="26"/>
      <c r="T48" s="30"/>
      <c r="U48" s="30"/>
      <c r="V48" s="26" t="s">
        <v>38</v>
      </c>
      <c r="W48" s="26"/>
      <c r="X48" s="26"/>
      <c r="Y48" s="26"/>
      <c r="BZ48" s="4" t="str">
        <f>IF(CA48="","",MAX(BZ$2:BZ47)+1)</f>
        <v/>
      </c>
      <c r="CB48" s="4" t="str">
        <f t="shared" si="0"/>
        <v/>
      </c>
    </row>
    <row r="49" spans="1:80" x14ac:dyDescent="0.2">
      <c r="A49" s="26" t="s">
        <v>97</v>
      </c>
      <c r="B49" s="26" t="s">
        <v>25</v>
      </c>
      <c r="C49" s="26" t="s">
        <v>26</v>
      </c>
      <c r="D49" s="26" t="s">
        <v>27</v>
      </c>
      <c r="E49" s="26" t="s">
        <v>28</v>
      </c>
      <c r="F49" s="26"/>
      <c r="G49" s="26" t="s">
        <v>29</v>
      </c>
      <c r="H49" s="26"/>
      <c r="I49" s="30">
        <v>42838</v>
      </c>
      <c r="J49" s="26" t="s">
        <v>53</v>
      </c>
      <c r="K49" s="30">
        <v>42838</v>
      </c>
      <c r="L49" s="30">
        <v>42846</v>
      </c>
      <c r="M49" s="26" t="s">
        <v>31</v>
      </c>
      <c r="N49" s="30">
        <v>42846</v>
      </c>
      <c r="O49" s="30">
        <v>42846</v>
      </c>
      <c r="P49" s="26" t="s">
        <v>29</v>
      </c>
      <c r="Q49" s="30">
        <v>42846</v>
      </c>
      <c r="R49" s="26"/>
      <c r="S49" s="26"/>
      <c r="T49" s="30"/>
      <c r="U49" s="30"/>
      <c r="V49" s="26" t="s">
        <v>38</v>
      </c>
      <c r="W49" s="26"/>
      <c r="X49" s="26"/>
      <c r="Y49" s="26"/>
      <c r="BZ49" s="4" t="str">
        <f>IF(CA49="","",MAX(BZ$2:BZ48)+1)</f>
        <v/>
      </c>
      <c r="CB49" s="4" t="str">
        <f t="shared" si="0"/>
        <v/>
      </c>
    </row>
    <row r="50" spans="1:80" x14ac:dyDescent="0.2">
      <c r="A50" s="26" t="s">
        <v>66</v>
      </c>
      <c r="B50" s="26" t="s">
        <v>25</v>
      </c>
      <c r="C50" s="26"/>
      <c r="D50" s="26" t="s">
        <v>27</v>
      </c>
      <c r="E50" s="26" t="s">
        <v>51</v>
      </c>
      <c r="F50" s="26"/>
      <c r="G50" s="26" t="s">
        <v>29</v>
      </c>
      <c r="H50" s="26"/>
      <c r="I50" s="30">
        <v>42846</v>
      </c>
      <c r="J50" s="26"/>
      <c r="K50" s="30">
        <v>42846</v>
      </c>
      <c r="L50" s="30">
        <v>42846</v>
      </c>
      <c r="M50" s="26"/>
      <c r="N50" s="30">
        <v>42846</v>
      </c>
      <c r="O50" s="30">
        <v>42846</v>
      </c>
      <c r="P50" s="26" t="s">
        <v>29</v>
      </c>
      <c r="Q50" s="30">
        <v>42846</v>
      </c>
      <c r="R50" s="26"/>
      <c r="S50" s="26"/>
      <c r="T50" s="30">
        <v>42923</v>
      </c>
      <c r="U50" s="30"/>
      <c r="V50" s="26"/>
      <c r="W50" s="26"/>
      <c r="X50" s="26"/>
      <c r="Y50" s="26"/>
      <c r="BZ50" s="4" t="str">
        <f>IF(CA50="","",MAX(BZ$2:BZ49)+1)</f>
        <v/>
      </c>
      <c r="CB50" s="4" t="str">
        <f t="shared" si="0"/>
        <v/>
      </c>
    </row>
    <row r="51" spans="1:80" x14ac:dyDescent="0.2">
      <c r="A51" s="26" t="s">
        <v>61</v>
      </c>
      <c r="B51" s="26" t="s">
        <v>25</v>
      </c>
      <c r="C51" s="26"/>
      <c r="D51" s="26" t="s">
        <v>27</v>
      </c>
      <c r="E51" s="26" t="s">
        <v>51</v>
      </c>
      <c r="F51" s="26"/>
      <c r="G51" s="26" t="s">
        <v>29</v>
      </c>
      <c r="H51" s="26"/>
      <c r="I51" s="30">
        <v>42846</v>
      </c>
      <c r="J51" s="26"/>
      <c r="K51" s="30">
        <v>42846</v>
      </c>
      <c r="L51" s="30">
        <v>42846</v>
      </c>
      <c r="M51" s="26"/>
      <c r="N51" s="30">
        <v>42846</v>
      </c>
      <c r="O51" s="30">
        <v>42846</v>
      </c>
      <c r="P51" s="26" t="s">
        <v>29</v>
      </c>
      <c r="Q51" s="30">
        <v>42846</v>
      </c>
      <c r="R51" s="26"/>
      <c r="S51" s="26"/>
      <c r="T51" s="30"/>
      <c r="U51" s="30"/>
      <c r="V51" s="26"/>
      <c r="W51" s="26"/>
      <c r="X51" s="26"/>
      <c r="Y51" s="26"/>
      <c r="BZ51" s="4" t="str">
        <f>IF(CA51="","",MAX(BZ$2:BZ50)+1)</f>
        <v/>
      </c>
      <c r="CB51" s="4" t="str">
        <f t="shared" si="0"/>
        <v/>
      </c>
    </row>
    <row r="52" spans="1:80" x14ac:dyDescent="0.2">
      <c r="A52" s="26" t="s">
        <v>98</v>
      </c>
      <c r="B52" s="26" t="s">
        <v>25</v>
      </c>
      <c r="C52" s="26"/>
      <c r="D52" s="26" t="s">
        <v>27</v>
      </c>
      <c r="E52" s="26" t="s">
        <v>51</v>
      </c>
      <c r="F52" s="26"/>
      <c r="G52" s="26" t="s">
        <v>29</v>
      </c>
      <c r="H52" s="26"/>
      <c r="I52" s="30">
        <v>42846</v>
      </c>
      <c r="J52" s="26"/>
      <c r="K52" s="30">
        <v>42846</v>
      </c>
      <c r="L52" s="30">
        <v>42846</v>
      </c>
      <c r="M52" s="26"/>
      <c r="N52" s="30">
        <v>42846</v>
      </c>
      <c r="O52" s="30">
        <v>42846</v>
      </c>
      <c r="P52" s="26" t="s">
        <v>29</v>
      </c>
      <c r="Q52" s="30">
        <v>42846</v>
      </c>
      <c r="R52" s="26"/>
      <c r="S52" s="26"/>
      <c r="T52" s="30"/>
      <c r="U52" s="30"/>
      <c r="V52" s="26"/>
      <c r="W52" s="26"/>
      <c r="X52" s="26"/>
      <c r="Y52" s="26"/>
      <c r="BZ52" s="4" t="str">
        <f>IF(CA52="","",MAX(BZ$2:BZ51)+1)</f>
        <v/>
      </c>
      <c r="CB52" s="4" t="str">
        <f t="shared" si="0"/>
        <v/>
      </c>
    </row>
    <row r="53" spans="1:80" x14ac:dyDescent="0.2">
      <c r="A53" s="26" t="s">
        <v>99</v>
      </c>
      <c r="B53" s="26" t="s">
        <v>25</v>
      </c>
      <c r="C53" s="26"/>
      <c r="D53" s="26" t="s">
        <v>27</v>
      </c>
      <c r="E53" s="26" t="s">
        <v>51</v>
      </c>
      <c r="F53" s="26"/>
      <c r="G53" s="26" t="s">
        <v>29</v>
      </c>
      <c r="H53" s="26"/>
      <c r="I53" s="30">
        <v>42846</v>
      </c>
      <c r="J53" s="26"/>
      <c r="K53" s="30">
        <v>42846</v>
      </c>
      <c r="L53" s="30">
        <v>42846</v>
      </c>
      <c r="M53" s="26"/>
      <c r="N53" s="30">
        <v>42846</v>
      </c>
      <c r="O53" s="30">
        <v>42846</v>
      </c>
      <c r="P53" s="26" t="s">
        <v>29</v>
      </c>
      <c r="Q53" s="30">
        <v>42846</v>
      </c>
      <c r="R53" s="26"/>
      <c r="S53" s="26"/>
      <c r="T53" s="30"/>
      <c r="U53" s="30"/>
      <c r="V53" s="26"/>
      <c r="W53" s="26"/>
      <c r="X53" s="26"/>
      <c r="Y53" s="26"/>
      <c r="BZ53" s="4" t="str">
        <f>IF(CA53="","",MAX(BZ$2:BZ52)+1)</f>
        <v/>
      </c>
      <c r="CB53" s="4" t="str">
        <f t="shared" si="0"/>
        <v/>
      </c>
    </row>
    <row r="54" spans="1:80" x14ac:dyDescent="0.2">
      <c r="A54" s="26" t="s">
        <v>100</v>
      </c>
      <c r="B54" s="26" t="s">
        <v>25</v>
      </c>
      <c r="C54" s="26"/>
      <c r="D54" s="26" t="s">
        <v>27</v>
      </c>
      <c r="E54" s="26" t="s">
        <v>51</v>
      </c>
      <c r="F54" s="26"/>
      <c r="G54" s="26" t="s">
        <v>29</v>
      </c>
      <c r="H54" s="26"/>
      <c r="I54" s="30">
        <v>42846</v>
      </c>
      <c r="J54" s="26"/>
      <c r="K54" s="30">
        <v>42846</v>
      </c>
      <c r="L54" s="30">
        <v>42846</v>
      </c>
      <c r="M54" s="26"/>
      <c r="N54" s="30">
        <v>42846</v>
      </c>
      <c r="O54" s="30">
        <v>42846</v>
      </c>
      <c r="P54" s="26" t="s">
        <v>29</v>
      </c>
      <c r="Q54" s="30">
        <v>42846</v>
      </c>
      <c r="R54" s="26"/>
      <c r="S54" s="26"/>
      <c r="T54" s="30"/>
      <c r="U54" s="30"/>
      <c r="V54" s="26"/>
      <c r="W54" s="26"/>
      <c r="X54" s="26"/>
      <c r="Y54" s="26"/>
      <c r="BZ54" s="4" t="str">
        <f>IF(CA54="","",MAX(BZ$2:BZ53)+1)</f>
        <v/>
      </c>
      <c r="CB54" s="4" t="str">
        <f t="shared" si="0"/>
        <v/>
      </c>
    </row>
    <row r="55" spans="1:80" x14ac:dyDescent="0.2">
      <c r="A55" s="26" t="s">
        <v>101</v>
      </c>
      <c r="B55" s="26" t="s">
        <v>25</v>
      </c>
      <c r="C55" s="26" t="s">
        <v>35</v>
      </c>
      <c r="D55" s="26" t="s">
        <v>27</v>
      </c>
      <c r="E55" s="26" t="s">
        <v>28</v>
      </c>
      <c r="F55" s="26"/>
      <c r="G55" s="26" t="s">
        <v>29</v>
      </c>
      <c r="H55" s="26"/>
      <c r="I55" s="30">
        <v>42838</v>
      </c>
      <c r="J55" s="26" t="s">
        <v>49</v>
      </c>
      <c r="K55" s="30">
        <v>42838</v>
      </c>
      <c r="L55" s="30">
        <v>42849</v>
      </c>
      <c r="M55" s="26" t="s">
        <v>55</v>
      </c>
      <c r="N55" s="30">
        <v>42849</v>
      </c>
      <c r="O55" s="30">
        <v>42849</v>
      </c>
      <c r="P55" s="26" t="s">
        <v>29</v>
      </c>
      <c r="Q55" s="30">
        <v>42849</v>
      </c>
      <c r="R55" s="26"/>
      <c r="S55" s="26"/>
      <c r="T55" s="30"/>
      <c r="U55" s="30"/>
      <c r="V55" s="26" t="s">
        <v>38</v>
      </c>
      <c r="W55" s="26"/>
      <c r="X55" s="26"/>
      <c r="Y55" s="26"/>
      <c r="BZ55" s="4" t="str">
        <f>IF(CA55="","",MAX(BZ$2:BZ54)+1)</f>
        <v/>
      </c>
      <c r="CB55" s="4" t="str">
        <f t="shared" si="0"/>
        <v/>
      </c>
    </row>
    <row r="56" spans="1:80" x14ac:dyDescent="0.2">
      <c r="A56" s="26" t="s">
        <v>102</v>
      </c>
      <c r="B56" s="26" t="s">
        <v>25</v>
      </c>
      <c r="C56" s="26" t="s">
        <v>35</v>
      </c>
      <c r="D56" s="26" t="s">
        <v>27</v>
      </c>
      <c r="E56" s="26" t="s">
        <v>28</v>
      </c>
      <c r="F56" s="26"/>
      <c r="G56" s="26" t="s">
        <v>29</v>
      </c>
      <c r="H56" s="26"/>
      <c r="I56" s="30">
        <v>42837</v>
      </c>
      <c r="J56" s="26" t="s">
        <v>59</v>
      </c>
      <c r="K56" s="30">
        <v>42837</v>
      </c>
      <c r="L56" s="30">
        <v>42851</v>
      </c>
      <c r="M56" s="26"/>
      <c r="N56" s="30">
        <v>42851</v>
      </c>
      <c r="O56" s="30">
        <v>42851</v>
      </c>
      <c r="P56" s="26" t="s">
        <v>29</v>
      </c>
      <c r="Q56" s="30">
        <v>42851</v>
      </c>
      <c r="R56" s="26"/>
      <c r="S56" s="26"/>
      <c r="T56" s="30"/>
      <c r="U56" s="30"/>
      <c r="V56" s="26" t="s">
        <v>38</v>
      </c>
      <c r="W56" s="26"/>
      <c r="X56" s="26"/>
      <c r="Y56" s="26"/>
      <c r="BZ56" s="4" t="str">
        <f>IF(CA56="","",MAX(BZ$2:BZ55)+1)</f>
        <v/>
      </c>
      <c r="CB56" s="4" t="str">
        <f t="shared" si="0"/>
        <v/>
      </c>
    </row>
    <row r="57" spans="1:80" x14ac:dyDescent="0.2">
      <c r="A57" s="26" t="s">
        <v>103</v>
      </c>
      <c r="B57" s="26" t="s">
        <v>25</v>
      </c>
      <c r="C57" s="26"/>
      <c r="D57" s="26" t="s">
        <v>27</v>
      </c>
      <c r="E57" s="26" t="s">
        <v>51</v>
      </c>
      <c r="F57" s="26"/>
      <c r="G57" s="26" t="s">
        <v>29</v>
      </c>
      <c r="H57" s="26"/>
      <c r="I57" s="30">
        <v>42851</v>
      </c>
      <c r="J57" s="26"/>
      <c r="K57" s="30">
        <v>42851</v>
      </c>
      <c r="L57" s="30">
        <v>42851</v>
      </c>
      <c r="M57" s="26"/>
      <c r="N57" s="30">
        <v>42851</v>
      </c>
      <c r="O57" s="30">
        <v>42851</v>
      </c>
      <c r="P57" s="26" t="s">
        <v>29</v>
      </c>
      <c r="Q57" s="30">
        <v>42851</v>
      </c>
      <c r="R57" s="26"/>
      <c r="S57" s="26"/>
      <c r="T57" s="30"/>
      <c r="U57" s="30"/>
      <c r="V57" s="26"/>
      <c r="W57" s="26"/>
      <c r="X57" s="26"/>
      <c r="Y57" s="26"/>
      <c r="BZ57" s="4" t="str">
        <f>IF(CA57="","",MAX(BZ$2:BZ56)+1)</f>
        <v/>
      </c>
      <c r="CB57" s="4" t="str">
        <f t="shared" si="0"/>
        <v/>
      </c>
    </row>
    <row r="58" spans="1:80" x14ac:dyDescent="0.2">
      <c r="A58" s="26" t="s">
        <v>104</v>
      </c>
      <c r="B58" s="26" t="s">
        <v>25</v>
      </c>
      <c r="C58" s="26"/>
      <c r="D58" s="26" t="s">
        <v>27</v>
      </c>
      <c r="E58" s="26" t="s">
        <v>51</v>
      </c>
      <c r="F58" s="26"/>
      <c r="G58" s="26" t="s">
        <v>29</v>
      </c>
      <c r="H58" s="26"/>
      <c r="I58" s="30">
        <v>42851</v>
      </c>
      <c r="J58" s="26"/>
      <c r="K58" s="30">
        <v>42851</v>
      </c>
      <c r="L58" s="30">
        <v>42851</v>
      </c>
      <c r="M58" s="26"/>
      <c r="N58" s="30">
        <v>42851</v>
      </c>
      <c r="O58" s="30">
        <v>42851</v>
      </c>
      <c r="P58" s="26" t="s">
        <v>29</v>
      </c>
      <c r="Q58" s="30">
        <v>42851</v>
      </c>
      <c r="R58" s="26"/>
      <c r="S58" s="26"/>
      <c r="T58" s="30">
        <v>42916</v>
      </c>
      <c r="U58" s="30">
        <v>42919</v>
      </c>
      <c r="V58" s="26"/>
      <c r="W58" s="26"/>
      <c r="X58" s="26"/>
      <c r="Y58" s="26"/>
      <c r="BZ58" s="4" t="str">
        <f>IF(CA58="","",MAX(BZ$2:BZ57)+1)</f>
        <v/>
      </c>
      <c r="CB58" s="4" t="str">
        <f t="shared" si="0"/>
        <v/>
      </c>
    </row>
    <row r="59" spans="1:80" x14ac:dyDescent="0.2">
      <c r="A59" s="26" t="s">
        <v>105</v>
      </c>
      <c r="B59" s="26" t="s">
        <v>25</v>
      </c>
      <c r="C59" s="26"/>
      <c r="D59" s="26" t="s">
        <v>27</v>
      </c>
      <c r="E59" s="26" t="s">
        <v>51</v>
      </c>
      <c r="F59" s="26"/>
      <c r="G59" s="26" t="s">
        <v>29</v>
      </c>
      <c r="H59" s="26"/>
      <c r="I59" s="30">
        <v>42851</v>
      </c>
      <c r="J59" s="26"/>
      <c r="K59" s="30">
        <v>42851</v>
      </c>
      <c r="L59" s="30">
        <v>42851</v>
      </c>
      <c r="M59" s="26"/>
      <c r="N59" s="30">
        <v>42851</v>
      </c>
      <c r="O59" s="30">
        <v>42851</v>
      </c>
      <c r="P59" s="26" t="s">
        <v>29</v>
      </c>
      <c r="Q59" s="30">
        <v>42851</v>
      </c>
      <c r="R59" s="26"/>
      <c r="S59" s="26"/>
      <c r="T59" s="30"/>
      <c r="U59" s="30"/>
      <c r="V59" s="26"/>
      <c r="W59" s="26"/>
      <c r="X59" s="26"/>
      <c r="Y59" s="26"/>
      <c r="BZ59" s="4" t="str">
        <f>IF(CA59="","",MAX(BZ$2:BZ58)+1)</f>
        <v/>
      </c>
      <c r="CB59" s="4" t="str">
        <f t="shared" si="0"/>
        <v/>
      </c>
    </row>
    <row r="60" spans="1:80" x14ac:dyDescent="0.2">
      <c r="A60" s="26" t="s">
        <v>106</v>
      </c>
      <c r="B60" s="26" t="s">
        <v>25</v>
      </c>
      <c r="C60" s="26"/>
      <c r="D60" s="26" t="s">
        <v>27</v>
      </c>
      <c r="E60" s="26" t="s">
        <v>51</v>
      </c>
      <c r="F60" s="26"/>
      <c r="G60" s="26" t="s">
        <v>29</v>
      </c>
      <c r="H60" s="26"/>
      <c r="I60" s="30">
        <v>42851</v>
      </c>
      <c r="J60" s="26"/>
      <c r="K60" s="30">
        <v>42851</v>
      </c>
      <c r="L60" s="30">
        <v>42851</v>
      </c>
      <c r="M60" s="26"/>
      <c r="N60" s="30">
        <v>42851</v>
      </c>
      <c r="O60" s="30">
        <v>42851</v>
      </c>
      <c r="P60" s="26" t="s">
        <v>29</v>
      </c>
      <c r="Q60" s="30">
        <v>42851</v>
      </c>
      <c r="R60" s="26"/>
      <c r="S60" s="26"/>
      <c r="T60" s="30"/>
      <c r="U60" s="30"/>
      <c r="V60" s="26"/>
      <c r="W60" s="26"/>
      <c r="X60" s="26"/>
      <c r="Y60" s="26"/>
      <c r="BZ60" s="4" t="str">
        <f>IF(CA60="","",MAX(BZ$2:BZ59)+1)</f>
        <v/>
      </c>
      <c r="CB60" s="4" t="str">
        <f t="shared" si="0"/>
        <v/>
      </c>
    </row>
    <row r="61" spans="1:80" x14ac:dyDescent="0.2">
      <c r="A61" s="26" t="s">
        <v>107</v>
      </c>
      <c r="B61" s="26" t="s">
        <v>25</v>
      </c>
      <c r="C61" s="26"/>
      <c r="D61" s="26" t="s">
        <v>27</v>
      </c>
      <c r="E61" s="26" t="s">
        <v>51</v>
      </c>
      <c r="F61" s="26"/>
      <c r="G61" s="26" t="s">
        <v>29</v>
      </c>
      <c r="H61" s="26"/>
      <c r="I61" s="30">
        <v>42851</v>
      </c>
      <c r="J61" s="26"/>
      <c r="K61" s="30">
        <v>42851</v>
      </c>
      <c r="L61" s="30">
        <v>42851</v>
      </c>
      <c r="M61" s="26"/>
      <c r="N61" s="30">
        <v>42851</v>
      </c>
      <c r="O61" s="30">
        <v>42851</v>
      </c>
      <c r="P61" s="26" t="s">
        <v>29</v>
      </c>
      <c r="Q61" s="30">
        <v>42851</v>
      </c>
      <c r="R61" s="26"/>
      <c r="S61" s="26"/>
      <c r="T61" s="30"/>
      <c r="U61" s="30"/>
      <c r="V61" s="26"/>
      <c r="W61" s="26"/>
      <c r="X61" s="26"/>
      <c r="Y61" s="26"/>
      <c r="BZ61" s="4" t="str">
        <f>IF(CA61="","",MAX(BZ$2:BZ60)+1)</f>
        <v/>
      </c>
      <c r="CB61" s="4" t="str">
        <f t="shared" si="0"/>
        <v/>
      </c>
    </row>
    <row r="62" spans="1:80" x14ac:dyDescent="0.2">
      <c r="A62" s="26" t="s">
        <v>108</v>
      </c>
      <c r="B62" s="26" t="s">
        <v>25</v>
      </c>
      <c r="C62" s="26"/>
      <c r="D62" s="26" t="s">
        <v>27</v>
      </c>
      <c r="E62" s="26" t="s">
        <v>51</v>
      </c>
      <c r="F62" s="26"/>
      <c r="G62" s="26" t="s">
        <v>29</v>
      </c>
      <c r="H62" s="26"/>
      <c r="I62" s="30">
        <v>42851</v>
      </c>
      <c r="J62" s="26"/>
      <c r="K62" s="30">
        <v>42851</v>
      </c>
      <c r="L62" s="30">
        <v>42851</v>
      </c>
      <c r="M62" s="26"/>
      <c r="N62" s="30">
        <v>42851</v>
      </c>
      <c r="O62" s="30">
        <v>42851</v>
      </c>
      <c r="P62" s="26" t="s">
        <v>29</v>
      </c>
      <c r="Q62" s="30">
        <v>42851</v>
      </c>
      <c r="R62" s="26"/>
      <c r="S62" s="26"/>
      <c r="T62" s="30"/>
      <c r="U62" s="30"/>
      <c r="V62" s="26"/>
      <c r="W62" s="26"/>
      <c r="X62" s="26"/>
      <c r="Y62" s="26"/>
      <c r="BZ62" s="4" t="str">
        <f>IF(CA62="","",MAX(BZ$2:BZ61)+1)</f>
        <v/>
      </c>
      <c r="CB62" s="4" t="str">
        <f t="shared" si="0"/>
        <v/>
      </c>
    </row>
    <row r="63" spans="1:80" x14ac:dyDescent="0.2">
      <c r="A63" s="26" t="s">
        <v>109</v>
      </c>
      <c r="B63" s="26" t="s">
        <v>25</v>
      </c>
      <c r="C63" s="26"/>
      <c r="D63" s="26" t="s">
        <v>27</v>
      </c>
      <c r="E63" s="26" t="s">
        <v>51</v>
      </c>
      <c r="F63" s="26"/>
      <c r="G63" s="26" t="s">
        <v>29</v>
      </c>
      <c r="H63" s="26"/>
      <c r="I63" s="30">
        <v>42851</v>
      </c>
      <c r="J63" s="26"/>
      <c r="K63" s="30">
        <v>42851</v>
      </c>
      <c r="L63" s="30">
        <v>42851</v>
      </c>
      <c r="M63" s="26"/>
      <c r="N63" s="30">
        <v>42851</v>
      </c>
      <c r="O63" s="30">
        <v>42851</v>
      </c>
      <c r="P63" s="26" t="s">
        <v>29</v>
      </c>
      <c r="Q63" s="30">
        <v>42851</v>
      </c>
      <c r="R63" s="26"/>
      <c r="S63" s="26"/>
      <c r="T63" s="30"/>
      <c r="U63" s="30"/>
      <c r="V63" s="26"/>
      <c r="W63" s="26"/>
      <c r="X63" s="26"/>
      <c r="Y63" s="26"/>
      <c r="BZ63" s="4" t="str">
        <f>IF(CA63="","",MAX(BZ$2:BZ62)+1)</f>
        <v/>
      </c>
      <c r="CB63" s="4" t="str">
        <f t="shared" si="0"/>
        <v/>
      </c>
    </row>
    <row r="64" spans="1:80" x14ac:dyDescent="0.2">
      <c r="A64" s="26" t="s">
        <v>110</v>
      </c>
      <c r="B64" s="26" t="s">
        <v>25</v>
      </c>
      <c r="C64" s="26"/>
      <c r="D64" s="26" t="s">
        <v>27</v>
      </c>
      <c r="E64" s="26" t="s">
        <v>51</v>
      </c>
      <c r="F64" s="26"/>
      <c r="G64" s="26" t="s">
        <v>29</v>
      </c>
      <c r="H64" s="26"/>
      <c r="I64" s="30">
        <v>42851</v>
      </c>
      <c r="J64" s="26"/>
      <c r="K64" s="30">
        <v>42851</v>
      </c>
      <c r="L64" s="30">
        <v>42851</v>
      </c>
      <c r="M64" s="26"/>
      <c r="N64" s="30">
        <v>42851</v>
      </c>
      <c r="O64" s="30">
        <v>42851</v>
      </c>
      <c r="P64" s="26" t="s">
        <v>29</v>
      </c>
      <c r="Q64" s="30">
        <v>42851</v>
      </c>
      <c r="R64" s="26"/>
      <c r="S64" s="26"/>
      <c r="T64" s="30"/>
      <c r="U64" s="30"/>
      <c r="V64" s="26"/>
      <c r="W64" s="26"/>
      <c r="X64" s="26"/>
      <c r="Y64" s="26"/>
      <c r="BZ64" s="4" t="str">
        <f>IF(CA64="","",MAX(BZ$2:BZ63)+1)</f>
        <v/>
      </c>
      <c r="CB64" s="4" t="str">
        <f t="shared" si="0"/>
        <v/>
      </c>
    </row>
    <row r="65" spans="1:80" x14ac:dyDescent="0.2">
      <c r="A65" s="26" t="s">
        <v>111</v>
      </c>
      <c r="B65" s="26" t="s">
        <v>25</v>
      </c>
      <c r="C65" s="26" t="s">
        <v>35</v>
      </c>
      <c r="D65" s="26" t="s">
        <v>27</v>
      </c>
      <c r="E65" s="26" t="s">
        <v>28</v>
      </c>
      <c r="F65" s="26"/>
      <c r="G65" s="26" t="s">
        <v>29</v>
      </c>
      <c r="H65" s="26"/>
      <c r="I65" s="30">
        <v>42829</v>
      </c>
      <c r="J65" s="26"/>
      <c r="K65" s="30">
        <v>42829</v>
      </c>
      <c r="L65" s="30">
        <v>42852</v>
      </c>
      <c r="M65" s="26" t="s">
        <v>31</v>
      </c>
      <c r="N65" s="30">
        <v>42852</v>
      </c>
      <c r="O65" s="30">
        <v>42852</v>
      </c>
      <c r="P65" s="26" t="s">
        <v>29</v>
      </c>
      <c r="Q65" s="30">
        <v>42852</v>
      </c>
      <c r="R65" s="26"/>
      <c r="S65" s="26"/>
      <c r="T65" s="30"/>
      <c r="U65" s="30"/>
      <c r="V65" s="26" t="s">
        <v>38</v>
      </c>
      <c r="W65" s="26"/>
      <c r="X65" s="26"/>
      <c r="Y65" s="26"/>
      <c r="BZ65" s="4" t="str">
        <f>IF(CA65="","",MAX(BZ$2:BZ64)+1)</f>
        <v/>
      </c>
      <c r="CB65" s="4" t="str">
        <f t="shared" si="0"/>
        <v/>
      </c>
    </row>
    <row r="66" spans="1:80" x14ac:dyDescent="0.2">
      <c r="A66" s="26" t="s">
        <v>112</v>
      </c>
      <c r="B66" s="26" t="s">
        <v>25</v>
      </c>
      <c r="C66" s="26"/>
      <c r="D66" s="26" t="s">
        <v>27</v>
      </c>
      <c r="E66" s="26" t="s">
        <v>51</v>
      </c>
      <c r="F66" s="26"/>
      <c r="G66" s="26" t="s">
        <v>29</v>
      </c>
      <c r="H66" s="26"/>
      <c r="I66" s="30">
        <v>42852</v>
      </c>
      <c r="J66" s="26"/>
      <c r="K66" s="30">
        <v>42852</v>
      </c>
      <c r="L66" s="30">
        <v>42852</v>
      </c>
      <c r="M66" s="26"/>
      <c r="N66" s="30">
        <v>42852</v>
      </c>
      <c r="O66" s="30">
        <v>42852</v>
      </c>
      <c r="P66" s="26" t="s">
        <v>29</v>
      </c>
      <c r="Q66" s="30">
        <v>42852</v>
      </c>
      <c r="R66" s="26"/>
      <c r="S66" s="26"/>
      <c r="T66" s="30"/>
      <c r="U66" s="30"/>
      <c r="V66" s="26"/>
      <c r="W66" s="26"/>
      <c r="X66" s="26"/>
      <c r="Y66" s="26"/>
      <c r="BZ66" s="4" t="str">
        <f>IF(CA66="","",MAX(BZ$2:BZ65)+1)</f>
        <v/>
      </c>
      <c r="CB66" s="4" t="str">
        <f t="shared" si="0"/>
        <v/>
      </c>
    </row>
    <row r="67" spans="1:80" x14ac:dyDescent="0.2">
      <c r="A67" s="26" t="s">
        <v>113</v>
      </c>
      <c r="B67" s="26" t="s">
        <v>25</v>
      </c>
      <c r="C67" s="26" t="s">
        <v>26</v>
      </c>
      <c r="D67" s="26" t="s">
        <v>27</v>
      </c>
      <c r="E67" s="26" t="s">
        <v>28</v>
      </c>
      <c r="F67" s="26"/>
      <c r="G67" s="26" t="s">
        <v>29</v>
      </c>
      <c r="H67" s="26"/>
      <c r="I67" s="30">
        <v>42844</v>
      </c>
      <c r="J67" s="26" t="s">
        <v>32</v>
      </c>
      <c r="K67" s="30">
        <v>42844</v>
      </c>
      <c r="L67" s="30">
        <v>42853</v>
      </c>
      <c r="M67" s="26" t="s">
        <v>55</v>
      </c>
      <c r="N67" s="30">
        <v>42853</v>
      </c>
      <c r="O67" s="30">
        <v>42853</v>
      </c>
      <c r="P67" s="26" t="s">
        <v>29</v>
      </c>
      <c r="Q67" s="30">
        <v>42853</v>
      </c>
      <c r="R67" s="26"/>
      <c r="S67" s="26" t="s">
        <v>32</v>
      </c>
      <c r="T67" s="30">
        <v>42921</v>
      </c>
      <c r="U67" s="30"/>
      <c r="V67" s="26" t="s">
        <v>33</v>
      </c>
      <c r="W67" s="26"/>
      <c r="X67" s="26"/>
      <c r="Y67" s="26"/>
      <c r="BZ67" s="4" t="str">
        <f>IF(CA67="","",MAX(BZ$2:BZ66)+1)</f>
        <v/>
      </c>
      <c r="CB67" s="4" t="str">
        <f t="shared" si="0"/>
        <v/>
      </c>
    </row>
    <row r="68" spans="1:80" x14ac:dyDescent="0.2">
      <c r="A68" s="26" t="s">
        <v>114</v>
      </c>
      <c r="B68" s="26" t="s">
        <v>25</v>
      </c>
      <c r="C68" s="26" t="s">
        <v>35</v>
      </c>
      <c r="D68" s="26" t="s">
        <v>27</v>
      </c>
      <c r="E68" s="26" t="s">
        <v>28</v>
      </c>
      <c r="F68" s="26"/>
      <c r="G68" s="26" t="s">
        <v>29</v>
      </c>
      <c r="H68" s="26"/>
      <c r="I68" s="30">
        <v>42842</v>
      </c>
      <c r="J68" s="26" t="s">
        <v>32</v>
      </c>
      <c r="K68" s="30">
        <v>42842</v>
      </c>
      <c r="L68" s="30">
        <v>42853</v>
      </c>
      <c r="M68" s="26" t="s">
        <v>31</v>
      </c>
      <c r="N68" s="30">
        <v>42853</v>
      </c>
      <c r="O68" s="30">
        <v>42853</v>
      </c>
      <c r="P68" s="26" t="s">
        <v>29</v>
      </c>
      <c r="Q68" s="30">
        <v>42853</v>
      </c>
      <c r="R68" s="26"/>
      <c r="S68" s="26"/>
      <c r="T68" s="30"/>
      <c r="U68" s="30"/>
      <c r="V68" s="26" t="s">
        <v>38</v>
      </c>
      <c r="W68" s="26"/>
      <c r="X68" s="26"/>
      <c r="Y68" s="26"/>
      <c r="BZ68" s="4" t="str">
        <f>IF(CA68="","",MAX(BZ$2:BZ67)+1)</f>
        <v/>
      </c>
      <c r="CB68" s="4" t="str">
        <f t="shared" ref="CB68:CB79" si="1">IFERROR(INDEX($CA$3:$CA$130,MATCH(ROW()-ROW($CC$2),$BZ$3:$BZ$130,0)),"")</f>
        <v/>
      </c>
    </row>
    <row r="69" spans="1:80" x14ac:dyDescent="0.2">
      <c r="A69" s="26" t="s">
        <v>115</v>
      </c>
      <c r="B69" s="26" t="s">
        <v>25</v>
      </c>
      <c r="C69" s="26" t="s">
        <v>26</v>
      </c>
      <c r="D69" s="26" t="s">
        <v>27</v>
      </c>
      <c r="E69" s="26" t="s">
        <v>28</v>
      </c>
      <c r="F69" s="26"/>
      <c r="G69" s="26" t="s">
        <v>44</v>
      </c>
      <c r="H69" s="26"/>
      <c r="I69" s="30">
        <v>42830</v>
      </c>
      <c r="J69" s="26" t="s">
        <v>40</v>
      </c>
      <c r="K69" s="30">
        <v>42830</v>
      </c>
      <c r="L69" s="30">
        <v>42853</v>
      </c>
      <c r="M69" s="26" t="s">
        <v>31</v>
      </c>
      <c r="N69" s="30">
        <v>42853</v>
      </c>
      <c r="O69" s="30">
        <v>42853</v>
      </c>
      <c r="P69" s="26" t="s">
        <v>29</v>
      </c>
      <c r="Q69" s="30">
        <v>42853</v>
      </c>
      <c r="R69" s="26"/>
      <c r="S69" s="26" t="s">
        <v>32</v>
      </c>
      <c r="T69" s="30">
        <v>42927</v>
      </c>
      <c r="U69" s="30">
        <v>42927</v>
      </c>
      <c r="V69" s="26" t="s">
        <v>44</v>
      </c>
      <c r="W69" s="26"/>
      <c r="X69" s="26"/>
      <c r="Y69" s="26"/>
      <c r="BZ69" s="4" t="str">
        <f>IF(CA69="","",MAX(BZ$2:BZ68)+1)</f>
        <v/>
      </c>
      <c r="CB69" s="4" t="str">
        <f t="shared" si="1"/>
        <v/>
      </c>
    </row>
    <row r="70" spans="1:80" x14ac:dyDescent="0.2">
      <c r="A70" s="26" t="s">
        <v>116</v>
      </c>
      <c r="B70" s="26" t="s">
        <v>25</v>
      </c>
      <c r="C70" s="26" t="s">
        <v>26</v>
      </c>
      <c r="D70" s="26" t="s">
        <v>27</v>
      </c>
      <c r="E70" s="26" t="s">
        <v>28</v>
      </c>
      <c r="F70" s="26"/>
      <c r="G70" s="26" t="s">
        <v>29</v>
      </c>
      <c r="H70" s="26"/>
      <c r="I70" s="30">
        <v>42842</v>
      </c>
      <c r="J70" s="26" t="s">
        <v>53</v>
      </c>
      <c r="K70" s="30">
        <v>42842</v>
      </c>
      <c r="L70" s="30">
        <v>42853</v>
      </c>
      <c r="M70" s="26" t="s">
        <v>55</v>
      </c>
      <c r="N70" s="30">
        <v>42853</v>
      </c>
      <c r="O70" s="30">
        <v>42853</v>
      </c>
      <c r="P70" s="26" t="s">
        <v>29</v>
      </c>
      <c r="Q70" s="30">
        <v>42853</v>
      </c>
      <c r="R70" s="26"/>
      <c r="S70" s="26"/>
      <c r="T70" s="30"/>
      <c r="U70" s="30"/>
      <c r="V70" s="26" t="s">
        <v>38</v>
      </c>
      <c r="W70" s="26"/>
      <c r="X70" s="26"/>
      <c r="Y70" s="26"/>
      <c r="BZ70" s="4" t="str">
        <f>IF(CA70="","",MAX(BZ$2:BZ69)+1)</f>
        <v/>
      </c>
      <c r="CB70" s="4" t="str">
        <f t="shared" si="1"/>
        <v/>
      </c>
    </row>
    <row r="71" spans="1:80" x14ac:dyDescent="0.2">
      <c r="A71" s="26" t="s">
        <v>117</v>
      </c>
      <c r="B71" s="26" t="s">
        <v>25</v>
      </c>
      <c r="C71" s="26" t="s">
        <v>26</v>
      </c>
      <c r="D71" s="26" t="s">
        <v>27</v>
      </c>
      <c r="E71" s="26" t="s">
        <v>28</v>
      </c>
      <c r="F71" s="26"/>
      <c r="G71" s="26" t="s">
        <v>29</v>
      </c>
      <c r="H71" s="26"/>
      <c r="I71" s="30">
        <v>42845</v>
      </c>
      <c r="J71" s="26" t="s">
        <v>40</v>
      </c>
      <c r="K71" s="30">
        <v>42845</v>
      </c>
      <c r="L71" s="30">
        <v>42853</v>
      </c>
      <c r="M71" s="26" t="s">
        <v>55</v>
      </c>
      <c r="N71" s="30">
        <v>42853</v>
      </c>
      <c r="O71" s="30">
        <v>42853</v>
      </c>
      <c r="P71" s="26" t="s">
        <v>29</v>
      </c>
      <c r="Q71" s="30">
        <v>42853</v>
      </c>
      <c r="R71" s="26"/>
      <c r="S71" s="26"/>
      <c r="T71" s="30"/>
      <c r="U71" s="30"/>
      <c r="V71" s="26" t="s">
        <v>38</v>
      </c>
      <c r="W71" s="26"/>
      <c r="X71" s="26"/>
      <c r="Y71" s="26"/>
      <c r="BZ71" s="4" t="str">
        <f>IF(CA71="","",MAX(BZ$2:BZ70)+1)</f>
        <v/>
      </c>
      <c r="CB71" s="4" t="str">
        <f t="shared" si="1"/>
        <v/>
      </c>
    </row>
    <row r="72" spans="1:80" x14ac:dyDescent="0.2">
      <c r="A72" s="26" t="s">
        <v>118</v>
      </c>
      <c r="B72" s="26" t="s">
        <v>25</v>
      </c>
      <c r="C72" s="26" t="s">
        <v>35</v>
      </c>
      <c r="D72" s="26" t="s">
        <v>27</v>
      </c>
      <c r="E72" s="26" t="s">
        <v>28</v>
      </c>
      <c r="F72" s="26"/>
      <c r="G72" s="26" t="s">
        <v>29</v>
      </c>
      <c r="H72" s="26"/>
      <c r="I72" s="30">
        <v>42643</v>
      </c>
      <c r="J72" s="26" t="s">
        <v>42</v>
      </c>
      <c r="K72" s="30">
        <v>42643</v>
      </c>
      <c r="L72" s="30">
        <v>42853</v>
      </c>
      <c r="M72" s="26" t="s">
        <v>31</v>
      </c>
      <c r="N72" s="30">
        <v>42853</v>
      </c>
      <c r="O72" s="30">
        <v>42853</v>
      </c>
      <c r="P72" s="26" t="s">
        <v>29</v>
      </c>
      <c r="Q72" s="30">
        <v>42853</v>
      </c>
      <c r="R72" s="26"/>
      <c r="S72" s="26"/>
      <c r="T72" s="30"/>
      <c r="U72" s="30"/>
      <c r="V72" s="26" t="s">
        <v>38</v>
      </c>
      <c r="W72" s="26"/>
      <c r="X72" s="26"/>
      <c r="Y72" s="26"/>
      <c r="BZ72" s="4" t="str">
        <f>IF(CA72="","",MAX(BZ$2:BZ71)+1)</f>
        <v/>
      </c>
      <c r="CB72" s="4" t="str">
        <f t="shared" si="1"/>
        <v/>
      </c>
    </row>
    <row r="73" spans="1:80" x14ac:dyDescent="0.2">
      <c r="A73" s="26" t="s">
        <v>119</v>
      </c>
      <c r="B73" s="26" t="s">
        <v>25</v>
      </c>
      <c r="C73" s="26" t="s">
        <v>26</v>
      </c>
      <c r="D73" s="26" t="s">
        <v>27</v>
      </c>
      <c r="E73" s="26" t="s">
        <v>28</v>
      </c>
      <c r="F73" s="26"/>
      <c r="G73" s="26" t="s">
        <v>44</v>
      </c>
      <c r="H73" s="26"/>
      <c r="I73" s="30">
        <v>42845</v>
      </c>
      <c r="J73" s="26" t="s">
        <v>36</v>
      </c>
      <c r="K73" s="30">
        <v>42845</v>
      </c>
      <c r="L73" s="30">
        <v>42853</v>
      </c>
      <c r="M73" s="26" t="s">
        <v>55</v>
      </c>
      <c r="N73" s="30">
        <v>42853</v>
      </c>
      <c r="O73" s="30">
        <v>42853</v>
      </c>
      <c r="P73" s="26" t="s">
        <v>29</v>
      </c>
      <c r="Q73" s="30">
        <v>42853</v>
      </c>
      <c r="R73" s="26"/>
      <c r="S73" s="26" t="s">
        <v>42</v>
      </c>
      <c r="T73" s="30">
        <v>42929</v>
      </c>
      <c r="U73" s="30">
        <v>42929</v>
      </c>
      <c r="V73" s="26" t="s">
        <v>44</v>
      </c>
      <c r="W73" s="26"/>
      <c r="X73" s="26"/>
      <c r="Y73" s="26"/>
      <c r="BZ73" s="4" t="str">
        <f>IF(CA73="","",MAX(BZ$2:BZ72)+1)</f>
        <v/>
      </c>
      <c r="CB73" s="4" t="str">
        <f t="shared" si="1"/>
        <v/>
      </c>
    </row>
    <row r="74" spans="1:80" x14ac:dyDescent="0.2">
      <c r="A74" s="26" t="s">
        <v>120</v>
      </c>
      <c r="B74" s="26" t="s">
        <v>25</v>
      </c>
      <c r="C74" s="26" t="s">
        <v>26</v>
      </c>
      <c r="D74" s="26" t="s">
        <v>27</v>
      </c>
      <c r="E74" s="26" t="s">
        <v>28</v>
      </c>
      <c r="F74" s="26"/>
      <c r="G74" s="26" t="s">
        <v>44</v>
      </c>
      <c r="H74" s="26"/>
      <c r="I74" s="30">
        <v>42845</v>
      </c>
      <c r="J74" s="26" t="s">
        <v>59</v>
      </c>
      <c r="K74" s="30">
        <v>42845</v>
      </c>
      <c r="L74" s="30">
        <v>42853</v>
      </c>
      <c r="M74" s="26" t="s">
        <v>55</v>
      </c>
      <c r="N74" s="30">
        <v>42853</v>
      </c>
      <c r="O74" s="30">
        <v>42853</v>
      </c>
      <c r="P74" s="26" t="s">
        <v>29</v>
      </c>
      <c r="Q74" s="30">
        <v>42853</v>
      </c>
      <c r="R74" s="26"/>
      <c r="S74" s="26" t="s">
        <v>32</v>
      </c>
      <c r="T74" s="30">
        <v>42929</v>
      </c>
      <c r="U74" s="30">
        <v>42929</v>
      </c>
      <c r="V74" s="26" t="s">
        <v>44</v>
      </c>
      <c r="W74" s="26"/>
      <c r="X74" s="26"/>
      <c r="Y74" s="26"/>
      <c r="BZ74" s="4" t="str">
        <f>IF(CA74="","",MAX(BZ$2:BZ73)+1)</f>
        <v/>
      </c>
      <c r="CB74" s="4" t="str">
        <f t="shared" si="1"/>
        <v/>
      </c>
    </row>
    <row r="75" spans="1:80" x14ac:dyDescent="0.2">
      <c r="A75" s="26" t="s">
        <v>121</v>
      </c>
      <c r="B75" s="26" t="s">
        <v>25</v>
      </c>
      <c r="C75" s="26" t="s">
        <v>35</v>
      </c>
      <c r="D75" s="26" t="s">
        <v>27</v>
      </c>
      <c r="E75" s="26" t="s">
        <v>28</v>
      </c>
      <c r="F75" s="26"/>
      <c r="G75" s="26" t="s">
        <v>29</v>
      </c>
      <c r="H75" s="26"/>
      <c r="I75" s="30">
        <v>42847</v>
      </c>
      <c r="J75" s="26" t="s">
        <v>45</v>
      </c>
      <c r="K75" s="30">
        <v>42847</v>
      </c>
      <c r="L75" s="30">
        <v>42853</v>
      </c>
      <c r="M75" s="26" t="s">
        <v>55</v>
      </c>
      <c r="N75" s="30">
        <v>42853</v>
      </c>
      <c r="O75" s="30">
        <v>42853</v>
      </c>
      <c r="P75" s="26" t="s">
        <v>29</v>
      </c>
      <c r="Q75" s="30">
        <v>42853</v>
      </c>
      <c r="R75" s="26"/>
      <c r="S75" s="26"/>
      <c r="T75" s="30"/>
      <c r="U75" s="30"/>
      <c r="V75" s="26" t="s">
        <v>38</v>
      </c>
      <c r="W75" s="26"/>
      <c r="X75" s="26"/>
      <c r="Y75" s="26"/>
      <c r="BZ75" s="4" t="str">
        <f>IF(CA75="","",MAX(BZ$2:BZ74)+1)</f>
        <v/>
      </c>
      <c r="CB75" s="4" t="str">
        <f t="shared" si="1"/>
        <v/>
      </c>
    </row>
    <row r="76" spans="1:80" x14ac:dyDescent="0.2">
      <c r="A76" s="26" t="s">
        <v>122</v>
      </c>
      <c r="B76" s="26" t="s">
        <v>25</v>
      </c>
      <c r="C76" s="26" t="s">
        <v>26</v>
      </c>
      <c r="D76" s="26" t="s">
        <v>27</v>
      </c>
      <c r="E76" s="26" t="s">
        <v>28</v>
      </c>
      <c r="F76" s="26"/>
      <c r="G76" s="26" t="s">
        <v>29</v>
      </c>
      <c r="H76" s="26"/>
      <c r="I76" s="30">
        <v>42843</v>
      </c>
      <c r="J76" s="26" t="s">
        <v>36</v>
      </c>
      <c r="K76" s="30">
        <v>42843</v>
      </c>
      <c r="L76" s="30">
        <v>42853</v>
      </c>
      <c r="M76" s="26" t="s">
        <v>55</v>
      </c>
      <c r="N76" s="30">
        <v>42853</v>
      </c>
      <c r="O76" s="30">
        <v>42853</v>
      </c>
      <c r="P76" s="26" t="s">
        <v>29</v>
      </c>
      <c r="Q76" s="30">
        <v>42853</v>
      </c>
      <c r="R76" s="26"/>
      <c r="S76" s="26"/>
      <c r="T76" s="30"/>
      <c r="U76" s="30"/>
      <c r="V76" s="26" t="s">
        <v>38</v>
      </c>
      <c r="W76" s="26"/>
      <c r="X76" s="26"/>
      <c r="Y76" s="26"/>
      <c r="BZ76" s="4" t="str">
        <f>IF(CA76="","",MAX(BZ$2:BZ75)+1)</f>
        <v/>
      </c>
      <c r="CB76" s="4" t="str">
        <f t="shared" si="1"/>
        <v/>
      </c>
    </row>
    <row r="77" spans="1:80" x14ac:dyDescent="0.2">
      <c r="A77" s="26" t="s">
        <v>123</v>
      </c>
      <c r="B77" s="26" t="s">
        <v>25</v>
      </c>
      <c r="C77" s="26" t="s">
        <v>26</v>
      </c>
      <c r="D77" s="26" t="s">
        <v>27</v>
      </c>
      <c r="E77" s="26" t="s">
        <v>28</v>
      </c>
      <c r="F77" s="26"/>
      <c r="G77" s="26" t="s">
        <v>29</v>
      </c>
      <c r="H77" s="26"/>
      <c r="I77" s="30">
        <v>42845</v>
      </c>
      <c r="J77" s="26" t="s">
        <v>45</v>
      </c>
      <c r="K77" s="30">
        <v>42845</v>
      </c>
      <c r="L77" s="30">
        <v>42853</v>
      </c>
      <c r="M77" s="26" t="s">
        <v>31</v>
      </c>
      <c r="N77" s="30">
        <v>42853</v>
      </c>
      <c r="O77" s="30">
        <v>42853</v>
      </c>
      <c r="P77" s="26" t="s">
        <v>29</v>
      </c>
      <c r="Q77" s="30">
        <v>42853</v>
      </c>
      <c r="R77" s="26"/>
      <c r="S77" s="26" t="s">
        <v>42</v>
      </c>
      <c r="T77" s="30">
        <v>42928</v>
      </c>
      <c r="U77" s="30"/>
      <c r="V77" s="26" t="s">
        <v>33</v>
      </c>
      <c r="W77" s="26"/>
      <c r="X77" s="26"/>
      <c r="Y77" s="26"/>
      <c r="BZ77" s="4" t="str">
        <f>IF(CA77="","",MAX(BZ$2:BZ76)+1)</f>
        <v/>
      </c>
      <c r="CB77" s="4" t="str">
        <f t="shared" si="1"/>
        <v/>
      </c>
    </row>
    <row r="78" spans="1:80" x14ac:dyDescent="0.2">
      <c r="A78" s="26" t="s">
        <v>124</v>
      </c>
      <c r="B78" s="26" t="s">
        <v>25</v>
      </c>
      <c r="C78" s="26" t="s">
        <v>26</v>
      </c>
      <c r="D78" s="26" t="s">
        <v>27</v>
      </c>
      <c r="E78" s="26" t="s">
        <v>28</v>
      </c>
      <c r="F78" s="26"/>
      <c r="G78" s="26" t="s">
        <v>29</v>
      </c>
      <c r="H78" s="26"/>
      <c r="I78" s="30">
        <v>42845</v>
      </c>
      <c r="J78" s="26" t="s">
        <v>53</v>
      </c>
      <c r="K78" s="30">
        <v>42845</v>
      </c>
      <c r="L78" s="30">
        <v>42853</v>
      </c>
      <c r="M78" s="26" t="s">
        <v>31</v>
      </c>
      <c r="N78" s="30">
        <v>42853</v>
      </c>
      <c r="O78" s="30">
        <v>42853</v>
      </c>
      <c r="P78" s="26" t="s">
        <v>29</v>
      </c>
      <c r="Q78" s="30">
        <v>42853</v>
      </c>
      <c r="R78" s="26"/>
      <c r="S78" s="26"/>
      <c r="T78" s="30"/>
      <c r="U78" s="30"/>
      <c r="V78" s="26" t="s">
        <v>38</v>
      </c>
      <c r="W78" s="26"/>
      <c r="X78" s="26"/>
      <c r="Y78" s="26"/>
      <c r="BZ78" s="4" t="str">
        <f>IF(CA78="","",MAX(BZ$2:BZ77)+1)</f>
        <v/>
      </c>
      <c r="CB78" s="4" t="str">
        <f t="shared" si="1"/>
        <v/>
      </c>
    </row>
    <row r="79" spans="1:80" x14ac:dyDescent="0.2">
      <c r="A79" s="26" t="s">
        <v>125</v>
      </c>
      <c r="B79" s="26" t="s">
        <v>25</v>
      </c>
      <c r="C79" s="26" t="s">
        <v>35</v>
      </c>
      <c r="D79" s="26" t="s">
        <v>27</v>
      </c>
      <c r="E79" s="26" t="s">
        <v>28</v>
      </c>
      <c r="F79" s="26"/>
      <c r="G79" s="26" t="s">
        <v>29</v>
      </c>
      <c r="H79" s="26"/>
      <c r="I79" s="30">
        <v>42845</v>
      </c>
      <c r="J79" s="26" t="s">
        <v>94</v>
      </c>
      <c r="K79" s="30">
        <v>42845</v>
      </c>
      <c r="L79" s="30">
        <v>42853</v>
      </c>
      <c r="M79" s="26" t="s">
        <v>31</v>
      </c>
      <c r="N79" s="30">
        <v>42853</v>
      </c>
      <c r="O79" s="30">
        <v>42853</v>
      </c>
      <c r="P79" s="26" t="s">
        <v>29</v>
      </c>
      <c r="Q79" s="30">
        <v>42853</v>
      </c>
      <c r="R79" s="26"/>
      <c r="S79" s="26"/>
      <c r="T79" s="30"/>
      <c r="U79" s="30"/>
      <c r="V79" s="26" t="s">
        <v>38</v>
      </c>
      <c r="W79" s="26"/>
      <c r="X79" s="26"/>
      <c r="Y79" s="26"/>
      <c r="BZ79" s="4">
        <f>IF(CA79="","",MAX(BZ$2:BZ78)+1)</f>
        <v>23</v>
      </c>
      <c r="CA79" s="4" t="s">
        <v>706</v>
      </c>
      <c r="CB79" s="4" t="str">
        <f t="shared" si="1"/>
        <v/>
      </c>
    </row>
    <row r="80" spans="1:80" x14ac:dyDescent="0.2">
      <c r="A80" s="26" t="s">
        <v>126</v>
      </c>
      <c r="B80" s="26" t="s">
        <v>25</v>
      </c>
      <c r="C80" s="26" t="s">
        <v>26</v>
      </c>
      <c r="D80" s="26" t="s">
        <v>27</v>
      </c>
      <c r="E80" s="26" t="s">
        <v>28</v>
      </c>
      <c r="F80" s="26"/>
      <c r="G80" s="26" t="s">
        <v>44</v>
      </c>
      <c r="H80" s="26"/>
      <c r="I80" s="30">
        <v>42849</v>
      </c>
      <c r="J80" s="26" t="s">
        <v>32</v>
      </c>
      <c r="K80" s="30">
        <v>42849</v>
      </c>
      <c r="L80" s="30">
        <v>42853</v>
      </c>
      <c r="M80" s="26" t="s">
        <v>31</v>
      </c>
      <c r="N80" s="30">
        <v>42853</v>
      </c>
      <c r="O80" s="30">
        <v>42853</v>
      </c>
      <c r="P80" s="26" t="s">
        <v>29</v>
      </c>
      <c r="Q80" s="30">
        <v>42853</v>
      </c>
      <c r="R80" s="26"/>
      <c r="S80" s="26" t="s">
        <v>42</v>
      </c>
      <c r="T80" s="30">
        <v>42926</v>
      </c>
      <c r="U80" s="30">
        <v>42926</v>
      </c>
      <c r="V80" s="26" t="s">
        <v>44</v>
      </c>
      <c r="W80" s="26"/>
      <c r="X80" s="26"/>
      <c r="Y80" s="26"/>
    </row>
    <row r="81" spans="1:25" x14ac:dyDescent="0.2">
      <c r="A81" s="26" t="s">
        <v>127</v>
      </c>
      <c r="B81" s="26" t="s">
        <v>25</v>
      </c>
      <c r="C81" s="26" t="s">
        <v>35</v>
      </c>
      <c r="D81" s="26" t="s">
        <v>27</v>
      </c>
      <c r="E81" s="26" t="s">
        <v>28</v>
      </c>
      <c r="F81" s="26"/>
      <c r="G81" s="26" t="s">
        <v>29</v>
      </c>
      <c r="H81" s="26"/>
      <c r="I81" s="30">
        <v>42843</v>
      </c>
      <c r="J81" s="26" t="s">
        <v>57</v>
      </c>
      <c r="K81" s="30">
        <v>42843</v>
      </c>
      <c r="L81" s="30">
        <v>42853</v>
      </c>
      <c r="M81" s="26" t="s">
        <v>31</v>
      </c>
      <c r="N81" s="30">
        <v>42853</v>
      </c>
      <c r="O81" s="30">
        <v>42853</v>
      </c>
      <c r="P81" s="26" t="s">
        <v>29</v>
      </c>
      <c r="Q81" s="30">
        <v>42853</v>
      </c>
      <c r="R81" s="26"/>
      <c r="S81" s="26"/>
      <c r="T81" s="30"/>
      <c r="U81" s="30"/>
      <c r="V81" s="26" t="s">
        <v>38</v>
      </c>
      <c r="W81" s="26"/>
      <c r="X81" s="26"/>
      <c r="Y81" s="26"/>
    </row>
    <row r="82" spans="1:25" x14ac:dyDescent="0.2">
      <c r="A82" s="26" t="s">
        <v>128</v>
      </c>
      <c r="B82" s="26" t="s">
        <v>25</v>
      </c>
      <c r="C82" s="26" t="s">
        <v>26</v>
      </c>
      <c r="D82" s="26" t="s">
        <v>27</v>
      </c>
      <c r="E82" s="26" t="s">
        <v>28</v>
      </c>
      <c r="F82" s="26"/>
      <c r="G82" s="26" t="s">
        <v>29</v>
      </c>
      <c r="H82" s="26"/>
      <c r="I82" s="30">
        <v>42842</v>
      </c>
      <c r="J82" s="26" t="s">
        <v>45</v>
      </c>
      <c r="K82" s="30">
        <v>42842</v>
      </c>
      <c r="L82" s="30">
        <v>42853</v>
      </c>
      <c r="M82" s="26" t="s">
        <v>55</v>
      </c>
      <c r="N82" s="30">
        <v>42853</v>
      </c>
      <c r="O82" s="30">
        <v>42853</v>
      </c>
      <c r="P82" s="26" t="s">
        <v>29</v>
      </c>
      <c r="Q82" s="30">
        <v>42853</v>
      </c>
      <c r="R82" s="26"/>
      <c r="S82" s="26"/>
      <c r="T82" s="30"/>
      <c r="U82" s="30"/>
      <c r="V82" s="26" t="s">
        <v>38</v>
      </c>
      <c r="W82" s="26"/>
      <c r="X82" s="26"/>
      <c r="Y82" s="26"/>
    </row>
    <row r="83" spans="1:25" x14ac:dyDescent="0.2">
      <c r="A83" s="26" t="s">
        <v>129</v>
      </c>
      <c r="B83" s="26" t="s">
        <v>25</v>
      </c>
      <c r="C83" s="26"/>
      <c r="D83" s="26" t="s">
        <v>27</v>
      </c>
      <c r="E83" s="26" t="s">
        <v>51</v>
      </c>
      <c r="F83" s="26"/>
      <c r="G83" s="26" t="s">
        <v>29</v>
      </c>
      <c r="H83" s="26"/>
      <c r="I83" s="30">
        <v>42853</v>
      </c>
      <c r="J83" s="26"/>
      <c r="K83" s="30">
        <v>42853</v>
      </c>
      <c r="L83" s="30">
        <v>42853</v>
      </c>
      <c r="M83" s="26"/>
      <c r="N83" s="30">
        <v>42853</v>
      </c>
      <c r="O83" s="30">
        <v>42853</v>
      </c>
      <c r="P83" s="26" t="s">
        <v>29</v>
      </c>
      <c r="Q83" s="30">
        <v>42853</v>
      </c>
      <c r="R83" s="26"/>
      <c r="S83" s="26"/>
      <c r="T83" s="30"/>
      <c r="U83" s="30"/>
      <c r="V83" s="26"/>
      <c r="W83" s="26"/>
      <c r="X83" s="26"/>
      <c r="Y83" s="26"/>
    </row>
    <row r="84" spans="1:25" x14ac:dyDescent="0.2">
      <c r="A84" s="26" t="s">
        <v>130</v>
      </c>
      <c r="B84" s="26" t="s">
        <v>25</v>
      </c>
      <c r="C84" s="26"/>
      <c r="D84" s="26" t="s">
        <v>27</v>
      </c>
      <c r="E84" s="26" t="s">
        <v>51</v>
      </c>
      <c r="F84" s="26"/>
      <c r="G84" s="26" t="s">
        <v>29</v>
      </c>
      <c r="H84" s="26"/>
      <c r="I84" s="30">
        <v>42856</v>
      </c>
      <c r="J84" s="26" t="s">
        <v>49</v>
      </c>
      <c r="K84" s="30">
        <v>42856</v>
      </c>
      <c r="L84" s="30">
        <v>42856</v>
      </c>
      <c r="M84" s="26" t="s">
        <v>131</v>
      </c>
      <c r="N84" s="30">
        <v>42856</v>
      </c>
      <c r="O84" s="30">
        <v>42856</v>
      </c>
      <c r="P84" s="26" t="s">
        <v>29</v>
      </c>
      <c r="Q84" s="30">
        <v>42856</v>
      </c>
      <c r="R84" s="26"/>
      <c r="S84" s="26"/>
      <c r="T84" s="30"/>
      <c r="U84" s="30"/>
      <c r="V84" s="26"/>
      <c r="W84" s="26"/>
      <c r="X84" s="26"/>
      <c r="Y84" s="26"/>
    </row>
    <row r="85" spans="1:25" x14ac:dyDescent="0.2">
      <c r="A85" s="26" t="s">
        <v>132</v>
      </c>
      <c r="B85" s="26" t="s">
        <v>25</v>
      </c>
      <c r="C85" s="26" t="s">
        <v>26</v>
      </c>
      <c r="D85" s="26" t="s">
        <v>27</v>
      </c>
      <c r="E85" s="26" t="s">
        <v>28</v>
      </c>
      <c r="F85" s="26"/>
      <c r="G85" s="26" t="s">
        <v>29</v>
      </c>
      <c r="H85" s="26"/>
      <c r="I85" s="30">
        <v>42844</v>
      </c>
      <c r="J85" s="26" t="s">
        <v>30</v>
      </c>
      <c r="K85" s="30">
        <v>42844</v>
      </c>
      <c r="L85" s="30">
        <v>42857</v>
      </c>
      <c r="M85" s="26" t="s">
        <v>31</v>
      </c>
      <c r="N85" s="30">
        <v>42857</v>
      </c>
      <c r="O85" s="30">
        <v>42857</v>
      </c>
      <c r="P85" s="26" t="s">
        <v>29</v>
      </c>
      <c r="Q85" s="30">
        <v>42857</v>
      </c>
      <c r="R85" s="26"/>
      <c r="S85" s="26"/>
      <c r="T85" s="30"/>
      <c r="U85" s="30"/>
      <c r="V85" s="26" t="s">
        <v>38</v>
      </c>
      <c r="W85" s="26"/>
      <c r="X85" s="26"/>
      <c r="Y85" s="26"/>
    </row>
    <row r="86" spans="1:25" x14ac:dyDescent="0.2">
      <c r="A86" s="26" t="s">
        <v>133</v>
      </c>
      <c r="B86" s="26" t="s">
        <v>25</v>
      </c>
      <c r="C86" s="26" t="s">
        <v>35</v>
      </c>
      <c r="D86" s="26" t="s">
        <v>27</v>
      </c>
      <c r="E86" s="26" t="s">
        <v>28</v>
      </c>
      <c r="F86" s="26"/>
      <c r="G86" s="26" t="s">
        <v>29</v>
      </c>
      <c r="H86" s="26"/>
      <c r="I86" s="30">
        <v>42846</v>
      </c>
      <c r="J86" s="26" t="s">
        <v>42</v>
      </c>
      <c r="K86" s="30">
        <v>42846</v>
      </c>
      <c r="L86" s="30">
        <v>42857</v>
      </c>
      <c r="M86" s="26" t="s">
        <v>55</v>
      </c>
      <c r="N86" s="30">
        <v>42857</v>
      </c>
      <c r="O86" s="30">
        <v>42857</v>
      </c>
      <c r="P86" s="26" t="s">
        <v>29</v>
      </c>
      <c r="Q86" s="30">
        <v>42857</v>
      </c>
      <c r="R86" s="26"/>
      <c r="S86" s="26"/>
      <c r="T86" s="30"/>
      <c r="U86" s="30"/>
      <c r="V86" s="26" t="s">
        <v>38</v>
      </c>
      <c r="W86" s="26"/>
      <c r="X86" s="26"/>
      <c r="Y86" s="26"/>
    </row>
    <row r="87" spans="1:25" x14ac:dyDescent="0.2">
      <c r="A87" s="26" t="s">
        <v>134</v>
      </c>
      <c r="B87" s="26" t="s">
        <v>25</v>
      </c>
      <c r="C87" s="26"/>
      <c r="D87" s="26" t="s">
        <v>27</v>
      </c>
      <c r="E87" s="26" t="s">
        <v>51</v>
      </c>
      <c r="F87" s="26"/>
      <c r="G87" s="26" t="s">
        <v>29</v>
      </c>
      <c r="H87" s="26"/>
      <c r="I87" s="30">
        <v>42858</v>
      </c>
      <c r="J87" s="26"/>
      <c r="K87" s="30">
        <v>42858</v>
      </c>
      <c r="L87" s="30">
        <v>42858</v>
      </c>
      <c r="M87" s="26"/>
      <c r="N87" s="30">
        <v>42858</v>
      </c>
      <c r="O87" s="30">
        <v>42858</v>
      </c>
      <c r="P87" s="26" t="s">
        <v>29</v>
      </c>
      <c r="Q87" s="30">
        <v>42858</v>
      </c>
      <c r="R87" s="26"/>
      <c r="S87" s="26"/>
      <c r="T87" s="30">
        <v>42916</v>
      </c>
      <c r="U87" s="30">
        <v>42923</v>
      </c>
      <c r="V87" s="26"/>
      <c r="W87" s="26"/>
      <c r="X87" s="26"/>
      <c r="Y87" s="26"/>
    </row>
    <row r="88" spans="1:25" x14ac:dyDescent="0.2">
      <c r="A88" s="26" t="s">
        <v>135</v>
      </c>
      <c r="B88" s="26" t="s">
        <v>25</v>
      </c>
      <c r="C88" s="26" t="s">
        <v>35</v>
      </c>
      <c r="D88" s="26" t="s">
        <v>27</v>
      </c>
      <c r="E88" s="26" t="s">
        <v>28</v>
      </c>
      <c r="F88" s="26"/>
      <c r="G88" s="26" t="s">
        <v>29</v>
      </c>
      <c r="H88" s="26"/>
      <c r="I88" s="30">
        <v>42846</v>
      </c>
      <c r="J88" s="26" t="s">
        <v>57</v>
      </c>
      <c r="K88" s="30">
        <v>42846</v>
      </c>
      <c r="L88" s="30">
        <v>42859</v>
      </c>
      <c r="M88" s="26" t="s">
        <v>31</v>
      </c>
      <c r="N88" s="30">
        <v>42859</v>
      </c>
      <c r="O88" s="30">
        <v>42859</v>
      </c>
      <c r="P88" s="26" t="s">
        <v>29</v>
      </c>
      <c r="Q88" s="30">
        <v>42859</v>
      </c>
      <c r="R88" s="26"/>
      <c r="S88" s="26"/>
      <c r="T88" s="30"/>
      <c r="U88" s="30"/>
      <c r="V88" s="26" t="s">
        <v>38</v>
      </c>
      <c r="W88" s="26"/>
      <c r="X88" s="26"/>
      <c r="Y88" s="26"/>
    </row>
    <row r="89" spans="1:25" x14ac:dyDescent="0.2">
      <c r="A89" s="26" t="s">
        <v>136</v>
      </c>
      <c r="B89" s="26" t="s">
        <v>25</v>
      </c>
      <c r="C89" s="26" t="s">
        <v>26</v>
      </c>
      <c r="D89" s="26" t="s">
        <v>27</v>
      </c>
      <c r="E89" s="26" t="s">
        <v>28</v>
      </c>
      <c r="F89" s="26"/>
      <c r="G89" s="26" t="s">
        <v>29</v>
      </c>
      <c r="H89" s="26"/>
      <c r="I89" s="30">
        <v>42849</v>
      </c>
      <c r="J89" s="26" t="s">
        <v>59</v>
      </c>
      <c r="K89" s="30">
        <v>42849</v>
      </c>
      <c r="L89" s="30">
        <v>42859</v>
      </c>
      <c r="M89" s="26" t="s">
        <v>31</v>
      </c>
      <c r="N89" s="30">
        <v>42859</v>
      </c>
      <c r="O89" s="30">
        <v>42859</v>
      </c>
      <c r="P89" s="26" t="s">
        <v>29</v>
      </c>
      <c r="Q89" s="30">
        <v>42859</v>
      </c>
      <c r="R89" s="26"/>
      <c r="S89" s="26" t="s">
        <v>32</v>
      </c>
      <c r="T89" s="30">
        <v>42927</v>
      </c>
      <c r="U89" s="30"/>
      <c r="V89" s="26" t="s">
        <v>33</v>
      </c>
      <c r="W89" s="26"/>
      <c r="X89" s="26"/>
      <c r="Y89" s="26"/>
    </row>
    <row r="90" spans="1:25" x14ac:dyDescent="0.2">
      <c r="A90" s="26" t="s">
        <v>137</v>
      </c>
      <c r="B90" s="26" t="s">
        <v>25</v>
      </c>
      <c r="C90" s="26" t="s">
        <v>35</v>
      </c>
      <c r="D90" s="26" t="s">
        <v>27</v>
      </c>
      <c r="E90" s="26" t="s">
        <v>28</v>
      </c>
      <c r="F90" s="26"/>
      <c r="G90" s="26" t="s">
        <v>29</v>
      </c>
      <c r="H90" s="26"/>
      <c r="I90" s="30">
        <v>42852</v>
      </c>
      <c r="J90" s="26" t="s">
        <v>30</v>
      </c>
      <c r="K90" s="30">
        <v>42852</v>
      </c>
      <c r="L90" s="30">
        <v>42859</v>
      </c>
      <c r="M90" s="26" t="s">
        <v>55</v>
      </c>
      <c r="N90" s="30">
        <v>42859</v>
      </c>
      <c r="O90" s="30">
        <v>42859</v>
      </c>
      <c r="P90" s="26" t="s">
        <v>29</v>
      </c>
      <c r="Q90" s="30">
        <v>42859</v>
      </c>
      <c r="R90" s="26"/>
      <c r="S90" s="26"/>
      <c r="T90" s="30"/>
      <c r="U90" s="30"/>
      <c r="V90" s="26" t="s">
        <v>38</v>
      </c>
      <c r="W90" s="26"/>
      <c r="X90" s="26"/>
      <c r="Y90" s="26"/>
    </row>
    <row r="91" spans="1:25" x14ac:dyDescent="0.2">
      <c r="A91" s="26" t="s">
        <v>138</v>
      </c>
      <c r="B91" s="26" t="s">
        <v>25</v>
      </c>
      <c r="C91" s="26" t="s">
        <v>26</v>
      </c>
      <c r="D91" s="26" t="s">
        <v>27</v>
      </c>
      <c r="E91" s="26" t="s">
        <v>28</v>
      </c>
      <c r="F91" s="26"/>
      <c r="G91" s="26" t="s">
        <v>29</v>
      </c>
      <c r="H91" s="26"/>
      <c r="I91" s="30">
        <v>42849</v>
      </c>
      <c r="J91" s="26" t="s">
        <v>36</v>
      </c>
      <c r="K91" s="30">
        <v>42849</v>
      </c>
      <c r="L91" s="30">
        <v>42860</v>
      </c>
      <c r="M91" s="26" t="s">
        <v>55</v>
      </c>
      <c r="N91" s="30">
        <v>42860</v>
      </c>
      <c r="O91" s="30">
        <v>42860</v>
      </c>
      <c r="P91" s="26" t="s">
        <v>29</v>
      </c>
      <c r="Q91" s="30">
        <v>42860</v>
      </c>
      <c r="R91" s="26"/>
      <c r="S91" s="26" t="s">
        <v>42</v>
      </c>
      <c r="T91" s="30"/>
      <c r="U91" s="30"/>
      <c r="V91" s="26" t="s">
        <v>33</v>
      </c>
      <c r="W91" s="26"/>
      <c r="X91" s="26"/>
      <c r="Y91" s="26"/>
    </row>
    <row r="92" spans="1:25" x14ac:dyDescent="0.2">
      <c r="A92" s="26" t="s">
        <v>139</v>
      </c>
      <c r="B92" s="26" t="s">
        <v>25</v>
      </c>
      <c r="C92" s="26" t="s">
        <v>26</v>
      </c>
      <c r="D92" s="26" t="s">
        <v>27</v>
      </c>
      <c r="E92" s="26" t="s">
        <v>28</v>
      </c>
      <c r="F92" s="26"/>
      <c r="G92" s="26" t="s">
        <v>44</v>
      </c>
      <c r="H92" s="26"/>
      <c r="I92" s="30">
        <v>42852</v>
      </c>
      <c r="J92" s="26" t="s">
        <v>140</v>
      </c>
      <c r="K92" s="30">
        <v>42852</v>
      </c>
      <c r="L92" s="30">
        <v>42860</v>
      </c>
      <c r="M92" s="26" t="s">
        <v>37</v>
      </c>
      <c r="N92" s="30">
        <v>42860</v>
      </c>
      <c r="O92" s="30">
        <v>42860</v>
      </c>
      <c r="P92" s="26" t="s">
        <v>29</v>
      </c>
      <c r="Q92" s="30">
        <v>42860</v>
      </c>
      <c r="R92" s="26"/>
      <c r="S92" s="26" t="s">
        <v>1</v>
      </c>
      <c r="T92" s="30">
        <v>42929</v>
      </c>
      <c r="U92" s="30">
        <v>42929</v>
      </c>
      <c r="V92" s="26" t="s">
        <v>44</v>
      </c>
      <c r="W92" s="26"/>
      <c r="X92" s="26"/>
      <c r="Y92" s="26"/>
    </row>
    <row r="93" spans="1:25" x14ac:dyDescent="0.2">
      <c r="A93" s="26" t="s">
        <v>141</v>
      </c>
      <c r="B93" s="26" t="s">
        <v>25</v>
      </c>
      <c r="C93" s="26" t="s">
        <v>26</v>
      </c>
      <c r="D93" s="26" t="s">
        <v>27</v>
      </c>
      <c r="E93" s="26" t="s">
        <v>28</v>
      </c>
      <c r="F93" s="26"/>
      <c r="G93" s="26" t="s">
        <v>29</v>
      </c>
      <c r="H93" s="26"/>
      <c r="I93" s="30">
        <v>42847</v>
      </c>
      <c r="J93" s="26" t="s">
        <v>94</v>
      </c>
      <c r="K93" s="30">
        <v>42847</v>
      </c>
      <c r="L93" s="30">
        <v>42860</v>
      </c>
      <c r="M93" s="26" t="s">
        <v>31</v>
      </c>
      <c r="N93" s="30">
        <v>42860</v>
      </c>
      <c r="O93" s="30">
        <v>42860</v>
      </c>
      <c r="P93" s="26" t="s">
        <v>29</v>
      </c>
      <c r="Q93" s="30">
        <v>42860</v>
      </c>
      <c r="R93" s="26"/>
      <c r="S93" s="26" t="s">
        <v>42</v>
      </c>
      <c r="T93" s="30">
        <v>42929</v>
      </c>
      <c r="U93" s="30"/>
      <c r="V93" s="26" t="s">
        <v>33</v>
      </c>
      <c r="W93" s="26"/>
      <c r="X93" s="26"/>
      <c r="Y93" s="26"/>
    </row>
    <row r="94" spans="1:25" x14ac:dyDescent="0.2">
      <c r="A94" s="26" t="s">
        <v>142</v>
      </c>
      <c r="B94" s="26" t="s">
        <v>25</v>
      </c>
      <c r="C94" s="26" t="s">
        <v>35</v>
      </c>
      <c r="D94" s="26" t="s">
        <v>27</v>
      </c>
      <c r="E94" s="26" t="s">
        <v>28</v>
      </c>
      <c r="F94" s="26"/>
      <c r="G94" s="26" t="s">
        <v>29</v>
      </c>
      <c r="H94" s="26"/>
      <c r="I94" s="30">
        <v>42851</v>
      </c>
      <c r="J94" s="26" t="s">
        <v>57</v>
      </c>
      <c r="K94" s="30">
        <v>42851</v>
      </c>
      <c r="L94" s="30">
        <v>42860</v>
      </c>
      <c r="M94" s="26" t="s">
        <v>31</v>
      </c>
      <c r="N94" s="30">
        <v>42860</v>
      </c>
      <c r="O94" s="30">
        <v>42860</v>
      </c>
      <c r="P94" s="26" t="s">
        <v>29</v>
      </c>
      <c r="Q94" s="30">
        <v>42860</v>
      </c>
      <c r="R94" s="26"/>
      <c r="S94" s="26"/>
      <c r="T94" s="30"/>
      <c r="U94" s="30"/>
      <c r="V94" s="26" t="s">
        <v>38</v>
      </c>
      <c r="W94" s="26"/>
      <c r="X94" s="26"/>
      <c r="Y94" s="26"/>
    </row>
    <row r="95" spans="1:25" x14ac:dyDescent="0.2">
      <c r="A95" s="26" t="s">
        <v>143</v>
      </c>
      <c r="B95" s="26" t="s">
        <v>25</v>
      </c>
      <c r="C95" s="26" t="s">
        <v>26</v>
      </c>
      <c r="D95" s="26" t="s">
        <v>27</v>
      </c>
      <c r="E95" s="26" t="s">
        <v>28</v>
      </c>
      <c r="F95" s="26"/>
      <c r="G95" s="26" t="s">
        <v>29</v>
      </c>
      <c r="H95" s="26"/>
      <c r="I95" s="30">
        <v>42852</v>
      </c>
      <c r="J95" s="26" t="s">
        <v>53</v>
      </c>
      <c r="K95" s="30">
        <v>42852</v>
      </c>
      <c r="L95" s="30">
        <v>42860</v>
      </c>
      <c r="M95" s="26" t="s">
        <v>55</v>
      </c>
      <c r="N95" s="30">
        <v>42860</v>
      </c>
      <c r="O95" s="30">
        <v>42860</v>
      </c>
      <c r="P95" s="26" t="s">
        <v>29</v>
      </c>
      <c r="Q95" s="30">
        <v>42860</v>
      </c>
      <c r="R95" s="26"/>
      <c r="S95" s="26" t="s">
        <v>32</v>
      </c>
      <c r="T95" s="30">
        <v>42929</v>
      </c>
      <c r="U95" s="30"/>
      <c r="V95" s="26" t="s">
        <v>33</v>
      </c>
      <c r="W95" s="26"/>
      <c r="X95" s="26"/>
      <c r="Y95" s="26"/>
    </row>
    <row r="96" spans="1:25" x14ac:dyDescent="0.2">
      <c r="A96" s="26" t="s">
        <v>144</v>
      </c>
      <c r="B96" s="26" t="s">
        <v>25</v>
      </c>
      <c r="C96" s="26" t="s">
        <v>26</v>
      </c>
      <c r="D96" s="26" t="s">
        <v>27</v>
      </c>
      <c r="E96" s="26" t="s">
        <v>28</v>
      </c>
      <c r="F96" s="26"/>
      <c r="G96" s="26" t="s">
        <v>44</v>
      </c>
      <c r="H96" s="26"/>
      <c r="I96" s="30">
        <v>42852</v>
      </c>
      <c r="J96" s="26" t="s">
        <v>45</v>
      </c>
      <c r="K96" s="30">
        <v>42852</v>
      </c>
      <c r="L96" s="30">
        <v>42860</v>
      </c>
      <c r="M96" s="26" t="s">
        <v>37</v>
      </c>
      <c r="N96" s="30">
        <v>42860</v>
      </c>
      <c r="O96" s="30">
        <v>42860</v>
      </c>
      <c r="P96" s="26" t="s">
        <v>29</v>
      </c>
      <c r="Q96" s="30">
        <v>42860</v>
      </c>
      <c r="R96" s="26"/>
      <c r="S96" s="26" t="s">
        <v>1</v>
      </c>
      <c r="T96" s="30">
        <v>42929</v>
      </c>
      <c r="U96" s="30"/>
      <c r="V96" s="26" t="s">
        <v>44</v>
      </c>
      <c r="W96" s="26"/>
      <c r="X96" s="26"/>
      <c r="Y96" s="26"/>
    </row>
    <row r="97" spans="1:25" x14ac:dyDescent="0.2">
      <c r="A97" s="26" t="s">
        <v>145</v>
      </c>
      <c r="B97" s="26" t="s">
        <v>25</v>
      </c>
      <c r="C97" s="26" t="s">
        <v>35</v>
      </c>
      <c r="D97" s="26" t="s">
        <v>27</v>
      </c>
      <c r="E97" s="26" t="s">
        <v>28</v>
      </c>
      <c r="F97" s="26"/>
      <c r="G97" s="26" t="s">
        <v>29</v>
      </c>
      <c r="H97" s="26"/>
      <c r="I97" s="30">
        <v>42849</v>
      </c>
      <c r="J97" s="26" t="s">
        <v>140</v>
      </c>
      <c r="K97" s="30">
        <v>42849</v>
      </c>
      <c r="L97" s="30">
        <v>42860</v>
      </c>
      <c r="M97" s="26" t="s">
        <v>31</v>
      </c>
      <c r="N97" s="30">
        <v>42860</v>
      </c>
      <c r="O97" s="30">
        <v>42860</v>
      </c>
      <c r="P97" s="26" t="s">
        <v>29</v>
      </c>
      <c r="Q97" s="30">
        <v>42860</v>
      </c>
      <c r="R97" s="26"/>
      <c r="S97" s="26"/>
      <c r="T97" s="30"/>
      <c r="U97" s="30"/>
      <c r="V97" s="26" t="s">
        <v>38</v>
      </c>
      <c r="W97" s="26"/>
      <c r="X97" s="26"/>
      <c r="Y97" s="26"/>
    </row>
    <row r="98" spans="1:25" x14ac:dyDescent="0.2">
      <c r="A98" s="26" t="s">
        <v>146</v>
      </c>
      <c r="B98" s="26" t="s">
        <v>25</v>
      </c>
      <c r="C98" s="26" t="s">
        <v>26</v>
      </c>
      <c r="D98" s="26" t="s">
        <v>27</v>
      </c>
      <c r="E98" s="26" t="s">
        <v>28</v>
      </c>
      <c r="F98" s="26"/>
      <c r="G98" s="26" t="s">
        <v>29</v>
      </c>
      <c r="H98" s="26"/>
      <c r="I98" s="30">
        <v>42858</v>
      </c>
      <c r="J98" s="26" t="s">
        <v>30</v>
      </c>
      <c r="K98" s="30">
        <v>42858</v>
      </c>
      <c r="L98" s="30">
        <v>42860</v>
      </c>
      <c r="M98" s="26" t="s">
        <v>55</v>
      </c>
      <c r="N98" s="30">
        <v>42860</v>
      </c>
      <c r="O98" s="30">
        <v>42860</v>
      </c>
      <c r="P98" s="26" t="s">
        <v>29</v>
      </c>
      <c r="Q98" s="30">
        <v>42860</v>
      </c>
      <c r="R98" s="26"/>
      <c r="S98" s="26" t="s">
        <v>42</v>
      </c>
      <c r="T98" s="30">
        <v>42927</v>
      </c>
      <c r="U98" s="30"/>
      <c r="V98" s="26" t="s">
        <v>33</v>
      </c>
      <c r="W98" s="26"/>
      <c r="X98" s="26"/>
      <c r="Y98" s="26"/>
    </row>
    <row r="99" spans="1:25" x14ac:dyDescent="0.2">
      <c r="A99" s="26" t="s">
        <v>147</v>
      </c>
      <c r="B99" s="26" t="s">
        <v>25</v>
      </c>
      <c r="C99" s="26" t="s">
        <v>26</v>
      </c>
      <c r="D99" s="26" t="s">
        <v>27</v>
      </c>
      <c r="E99" s="26" t="s">
        <v>28</v>
      </c>
      <c r="F99" s="26"/>
      <c r="G99" s="26" t="s">
        <v>29</v>
      </c>
      <c r="H99" s="26"/>
      <c r="I99" s="30">
        <v>42858</v>
      </c>
      <c r="J99" s="26" t="s">
        <v>59</v>
      </c>
      <c r="K99" s="30">
        <v>42858</v>
      </c>
      <c r="L99" s="30">
        <v>42860</v>
      </c>
      <c r="M99" s="26" t="s">
        <v>31</v>
      </c>
      <c r="N99" s="30">
        <v>42860</v>
      </c>
      <c r="O99" s="30">
        <v>42860</v>
      </c>
      <c r="P99" s="26" t="s">
        <v>29</v>
      </c>
      <c r="Q99" s="30">
        <v>42860</v>
      </c>
      <c r="R99" s="26"/>
      <c r="S99" s="26"/>
      <c r="T99" s="30"/>
      <c r="U99" s="30"/>
      <c r="V99" s="26" t="s">
        <v>38</v>
      </c>
      <c r="W99" s="26"/>
      <c r="X99" s="26"/>
      <c r="Y99" s="26"/>
    </row>
    <row r="100" spans="1:25" x14ac:dyDescent="0.2">
      <c r="A100" s="26" t="s">
        <v>148</v>
      </c>
      <c r="B100" s="26" t="s">
        <v>25</v>
      </c>
      <c r="C100" s="26" t="s">
        <v>35</v>
      </c>
      <c r="D100" s="26" t="s">
        <v>27</v>
      </c>
      <c r="E100" s="26" t="s">
        <v>28</v>
      </c>
      <c r="F100" s="26"/>
      <c r="G100" s="26" t="s">
        <v>29</v>
      </c>
      <c r="H100" s="26"/>
      <c r="I100" s="30">
        <v>42846</v>
      </c>
      <c r="J100" s="26" t="s">
        <v>53</v>
      </c>
      <c r="K100" s="30">
        <v>42846</v>
      </c>
      <c r="L100" s="30">
        <v>42860</v>
      </c>
      <c r="M100" s="26" t="s">
        <v>31</v>
      </c>
      <c r="N100" s="30">
        <v>42860</v>
      </c>
      <c r="O100" s="30">
        <v>42860</v>
      </c>
      <c r="P100" s="26" t="s">
        <v>29</v>
      </c>
      <c r="Q100" s="30">
        <v>42860</v>
      </c>
      <c r="R100" s="26"/>
      <c r="S100" s="26"/>
      <c r="T100" s="30"/>
      <c r="U100" s="30"/>
      <c r="V100" s="26" t="s">
        <v>38</v>
      </c>
      <c r="W100" s="26"/>
      <c r="X100" s="26"/>
      <c r="Y100" s="26"/>
    </row>
    <row r="101" spans="1:25" x14ac:dyDescent="0.2">
      <c r="A101" s="26" t="s">
        <v>149</v>
      </c>
      <c r="B101" s="26" t="s">
        <v>25</v>
      </c>
      <c r="C101" s="26" t="s">
        <v>35</v>
      </c>
      <c r="D101" s="26" t="s">
        <v>27</v>
      </c>
      <c r="E101" s="26" t="s">
        <v>28</v>
      </c>
      <c r="F101" s="26"/>
      <c r="G101" s="26" t="s">
        <v>29</v>
      </c>
      <c r="H101" s="26"/>
      <c r="I101" s="30">
        <v>42851</v>
      </c>
      <c r="J101" s="26" t="s">
        <v>31</v>
      </c>
      <c r="K101" s="30">
        <v>42851</v>
      </c>
      <c r="L101" s="30">
        <v>42860</v>
      </c>
      <c r="M101" s="26" t="s">
        <v>31</v>
      </c>
      <c r="N101" s="30">
        <v>42860</v>
      </c>
      <c r="O101" s="30">
        <v>42860</v>
      </c>
      <c r="P101" s="26" t="s">
        <v>29</v>
      </c>
      <c r="Q101" s="30">
        <v>42860</v>
      </c>
      <c r="R101" s="26"/>
      <c r="S101" s="26"/>
      <c r="T101" s="30"/>
      <c r="U101" s="30"/>
      <c r="V101" s="26" t="s">
        <v>38</v>
      </c>
      <c r="W101" s="26"/>
      <c r="X101" s="26"/>
      <c r="Y101" s="26"/>
    </row>
    <row r="102" spans="1:25" x14ac:dyDescent="0.2">
      <c r="A102" s="26" t="s">
        <v>150</v>
      </c>
      <c r="B102" s="26" t="s">
        <v>25</v>
      </c>
      <c r="C102" s="26" t="s">
        <v>26</v>
      </c>
      <c r="D102" s="26" t="s">
        <v>27</v>
      </c>
      <c r="E102" s="26" t="s">
        <v>28</v>
      </c>
      <c r="F102" s="26"/>
      <c r="G102" s="26" t="s">
        <v>44</v>
      </c>
      <c r="H102" s="26"/>
      <c r="I102" s="30">
        <v>42857</v>
      </c>
      <c r="J102" s="26" t="s">
        <v>32</v>
      </c>
      <c r="K102" s="30">
        <v>42857</v>
      </c>
      <c r="L102" s="30">
        <v>42860</v>
      </c>
      <c r="M102" s="26" t="s">
        <v>95</v>
      </c>
      <c r="N102" s="30">
        <v>42860</v>
      </c>
      <c r="O102" s="30">
        <v>42860</v>
      </c>
      <c r="P102" s="26" t="s">
        <v>29</v>
      </c>
      <c r="Q102" s="30">
        <v>42860</v>
      </c>
      <c r="R102" s="26"/>
      <c r="S102" s="26" t="s">
        <v>32</v>
      </c>
      <c r="T102" s="30">
        <v>42922</v>
      </c>
      <c r="U102" s="30">
        <v>42922</v>
      </c>
      <c r="V102" s="26" t="s">
        <v>44</v>
      </c>
      <c r="W102" s="26"/>
      <c r="X102" s="26"/>
      <c r="Y102" s="26"/>
    </row>
    <row r="103" spans="1:25" x14ac:dyDescent="0.2">
      <c r="A103" s="26" t="s">
        <v>151</v>
      </c>
      <c r="B103" s="26" t="s">
        <v>25</v>
      </c>
      <c r="C103" s="26" t="s">
        <v>26</v>
      </c>
      <c r="D103" s="26" t="s">
        <v>27</v>
      </c>
      <c r="E103" s="26" t="s">
        <v>28</v>
      </c>
      <c r="F103" s="26"/>
      <c r="G103" s="26" t="s">
        <v>44</v>
      </c>
      <c r="H103" s="26"/>
      <c r="I103" s="30">
        <v>42850</v>
      </c>
      <c r="J103" s="26" t="s">
        <v>57</v>
      </c>
      <c r="K103" s="30">
        <v>42850</v>
      </c>
      <c r="L103" s="30">
        <v>42860</v>
      </c>
      <c r="M103" s="26" t="s">
        <v>55</v>
      </c>
      <c r="N103" s="30">
        <v>42860</v>
      </c>
      <c r="O103" s="30">
        <v>42860</v>
      </c>
      <c r="P103" s="26" t="s">
        <v>29</v>
      </c>
      <c r="Q103" s="30">
        <v>42860</v>
      </c>
      <c r="R103" s="26"/>
      <c r="S103" s="26" t="s">
        <v>1</v>
      </c>
      <c r="T103" s="30">
        <v>42930</v>
      </c>
      <c r="U103" s="30">
        <v>42930</v>
      </c>
      <c r="V103" s="26" t="s">
        <v>44</v>
      </c>
      <c r="W103" s="26"/>
      <c r="X103" s="26"/>
      <c r="Y103" s="26"/>
    </row>
    <row r="104" spans="1:25" x14ac:dyDescent="0.2">
      <c r="A104" s="26" t="s">
        <v>152</v>
      </c>
      <c r="B104" s="26" t="s">
        <v>25</v>
      </c>
      <c r="C104" s="26" t="s">
        <v>26</v>
      </c>
      <c r="D104" s="26" t="s">
        <v>27</v>
      </c>
      <c r="E104" s="26" t="s">
        <v>28</v>
      </c>
      <c r="F104" s="26"/>
      <c r="G104" s="26" t="s">
        <v>44</v>
      </c>
      <c r="H104" s="26"/>
      <c r="I104" s="30">
        <v>42850</v>
      </c>
      <c r="J104" s="26" t="s">
        <v>53</v>
      </c>
      <c r="K104" s="30">
        <v>42850</v>
      </c>
      <c r="L104" s="30">
        <v>42860</v>
      </c>
      <c r="M104" s="26" t="s">
        <v>55</v>
      </c>
      <c r="N104" s="30">
        <v>42860</v>
      </c>
      <c r="O104" s="30">
        <v>42860</v>
      </c>
      <c r="P104" s="26" t="s">
        <v>29</v>
      </c>
      <c r="Q104" s="30">
        <v>42860</v>
      </c>
      <c r="R104" s="26"/>
      <c r="S104" s="26" t="s">
        <v>32</v>
      </c>
      <c r="T104" s="30">
        <v>42926</v>
      </c>
      <c r="U104" s="30">
        <v>42926</v>
      </c>
      <c r="V104" s="26" t="s">
        <v>44</v>
      </c>
      <c r="W104" s="26"/>
      <c r="X104" s="26"/>
      <c r="Y104" s="26"/>
    </row>
    <row r="105" spans="1:25" x14ac:dyDescent="0.2">
      <c r="A105" s="26" t="s">
        <v>153</v>
      </c>
      <c r="B105" s="26" t="s">
        <v>25</v>
      </c>
      <c r="C105" s="26" t="s">
        <v>35</v>
      </c>
      <c r="D105" s="26" t="s">
        <v>27</v>
      </c>
      <c r="E105" s="26" t="s">
        <v>28</v>
      </c>
      <c r="F105" s="26"/>
      <c r="G105" s="26" t="s">
        <v>29</v>
      </c>
      <c r="H105" s="26"/>
      <c r="I105" s="30">
        <v>42858</v>
      </c>
      <c r="J105" s="26" t="s">
        <v>32</v>
      </c>
      <c r="K105" s="30">
        <v>42858</v>
      </c>
      <c r="L105" s="30">
        <v>42860</v>
      </c>
      <c r="M105" s="26" t="s">
        <v>95</v>
      </c>
      <c r="N105" s="30">
        <v>42860</v>
      </c>
      <c r="O105" s="30">
        <v>42860</v>
      </c>
      <c r="P105" s="26" t="s">
        <v>29</v>
      </c>
      <c r="Q105" s="30">
        <v>42860</v>
      </c>
      <c r="R105" s="26"/>
      <c r="S105" s="26"/>
      <c r="T105" s="30"/>
      <c r="U105" s="30"/>
      <c r="V105" s="26" t="s">
        <v>38</v>
      </c>
      <c r="W105" s="26"/>
      <c r="X105" s="26"/>
      <c r="Y105" s="26"/>
    </row>
    <row r="106" spans="1:25" x14ac:dyDescent="0.2">
      <c r="A106" s="26" t="s">
        <v>154</v>
      </c>
      <c r="B106" s="26" t="s">
        <v>25</v>
      </c>
      <c r="C106" s="26"/>
      <c r="D106" s="26" t="s">
        <v>27</v>
      </c>
      <c r="E106" s="26" t="s">
        <v>51</v>
      </c>
      <c r="F106" s="26"/>
      <c r="G106" s="26" t="s">
        <v>29</v>
      </c>
      <c r="H106" s="26"/>
      <c r="I106" s="30">
        <v>42860</v>
      </c>
      <c r="J106" s="26"/>
      <c r="K106" s="30">
        <v>42860</v>
      </c>
      <c r="L106" s="30">
        <v>42860</v>
      </c>
      <c r="M106" s="26"/>
      <c r="N106" s="30">
        <v>42860</v>
      </c>
      <c r="O106" s="30">
        <v>42860</v>
      </c>
      <c r="P106" s="26" t="s">
        <v>29</v>
      </c>
      <c r="Q106" s="30">
        <v>42860</v>
      </c>
      <c r="R106" s="26"/>
      <c r="S106" s="26"/>
      <c r="T106" s="30"/>
      <c r="U106" s="30"/>
      <c r="V106" s="26"/>
      <c r="W106" s="26"/>
      <c r="X106" s="26"/>
      <c r="Y106" s="26"/>
    </row>
    <row r="107" spans="1:25" x14ac:dyDescent="0.2">
      <c r="A107" s="26" t="s">
        <v>155</v>
      </c>
      <c r="B107" s="26" t="s">
        <v>25</v>
      </c>
      <c r="C107" s="26" t="s">
        <v>35</v>
      </c>
      <c r="D107" s="26" t="s">
        <v>27</v>
      </c>
      <c r="E107" s="26" t="s">
        <v>28</v>
      </c>
      <c r="F107" s="26"/>
      <c r="G107" s="26" t="s">
        <v>29</v>
      </c>
      <c r="H107" s="26"/>
      <c r="I107" s="30">
        <v>42858</v>
      </c>
      <c r="J107" s="26" t="s">
        <v>140</v>
      </c>
      <c r="K107" s="30">
        <v>42858</v>
      </c>
      <c r="L107" s="30">
        <v>42863</v>
      </c>
      <c r="M107" s="26" t="s">
        <v>31</v>
      </c>
      <c r="N107" s="30">
        <v>42863</v>
      </c>
      <c r="O107" s="30">
        <v>42863</v>
      </c>
      <c r="P107" s="26" t="s">
        <v>29</v>
      </c>
      <c r="Q107" s="30">
        <v>42863</v>
      </c>
      <c r="R107" s="26"/>
      <c r="S107" s="26"/>
      <c r="T107" s="30"/>
      <c r="U107" s="30"/>
      <c r="V107" s="26" t="s">
        <v>38</v>
      </c>
      <c r="W107" s="26"/>
      <c r="X107" s="26"/>
      <c r="Y107" s="26"/>
    </row>
    <row r="108" spans="1:25" x14ac:dyDescent="0.2">
      <c r="A108" s="26" t="s">
        <v>156</v>
      </c>
      <c r="B108" s="26" t="s">
        <v>25</v>
      </c>
      <c r="C108" s="26" t="s">
        <v>35</v>
      </c>
      <c r="D108" s="26" t="s">
        <v>27</v>
      </c>
      <c r="E108" s="26" t="s">
        <v>28</v>
      </c>
      <c r="F108" s="26"/>
      <c r="G108" s="26" t="s">
        <v>29</v>
      </c>
      <c r="H108" s="26"/>
      <c r="I108" s="30">
        <v>42852</v>
      </c>
      <c r="J108" s="26" t="s">
        <v>40</v>
      </c>
      <c r="K108" s="30">
        <v>42852</v>
      </c>
      <c r="L108" s="30">
        <v>42863</v>
      </c>
      <c r="M108" s="26" t="s">
        <v>31</v>
      </c>
      <c r="N108" s="30">
        <v>42863</v>
      </c>
      <c r="O108" s="30">
        <v>42863</v>
      </c>
      <c r="P108" s="26" t="s">
        <v>29</v>
      </c>
      <c r="Q108" s="30">
        <v>42863</v>
      </c>
      <c r="R108" s="26"/>
      <c r="S108" s="26"/>
      <c r="T108" s="30"/>
      <c r="U108" s="30"/>
      <c r="V108" s="26" t="s">
        <v>38</v>
      </c>
      <c r="W108" s="26"/>
      <c r="X108" s="26"/>
      <c r="Y108" s="26"/>
    </row>
    <row r="109" spans="1:25" x14ac:dyDescent="0.2">
      <c r="A109" s="26" t="s">
        <v>157</v>
      </c>
      <c r="B109" s="26" t="s">
        <v>25</v>
      </c>
      <c r="C109" s="26" t="s">
        <v>35</v>
      </c>
      <c r="D109" s="26" t="s">
        <v>27</v>
      </c>
      <c r="E109" s="26" t="s">
        <v>28</v>
      </c>
      <c r="F109" s="26"/>
      <c r="G109" s="26" t="s">
        <v>29</v>
      </c>
      <c r="H109" s="26"/>
      <c r="I109" s="30">
        <v>42853</v>
      </c>
      <c r="J109" s="26" t="s">
        <v>158</v>
      </c>
      <c r="K109" s="30">
        <v>42853</v>
      </c>
      <c r="L109" s="30">
        <v>42863</v>
      </c>
      <c r="M109" s="26" t="s">
        <v>55</v>
      </c>
      <c r="N109" s="30">
        <v>42863</v>
      </c>
      <c r="O109" s="30">
        <v>42863</v>
      </c>
      <c r="P109" s="26" t="s">
        <v>29</v>
      </c>
      <c r="Q109" s="30">
        <v>42863</v>
      </c>
      <c r="R109" s="26"/>
      <c r="S109" s="26"/>
      <c r="T109" s="30"/>
      <c r="U109" s="30"/>
      <c r="V109" s="26" t="s">
        <v>38</v>
      </c>
      <c r="W109" s="26"/>
      <c r="X109" s="26"/>
      <c r="Y109" s="26"/>
    </row>
    <row r="110" spans="1:25" x14ac:dyDescent="0.2">
      <c r="A110" s="26" t="s">
        <v>159</v>
      </c>
      <c r="B110" s="26" t="s">
        <v>25</v>
      </c>
      <c r="C110" s="26" t="s">
        <v>26</v>
      </c>
      <c r="D110" s="26" t="s">
        <v>27</v>
      </c>
      <c r="E110" s="26" t="s">
        <v>28</v>
      </c>
      <c r="F110" s="26"/>
      <c r="G110" s="26" t="s">
        <v>29</v>
      </c>
      <c r="H110" s="26"/>
      <c r="I110" s="30">
        <v>42858</v>
      </c>
      <c r="J110" s="26" t="s">
        <v>94</v>
      </c>
      <c r="K110" s="30">
        <v>42858</v>
      </c>
      <c r="L110" s="30">
        <v>42863</v>
      </c>
      <c r="M110" s="26" t="s">
        <v>31</v>
      </c>
      <c r="N110" s="30">
        <v>42863</v>
      </c>
      <c r="O110" s="30">
        <v>42863</v>
      </c>
      <c r="P110" s="26" t="s">
        <v>29</v>
      </c>
      <c r="Q110" s="30">
        <v>42863</v>
      </c>
      <c r="R110" s="26"/>
      <c r="S110" s="26"/>
      <c r="T110" s="30"/>
      <c r="U110" s="30"/>
      <c r="V110" s="26" t="s">
        <v>38</v>
      </c>
      <c r="W110" s="26"/>
      <c r="X110" s="26"/>
      <c r="Y110" s="26"/>
    </row>
    <row r="111" spans="1:25" x14ac:dyDescent="0.2">
      <c r="A111" s="26" t="s">
        <v>160</v>
      </c>
      <c r="B111" s="26" t="s">
        <v>25</v>
      </c>
      <c r="C111" s="26" t="s">
        <v>26</v>
      </c>
      <c r="D111" s="26" t="s">
        <v>27</v>
      </c>
      <c r="E111" s="26" t="s">
        <v>28</v>
      </c>
      <c r="F111" s="26"/>
      <c r="G111" s="26" t="s">
        <v>44</v>
      </c>
      <c r="H111" s="26"/>
      <c r="I111" s="30">
        <v>42850</v>
      </c>
      <c r="J111" s="26" t="s">
        <v>32</v>
      </c>
      <c r="K111" s="30">
        <v>42850</v>
      </c>
      <c r="L111" s="30">
        <v>42863</v>
      </c>
      <c r="M111" s="26" t="s">
        <v>55</v>
      </c>
      <c r="N111" s="30">
        <v>42863</v>
      </c>
      <c r="O111" s="30">
        <v>42863</v>
      </c>
      <c r="P111" s="26" t="s">
        <v>29</v>
      </c>
      <c r="Q111" s="30">
        <v>42863</v>
      </c>
      <c r="R111" s="26"/>
      <c r="S111" s="26" t="s">
        <v>42</v>
      </c>
      <c r="T111" s="30">
        <v>42930</v>
      </c>
      <c r="U111" s="30">
        <v>42933</v>
      </c>
      <c r="V111" s="26" t="s">
        <v>44</v>
      </c>
      <c r="W111" s="26"/>
      <c r="X111" s="26"/>
      <c r="Y111" s="26"/>
    </row>
    <row r="112" spans="1:25" x14ac:dyDescent="0.2">
      <c r="A112" s="26" t="s">
        <v>161</v>
      </c>
      <c r="B112" s="26" t="s">
        <v>25</v>
      </c>
      <c r="C112" s="26"/>
      <c r="D112" s="26" t="s">
        <v>27</v>
      </c>
      <c r="E112" s="26" t="s">
        <v>51</v>
      </c>
      <c r="F112" s="26"/>
      <c r="G112" s="26" t="s">
        <v>29</v>
      </c>
      <c r="H112" s="26"/>
      <c r="I112" s="30">
        <v>42863</v>
      </c>
      <c r="J112" s="26"/>
      <c r="K112" s="30">
        <v>42863</v>
      </c>
      <c r="L112" s="30">
        <v>42863</v>
      </c>
      <c r="M112" s="26"/>
      <c r="N112" s="30">
        <v>42863</v>
      </c>
      <c r="O112" s="30">
        <v>42863</v>
      </c>
      <c r="P112" s="26" t="s">
        <v>29</v>
      </c>
      <c r="Q112" s="30">
        <v>42863</v>
      </c>
      <c r="R112" s="26"/>
      <c r="S112" s="26"/>
      <c r="T112" s="30"/>
      <c r="U112" s="30"/>
      <c r="V112" s="26"/>
      <c r="W112" s="26"/>
      <c r="X112" s="26"/>
      <c r="Y112" s="26"/>
    </row>
    <row r="113" spans="1:25" x14ac:dyDescent="0.2">
      <c r="A113" s="26" t="s">
        <v>62</v>
      </c>
      <c r="B113" s="26" t="s">
        <v>25</v>
      </c>
      <c r="C113" s="26"/>
      <c r="D113" s="26" t="s">
        <v>27</v>
      </c>
      <c r="E113" s="26" t="s">
        <v>51</v>
      </c>
      <c r="F113" s="26"/>
      <c r="G113" s="26" t="s">
        <v>29</v>
      </c>
      <c r="H113" s="26"/>
      <c r="I113" s="30">
        <v>42863</v>
      </c>
      <c r="J113" s="26"/>
      <c r="K113" s="30">
        <v>42863</v>
      </c>
      <c r="L113" s="30">
        <v>42863</v>
      </c>
      <c r="M113" s="26"/>
      <c r="N113" s="30">
        <v>42863</v>
      </c>
      <c r="O113" s="30">
        <v>42863</v>
      </c>
      <c r="P113" s="26" t="s">
        <v>29</v>
      </c>
      <c r="Q113" s="30">
        <v>42863</v>
      </c>
      <c r="R113" s="26"/>
      <c r="S113" s="26"/>
      <c r="T113" s="30">
        <v>42926</v>
      </c>
      <c r="U113" s="30"/>
      <c r="V113" s="26"/>
      <c r="W113" s="26"/>
      <c r="X113" s="26"/>
      <c r="Y113" s="26"/>
    </row>
    <row r="114" spans="1:25" x14ac:dyDescent="0.2">
      <c r="A114" s="26" t="s">
        <v>87</v>
      </c>
      <c r="B114" s="26" t="s">
        <v>25</v>
      </c>
      <c r="C114" s="26"/>
      <c r="D114" s="26" t="s">
        <v>27</v>
      </c>
      <c r="E114" s="26" t="s">
        <v>51</v>
      </c>
      <c r="F114" s="26"/>
      <c r="G114" s="26" t="s">
        <v>29</v>
      </c>
      <c r="H114" s="26"/>
      <c r="I114" s="30">
        <v>42863</v>
      </c>
      <c r="J114" s="26"/>
      <c r="K114" s="30">
        <v>42863</v>
      </c>
      <c r="L114" s="30">
        <v>42863</v>
      </c>
      <c r="M114" s="26"/>
      <c r="N114" s="30">
        <v>42863</v>
      </c>
      <c r="O114" s="30">
        <v>42863</v>
      </c>
      <c r="P114" s="26" t="s">
        <v>29</v>
      </c>
      <c r="Q114" s="30">
        <v>42863</v>
      </c>
      <c r="R114" s="26"/>
      <c r="S114" s="26"/>
      <c r="T114" s="30">
        <v>42922</v>
      </c>
      <c r="U114" s="30"/>
      <c r="V114" s="26"/>
      <c r="W114" s="26"/>
      <c r="X114" s="26"/>
      <c r="Y114" s="26"/>
    </row>
    <row r="115" spans="1:25" x14ac:dyDescent="0.2">
      <c r="A115" s="26" t="s">
        <v>162</v>
      </c>
      <c r="B115" s="26" t="s">
        <v>25</v>
      </c>
      <c r="C115" s="26" t="s">
        <v>26</v>
      </c>
      <c r="D115" s="26" t="s">
        <v>27</v>
      </c>
      <c r="E115" s="26" t="s">
        <v>28</v>
      </c>
      <c r="F115" s="26"/>
      <c r="G115" s="26" t="s">
        <v>29</v>
      </c>
      <c r="H115" s="26"/>
      <c r="I115" s="30">
        <v>42859</v>
      </c>
      <c r="J115" s="26" t="s">
        <v>57</v>
      </c>
      <c r="K115" s="30">
        <v>42859</v>
      </c>
      <c r="L115" s="30">
        <v>42864</v>
      </c>
      <c r="M115" s="26" t="s">
        <v>31</v>
      </c>
      <c r="N115" s="30">
        <v>42864</v>
      </c>
      <c r="O115" s="30">
        <v>42864</v>
      </c>
      <c r="P115" s="26" t="s">
        <v>29</v>
      </c>
      <c r="Q115" s="30">
        <v>42864</v>
      </c>
      <c r="R115" s="26"/>
      <c r="S115" s="26"/>
      <c r="T115" s="30"/>
      <c r="U115" s="30"/>
      <c r="V115" s="26" t="s">
        <v>38</v>
      </c>
      <c r="W115" s="26"/>
      <c r="X115" s="26"/>
      <c r="Y115" s="26"/>
    </row>
    <row r="116" spans="1:25" x14ac:dyDescent="0.2">
      <c r="A116" s="26" t="s">
        <v>163</v>
      </c>
      <c r="B116" s="26" t="s">
        <v>25</v>
      </c>
      <c r="C116" s="26" t="s">
        <v>35</v>
      </c>
      <c r="D116" s="26" t="s">
        <v>27</v>
      </c>
      <c r="E116" s="26" t="s">
        <v>28</v>
      </c>
      <c r="F116" s="26"/>
      <c r="G116" s="26" t="s">
        <v>29</v>
      </c>
      <c r="H116" s="26"/>
      <c r="I116" s="30">
        <v>42859</v>
      </c>
      <c r="J116" s="26" t="s">
        <v>53</v>
      </c>
      <c r="K116" s="30">
        <v>42859</v>
      </c>
      <c r="L116" s="30">
        <v>42864</v>
      </c>
      <c r="M116" s="26" t="s">
        <v>31</v>
      </c>
      <c r="N116" s="30">
        <v>42864</v>
      </c>
      <c r="O116" s="30">
        <v>42864</v>
      </c>
      <c r="P116" s="26" t="s">
        <v>29</v>
      </c>
      <c r="Q116" s="30">
        <v>42864</v>
      </c>
      <c r="R116" s="26"/>
      <c r="S116" s="26"/>
      <c r="T116" s="30"/>
      <c r="U116" s="30"/>
      <c r="V116" s="26" t="s">
        <v>38</v>
      </c>
      <c r="W116" s="26"/>
      <c r="X116" s="26"/>
      <c r="Y116" s="26"/>
    </row>
    <row r="117" spans="1:25" x14ac:dyDescent="0.2">
      <c r="A117" s="26" t="s">
        <v>164</v>
      </c>
      <c r="B117" s="26" t="s">
        <v>25</v>
      </c>
      <c r="C117" s="26" t="s">
        <v>26</v>
      </c>
      <c r="D117" s="26" t="s">
        <v>27</v>
      </c>
      <c r="E117" s="26" t="s">
        <v>28</v>
      </c>
      <c r="F117" s="26"/>
      <c r="G117" s="26" t="s">
        <v>29</v>
      </c>
      <c r="H117" s="26"/>
      <c r="I117" s="30">
        <v>42852</v>
      </c>
      <c r="J117" s="26" t="s">
        <v>42</v>
      </c>
      <c r="K117" s="30">
        <v>42852</v>
      </c>
      <c r="L117" s="30">
        <v>42864</v>
      </c>
      <c r="M117" s="26" t="s">
        <v>55</v>
      </c>
      <c r="N117" s="30">
        <v>42864</v>
      </c>
      <c r="O117" s="30">
        <v>42864</v>
      </c>
      <c r="P117" s="26" t="s">
        <v>29</v>
      </c>
      <c r="Q117" s="30">
        <v>42864</v>
      </c>
      <c r="R117" s="26"/>
      <c r="S117" s="26"/>
      <c r="T117" s="30"/>
      <c r="U117" s="30"/>
      <c r="V117" s="26" t="s">
        <v>38</v>
      </c>
      <c r="W117" s="26"/>
      <c r="X117" s="26"/>
      <c r="Y117" s="26"/>
    </row>
    <row r="118" spans="1:25" x14ac:dyDescent="0.2">
      <c r="A118" s="26" t="s">
        <v>165</v>
      </c>
      <c r="B118" s="26" t="s">
        <v>25</v>
      </c>
      <c r="C118" s="26" t="s">
        <v>35</v>
      </c>
      <c r="D118" s="26" t="s">
        <v>27</v>
      </c>
      <c r="E118" s="26" t="s">
        <v>28</v>
      </c>
      <c r="F118" s="26"/>
      <c r="G118" s="26" t="s">
        <v>29</v>
      </c>
      <c r="H118" s="26"/>
      <c r="I118" s="30">
        <v>42576</v>
      </c>
      <c r="J118" s="26" t="s">
        <v>166</v>
      </c>
      <c r="K118" s="30">
        <v>42576</v>
      </c>
      <c r="L118" s="30">
        <v>42864</v>
      </c>
      <c r="M118" s="26" t="s">
        <v>31</v>
      </c>
      <c r="N118" s="30">
        <v>42864</v>
      </c>
      <c r="O118" s="30">
        <v>42864</v>
      </c>
      <c r="P118" s="26" t="s">
        <v>29</v>
      </c>
      <c r="Q118" s="30">
        <v>42864</v>
      </c>
      <c r="R118" s="26"/>
      <c r="S118" s="26"/>
      <c r="T118" s="30"/>
      <c r="U118" s="30"/>
      <c r="V118" s="26" t="s">
        <v>38</v>
      </c>
      <c r="W118" s="26"/>
      <c r="X118" s="26"/>
      <c r="Y118" s="26"/>
    </row>
    <row r="119" spans="1:25" x14ac:dyDescent="0.2">
      <c r="A119" s="26" t="s">
        <v>167</v>
      </c>
      <c r="B119" s="26" t="s">
        <v>25</v>
      </c>
      <c r="C119" s="26" t="s">
        <v>35</v>
      </c>
      <c r="D119" s="26" t="s">
        <v>27</v>
      </c>
      <c r="E119" s="26" t="s">
        <v>28</v>
      </c>
      <c r="F119" s="26"/>
      <c r="G119" s="26" t="s">
        <v>29</v>
      </c>
      <c r="H119" s="26"/>
      <c r="I119" s="30">
        <v>42859</v>
      </c>
      <c r="J119" s="26" t="s">
        <v>30</v>
      </c>
      <c r="K119" s="30">
        <v>42859</v>
      </c>
      <c r="L119" s="30">
        <v>42865</v>
      </c>
      <c r="M119" s="26" t="s">
        <v>31</v>
      </c>
      <c r="N119" s="30">
        <v>42865</v>
      </c>
      <c r="O119" s="30">
        <v>42865</v>
      </c>
      <c r="P119" s="26" t="s">
        <v>29</v>
      </c>
      <c r="Q119" s="30">
        <v>42865</v>
      </c>
      <c r="R119" s="26"/>
      <c r="S119" s="26"/>
      <c r="T119" s="30"/>
      <c r="U119" s="30"/>
      <c r="V119" s="26" t="s">
        <v>38</v>
      </c>
      <c r="W119" s="26"/>
      <c r="X119" s="26"/>
      <c r="Y119" s="26"/>
    </row>
    <row r="120" spans="1:25" x14ac:dyDescent="0.2">
      <c r="A120" s="26" t="s">
        <v>168</v>
      </c>
      <c r="B120" s="26" t="s">
        <v>25</v>
      </c>
      <c r="C120" s="26" t="s">
        <v>26</v>
      </c>
      <c r="D120" s="26" t="s">
        <v>27</v>
      </c>
      <c r="E120" s="26" t="s">
        <v>28</v>
      </c>
      <c r="F120" s="26"/>
      <c r="G120" s="26" t="s">
        <v>29</v>
      </c>
      <c r="H120" s="26"/>
      <c r="I120" s="30">
        <v>42859</v>
      </c>
      <c r="J120" s="26" t="s">
        <v>32</v>
      </c>
      <c r="K120" s="30">
        <v>42859</v>
      </c>
      <c r="L120" s="30">
        <v>42865</v>
      </c>
      <c r="M120" s="26" t="s">
        <v>55</v>
      </c>
      <c r="N120" s="30">
        <v>42865</v>
      </c>
      <c r="O120" s="30">
        <v>42865</v>
      </c>
      <c r="P120" s="26" t="s">
        <v>29</v>
      </c>
      <c r="Q120" s="30">
        <v>42865</v>
      </c>
      <c r="R120" s="26"/>
      <c r="S120" s="26"/>
      <c r="T120" s="30"/>
      <c r="U120" s="30"/>
      <c r="V120" s="26" t="s">
        <v>38</v>
      </c>
      <c r="W120" s="26"/>
      <c r="X120" s="26"/>
      <c r="Y120" s="26"/>
    </row>
    <row r="121" spans="1:25" x14ac:dyDescent="0.2">
      <c r="A121" s="26" t="s">
        <v>169</v>
      </c>
      <c r="B121" s="26" t="s">
        <v>25</v>
      </c>
      <c r="C121" s="26" t="s">
        <v>26</v>
      </c>
      <c r="D121" s="26" t="s">
        <v>27</v>
      </c>
      <c r="E121" s="26" t="s">
        <v>28</v>
      </c>
      <c r="F121" s="26"/>
      <c r="G121" s="26" t="s">
        <v>29</v>
      </c>
      <c r="H121" s="26"/>
      <c r="I121" s="30">
        <v>42860</v>
      </c>
      <c r="J121" s="26" t="s">
        <v>42</v>
      </c>
      <c r="K121" s="30">
        <v>42860</v>
      </c>
      <c r="L121" s="30">
        <v>42865</v>
      </c>
      <c r="M121" s="26" t="s">
        <v>31</v>
      </c>
      <c r="N121" s="30">
        <v>42865</v>
      </c>
      <c r="O121" s="30">
        <v>42865</v>
      </c>
      <c r="P121" s="26" t="s">
        <v>29</v>
      </c>
      <c r="Q121" s="30">
        <v>42865</v>
      </c>
      <c r="R121" s="26"/>
      <c r="S121" s="26"/>
      <c r="T121" s="30"/>
      <c r="U121" s="30"/>
      <c r="V121" s="26" t="s">
        <v>38</v>
      </c>
      <c r="W121" s="26"/>
      <c r="X121" s="26"/>
      <c r="Y121" s="26"/>
    </row>
    <row r="122" spans="1:25" x14ac:dyDescent="0.2">
      <c r="A122" s="26" t="s">
        <v>170</v>
      </c>
      <c r="B122" s="26" t="s">
        <v>25</v>
      </c>
      <c r="C122" s="26" t="s">
        <v>26</v>
      </c>
      <c r="D122" s="26" t="s">
        <v>27</v>
      </c>
      <c r="E122" s="26" t="s">
        <v>28</v>
      </c>
      <c r="F122" s="26"/>
      <c r="G122" s="26" t="s">
        <v>29</v>
      </c>
      <c r="H122" s="26"/>
      <c r="I122" s="30">
        <v>42863</v>
      </c>
      <c r="J122" s="26" t="s">
        <v>31</v>
      </c>
      <c r="K122" s="30">
        <v>42863</v>
      </c>
      <c r="L122" s="30">
        <v>42865</v>
      </c>
      <c r="M122" s="26" t="s">
        <v>31</v>
      </c>
      <c r="N122" s="30">
        <v>42865</v>
      </c>
      <c r="O122" s="30">
        <v>42865</v>
      </c>
      <c r="P122" s="26" t="s">
        <v>29</v>
      </c>
      <c r="Q122" s="30">
        <v>42865</v>
      </c>
      <c r="R122" s="26"/>
      <c r="S122" s="26"/>
      <c r="T122" s="30"/>
      <c r="U122" s="30"/>
      <c r="V122" s="26" t="s">
        <v>38</v>
      </c>
      <c r="W122" s="26"/>
      <c r="X122" s="26"/>
      <c r="Y122" s="26"/>
    </row>
    <row r="123" spans="1:25" x14ac:dyDescent="0.2">
      <c r="A123" s="26" t="s">
        <v>171</v>
      </c>
      <c r="B123" s="26" t="s">
        <v>25</v>
      </c>
      <c r="C123" s="26" t="s">
        <v>35</v>
      </c>
      <c r="D123" s="26" t="s">
        <v>27</v>
      </c>
      <c r="E123" s="26" t="s">
        <v>28</v>
      </c>
      <c r="F123" s="26"/>
      <c r="G123" s="26" t="s">
        <v>29</v>
      </c>
      <c r="H123" s="26"/>
      <c r="I123" s="30">
        <v>42861</v>
      </c>
      <c r="J123" s="26" t="s">
        <v>57</v>
      </c>
      <c r="K123" s="30">
        <v>42861</v>
      </c>
      <c r="L123" s="30">
        <v>42865</v>
      </c>
      <c r="M123" s="26" t="s">
        <v>55</v>
      </c>
      <c r="N123" s="30">
        <v>42865</v>
      </c>
      <c r="O123" s="30">
        <v>42865</v>
      </c>
      <c r="P123" s="26" t="s">
        <v>29</v>
      </c>
      <c r="Q123" s="30">
        <v>42865</v>
      </c>
      <c r="R123" s="26"/>
      <c r="S123" s="26"/>
      <c r="T123" s="30"/>
      <c r="U123" s="30"/>
      <c r="V123" s="26" t="s">
        <v>38</v>
      </c>
      <c r="W123" s="26"/>
      <c r="X123" s="26"/>
      <c r="Y123" s="26"/>
    </row>
    <row r="124" spans="1:25" x14ac:dyDescent="0.2">
      <c r="A124" s="26" t="s">
        <v>172</v>
      </c>
      <c r="B124" s="26" t="s">
        <v>25</v>
      </c>
      <c r="C124" s="26" t="s">
        <v>35</v>
      </c>
      <c r="D124" s="26" t="s">
        <v>27</v>
      </c>
      <c r="E124" s="26" t="s">
        <v>28</v>
      </c>
      <c r="F124" s="26"/>
      <c r="G124" s="26" t="s">
        <v>29</v>
      </c>
      <c r="H124" s="26"/>
      <c r="I124" s="30">
        <v>42859</v>
      </c>
      <c r="J124" s="26" t="s">
        <v>36</v>
      </c>
      <c r="K124" s="30">
        <v>42859</v>
      </c>
      <c r="L124" s="30">
        <v>42865</v>
      </c>
      <c r="M124" s="26" t="s">
        <v>55</v>
      </c>
      <c r="N124" s="30">
        <v>42865</v>
      </c>
      <c r="O124" s="30">
        <v>42865</v>
      </c>
      <c r="P124" s="26" t="s">
        <v>29</v>
      </c>
      <c r="Q124" s="30">
        <v>42865</v>
      </c>
      <c r="R124" s="26"/>
      <c r="S124" s="26"/>
      <c r="T124" s="30"/>
      <c r="U124" s="30"/>
      <c r="V124" s="26" t="s">
        <v>38</v>
      </c>
      <c r="W124" s="26"/>
      <c r="X124" s="26"/>
      <c r="Y124" s="26"/>
    </row>
    <row r="125" spans="1:25" x14ac:dyDescent="0.2">
      <c r="A125" s="26" t="s">
        <v>173</v>
      </c>
      <c r="B125" s="26" t="s">
        <v>25</v>
      </c>
      <c r="C125" s="26"/>
      <c r="D125" s="26" t="s">
        <v>27</v>
      </c>
      <c r="E125" s="26" t="s">
        <v>51</v>
      </c>
      <c r="F125" s="26"/>
      <c r="G125" s="26" t="s">
        <v>29</v>
      </c>
      <c r="H125" s="26"/>
      <c r="I125" s="30">
        <v>42865</v>
      </c>
      <c r="J125" s="26"/>
      <c r="K125" s="30">
        <v>42865</v>
      </c>
      <c r="L125" s="30">
        <v>42865</v>
      </c>
      <c r="M125" s="26"/>
      <c r="N125" s="30">
        <v>42865</v>
      </c>
      <c r="O125" s="30">
        <v>42865</v>
      </c>
      <c r="P125" s="26" t="s">
        <v>29</v>
      </c>
      <c r="Q125" s="30">
        <v>42865</v>
      </c>
      <c r="R125" s="26"/>
      <c r="S125" s="26"/>
      <c r="T125" s="30"/>
      <c r="U125" s="30"/>
      <c r="V125" s="26"/>
      <c r="W125" s="26"/>
      <c r="X125" s="26"/>
      <c r="Y125" s="26"/>
    </row>
    <row r="126" spans="1:25" x14ac:dyDescent="0.2">
      <c r="A126" s="26" t="s">
        <v>174</v>
      </c>
      <c r="B126" s="26" t="s">
        <v>25</v>
      </c>
      <c r="C126" s="26"/>
      <c r="D126" s="26" t="s">
        <v>27</v>
      </c>
      <c r="E126" s="26" t="s">
        <v>51</v>
      </c>
      <c r="F126" s="26"/>
      <c r="G126" s="26" t="s">
        <v>29</v>
      </c>
      <c r="H126" s="26"/>
      <c r="I126" s="30">
        <v>42865</v>
      </c>
      <c r="J126" s="26"/>
      <c r="K126" s="30">
        <v>42865</v>
      </c>
      <c r="L126" s="30">
        <v>42865</v>
      </c>
      <c r="M126" s="26"/>
      <c r="N126" s="30">
        <v>42865</v>
      </c>
      <c r="O126" s="30">
        <v>42865</v>
      </c>
      <c r="P126" s="26" t="s">
        <v>29</v>
      </c>
      <c r="Q126" s="30">
        <v>42865</v>
      </c>
      <c r="R126" s="26"/>
      <c r="S126" s="26"/>
      <c r="T126" s="30"/>
      <c r="U126" s="30"/>
      <c r="V126" s="26"/>
      <c r="W126" s="26"/>
      <c r="X126" s="26"/>
      <c r="Y126" s="26"/>
    </row>
    <row r="127" spans="1:25" x14ac:dyDescent="0.2">
      <c r="A127" s="26" t="s">
        <v>175</v>
      </c>
      <c r="B127" s="26" t="s">
        <v>25</v>
      </c>
      <c r="C127" s="26" t="s">
        <v>26</v>
      </c>
      <c r="D127" s="26" t="s">
        <v>27</v>
      </c>
      <c r="E127" s="26" t="s">
        <v>28</v>
      </c>
      <c r="F127" s="26"/>
      <c r="G127" s="26" t="s">
        <v>29</v>
      </c>
      <c r="H127" s="26"/>
      <c r="I127" s="30">
        <v>42861</v>
      </c>
      <c r="J127" s="26" t="s">
        <v>94</v>
      </c>
      <c r="K127" s="30">
        <v>42861</v>
      </c>
      <c r="L127" s="30">
        <v>42866</v>
      </c>
      <c r="M127" s="26" t="s">
        <v>55</v>
      </c>
      <c r="N127" s="30">
        <v>42866</v>
      </c>
      <c r="O127" s="30">
        <v>42866</v>
      </c>
      <c r="P127" s="26" t="s">
        <v>29</v>
      </c>
      <c r="Q127" s="30">
        <v>42866</v>
      </c>
      <c r="R127" s="26"/>
      <c r="S127" s="26"/>
      <c r="T127" s="30"/>
      <c r="U127" s="30"/>
      <c r="V127" s="26" t="s">
        <v>38</v>
      </c>
      <c r="W127" s="26"/>
      <c r="X127" s="26"/>
      <c r="Y127" s="26"/>
    </row>
    <row r="128" spans="1:25" x14ac:dyDescent="0.2">
      <c r="A128" s="26" t="s">
        <v>176</v>
      </c>
      <c r="B128" s="26" t="s">
        <v>25</v>
      </c>
      <c r="C128" s="26" t="s">
        <v>26</v>
      </c>
      <c r="D128" s="26" t="s">
        <v>27</v>
      </c>
      <c r="E128" s="26" t="s">
        <v>28</v>
      </c>
      <c r="F128" s="26"/>
      <c r="G128" s="26" t="s">
        <v>29</v>
      </c>
      <c r="H128" s="26"/>
      <c r="I128" s="30">
        <v>42863</v>
      </c>
      <c r="J128" s="26" t="s">
        <v>57</v>
      </c>
      <c r="K128" s="30">
        <v>42863</v>
      </c>
      <c r="L128" s="30">
        <v>42866</v>
      </c>
      <c r="M128" s="26"/>
      <c r="N128" s="30">
        <v>42866</v>
      </c>
      <c r="O128" s="30">
        <v>42866</v>
      </c>
      <c r="P128" s="26" t="s">
        <v>29</v>
      </c>
      <c r="Q128" s="30">
        <v>42866</v>
      </c>
      <c r="R128" s="26"/>
      <c r="S128" s="26"/>
      <c r="T128" s="30"/>
      <c r="U128" s="30"/>
      <c r="V128" s="26" t="s">
        <v>38</v>
      </c>
      <c r="W128" s="26"/>
      <c r="X128" s="26"/>
      <c r="Y128" s="26"/>
    </row>
    <row r="129" spans="1:25" x14ac:dyDescent="0.2">
      <c r="A129" s="26" t="s">
        <v>177</v>
      </c>
      <c r="B129" s="26" t="s">
        <v>25</v>
      </c>
      <c r="C129" s="26"/>
      <c r="D129" s="26" t="s">
        <v>27</v>
      </c>
      <c r="E129" s="26" t="s">
        <v>51</v>
      </c>
      <c r="F129" s="26"/>
      <c r="G129" s="26" t="s">
        <v>29</v>
      </c>
      <c r="H129" s="26"/>
      <c r="I129" s="30">
        <v>42866</v>
      </c>
      <c r="J129" s="26"/>
      <c r="K129" s="30">
        <v>42866</v>
      </c>
      <c r="L129" s="30">
        <v>42866</v>
      </c>
      <c r="M129" s="26"/>
      <c r="N129" s="30">
        <v>42866</v>
      </c>
      <c r="O129" s="30">
        <v>42866</v>
      </c>
      <c r="P129" s="26" t="s">
        <v>29</v>
      </c>
      <c r="Q129" s="30">
        <v>42866</v>
      </c>
      <c r="R129" s="26"/>
      <c r="S129" s="26"/>
      <c r="T129" s="30"/>
      <c r="U129" s="30"/>
      <c r="V129" s="26"/>
      <c r="W129" s="26"/>
      <c r="X129" s="26"/>
      <c r="Y129" s="26"/>
    </row>
    <row r="130" spans="1:25" x14ac:dyDescent="0.2">
      <c r="A130" s="26" t="s">
        <v>65</v>
      </c>
      <c r="B130" s="26" t="s">
        <v>25</v>
      </c>
      <c r="C130" s="26"/>
      <c r="D130" s="26" t="s">
        <v>27</v>
      </c>
      <c r="E130" s="26" t="s">
        <v>51</v>
      </c>
      <c r="F130" s="26"/>
      <c r="G130" s="26" t="s">
        <v>29</v>
      </c>
      <c r="H130" s="26"/>
      <c r="I130" s="30">
        <v>42866</v>
      </c>
      <c r="J130" s="26"/>
      <c r="K130" s="30">
        <v>42866</v>
      </c>
      <c r="L130" s="30">
        <v>42866</v>
      </c>
      <c r="M130" s="26"/>
      <c r="N130" s="30">
        <v>42866</v>
      </c>
      <c r="O130" s="30">
        <v>42866</v>
      </c>
      <c r="P130" s="26" t="s">
        <v>29</v>
      </c>
      <c r="Q130" s="30">
        <v>42866</v>
      </c>
      <c r="R130" s="26"/>
      <c r="S130" s="26"/>
      <c r="T130" s="30">
        <v>42916</v>
      </c>
      <c r="U130" s="30">
        <v>42919</v>
      </c>
      <c r="V130" s="26"/>
      <c r="W130" s="26"/>
      <c r="X130" s="26"/>
      <c r="Y130" s="26"/>
    </row>
    <row r="131" spans="1:25" x14ac:dyDescent="0.2">
      <c r="A131" s="26" t="s">
        <v>104</v>
      </c>
      <c r="B131" s="26" t="s">
        <v>25</v>
      </c>
      <c r="C131" s="26"/>
      <c r="D131" s="26" t="s">
        <v>27</v>
      </c>
      <c r="E131" s="26" t="s">
        <v>51</v>
      </c>
      <c r="F131" s="26"/>
      <c r="G131" s="26" t="s">
        <v>29</v>
      </c>
      <c r="H131" s="26"/>
      <c r="I131" s="30">
        <v>42866</v>
      </c>
      <c r="J131" s="26"/>
      <c r="K131" s="30">
        <v>42866</v>
      </c>
      <c r="L131" s="30">
        <v>42866</v>
      </c>
      <c r="M131" s="26"/>
      <c r="N131" s="30">
        <v>42866</v>
      </c>
      <c r="O131" s="30">
        <v>42866</v>
      </c>
      <c r="P131" s="26" t="s">
        <v>29</v>
      </c>
      <c r="Q131" s="30">
        <v>42866</v>
      </c>
      <c r="R131" s="26"/>
      <c r="S131" s="26"/>
      <c r="T131" s="30">
        <v>42916</v>
      </c>
      <c r="U131" s="30">
        <v>42919</v>
      </c>
      <c r="V131" s="26"/>
      <c r="W131" s="26"/>
      <c r="X131" s="26"/>
      <c r="Y131" s="26"/>
    </row>
    <row r="132" spans="1:25" x14ac:dyDescent="0.2">
      <c r="A132" s="26" t="s">
        <v>178</v>
      </c>
      <c r="B132" s="26" t="s">
        <v>25</v>
      </c>
      <c r="C132" s="26"/>
      <c r="D132" s="26" t="s">
        <v>27</v>
      </c>
      <c r="E132" s="26" t="s">
        <v>51</v>
      </c>
      <c r="F132" s="26"/>
      <c r="G132" s="26" t="s">
        <v>29</v>
      </c>
      <c r="H132" s="26"/>
      <c r="I132" s="30">
        <v>42866</v>
      </c>
      <c r="J132" s="26"/>
      <c r="K132" s="30">
        <v>42866</v>
      </c>
      <c r="L132" s="30">
        <v>42866</v>
      </c>
      <c r="M132" s="26"/>
      <c r="N132" s="30">
        <v>42866</v>
      </c>
      <c r="O132" s="30">
        <v>42866</v>
      </c>
      <c r="P132" s="26" t="s">
        <v>29</v>
      </c>
      <c r="Q132" s="30">
        <v>42866</v>
      </c>
      <c r="R132" s="26"/>
      <c r="S132" s="26"/>
      <c r="T132" s="30">
        <v>42923</v>
      </c>
      <c r="U132" s="30">
        <v>42923</v>
      </c>
      <c r="V132" s="26"/>
      <c r="W132" s="26"/>
      <c r="X132" s="26"/>
      <c r="Y132" s="26"/>
    </row>
    <row r="133" spans="1:25" x14ac:dyDescent="0.2">
      <c r="A133" s="26" t="s">
        <v>179</v>
      </c>
      <c r="B133" s="26" t="s">
        <v>25</v>
      </c>
      <c r="C133" s="26"/>
      <c r="D133" s="26" t="s">
        <v>27</v>
      </c>
      <c r="E133" s="26" t="s">
        <v>51</v>
      </c>
      <c r="F133" s="26"/>
      <c r="G133" s="26" t="s">
        <v>29</v>
      </c>
      <c r="H133" s="26"/>
      <c r="I133" s="30">
        <v>42866</v>
      </c>
      <c r="J133" s="26"/>
      <c r="K133" s="30">
        <v>42866</v>
      </c>
      <c r="L133" s="30">
        <v>42866</v>
      </c>
      <c r="M133" s="26"/>
      <c r="N133" s="30">
        <v>42866</v>
      </c>
      <c r="O133" s="30">
        <v>42866</v>
      </c>
      <c r="P133" s="26" t="s">
        <v>29</v>
      </c>
      <c r="Q133" s="30">
        <v>42866</v>
      </c>
      <c r="R133" s="26"/>
      <c r="S133" s="26"/>
      <c r="T133" s="30">
        <v>42916</v>
      </c>
      <c r="U133" s="30"/>
      <c r="V133" s="26"/>
      <c r="W133" s="26"/>
      <c r="X133" s="26"/>
      <c r="Y133" s="26"/>
    </row>
    <row r="134" spans="1:25" x14ac:dyDescent="0.2">
      <c r="A134" s="26" t="s">
        <v>68</v>
      </c>
      <c r="B134" s="26" t="s">
        <v>25</v>
      </c>
      <c r="C134" s="26"/>
      <c r="D134" s="26" t="s">
        <v>27</v>
      </c>
      <c r="E134" s="26" t="s">
        <v>51</v>
      </c>
      <c r="F134" s="26"/>
      <c r="G134" s="26" t="s">
        <v>29</v>
      </c>
      <c r="H134" s="26"/>
      <c r="I134" s="30">
        <v>42866</v>
      </c>
      <c r="J134" s="26"/>
      <c r="K134" s="30">
        <v>42866</v>
      </c>
      <c r="L134" s="30">
        <v>42866</v>
      </c>
      <c r="M134" s="26"/>
      <c r="N134" s="30">
        <v>42866</v>
      </c>
      <c r="O134" s="30">
        <v>42866</v>
      </c>
      <c r="P134" s="26" t="s">
        <v>29</v>
      </c>
      <c r="Q134" s="30">
        <v>42866</v>
      </c>
      <c r="R134" s="26"/>
      <c r="S134" s="26"/>
      <c r="T134" s="30">
        <v>42921</v>
      </c>
      <c r="U134" s="30"/>
      <c r="V134" s="26"/>
      <c r="W134" s="26"/>
      <c r="X134" s="26"/>
      <c r="Y134" s="26"/>
    </row>
    <row r="135" spans="1:25" x14ac:dyDescent="0.2">
      <c r="A135" s="26" t="s">
        <v>180</v>
      </c>
      <c r="B135" s="26" t="s">
        <v>25</v>
      </c>
      <c r="C135" s="26" t="s">
        <v>26</v>
      </c>
      <c r="D135" s="26" t="s">
        <v>27</v>
      </c>
      <c r="E135" s="26" t="s">
        <v>28</v>
      </c>
      <c r="F135" s="26"/>
      <c r="G135" s="26" t="s">
        <v>29</v>
      </c>
      <c r="H135" s="26"/>
      <c r="I135" s="30">
        <v>42859</v>
      </c>
      <c r="J135" s="26" t="s">
        <v>59</v>
      </c>
      <c r="K135" s="30">
        <v>42859</v>
      </c>
      <c r="L135" s="30">
        <v>42867</v>
      </c>
      <c r="M135" s="26" t="s">
        <v>55</v>
      </c>
      <c r="N135" s="30">
        <v>42867</v>
      </c>
      <c r="O135" s="30">
        <v>42867</v>
      </c>
      <c r="P135" s="26" t="s">
        <v>29</v>
      </c>
      <c r="Q135" s="30">
        <v>42867</v>
      </c>
      <c r="R135" s="26"/>
      <c r="S135" s="26"/>
      <c r="T135" s="30"/>
      <c r="U135" s="30"/>
      <c r="V135" s="26" t="s">
        <v>38</v>
      </c>
      <c r="W135" s="26"/>
      <c r="X135" s="26"/>
      <c r="Y135" s="26"/>
    </row>
    <row r="136" spans="1:25" x14ac:dyDescent="0.2">
      <c r="A136" s="26" t="s">
        <v>181</v>
      </c>
      <c r="B136" s="26" t="s">
        <v>25</v>
      </c>
      <c r="C136" s="26" t="s">
        <v>35</v>
      </c>
      <c r="D136" s="26" t="s">
        <v>27</v>
      </c>
      <c r="E136" s="26" t="s">
        <v>28</v>
      </c>
      <c r="F136" s="26"/>
      <c r="G136" s="26" t="s">
        <v>29</v>
      </c>
      <c r="H136" s="26"/>
      <c r="I136" s="30">
        <v>42861</v>
      </c>
      <c r="J136" s="26" t="s">
        <v>36</v>
      </c>
      <c r="K136" s="30">
        <v>42861</v>
      </c>
      <c r="L136" s="30">
        <v>42867</v>
      </c>
      <c r="M136" s="26" t="s">
        <v>31</v>
      </c>
      <c r="N136" s="30">
        <v>42867</v>
      </c>
      <c r="O136" s="30">
        <v>42867</v>
      </c>
      <c r="P136" s="26" t="s">
        <v>29</v>
      </c>
      <c r="Q136" s="30">
        <v>42867</v>
      </c>
      <c r="R136" s="26"/>
      <c r="S136" s="26"/>
      <c r="T136" s="30"/>
      <c r="U136" s="30"/>
      <c r="V136" s="26" t="s">
        <v>38</v>
      </c>
      <c r="W136" s="26"/>
      <c r="X136" s="26"/>
      <c r="Y136" s="26"/>
    </row>
    <row r="137" spans="1:25" x14ac:dyDescent="0.2">
      <c r="A137" s="26" t="s">
        <v>182</v>
      </c>
      <c r="B137" s="26" t="s">
        <v>25</v>
      </c>
      <c r="C137" s="26" t="s">
        <v>26</v>
      </c>
      <c r="D137" s="26" t="s">
        <v>27</v>
      </c>
      <c r="E137" s="26" t="s">
        <v>28</v>
      </c>
      <c r="F137" s="26"/>
      <c r="G137" s="26" t="s">
        <v>29</v>
      </c>
      <c r="H137" s="26"/>
      <c r="I137" s="30">
        <v>42859</v>
      </c>
      <c r="J137" s="26" t="s">
        <v>40</v>
      </c>
      <c r="K137" s="30">
        <v>42859</v>
      </c>
      <c r="L137" s="30">
        <v>42869</v>
      </c>
      <c r="M137" s="26" t="s">
        <v>55</v>
      </c>
      <c r="N137" s="30">
        <v>42869</v>
      </c>
      <c r="O137" s="30">
        <v>42869</v>
      </c>
      <c r="P137" s="26" t="s">
        <v>29</v>
      </c>
      <c r="Q137" s="30">
        <v>42869</v>
      </c>
      <c r="R137" s="26"/>
      <c r="S137" s="26" t="s">
        <v>32</v>
      </c>
      <c r="T137" s="30">
        <v>42930</v>
      </c>
      <c r="U137" s="30"/>
      <c r="V137" s="26" t="s">
        <v>33</v>
      </c>
      <c r="W137" s="26"/>
      <c r="X137" s="26"/>
      <c r="Y137" s="26"/>
    </row>
    <row r="138" spans="1:25" x14ac:dyDescent="0.2">
      <c r="A138" s="26" t="s">
        <v>183</v>
      </c>
      <c r="B138" s="26" t="s">
        <v>25</v>
      </c>
      <c r="C138" s="26" t="s">
        <v>35</v>
      </c>
      <c r="D138" s="26" t="s">
        <v>27</v>
      </c>
      <c r="E138" s="26" t="s">
        <v>28</v>
      </c>
      <c r="F138" s="26"/>
      <c r="G138" s="26" t="s">
        <v>29</v>
      </c>
      <c r="H138" s="26"/>
      <c r="I138" s="30">
        <v>42861</v>
      </c>
      <c r="J138" s="26" t="s">
        <v>57</v>
      </c>
      <c r="K138" s="30">
        <v>42861</v>
      </c>
      <c r="L138" s="30">
        <v>42870</v>
      </c>
      <c r="M138" s="26" t="s">
        <v>55</v>
      </c>
      <c r="N138" s="30">
        <v>42870</v>
      </c>
      <c r="O138" s="30">
        <v>42870</v>
      </c>
      <c r="P138" s="26" t="s">
        <v>29</v>
      </c>
      <c r="Q138" s="30">
        <v>42870</v>
      </c>
      <c r="R138" s="26"/>
      <c r="S138" s="26"/>
      <c r="T138" s="30"/>
      <c r="U138" s="30"/>
      <c r="V138" s="26" t="s">
        <v>38</v>
      </c>
      <c r="W138" s="26"/>
      <c r="X138" s="26"/>
      <c r="Y138" s="26"/>
    </row>
    <row r="139" spans="1:25" x14ac:dyDescent="0.2">
      <c r="A139" s="26" t="s">
        <v>184</v>
      </c>
      <c r="B139" s="26" t="s">
        <v>25</v>
      </c>
      <c r="C139" s="26" t="s">
        <v>26</v>
      </c>
      <c r="D139" s="26" t="s">
        <v>27</v>
      </c>
      <c r="E139" s="26" t="s">
        <v>28</v>
      </c>
      <c r="F139" s="26"/>
      <c r="G139" s="26" t="s">
        <v>29</v>
      </c>
      <c r="H139" s="26"/>
      <c r="I139" s="30">
        <v>42863</v>
      </c>
      <c r="J139" s="26" t="s">
        <v>140</v>
      </c>
      <c r="K139" s="30">
        <v>42863</v>
      </c>
      <c r="L139" s="30">
        <v>42870</v>
      </c>
      <c r="M139" s="26" t="s">
        <v>37</v>
      </c>
      <c r="N139" s="30">
        <v>42870</v>
      </c>
      <c r="O139" s="30">
        <v>42870</v>
      </c>
      <c r="P139" s="26" t="s">
        <v>29</v>
      </c>
      <c r="Q139" s="30">
        <v>42870</v>
      </c>
      <c r="R139" s="26"/>
      <c r="S139" s="26"/>
      <c r="T139" s="30"/>
      <c r="U139" s="30"/>
      <c r="V139" s="26" t="s">
        <v>38</v>
      </c>
      <c r="W139" s="26"/>
      <c r="X139" s="26"/>
      <c r="Y139" s="26"/>
    </row>
    <row r="140" spans="1:25" x14ac:dyDescent="0.2">
      <c r="A140" s="26" t="s">
        <v>185</v>
      </c>
      <c r="B140" s="26" t="s">
        <v>25</v>
      </c>
      <c r="C140" s="26" t="s">
        <v>26</v>
      </c>
      <c r="D140" s="26" t="s">
        <v>27</v>
      </c>
      <c r="E140" s="26" t="s">
        <v>28</v>
      </c>
      <c r="F140" s="26"/>
      <c r="G140" s="26" t="s">
        <v>29</v>
      </c>
      <c r="H140" s="26"/>
      <c r="I140" s="30">
        <v>42863</v>
      </c>
      <c r="J140" s="26" t="s">
        <v>45</v>
      </c>
      <c r="K140" s="30">
        <v>42863</v>
      </c>
      <c r="L140" s="30">
        <v>42870</v>
      </c>
      <c r="M140" s="26" t="s">
        <v>55</v>
      </c>
      <c r="N140" s="30">
        <v>42870</v>
      </c>
      <c r="O140" s="30">
        <v>42870</v>
      </c>
      <c r="P140" s="26" t="s">
        <v>29</v>
      </c>
      <c r="Q140" s="30">
        <v>42870</v>
      </c>
      <c r="R140" s="26"/>
      <c r="S140" s="26"/>
      <c r="T140" s="30"/>
      <c r="U140" s="30"/>
      <c r="V140" s="26" t="s">
        <v>38</v>
      </c>
      <c r="W140" s="26"/>
      <c r="X140" s="26"/>
      <c r="Y140" s="26"/>
    </row>
    <row r="141" spans="1:25" x14ac:dyDescent="0.2">
      <c r="A141" s="26" t="s">
        <v>186</v>
      </c>
      <c r="B141" s="26" t="s">
        <v>25</v>
      </c>
      <c r="C141" s="26" t="s">
        <v>26</v>
      </c>
      <c r="D141" s="26" t="s">
        <v>27</v>
      </c>
      <c r="E141" s="26" t="s">
        <v>28</v>
      </c>
      <c r="F141" s="26"/>
      <c r="G141" s="26" t="s">
        <v>29</v>
      </c>
      <c r="H141" s="26"/>
      <c r="I141" s="30">
        <v>42864</v>
      </c>
      <c r="J141" s="26" t="s">
        <v>30</v>
      </c>
      <c r="K141" s="30">
        <v>42864</v>
      </c>
      <c r="L141" s="30">
        <v>42870</v>
      </c>
      <c r="M141" s="26" t="s">
        <v>55</v>
      </c>
      <c r="N141" s="30">
        <v>42870</v>
      </c>
      <c r="O141" s="30">
        <v>42870</v>
      </c>
      <c r="P141" s="26" t="s">
        <v>29</v>
      </c>
      <c r="Q141" s="30">
        <v>42870</v>
      </c>
      <c r="R141" s="26"/>
      <c r="S141" s="26"/>
      <c r="T141" s="30"/>
      <c r="U141" s="30"/>
      <c r="V141" s="26" t="s">
        <v>38</v>
      </c>
      <c r="W141" s="26"/>
      <c r="X141" s="26"/>
      <c r="Y141" s="26"/>
    </row>
    <row r="142" spans="1:25" x14ac:dyDescent="0.2">
      <c r="A142" s="26" t="s">
        <v>187</v>
      </c>
      <c r="B142" s="26" t="s">
        <v>25</v>
      </c>
      <c r="C142" s="26" t="s">
        <v>35</v>
      </c>
      <c r="D142" s="26" t="s">
        <v>27</v>
      </c>
      <c r="E142" s="26" t="s">
        <v>28</v>
      </c>
      <c r="F142" s="26"/>
      <c r="G142" s="26" t="s">
        <v>29</v>
      </c>
      <c r="H142" s="26"/>
      <c r="I142" s="30">
        <v>42863</v>
      </c>
      <c r="J142" s="26" t="s">
        <v>53</v>
      </c>
      <c r="K142" s="30">
        <v>42863</v>
      </c>
      <c r="L142" s="30">
        <v>42870</v>
      </c>
      <c r="M142" s="26" t="s">
        <v>31</v>
      </c>
      <c r="N142" s="30">
        <v>42870</v>
      </c>
      <c r="O142" s="30">
        <v>42870</v>
      </c>
      <c r="P142" s="26" t="s">
        <v>29</v>
      </c>
      <c r="Q142" s="30">
        <v>42870</v>
      </c>
      <c r="R142" s="26"/>
      <c r="S142" s="26"/>
      <c r="T142" s="30"/>
      <c r="U142" s="30"/>
      <c r="V142" s="26" t="s">
        <v>38</v>
      </c>
      <c r="W142" s="26"/>
      <c r="X142" s="26"/>
      <c r="Y142" s="26"/>
    </row>
    <row r="143" spans="1:25" x14ac:dyDescent="0.2">
      <c r="A143" s="26" t="s">
        <v>188</v>
      </c>
      <c r="B143" s="26" t="s">
        <v>25</v>
      </c>
      <c r="C143" s="26" t="s">
        <v>26</v>
      </c>
      <c r="D143" s="26" t="s">
        <v>27</v>
      </c>
      <c r="E143" s="26" t="s">
        <v>28</v>
      </c>
      <c r="F143" s="26"/>
      <c r="G143" s="26" t="s">
        <v>29</v>
      </c>
      <c r="H143" s="26"/>
      <c r="I143" s="30">
        <v>42866</v>
      </c>
      <c r="J143" s="26" t="s">
        <v>59</v>
      </c>
      <c r="K143" s="30">
        <v>42866</v>
      </c>
      <c r="L143" s="30">
        <v>42870</v>
      </c>
      <c r="M143" s="26" t="s">
        <v>31</v>
      </c>
      <c r="N143" s="30">
        <v>42870</v>
      </c>
      <c r="O143" s="30">
        <v>42870</v>
      </c>
      <c r="P143" s="26" t="s">
        <v>29</v>
      </c>
      <c r="Q143" s="30">
        <v>42870</v>
      </c>
      <c r="R143" s="26"/>
      <c r="S143" s="26"/>
      <c r="T143" s="30"/>
      <c r="U143" s="30"/>
      <c r="V143" s="26" t="s">
        <v>38</v>
      </c>
      <c r="W143" s="26"/>
      <c r="X143" s="26"/>
      <c r="Y143" s="26"/>
    </row>
    <row r="144" spans="1:25" x14ac:dyDescent="0.2">
      <c r="A144" s="26" t="s">
        <v>189</v>
      </c>
      <c r="B144" s="26" t="s">
        <v>25</v>
      </c>
      <c r="C144" s="26" t="s">
        <v>26</v>
      </c>
      <c r="D144" s="26" t="s">
        <v>27</v>
      </c>
      <c r="E144" s="26" t="s">
        <v>28</v>
      </c>
      <c r="F144" s="26"/>
      <c r="G144" s="26" t="s">
        <v>29</v>
      </c>
      <c r="H144" s="26"/>
      <c r="I144" s="30">
        <v>42865</v>
      </c>
      <c r="J144" s="26" t="s">
        <v>190</v>
      </c>
      <c r="K144" s="30">
        <v>42865</v>
      </c>
      <c r="L144" s="30">
        <v>42870</v>
      </c>
      <c r="M144" s="26" t="s">
        <v>31</v>
      </c>
      <c r="N144" s="30">
        <v>42870</v>
      </c>
      <c r="O144" s="30">
        <v>42870</v>
      </c>
      <c r="P144" s="26" t="s">
        <v>29</v>
      </c>
      <c r="Q144" s="30">
        <v>42870</v>
      </c>
      <c r="R144" s="26"/>
      <c r="S144" s="26"/>
      <c r="T144" s="30"/>
      <c r="U144" s="30"/>
      <c r="V144" s="26" t="s">
        <v>38</v>
      </c>
      <c r="W144" s="26"/>
      <c r="X144" s="26"/>
      <c r="Y144" s="26"/>
    </row>
    <row r="145" spans="1:25" x14ac:dyDescent="0.2">
      <c r="A145" s="26" t="s">
        <v>191</v>
      </c>
      <c r="B145" s="26" t="s">
        <v>25</v>
      </c>
      <c r="C145" s="26" t="s">
        <v>26</v>
      </c>
      <c r="D145" s="26" t="s">
        <v>27</v>
      </c>
      <c r="E145" s="26" t="s">
        <v>28</v>
      </c>
      <c r="F145" s="26"/>
      <c r="G145" s="26" t="s">
        <v>29</v>
      </c>
      <c r="H145" s="26"/>
      <c r="I145" s="30">
        <v>42866</v>
      </c>
      <c r="J145" s="26" t="s">
        <v>140</v>
      </c>
      <c r="K145" s="30">
        <v>42866</v>
      </c>
      <c r="L145" s="30">
        <v>42871</v>
      </c>
      <c r="M145" s="26" t="s">
        <v>55</v>
      </c>
      <c r="N145" s="30">
        <v>42871</v>
      </c>
      <c r="O145" s="30">
        <v>42871</v>
      </c>
      <c r="P145" s="26" t="s">
        <v>29</v>
      </c>
      <c r="Q145" s="30">
        <v>42871</v>
      </c>
      <c r="R145" s="26"/>
      <c r="S145" s="26"/>
      <c r="T145" s="30"/>
      <c r="U145" s="30"/>
      <c r="V145" s="26" t="s">
        <v>38</v>
      </c>
      <c r="W145" s="26"/>
      <c r="X145" s="26"/>
      <c r="Y145" s="26"/>
    </row>
    <row r="146" spans="1:25" x14ac:dyDescent="0.2">
      <c r="A146" s="26" t="s">
        <v>192</v>
      </c>
      <c r="B146" s="26" t="s">
        <v>25</v>
      </c>
      <c r="C146" s="26" t="s">
        <v>26</v>
      </c>
      <c r="D146" s="26" t="s">
        <v>27</v>
      </c>
      <c r="E146" s="26" t="s">
        <v>28</v>
      </c>
      <c r="F146" s="26"/>
      <c r="G146" s="26" t="s">
        <v>29</v>
      </c>
      <c r="H146" s="26"/>
      <c r="I146" s="30">
        <v>42865</v>
      </c>
      <c r="J146" s="26" t="s">
        <v>1</v>
      </c>
      <c r="K146" s="30">
        <v>42865</v>
      </c>
      <c r="L146" s="30">
        <v>42871</v>
      </c>
      <c r="M146" s="26" t="s">
        <v>55</v>
      </c>
      <c r="N146" s="30">
        <v>42871</v>
      </c>
      <c r="O146" s="30">
        <v>42871</v>
      </c>
      <c r="P146" s="26" t="s">
        <v>29</v>
      </c>
      <c r="Q146" s="30">
        <v>42871</v>
      </c>
      <c r="R146" s="26"/>
      <c r="S146" s="26"/>
      <c r="T146" s="30"/>
      <c r="U146" s="30"/>
      <c r="V146" s="26" t="s">
        <v>38</v>
      </c>
      <c r="W146" s="26"/>
      <c r="X146" s="26"/>
      <c r="Y146" s="26"/>
    </row>
    <row r="147" spans="1:25" x14ac:dyDescent="0.2">
      <c r="A147" s="26" t="s">
        <v>157</v>
      </c>
      <c r="B147" s="26" t="s">
        <v>25</v>
      </c>
      <c r="C147" s="26"/>
      <c r="D147" s="26" t="s">
        <v>27</v>
      </c>
      <c r="E147" s="26" t="s">
        <v>51</v>
      </c>
      <c r="F147" s="26"/>
      <c r="G147" s="26" t="s">
        <v>29</v>
      </c>
      <c r="H147" s="26"/>
      <c r="I147" s="30">
        <v>42871</v>
      </c>
      <c r="J147" s="26"/>
      <c r="K147" s="30">
        <v>42871</v>
      </c>
      <c r="L147" s="30">
        <v>42871</v>
      </c>
      <c r="M147" s="26"/>
      <c r="N147" s="30">
        <v>42871</v>
      </c>
      <c r="O147" s="30">
        <v>42871</v>
      </c>
      <c r="P147" s="26" t="s">
        <v>29</v>
      </c>
      <c r="Q147" s="30">
        <v>42871</v>
      </c>
      <c r="R147" s="26"/>
      <c r="S147" s="26"/>
      <c r="T147" s="30"/>
      <c r="U147" s="30"/>
      <c r="V147" s="26"/>
      <c r="W147" s="26"/>
      <c r="X147" s="26"/>
      <c r="Y147" s="26"/>
    </row>
    <row r="148" spans="1:25" x14ac:dyDescent="0.2">
      <c r="A148" s="26" t="s">
        <v>193</v>
      </c>
      <c r="B148" s="26" t="s">
        <v>25</v>
      </c>
      <c r="C148" s="26"/>
      <c r="D148" s="26" t="s">
        <v>27</v>
      </c>
      <c r="E148" s="26" t="s">
        <v>51</v>
      </c>
      <c r="F148" s="26"/>
      <c r="G148" s="26" t="s">
        <v>29</v>
      </c>
      <c r="H148" s="26"/>
      <c r="I148" s="30">
        <v>42871</v>
      </c>
      <c r="J148" s="26"/>
      <c r="K148" s="30">
        <v>42871</v>
      </c>
      <c r="L148" s="30">
        <v>42871</v>
      </c>
      <c r="M148" s="26"/>
      <c r="N148" s="30">
        <v>42871</v>
      </c>
      <c r="O148" s="30">
        <v>42871</v>
      </c>
      <c r="P148" s="26" t="s">
        <v>29</v>
      </c>
      <c r="Q148" s="30">
        <v>42871</v>
      </c>
      <c r="R148" s="26"/>
      <c r="S148" s="26"/>
      <c r="T148" s="30"/>
      <c r="U148" s="30"/>
      <c r="V148" s="26"/>
      <c r="W148" s="26"/>
      <c r="X148" s="26"/>
      <c r="Y148" s="26"/>
    </row>
    <row r="149" spans="1:25" x14ac:dyDescent="0.2">
      <c r="A149" s="26" t="s">
        <v>194</v>
      </c>
      <c r="B149" s="26" t="s">
        <v>25</v>
      </c>
      <c r="C149" s="26" t="s">
        <v>35</v>
      </c>
      <c r="D149" s="26" t="s">
        <v>27</v>
      </c>
      <c r="E149" s="26" t="s">
        <v>28</v>
      </c>
      <c r="F149" s="26"/>
      <c r="G149" s="26" t="s">
        <v>29</v>
      </c>
      <c r="H149" s="26"/>
      <c r="I149" s="30">
        <v>42870</v>
      </c>
      <c r="J149" s="26" t="s">
        <v>94</v>
      </c>
      <c r="K149" s="30">
        <v>42870</v>
      </c>
      <c r="L149" s="30">
        <v>42872</v>
      </c>
      <c r="M149" s="26" t="s">
        <v>55</v>
      </c>
      <c r="N149" s="30">
        <v>42872</v>
      </c>
      <c r="O149" s="30">
        <v>42872</v>
      </c>
      <c r="P149" s="26" t="s">
        <v>29</v>
      </c>
      <c r="Q149" s="30">
        <v>42872</v>
      </c>
      <c r="R149" s="26"/>
      <c r="S149" s="26"/>
      <c r="T149" s="30"/>
      <c r="U149" s="30"/>
      <c r="V149" s="26" t="s">
        <v>38</v>
      </c>
      <c r="W149" s="26"/>
      <c r="X149" s="26"/>
      <c r="Y149" s="26"/>
    </row>
    <row r="150" spans="1:25" x14ac:dyDescent="0.2">
      <c r="A150" s="26" t="s">
        <v>195</v>
      </c>
      <c r="B150" s="26" t="s">
        <v>25</v>
      </c>
      <c r="C150" s="26" t="s">
        <v>35</v>
      </c>
      <c r="D150" s="26" t="s">
        <v>27</v>
      </c>
      <c r="E150" s="26" t="s">
        <v>28</v>
      </c>
      <c r="F150" s="26"/>
      <c r="G150" s="26" t="s">
        <v>29</v>
      </c>
      <c r="H150" s="26"/>
      <c r="I150" s="30">
        <v>42861</v>
      </c>
      <c r="J150" s="26" t="s">
        <v>42</v>
      </c>
      <c r="K150" s="30">
        <v>42861</v>
      </c>
      <c r="L150" s="30">
        <v>42872</v>
      </c>
      <c r="M150" s="26" t="s">
        <v>55</v>
      </c>
      <c r="N150" s="30">
        <v>42872</v>
      </c>
      <c r="O150" s="30">
        <v>42872</v>
      </c>
      <c r="P150" s="26" t="s">
        <v>29</v>
      </c>
      <c r="Q150" s="30">
        <v>42872</v>
      </c>
      <c r="R150" s="26"/>
      <c r="S150" s="26"/>
      <c r="T150" s="30"/>
      <c r="U150" s="30"/>
      <c r="V150" s="26" t="s">
        <v>38</v>
      </c>
      <c r="W150" s="26"/>
      <c r="X150" s="26"/>
      <c r="Y150" s="26"/>
    </row>
    <row r="151" spans="1:25" x14ac:dyDescent="0.2">
      <c r="A151" s="26" t="s">
        <v>196</v>
      </c>
      <c r="B151" s="26" t="s">
        <v>25</v>
      </c>
      <c r="C151" s="26" t="s">
        <v>35</v>
      </c>
      <c r="D151" s="26" t="s">
        <v>27</v>
      </c>
      <c r="E151" s="26" t="s">
        <v>28</v>
      </c>
      <c r="F151" s="26"/>
      <c r="G151" s="26" t="s">
        <v>29</v>
      </c>
      <c r="H151" s="26"/>
      <c r="I151" s="30">
        <v>42865</v>
      </c>
      <c r="J151" s="26" t="s">
        <v>197</v>
      </c>
      <c r="K151" s="30">
        <v>42865</v>
      </c>
      <c r="L151" s="30">
        <v>42872</v>
      </c>
      <c r="M151" s="26" t="s">
        <v>55</v>
      </c>
      <c r="N151" s="30">
        <v>42872</v>
      </c>
      <c r="O151" s="30">
        <v>42872</v>
      </c>
      <c r="P151" s="26" t="s">
        <v>29</v>
      </c>
      <c r="Q151" s="30">
        <v>42872</v>
      </c>
      <c r="R151" s="26"/>
      <c r="S151" s="26"/>
      <c r="T151" s="30"/>
      <c r="U151" s="30"/>
      <c r="V151" s="26" t="s">
        <v>38</v>
      </c>
      <c r="W151" s="26"/>
      <c r="X151" s="26"/>
      <c r="Y151" s="26"/>
    </row>
    <row r="152" spans="1:25" x14ac:dyDescent="0.2">
      <c r="A152" s="26" t="s">
        <v>198</v>
      </c>
      <c r="B152" s="26" t="s">
        <v>25</v>
      </c>
      <c r="C152" s="26" t="s">
        <v>26</v>
      </c>
      <c r="D152" s="26" t="s">
        <v>27</v>
      </c>
      <c r="E152" s="26" t="s">
        <v>28</v>
      </c>
      <c r="F152" s="26"/>
      <c r="G152" s="26" t="s">
        <v>29</v>
      </c>
      <c r="H152" s="26"/>
      <c r="I152" s="30">
        <v>42866</v>
      </c>
      <c r="J152" s="26" t="s">
        <v>57</v>
      </c>
      <c r="K152" s="30">
        <v>42866</v>
      </c>
      <c r="L152" s="30">
        <v>42872</v>
      </c>
      <c r="M152" s="26" t="s">
        <v>31</v>
      </c>
      <c r="N152" s="30">
        <v>42872</v>
      </c>
      <c r="O152" s="30">
        <v>42872</v>
      </c>
      <c r="P152" s="26" t="s">
        <v>29</v>
      </c>
      <c r="Q152" s="30">
        <v>42872</v>
      </c>
      <c r="R152" s="26"/>
      <c r="S152" s="26"/>
      <c r="T152" s="30"/>
      <c r="U152" s="30"/>
      <c r="V152" s="26" t="s">
        <v>38</v>
      </c>
      <c r="W152" s="26"/>
      <c r="X152" s="26"/>
      <c r="Y152" s="26"/>
    </row>
    <row r="153" spans="1:25" x14ac:dyDescent="0.2">
      <c r="A153" s="26" t="s">
        <v>199</v>
      </c>
      <c r="B153" s="26" t="s">
        <v>25</v>
      </c>
      <c r="C153" s="26"/>
      <c r="D153" s="26" t="s">
        <v>27</v>
      </c>
      <c r="E153" s="26" t="s">
        <v>51</v>
      </c>
      <c r="F153" s="26"/>
      <c r="G153" s="26" t="s">
        <v>29</v>
      </c>
      <c r="H153" s="26"/>
      <c r="I153" s="30">
        <v>42872</v>
      </c>
      <c r="J153" s="26"/>
      <c r="K153" s="30">
        <v>42872</v>
      </c>
      <c r="L153" s="30">
        <v>42872</v>
      </c>
      <c r="M153" s="26"/>
      <c r="N153" s="30">
        <v>42872</v>
      </c>
      <c r="O153" s="30">
        <v>42872</v>
      </c>
      <c r="P153" s="26" t="s">
        <v>29</v>
      </c>
      <c r="Q153" s="30">
        <v>42872</v>
      </c>
      <c r="R153" s="26"/>
      <c r="S153" s="26"/>
      <c r="T153" s="30"/>
      <c r="U153" s="30"/>
      <c r="V153" s="26"/>
      <c r="W153" s="26"/>
      <c r="X153" s="26"/>
      <c r="Y153" s="26"/>
    </row>
    <row r="154" spans="1:25" x14ac:dyDescent="0.2">
      <c r="A154" s="26" t="s">
        <v>82</v>
      </c>
      <c r="B154" s="26" t="s">
        <v>25</v>
      </c>
      <c r="C154" s="26"/>
      <c r="D154" s="26" t="s">
        <v>27</v>
      </c>
      <c r="E154" s="26" t="s">
        <v>51</v>
      </c>
      <c r="F154" s="26"/>
      <c r="G154" s="26" t="s">
        <v>29</v>
      </c>
      <c r="H154" s="26"/>
      <c r="I154" s="30">
        <v>42872</v>
      </c>
      <c r="J154" s="26"/>
      <c r="K154" s="30">
        <v>42872</v>
      </c>
      <c r="L154" s="30">
        <v>42872</v>
      </c>
      <c r="M154" s="26"/>
      <c r="N154" s="30">
        <v>42872</v>
      </c>
      <c r="O154" s="30">
        <v>42872</v>
      </c>
      <c r="P154" s="26" t="s">
        <v>29</v>
      </c>
      <c r="Q154" s="30">
        <v>42872</v>
      </c>
      <c r="R154" s="26"/>
      <c r="S154" s="26"/>
      <c r="T154" s="30"/>
      <c r="U154" s="30"/>
      <c r="V154" s="26"/>
      <c r="W154" s="26"/>
      <c r="X154" s="26"/>
      <c r="Y154" s="26"/>
    </row>
    <row r="155" spans="1:25" x14ac:dyDescent="0.2">
      <c r="A155" s="26" t="s">
        <v>200</v>
      </c>
      <c r="B155" s="26" t="s">
        <v>25</v>
      </c>
      <c r="C155" s="26" t="s">
        <v>26</v>
      </c>
      <c r="D155" s="26" t="s">
        <v>27</v>
      </c>
      <c r="E155" s="26" t="s">
        <v>28</v>
      </c>
      <c r="F155" s="26"/>
      <c r="G155" s="26" t="s">
        <v>29</v>
      </c>
      <c r="H155" s="26"/>
      <c r="I155" s="30">
        <v>42870</v>
      </c>
      <c r="J155" s="26" t="s">
        <v>42</v>
      </c>
      <c r="K155" s="30">
        <v>42870</v>
      </c>
      <c r="L155" s="30">
        <v>42873</v>
      </c>
      <c r="M155" s="26" t="s">
        <v>31</v>
      </c>
      <c r="N155" s="30">
        <v>42873</v>
      </c>
      <c r="O155" s="30">
        <v>42873</v>
      </c>
      <c r="P155" s="26" t="s">
        <v>29</v>
      </c>
      <c r="Q155" s="30">
        <v>42873</v>
      </c>
      <c r="R155" s="26"/>
      <c r="S155" s="26"/>
      <c r="T155" s="30"/>
      <c r="U155" s="30"/>
      <c r="V155" s="26" t="s">
        <v>38</v>
      </c>
      <c r="W155" s="26"/>
      <c r="X155" s="26"/>
      <c r="Y155" s="26"/>
    </row>
    <row r="156" spans="1:25" x14ac:dyDescent="0.2">
      <c r="A156" s="26" t="s">
        <v>201</v>
      </c>
      <c r="B156" s="26" t="s">
        <v>25</v>
      </c>
      <c r="C156" s="26" t="s">
        <v>26</v>
      </c>
      <c r="D156" s="26" t="s">
        <v>27</v>
      </c>
      <c r="E156" s="26" t="s">
        <v>28</v>
      </c>
      <c r="F156" s="26"/>
      <c r="G156" s="26" t="s">
        <v>29</v>
      </c>
      <c r="H156" s="26"/>
      <c r="I156" s="30">
        <v>42866</v>
      </c>
      <c r="J156" s="26" t="s">
        <v>30</v>
      </c>
      <c r="K156" s="30">
        <v>42866</v>
      </c>
      <c r="L156" s="30">
        <v>42873</v>
      </c>
      <c r="M156" s="26" t="s">
        <v>55</v>
      </c>
      <c r="N156" s="30">
        <v>42873</v>
      </c>
      <c r="O156" s="30">
        <v>42873</v>
      </c>
      <c r="P156" s="26" t="s">
        <v>29</v>
      </c>
      <c r="Q156" s="30">
        <v>42873</v>
      </c>
      <c r="R156" s="26"/>
      <c r="S156" s="26"/>
      <c r="T156" s="30"/>
      <c r="U156" s="30"/>
      <c r="V156" s="26" t="s">
        <v>38</v>
      </c>
      <c r="W156" s="26"/>
      <c r="X156" s="26"/>
      <c r="Y156" s="26"/>
    </row>
    <row r="157" spans="1:25" x14ac:dyDescent="0.2">
      <c r="A157" s="26" t="s">
        <v>202</v>
      </c>
      <c r="B157" s="26" t="s">
        <v>25</v>
      </c>
      <c r="C157" s="26" t="s">
        <v>26</v>
      </c>
      <c r="D157" s="26" t="s">
        <v>27</v>
      </c>
      <c r="E157" s="26" t="s">
        <v>28</v>
      </c>
      <c r="F157" s="26"/>
      <c r="G157" s="26" t="s">
        <v>29</v>
      </c>
      <c r="H157" s="26"/>
      <c r="I157" s="30">
        <v>42863</v>
      </c>
      <c r="J157" s="26" t="s">
        <v>32</v>
      </c>
      <c r="K157" s="30">
        <v>42863</v>
      </c>
      <c r="L157" s="30">
        <v>42873</v>
      </c>
      <c r="M157" s="26" t="s">
        <v>31</v>
      </c>
      <c r="N157" s="30">
        <v>42873</v>
      </c>
      <c r="O157" s="30">
        <v>42873</v>
      </c>
      <c r="P157" s="26" t="s">
        <v>29</v>
      </c>
      <c r="Q157" s="30">
        <v>42873</v>
      </c>
      <c r="R157" s="26"/>
      <c r="S157" s="26"/>
      <c r="T157" s="30"/>
      <c r="U157" s="30"/>
      <c r="V157" s="26" t="s">
        <v>38</v>
      </c>
      <c r="W157" s="26"/>
      <c r="X157" s="26"/>
      <c r="Y157" s="26"/>
    </row>
    <row r="158" spans="1:25" x14ac:dyDescent="0.2">
      <c r="A158" s="26" t="s">
        <v>139</v>
      </c>
      <c r="B158" s="26" t="s">
        <v>25</v>
      </c>
      <c r="C158" s="26"/>
      <c r="D158" s="26" t="s">
        <v>27</v>
      </c>
      <c r="E158" s="26" t="s">
        <v>51</v>
      </c>
      <c r="F158" s="26"/>
      <c r="G158" s="26" t="s">
        <v>29</v>
      </c>
      <c r="H158" s="26"/>
      <c r="I158" s="30">
        <v>42873</v>
      </c>
      <c r="J158" s="26"/>
      <c r="K158" s="30">
        <v>42873</v>
      </c>
      <c r="L158" s="30">
        <v>42873</v>
      </c>
      <c r="M158" s="26"/>
      <c r="N158" s="30">
        <v>42873</v>
      </c>
      <c r="O158" s="30">
        <v>42873</v>
      </c>
      <c r="P158" s="26" t="s">
        <v>29</v>
      </c>
      <c r="Q158" s="30">
        <v>42873</v>
      </c>
      <c r="R158" s="26"/>
      <c r="S158" s="26"/>
      <c r="T158" s="30">
        <v>42929</v>
      </c>
      <c r="U158" s="30">
        <v>42929</v>
      </c>
      <c r="V158" s="26"/>
      <c r="W158" s="26"/>
      <c r="X158" s="26"/>
      <c r="Y158" s="26"/>
    </row>
    <row r="159" spans="1:25" x14ac:dyDescent="0.2">
      <c r="A159" s="26" t="s">
        <v>98</v>
      </c>
      <c r="B159" s="26" t="s">
        <v>25</v>
      </c>
      <c r="C159" s="26"/>
      <c r="D159" s="26" t="s">
        <v>27</v>
      </c>
      <c r="E159" s="26" t="s">
        <v>51</v>
      </c>
      <c r="F159" s="26"/>
      <c r="G159" s="26" t="s">
        <v>29</v>
      </c>
      <c r="H159" s="26"/>
      <c r="I159" s="30">
        <v>42873</v>
      </c>
      <c r="J159" s="26"/>
      <c r="K159" s="30">
        <v>42873</v>
      </c>
      <c r="L159" s="30">
        <v>42873</v>
      </c>
      <c r="M159" s="26"/>
      <c r="N159" s="30">
        <v>42873</v>
      </c>
      <c r="O159" s="30">
        <v>42873</v>
      </c>
      <c r="P159" s="26" t="s">
        <v>29</v>
      </c>
      <c r="Q159" s="30">
        <v>42873</v>
      </c>
      <c r="R159" s="26"/>
      <c r="S159" s="26"/>
      <c r="T159" s="30"/>
      <c r="U159" s="30"/>
      <c r="V159" s="26"/>
      <c r="W159" s="26"/>
      <c r="X159" s="26"/>
      <c r="Y159" s="26"/>
    </row>
    <row r="160" spans="1:25" x14ac:dyDescent="0.2">
      <c r="A160" s="26" t="s">
        <v>203</v>
      </c>
      <c r="B160" s="26" t="s">
        <v>25</v>
      </c>
      <c r="C160" s="26"/>
      <c r="D160" s="26" t="s">
        <v>27</v>
      </c>
      <c r="E160" s="26" t="s">
        <v>51</v>
      </c>
      <c r="F160" s="26"/>
      <c r="G160" s="26" t="s">
        <v>29</v>
      </c>
      <c r="H160" s="26"/>
      <c r="I160" s="30">
        <v>42873</v>
      </c>
      <c r="J160" s="26"/>
      <c r="K160" s="30">
        <v>42873</v>
      </c>
      <c r="L160" s="30">
        <v>42873</v>
      </c>
      <c r="M160" s="26"/>
      <c r="N160" s="30">
        <v>42873</v>
      </c>
      <c r="O160" s="30">
        <v>42873</v>
      </c>
      <c r="P160" s="26" t="s">
        <v>29</v>
      </c>
      <c r="Q160" s="30">
        <v>42873</v>
      </c>
      <c r="R160" s="26"/>
      <c r="S160" s="26"/>
      <c r="T160" s="30"/>
      <c r="U160" s="30"/>
      <c r="V160" s="26"/>
      <c r="W160" s="26"/>
      <c r="X160" s="26"/>
      <c r="Y160" s="26"/>
    </row>
    <row r="161" spans="1:25" x14ac:dyDescent="0.2">
      <c r="A161" s="26" t="s">
        <v>48</v>
      </c>
      <c r="B161" s="26" t="s">
        <v>25</v>
      </c>
      <c r="C161" s="26"/>
      <c r="D161" s="26" t="s">
        <v>27</v>
      </c>
      <c r="E161" s="26" t="s">
        <v>51</v>
      </c>
      <c r="F161" s="26"/>
      <c r="G161" s="26" t="s">
        <v>29</v>
      </c>
      <c r="H161" s="26"/>
      <c r="I161" s="30">
        <v>42873</v>
      </c>
      <c r="J161" s="26"/>
      <c r="K161" s="30">
        <v>42873</v>
      </c>
      <c r="L161" s="30">
        <v>42873</v>
      </c>
      <c r="M161" s="26"/>
      <c r="N161" s="30">
        <v>42873</v>
      </c>
      <c r="O161" s="30">
        <v>42873</v>
      </c>
      <c r="P161" s="26" t="s">
        <v>29</v>
      </c>
      <c r="Q161" s="30">
        <v>42873</v>
      </c>
      <c r="R161" s="26"/>
      <c r="S161" s="26"/>
      <c r="T161" s="30"/>
      <c r="U161" s="30"/>
      <c r="V161" s="26"/>
      <c r="W161" s="26"/>
      <c r="X161" s="26"/>
      <c r="Y161" s="26"/>
    </row>
    <row r="162" spans="1:25" x14ac:dyDescent="0.2">
      <c r="A162" s="26" t="s">
        <v>204</v>
      </c>
      <c r="B162" s="26" t="s">
        <v>25</v>
      </c>
      <c r="C162" s="26" t="s">
        <v>26</v>
      </c>
      <c r="D162" s="26" t="s">
        <v>27</v>
      </c>
      <c r="E162" s="26" t="s">
        <v>28</v>
      </c>
      <c r="F162" s="26"/>
      <c r="G162" s="26" t="s">
        <v>29</v>
      </c>
      <c r="H162" s="26"/>
      <c r="I162" s="30">
        <v>42867</v>
      </c>
      <c r="J162" s="26" t="s">
        <v>59</v>
      </c>
      <c r="K162" s="30">
        <v>42867</v>
      </c>
      <c r="L162" s="30">
        <v>42874</v>
      </c>
      <c r="M162" s="26" t="s">
        <v>55</v>
      </c>
      <c r="N162" s="30">
        <v>42874</v>
      </c>
      <c r="O162" s="30">
        <v>42874</v>
      </c>
      <c r="P162" s="26" t="s">
        <v>29</v>
      </c>
      <c r="Q162" s="30">
        <v>42874</v>
      </c>
      <c r="R162" s="26"/>
      <c r="S162" s="26"/>
      <c r="T162" s="30"/>
      <c r="U162" s="30"/>
      <c r="V162" s="26" t="s">
        <v>38</v>
      </c>
      <c r="W162" s="26"/>
      <c r="X162" s="26"/>
      <c r="Y162" s="26"/>
    </row>
    <row r="163" spans="1:25" x14ac:dyDescent="0.2">
      <c r="A163" s="26" t="s">
        <v>205</v>
      </c>
      <c r="B163" s="26" t="s">
        <v>25</v>
      </c>
      <c r="C163" s="26" t="s">
        <v>26</v>
      </c>
      <c r="D163" s="26" t="s">
        <v>27</v>
      </c>
      <c r="E163" s="26" t="s">
        <v>28</v>
      </c>
      <c r="F163" s="26"/>
      <c r="G163" s="26" t="s">
        <v>29</v>
      </c>
      <c r="H163" s="26"/>
      <c r="I163" s="30">
        <v>42621</v>
      </c>
      <c r="J163" s="26" t="s">
        <v>40</v>
      </c>
      <c r="K163" s="30">
        <v>42621</v>
      </c>
      <c r="L163" s="30">
        <v>42874</v>
      </c>
      <c r="M163" s="26" t="s">
        <v>31</v>
      </c>
      <c r="N163" s="30">
        <v>42874</v>
      </c>
      <c r="O163" s="30">
        <v>42874</v>
      </c>
      <c r="P163" s="26" t="s">
        <v>29</v>
      </c>
      <c r="Q163" s="30">
        <v>42874</v>
      </c>
      <c r="R163" s="26"/>
      <c r="S163" s="26"/>
      <c r="T163" s="30"/>
      <c r="U163" s="30"/>
      <c r="V163" s="26" t="s">
        <v>38</v>
      </c>
      <c r="W163" s="26"/>
      <c r="X163" s="26"/>
      <c r="Y163" s="26"/>
    </row>
    <row r="164" spans="1:25" x14ac:dyDescent="0.2">
      <c r="A164" s="26" t="s">
        <v>206</v>
      </c>
      <c r="B164" s="26" t="s">
        <v>25</v>
      </c>
      <c r="C164" s="26" t="s">
        <v>26</v>
      </c>
      <c r="D164" s="26" t="s">
        <v>27</v>
      </c>
      <c r="E164" s="26" t="s">
        <v>28</v>
      </c>
      <c r="F164" s="26"/>
      <c r="G164" s="26" t="s">
        <v>29</v>
      </c>
      <c r="H164" s="26"/>
      <c r="I164" s="30">
        <v>42683</v>
      </c>
      <c r="J164" s="26" t="s">
        <v>31</v>
      </c>
      <c r="K164" s="30">
        <v>42683</v>
      </c>
      <c r="L164" s="30">
        <v>42874</v>
      </c>
      <c r="M164" s="26" t="s">
        <v>31</v>
      </c>
      <c r="N164" s="30">
        <v>42874</v>
      </c>
      <c r="O164" s="30">
        <v>42874</v>
      </c>
      <c r="P164" s="26" t="s">
        <v>29</v>
      </c>
      <c r="Q164" s="30">
        <v>42874</v>
      </c>
      <c r="R164" s="26"/>
      <c r="S164" s="26"/>
      <c r="T164" s="30"/>
      <c r="U164" s="30"/>
      <c r="V164" s="26" t="s">
        <v>38</v>
      </c>
      <c r="W164" s="26"/>
      <c r="X164" s="26"/>
      <c r="Y164" s="26"/>
    </row>
    <row r="165" spans="1:25" x14ac:dyDescent="0.2">
      <c r="A165" s="26" t="s">
        <v>207</v>
      </c>
      <c r="B165" s="26" t="s">
        <v>25</v>
      </c>
      <c r="C165" s="26" t="s">
        <v>26</v>
      </c>
      <c r="D165" s="26" t="s">
        <v>27</v>
      </c>
      <c r="E165" s="26" t="s">
        <v>28</v>
      </c>
      <c r="F165" s="26"/>
      <c r="G165" s="26" t="s">
        <v>29</v>
      </c>
      <c r="H165" s="26"/>
      <c r="I165" s="30">
        <v>42871</v>
      </c>
      <c r="J165" s="26" t="s">
        <v>40</v>
      </c>
      <c r="K165" s="30">
        <v>42871</v>
      </c>
      <c r="L165" s="30">
        <v>42874</v>
      </c>
      <c r="M165" s="26" t="s">
        <v>31</v>
      </c>
      <c r="N165" s="30">
        <v>42874</v>
      </c>
      <c r="O165" s="30">
        <v>42874</v>
      </c>
      <c r="P165" s="26" t="s">
        <v>29</v>
      </c>
      <c r="Q165" s="30">
        <v>42874</v>
      </c>
      <c r="R165" s="26"/>
      <c r="S165" s="26"/>
      <c r="T165" s="30"/>
      <c r="U165" s="30"/>
      <c r="V165" s="26" t="s">
        <v>38</v>
      </c>
      <c r="W165" s="26"/>
      <c r="X165" s="26"/>
      <c r="Y165" s="26"/>
    </row>
    <row r="166" spans="1:25" x14ac:dyDescent="0.2">
      <c r="A166" s="26" t="s">
        <v>208</v>
      </c>
      <c r="B166" s="26" t="s">
        <v>25</v>
      </c>
      <c r="C166" s="26" t="s">
        <v>26</v>
      </c>
      <c r="D166" s="26" t="s">
        <v>27</v>
      </c>
      <c r="E166" s="26" t="s">
        <v>28</v>
      </c>
      <c r="F166" s="26"/>
      <c r="G166" s="26" t="s">
        <v>29</v>
      </c>
      <c r="H166" s="26"/>
      <c r="I166" s="30">
        <v>42871</v>
      </c>
      <c r="J166" s="26" t="s">
        <v>32</v>
      </c>
      <c r="K166" s="30">
        <v>42871</v>
      </c>
      <c r="L166" s="30">
        <v>42874</v>
      </c>
      <c r="M166" s="26" t="s">
        <v>31</v>
      </c>
      <c r="N166" s="30">
        <v>42874</v>
      </c>
      <c r="O166" s="30">
        <v>42874</v>
      </c>
      <c r="P166" s="26" t="s">
        <v>29</v>
      </c>
      <c r="Q166" s="30">
        <v>42874</v>
      </c>
      <c r="R166" s="26"/>
      <c r="S166" s="26"/>
      <c r="T166" s="30"/>
      <c r="U166" s="30"/>
      <c r="V166" s="26" t="s">
        <v>38</v>
      </c>
      <c r="W166" s="26"/>
      <c r="X166" s="26"/>
      <c r="Y166" s="26"/>
    </row>
    <row r="167" spans="1:25" x14ac:dyDescent="0.2">
      <c r="A167" s="26" t="s">
        <v>209</v>
      </c>
      <c r="B167" s="26" t="s">
        <v>25</v>
      </c>
      <c r="C167" s="26" t="s">
        <v>26</v>
      </c>
      <c r="D167" s="26" t="s">
        <v>27</v>
      </c>
      <c r="E167" s="26" t="s">
        <v>28</v>
      </c>
      <c r="F167" s="26"/>
      <c r="G167" s="26" t="s">
        <v>29</v>
      </c>
      <c r="H167" s="26"/>
      <c r="I167" s="30">
        <v>42871</v>
      </c>
      <c r="J167" s="26" t="s">
        <v>94</v>
      </c>
      <c r="K167" s="30">
        <v>42871</v>
      </c>
      <c r="L167" s="30">
        <v>42874</v>
      </c>
      <c r="M167" s="26" t="s">
        <v>55</v>
      </c>
      <c r="N167" s="30">
        <v>42874</v>
      </c>
      <c r="O167" s="30">
        <v>42874</v>
      </c>
      <c r="P167" s="26" t="s">
        <v>29</v>
      </c>
      <c r="Q167" s="30">
        <v>42874</v>
      </c>
      <c r="R167" s="26"/>
      <c r="S167" s="26"/>
      <c r="T167" s="30"/>
      <c r="U167" s="30"/>
      <c r="V167" s="26" t="s">
        <v>38</v>
      </c>
      <c r="W167" s="26"/>
      <c r="X167" s="26"/>
      <c r="Y167" s="26"/>
    </row>
    <row r="168" spans="1:25" x14ac:dyDescent="0.2">
      <c r="A168" s="26" t="s">
        <v>210</v>
      </c>
      <c r="B168" s="26" t="s">
        <v>25</v>
      </c>
      <c r="C168" s="26" t="s">
        <v>26</v>
      </c>
      <c r="D168" s="26" t="s">
        <v>27</v>
      </c>
      <c r="E168" s="26" t="s">
        <v>28</v>
      </c>
      <c r="F168" s="26"/>
      <c r="G168" s="26" t="s">
        <v>29</v>
      </c>
      <c r="H168" s="26"/>
      <c r="I168" s="30">
        <v>42675</v>
      </c>
      <c r="J168" s="26" t="s">
        <v>64</v>
      </c>
      <c r="K168" s="30">
        <v>42675</v>
      </c>
      <c r="L168" s="30">
        <v>42874</v>
      </c>
      <c r="M168" s="26" t="s">
        <v>31</v>
      </c>
      <c r="N168" s="30">
        <v>42874</v>
      </c>
      <c r="O168" s="30">
        <v>42874</v>
      </c>
      <c r="P168" s="26" t="s">
        <v>29</v>
      </c>
      <c r="Q168" s="30">
        <v>42874</v>
      </c>
      <c r="R168" s="26"/>
      <c r="S168" s="26"/>
      <c r="T168" s="30"/>
      <c r="U168" s="30"/>
      <c r="V168" s="26" t="s">
        <v>38</v>
      </c>
      <c r="W168" s="26"/>
      <c r="X168" s="26"/>
      <c r="Y168" s="26"/>
    </row>
    <row r="169" spans="1:25" x14ac:dyDescent="0.2">
      <c r="A169" s="26" t="s">
        <v>211</v>
      </c>
      <c r="B169" s="26" t="s">
        <v>25</v>
      </c>
      <c r="C169" s="26" t="s">
        <v>26</v>
      </c>
      <c r="D169" s="26" t="s">
        <v>27</v>
      </c>
      <c r="E169" s="26" t="s">
        <v>28</v>
      </c>
      <c r="F169" s="26"/>
      <c r="G169" s="26" t="s">
        <v>29</v>
      </c>
      <c r="H169" s="26"/>
      <c r="I169" s="30">
        <v>42871</v>
      </c>
      <c r="J169" s="26" t="s">
        <v>45</v>
      </c>
      <c r="K169" s="30">
        <v>42871</v>
      </c>
      <c r="L169" s="30">
        <v>42874</v>
      </c>
      <c r="M169" s="26" t="s">
        <v>31</v>
      </c>
      <c r="N169" s="30">
        <v>42874</v>
      </c>
      <c r="O169" s="30">
        <v>42874</v>
      </c>
      <c r="P169" s="26" t="s">
        <v>29</v>
      </c>
      <c r="Q169" s="30">
        <v>42874</v>
      </c>
      <c r="R169" s="26"/>
      <c r="S169" s="26"/>
      <c r="T169" s="30"/>
      <c r="U169" s="30"/>
      <c r="V169" s="26" t="s">
        <v>38</v>
      </c>
      <c r="W169" s="26"/>
      <c r="X169" s="26"/>
      <c r="Y169" s="26"/>
    </row>
    <row r="170" spans="1:25" x14ac:dyDescent="0.2">
      <c r="A170" s="26" t="s">
        <v>212</v>
      </c>
      <c r="B170" s="26" t="s">
        <v>25</v>
      </c>
      <c r="C170" s="26"/>
      <c r="D170" s="26" t="s">
        <v>27</v>
      </c>
      <c r="E170" s="26" t="s">
        <v>51</v>
      </c>
      <c r="F170" s="26"/>
      <c r="G170" s="26" t="s">
        <v>29</v>
      </c>
      <c r="H170" s="26"/>
      <c r="I170" s="30">
        <v>42874</v>
      </c>
      <c r="J170" s="26"/>
      <c r="K170" s="30">
        <v>42874</v>
      </c>
      <c r="L170" s="30">
        <v>42874</v>
      </c>
      <c r="M170" s="26"/>
      <c r="N170" s="30">
        <v>42874</v>
      </c>
      <c r="O170" s="30">
        <v>42874</v>
      </c>
      <c r="P170" s="26" t="s">
        <v>29</v>
      </c>
      <c r="Q170" s="30">
        <v>42874</v>
      </c>
      <c r="R170" s="26"/>
      <c r="S170" s="26"/>
      <c r="T170" s="30"/>
      <c r="U170" s="30"/>
      <c r="V170" s="26"/>
      <c r="W170" s="26"/>
      <c r="X170" s="26"/>
      <c r="Y170" s="26"/>
    </row>
    <row r="171" spans="1:25" x14ac:dyDescent="0.2">
      <c r="A171" s="26" t="s">
        <v>132</v>
      </c>
      <c r="B171" s="26" t="s">
        <v>25</v>
      </c>
      <c r="C171" s="26"/>
      <c r="D171" s="26" t="s">
        <v>27</v>
      </c>
      <c r="E171" s="26" t="s">
        <v>51</v>
      </c>
      <c r="F171" s="26"/>
      <c r="G171" s="26" t="s">
        <v>29</v>
      </c>
      <c r="H171" s="26"/>
      <c r="I171" s="30">
        <v>42874</v>
      </c>
      <c r="J171" s="26"/>
      <c r="K171" s="30">
        <v>42874</v>
      </c>
      <c r="L171" s="30">
        <v>42874</v>
      </c>
      <c r="M171" s="26"/>
      <c r="N171" s="30">
        <v>42874</v>
      </c>
      <c r="O171" s="30">
        <v>42874</v>
      </c>
      <c r="P171" s="26" t="s">
        <v>29</v>
      </c>
      <c r="Q171" s="30">
        <v>42874</v>
      </c>
      <c r="R171" s="26"/>
      <c r="S171" s="26"/>
      <c r="T171" s="30"/>
      <c r="U171" s="30"/>
      <c r="V171" s="26"/>
      <c r="W171" s="26"/>
      <c r="X171" s="26"/>
      <c r="Y171" s="26"/>
    </row>
    <row r="172" spans="1:25" x14ac:dyDescent="0.2">
      <c r="A172" s="26" t="s">
        <v>63</v>
      </c>
      <c r="B172" s="26" t="s">
        <v>25</v>
      </c>
      <c r="C172" s="26"/>
      <c r="D172" s="26" t="s">
        <v>27</v>
      </c>
      <c r="E172" s="26" t="s">
        <v>51</v>
      </c>
      <c r="F172" s="26"/>
      <c r="G172" s="26" t="s">
        <v>29</v>
      </c>
      <c r="H172" s="26"/>
      <c r="I172" s="30">
        <v>42874</v>
      </c>
      <c r="J172" s="26"/>
      <c r="K172" s="30">
        <v>42874</v>
      </c>
      <c r="L172" s="30">
        <v>42874</v>
      </c>
      <c r="M172" s="26"/>
      <c r="N172" s="30">
        <v>42874</v>
      </c>
      <c r="O172" s="30">
        <v>42874</v>
      </c>
      <c r="P172" s="26" t="s">
        <v>29</v>
      </c>
      <c r="Q172" s="30">
        <v>42874</v>
      </c>
      <c r="R172" s="26"/>
      <c r="S172" s="26"/>
      <c r="T172" s="30">
        <v>42927</v>
      </c>
      <c r="U172" s="30"/>
      <c r="V172" s="26"/>
      <c r="W172" s="26"/>
      <c r="X172" s="26"/>
      <c r="Y172" s="26"/>
    </row>
    <row r="173" spans="1:25" x14ac:dyDescent="0.2">
      <c r="A173" s="26" t="s">
        <v>213</v>
      </c>
      <c r="B173" s="26" t="s">
        <v>25</v>
      </c>
      <c r="C173" s="26" t="s">
        <v>26</v>
      </c>
      <c r="D173" s="26" t="s">
        <v>27</v>
      </c>
      <c r="E173" s="26" t="s">
        <v>28</v>
      </c>
      <c r="F173" s="26"/>
      <c r="G173" s="26" t="s">
        <v>29</v>
      </c>
      <c r="H173" s="26"/>
      <c r="I173" s="30">
        <v>42866</v>
      </c>
      <c r="J173" s="26" t="s">
        <v>36</v>
      </c>
      <c r="K173" s="30">
        <v>42866</v>
      </c>
      <c r="L173" s="30">
        <v>42877</v>
      </c>
      <c r="M173" s="26" t="s">
        <v>55</v>
      </c>
      <c r="N173" s="30">
        <v>42877</v>
      </c>
      <c r="O173" s="30">
        <v>42877</v>
      </c>
      <c r="P173" s="26" t="s">
        <v>29</v>
      </c>
      <c r="Q173" s="30">
        <v>42877</v>
      </c>
      <c r="R173" s="26"/>
      <c r="S173" s="26"/>
      <c r="T173" s="30"/>
      <c r="U173" s="30"/>
      <c r="V173" s="26" t="s">
        <v>38</v>
      </c>
      <c r="W173" s="26"/>
      <c r="X173" s="26"/>
      <c r="Y173" s="26"/>
    </row>
    <row r="174" spans="1:25" x14ac:dyDescent="0.2">
      <c r="A174" s="26" t="s">
        <v>214</v>
      </c>
      <c r="B174" s="26" t="s">
        <v>25</v>
      </c>
      <c r="C174" s="26" t="s">
        <v>26</v>
      </c>
      <c r="D174" s="26" t="s">
        <v>27</v>
      </c>
      <c r="E174" s="26" t="s">
        <v>28</v>
      </c>
      <c r="F174" s="26"/>
      <c r="G174" s="26" t="s">
        <v>29</v>
      </c>
      <c r="H174" s="26"/>
      <c r="I174" s="30">
        <v>42871</v>
      </c>
      <c r="J174" s="26" t="s">
        <v>140</v>
      </c>
      <c r="K174" s="30">
        <v>42871</v>
      </c>
      <c r="L174" s="30">
        <v>42877</v>
      </c>
      <c r="M174" s="26" t="s">
        <v>31</v>
      </c>
      <c r="N174" s="30">
        <v>42877</v>
      </c>
      <c r="O174" s="30">
        <v>42877</v>
      </c>
      <c r="P174" s="26" t="s">
        <v>29</v>
      </c>
      <c r="Q174" s="30">
        <v>42877</v>
      </c>
      <c r="R174" s="26"/>
      <c r="S174" s="26"/>
      <c r="T174" s="30"/>
      <c r="U174" s="30"/>
      <c r="V174" s="26" t="s">
        <v>38</v>
      </c>
      <c r="W174" s="26"/>
      <c r="X174" s="26"/>
      <c r="Y174" s="26"/>
    </row>
    <row r="175" spans="1:25" x14ac:dyDescent="0.2">
      <c r="A175" s="26" t="s">
        <v>215</v>
      </c>
      <c r="B175" s="26" t="s">
        <v>25</v>
      </c>
      <c r="C175" s="26" t="s">
        <v>35</v>
      </c>
      <c r="D175" s="26" t="s">
        <v>27</v>
      </c>
      <c r="E175" s="26" t="s">
        <v>28</v>
      </c>
      <c r="F175" s="26"/>
      <c r="G175" s="26" t="s">
        <v>29</v>
      </c>
      <c r="H175" s="26"/>
      <c r="I175" s="30">
        <v>42872</v>
      </c>
      <c r="J175" s="26" t="s">
        <v>94</v>
      </c>
      <c r="K175" s="30">
        <v>42872</v>
      </c>
      <c r="L175" s="30">
        <v>42877</v>
      </c>
      <c r="M175" s="26" t="s">
        <v>31</v>
      </c>
      <c r="N175" s="30">
        <v>42877</v>
      </c>
      <c r="O175" s="30">
        <v>42877</v>
      </c>
      <c r="P175" s="26" t="s">
        <v>29</v>
      </c>
      <c r="Q175" s="30">
        <v>42877</v>
      </c>
      <c r="R175" s="26"/>
      <c r="S175" s="26"/>
      <c r="T175" s="30"/>
      <c r="U175" s="30"/>
      <c r="V175" s="26" t="s">
        <v>38</v>
      </c>
      <c r="W175" s="26"/>
      <c r="X175" s="26"/>
      <c r="Y175" s="26"/>
    </row>
    <row r="176" spans="1:25" x14ac:dyDescent="0.2">
      <c r="A176" s="26" t="s">
        <v>216</v>
      </c>
      <c r="B176" s="26" t="s">
        <v>25</v>
      </c>
      <c r="C176" s="26" t="s">
        <v>35</v>
      </c>
      <c r="D176" s="26" t="s">
        <v>27</v>
      </c>
      <c r="E176" s="26" t="s">
        <v>28</v>
      </c>
      <c r="F176" s="26"/>
      <c r="G176" s="26" t="s">
        <v>29</v>
      </c>
      <c r="H176" s="26"/>
      <c r="I176" s="30">
        <v>42872</v>
      </c>
      <c r="J176" s="26" t="s">
        <v>53</v>
      </c>
      <c r="K176" s="30">
        <v>42872</v>
      </c>
      <c r="L176" s="30">
        <v>42877</v>
      </c>
      <c r="M176" s="26" t="s">
        <v>55</v>
      </c>
      <c r="N176" s="30">
        <v>42877</v>
      </c>
      <c r="O176" s="30">
        <v>42877</v>
      </c>
      <c r="P176" s="26" t="s">
        <v>29</v>
      </c>
      <c r="Q176" s="30">
        <v>42877</v>
      </c>
      <c r="R176" s="26"/>
      <c r="S176" s="26"/>
      <c r="T176" s="30"/>
      <c r="U176" s="30"/>
      <c r="V176" s="26" t="s">
        <v>38</v>
      </c>
      <c r="W176" s="26"/>
      <c r="X176" s="26"/>
      <c r="Y176" s="26"/>
    </row>
    <row r="177" spans="1:25" x14ac:dyDescent="0.2">
      <c r="A177" s="26" t="s">
        <v>217</v>
      </c>
      <c r="B177" s="26" t="s">
        <v>25</v>
      </c>
      <c r="C177" s="26" t="s">
        <v>26</v>
      </c>
      <c r="D177" s="26" t="s">
        <v>27</v>
      </c>
      <c r="E177" s="26" t="s">
        <v>28</v>
      </c>
      <c r="F177" s="26"/>
      <c r="G177" s="26" t="s">
        <v>29</v>
      </c>
      <c r="H177" s="26"/>
      <c r="I177" s="30">
        <v>42695</v>
      </c>
      <c r="J177" s="26" t="s">
        <v>40</v>
      </c>
      <c r="K177" s="30">
        <v>42695</v>
      </c>
      <c r="L177" s="30">
        <v>42877</v>
      </c>
      <c r="M177" s="26" t="s">
        <v>31</v>
      </c>
      <c r="N177" s="30">
        <v>42877</v>
      </c>
      <c r="O177" s="30">
        <v>42877</v>
      </c>
      <c r="P177" s="26" t="s">
        <v>29</v>
      </c>
      <c r="Q177" s="30">
        <v>42877</v>
      </c>
      <c r="R177" s="26"/>
      <c r="S177" s="26"/>
      <c r="T177" s="30"/>
      <c r="U177" s="30"/>
      <c r="V177" s="26" t="s">
        <v>38</v>
      </c>
      <c r="W177" s="26"/>
      <c r="X177" s="26"/>
      <c r="Y177" s="26"/>
    </row>
    <row r="178" spans="1:25" x14ac:dyDescent="0.2">
      <c r="A178" s="26" t="s">
        <v>218</v>
      </c>
      <c r="B178" s="26" t="s">
        <v>25</v>
      </c>
      <c r="C178" s="26" t="s">
        <v>26</v>
      </c>
      <c r="D178" s="26" t="s">
        <v>27</v>
      </c>
      <c r="E178" s="26" t="s">
        <v>28</v>
      </c>
      <c r="F178" s="26"/>
      <c r="G178" s="26" t="s">
        <v>29</v>
      </c>
      <c r="H178" s="26"/>
      <c r="I178" s="30">
        <v>42872</v>
      </c>
      <c r="J178" s="26" t="s">
        <v>30</v>
      </c>
      <c r="K178" s="30">
        <v>42872</v>
      </c>
      <c r="L178" s="30">
        <v>42877</v>
      </c>
      <c r="M178" s="26" t="s">
        <v>55</v>
      </c>
      <c r="N178" s="30">
        <v>42877</v>
      </c>
      <c r="O178" s="30">
        <v>42877</v>
      </c>
      <c r="P178" s="26" t="s">
        <v>29</v>
      </c>
      <c r="Q178" s="30">
        <v>42877</v>
      </c>
      <c r="R178" s="26"/>
      <c r="S178" s="26"/>
      <c r="T178" s="30"/>
      <c r="U178" s="30"/>
      <c r="V178" s="26" t="s">
        <v>38</v>
      </c>
      <c r="W178" s="26"/>
      <c r="X178" s="26"/>
      <c r="Y178" s="26"/>
    </row>
    <row r="179" spans="1:25" x14ac:dyDescent="0.2">
      <c r="A179" s="26" t="s">
        <v>219</v>
      </c>
      <c r="B179" s="26" t="s">
        <v>25</v>
      </c>
      <c r="C179" s="26" t="s">
        <v>26</v>
      </c>
      <c r="D179" s="26" t="s">
        <v>27</v>
      </c>
      <c r="E179" s="26" t="s">
        <v>28</v>
      </c>
      <c r="F179" s="26"/>
      <c r="G179" s="26" t="s">
        <v>29</v>
      </c>
      <c r="H179" s="26"/>
      <c r="I179" s="30">
        <v>42872</v>
      </c>
      <c r="J179" s="26" t="s">
        <v>1</v>
      </c>
      <c r="K179" s="30">
        <v>42872</v>
      </c>
      <c r="L179" s="30">
        <v>42877</v>
      </c>
      <c r="M179" s="26" t="s">
        <v>55</v>
      </c>
      <c r="N179" s="30">
        <v>42877</v>
      </c>
      <c r="O179" s="30">
        <v>42877</v>
      </c>
      <c r="P179" s="26" t="s">
        <v>29</v>
      </c>
      <c r="Q179" s="30">
        <v>42877</v>
      </c>
      <c r="R179" s="26"/>
      <c r="S179" s="26"/>
      <c r="T179" s="30"/>
      <c r="U179" s="30"/>
      <c r="V179" s="26" t="s">
        <v>38</v>
      </c>
      <c r="W179" s="26"/>
      <c r="X179" s="26"/>
      <c r="Y179" s="26"/>
    </row>
    <row r="180" spans="1:25" x14ac:dyDescent="0.2">
      <c r="A180" s="26" t="s">
        <v>220</v>
      </c>
      <c r="B180" s="26" t="s">
        <v>25</v>
      </c>
      <c r="C180" s="26" t="s">
        <v>26</v>
      </c>
      <c r="D180" s="26" t="s">
        <v>27</v>
      </c>
      <c r="E180" s="26" t="s">
        <v>28</v>
      </c>
      <c r="F180" s="26"/>
      <c r="G180" s="26" t="s">
        <v>29</v>
      </c>
      <c r="H180" s="26"/>
      <c r="I180" s="30">
        <v>42873</v>
      </c>
      <c r="J180" s="26" t="s">
        <v>30</v>
      </c>
      <c r="K180" s="30">
        <v>42873</v>
      </c>
      <c r="L180" s="30">
        <v>42878</v>
      </c>
      <c r="M180" s="26" t="s">
        <v>55</v>
      </c>
      <c r="N180" s="30">
        <v>42878</v>
      </c>
      <c r="O180" s="30">
        <v>42878</v>
      </c>
      <c r="P180" s="26" t="s">
        <v>29</v>
      </c>
      <c r="Q180" s="30">
        <v>42878</v>
      </c>
      <c r="R180" s="26"/>
      <c r="S180" s="26"/>
      <c r="T180" s="30"/>
      <c r="U180" s="30"/>
      <c r="V180" s="26" t="s">
        <v>38</v>
      </c>
      <c r="W180" s="26"/>
      <c r="X180" s="26"/>
      <c r="Y180" s="26"/>
    </row>
    <row r="181" spans="1:25" x14ac:dyDescent="0.2">
      <c r="A181" s="26" t="s">
        <v>221</v>
      </c>
      <c r="B181" s="26" t="s">
        <v>25</v>
      </c>
      <c r="C181" s="26" t="s">
        <v>35</v>
      </c>
      <c r="D181" s="26" t="s">
        <v>27</v>
      </c>
      <c r="E181" s="26" t="s">
        <v>28</v>
      </c>
      <c r="F181" s="26"/>
      <c r="G181" s="26" t="s">
        <v>29</v>
      </c>
      <c r="H181" s="26"/>
      <c r="I181" s="30">
        <v>42877</v>
      </c>
      <c r="J181" s="26" t="s">
        <v>53</v>
      </c>
      <c r="K181" s="30">
        <v>42877</v>
      </c>
      <c r="L181" s="30">
        <v>42878</v>
      </c>
      <c r="M181" s="26" t="s">
        <v>55</v>
      </c>
      <c r="N181" s="30">
        <v>42878</v>
      </c>
      <c r="O181" s="30">
        <v>42878</v>
      </c>
      <c r="P181" s="26" t="s">
        <v>29</v>
      </c>
      <c r="Q181" s="30">
        <v>42878</v>
      </c>
      <c r="R181" s="26"/>
      <c r="S181" s="26"/>
      <c r="T181" s="30"/>
      <c r="U181" s="30"/>
      <c r="V181" s="26" t="s">
        <v>38</v>
      </c>
      <c r="W181" s="26"/>
      <c r="X181" s="26"/>
      <c r="Y181" s="26"/>
    </row>
    <row r="182" spans="1:25" x14ac:dyDescent="0.2">
      <c r="A182" s="26" t="s">
        <v>222</v>
      </c>
      <c r="B182" s="26" t="s">
        <v>25</v>
      </c>
      <c r="C182" s="26" t="s">
        <v>35</v>
      </c>
      <c r="D182" s="26" t="s">
        <v>27</v>
      </c>
      <c r="E182" s="26" t="s">
        <v>28</v>
      </c>
      <c r="F182" s="26"/>
      <c r="G182" s="26" t="s">
        <v>29</v>
      </c>
      <c r="H182" s="26"/>
      <c r="I182" s="30">
        <v>42873</v>
      </c>
      <c r="J182" s="26" t="s">
        <v>42</v>
      </c>
      <c r="K182" s="30">
        <v>42873</v>
      </c>
      <c r="L182" s="30">
        <v>42879</v>
      </c>
      <c r="M182" s="26" t="s">
        <v>31</v>
      </c>
      <c r="N182" s="30">
        <v>42879</v>
      </c>
      <c r="O182" s="30">
        <v>42879</v>
      </c>
      <c r="P182" s="26" t="s">
        <v>29</v>
      </c>
      <c r="Q182" s="30">
        <v>42879</v>
      </c>
      <c r="R182" s="26"/>
      <c r="S182" s="26"/>
      <c r="T182" s="30"/>
      <c r="U182" s="30"/>
      <c r="V182" s="26" t="s">
        <v>38</v>
      </c>
      <c r="W182" s="26"/>
      <c r="X182" s="26"/>
      <c r="Y182" s="26"/>
    </row>
    <row r="183" spans="1:25" x14ac:dyDescent="0.2">
      <c r="A183" s="26" t="s">
        <v>223</v>
      </c>
      <c r="B183" s="26" t="s">
        <v>25</v>
      </c>
      <c r="C183" s="26" t="s">
        <v>35</v>
      </c>
      <c r="D183" s="26" t="s">
        <v>27</v>
      </c>
      <c r="E183" s="26" t="s">
        <v>28</v>
      </c>
      <c r="F183" s="26"/>
      <c r="G183" s="26" t="s">
        <v>29</v>
      </c>
      <c r="H183" s="26"/>
      <c r="I183" s="30">
        <v>42874</v>
      </c>
      <c r="J183" s="26" t="s">
        <v>224</v>
      </c>
      <c r="K183" s="30">
        <v>42874</v>
      </c>
      <c r="L183" s="30">
        <v>42879</v>
      </c>
      <c r="M183" s="26" t="s">
        <v>55</v>
      </c>
      <c r="N183" s="30">
        <v>42879</v>
      </c>
      <c r="O183" s="30">
        <v>42879</v>
      </c>
      <c r="P183" s="26" t="s">
        <v>29</v>
      </c>
      <c r="Q183" s="30">
        <v>42879</v>
      </c>
      <c r="R183" s="26"/>
      <c r="S183" s="26"/>
      <c r="T183" s="30"/>
      <c r="U183" s="30"/>
      <c r="V183" s="26" t="s">
        <v>38</v>
      </c>
      <c r="W183" s="26"/>
      <c r="X183" s="26"/>
      <c r="Y183" s="26"/>
    </row>
    <row r="184" spans="1:25" x14ac:dyDescent="0.2">
      <c r="A184" s="26" t="s">
        <v>225</v>
      </c>
      <c r="B184" s="26" t="s">
        <v>25</v>
      </c>
      <c r="C184" s="26" t="s">
        <v>26</v>
      </c>
      <c r="D184" s="26" t="s">
        <v>27</v>
      </c>
      <c r="E184" s="26" t="s">
        <v>28</v>
      </c>
      <c r="F184" s="26"/>
      <c r="G184" s="26" t="s">
        <v>29</v>
      </c>
      <c r="H184" s="26"/>
      <c r="I184" s="30">
        <v>42874</v>
      </c>
      <c r="J184" s="26" t="s">
        <v>36</v>
      </c>
      <c r="K184" s="30">
        <v>42874</v>
      </c>
      <c r="L184" s="30">
        <v>42879</v>
      </c>
      <c r="M184" s="26" t="s">
        <v>31</v>
      </c>
      <c r="N184" s="30">
        <v>42879</v>
      </c>
      <c r="O184" s="30">
        <v>42879</v>
      </c>
      <c r="P184" s="26" t="s">
        <v>29</v>
      </c>
      <c r="Q184" s="30">
        <v>42879</v>
      </c>
      <c r="R184" s="26"/>
      <c r="S184" s="26"/>
      <c r="T184" s="30"/>
      <c r="U184" s="30"/>
      <c r="V184" s="26" t="s">
        <v>38</v>
      </c>
      <c r="W184" s="26"/>
      <c r="X184" s="26"/>
      <c r="Y184" s="26"/>
    </row>
    <row r="185" spans="1:25" x14ac:dyDescent="0.2">
      <c r="A185" s="26" t="s">
        <v>226</v>
      </c>
      <c r="B185" s="26" t="s">
        <v>25</v>
      </c>
      <c r="C185" s="26" t="s">
        <v>26</v>
      </c>
      <c r="D185" s="26" t="s">
        <v>27</v>
      </c>
      <c r="E185" s="26" t="s">
        <v>28</v>
      </c>
      <c r="F185" s="26"/>
      <c r="G185" s="26" t="s">
        <v>29</v>
      </c>
      <c r="H185" s="26"/>
      <c r="I185" s="30">
        <v>42878</v>
      </c>
      <c r="J185" s="26" t="s">
        <v>140</v>
      </c>
      <c r="K185" s="30">
        <v>42878</v>
      </c>
      <c r="L185" s="30">
        <v>42879</v>
      </c>
      <c r="M185" s="26" t="s">
        <v>31</v>
      </c>
      <c r="N185" s="30">
        <v>42879</v>
      </c>
      <c r="O185" s="30">
        <v>42879</v>
      </c>
      <c r="P185" s="26" t="s">
        <v>29</v>
      </c>
      <c r="Q185" s="30">
        <v>42879</v>
      </c>
      <c r="R185" s="26"/>
      <c r="S185" s="26"/>
      <c r="T185" s="30"/>
      <c r="U185" s="30"/>
      <c r="V185" s="26" t="s">
        <v>38</v>
      </c>
      <c r="W185" s="26"/>
      <c r="X185" s="26"/>
      <c r="Y185" s="26"/>
    </row>
    <row r="186" spans="1:25" x14ac:dyDescent="0.2">
      <c r="A186" s="26" t="s">
        <v>141</v>
      </c>
      <c r="B186" s="26" t="s">
        <v>25</v>
      </c>
      <c r="C186" s="26"/>
      <c r="D186" s="26" t="s">
        <v>27</v>
      </c>
      <c r="E186" s="26" t="s">
        <v>51</v>
      </c>
      <c r="F186" s="26"/>
      <c r="G186" s="26" t="s">
        <v>29</v>
      </c>
      <c r="H186" s="26"/>
      <c r="I186" s="30">
        <v>42879</v>
      </c>
      <c r="J186" s="26"/>
      <c r="K186" s="30">
        <v>42879</v>
      </c>
      <c r="L186" s="30">
        <v>42879</v>
      </c>
      <c r="M186" s="26"/>
      <c r="N186" s="30">
        <v>42879</v>
      </c>
      <c r="O186" s="30">
        <v>42879</v>
      </c>
      <c r="P186" s="26" t="s">
        <v>29</v>
      </c>
      <c r="Q186" s="30">
        <v>42879</v>
      </c>
      <c r="R186" s="26"/>
      <c r="S186" s="26"/>
      <c r="T186" s="30">
        <v>42929</v>
      </c>
      <c r="U186" s="30"/>
      <c r="V186" s="26"/>
      <c r="W186" s="26"/>
      <c r="X186" s="26"/>
      <c r="Y186" s="26"/>
    </row>
    <row r="187" spans="1:25" x14ac:dyDescent="0.2">
      <c r="A187" s="26" t="s">
        <v>87</v>
      </c>
      <c r="B187" s="26" t="s">
        <v>25</v>
      </c>
      <c r="C187" s="26"/>
      <c r="D187" s="26" t="s">
        <v>27</v>
      </c>
      <c r="E187" s="26" t="s">
        <v>51</v>
      </c>
      <c r="F187" s="26"/>
      <c r="G187" s="26" t="s">
        <v>29</v>
      </c>
      <c r="H187" s="26"/>
      <c r="I187" s="30">
        <v>42879</v>
      </c>
      <c r="J187" s="26"/>
      <c r="K187" s="30">
        <v>42879</v>
      </c>
      <c r="L187" s="30">
        <v>42879</v>
      </c>
      <c r="M187" s="26"/>
      <c r="N187" s="30">
        <v>42879</v>
      </c>
      <c r="O187" s="30">
        <v>42879</v>
      </c>
      <c r="P187" s="26" t="s">
        <v>29</v>
      </c>
      <c r="Q187" s="30">
        <v>42879</v>
      </c>
      <c r="R187" s="26"/>
      <c r="S187" s="26"/>
      <c r="T187" s="30">
        <v>42922</v>
      </c>
      <c r="U187" s="30"/>
      <c r="V187" s="26"/>
      <c r="W187" s="26"/>
      <c r="X187" s="26"/>
      <c r="Y187" s="26"/>
    </row>
    <row r="188" spans="1:25" x14ac:dyDescent="0.2">
      <c r="A188" s="26" t="s">
        <v>227</v>
      </c>
      <c r="B188" s="26" t="s">
        <v>25</v>
      </c>
      <c r="C188" s="26"/>
      <c r="D188" s="26" t="s">
        <v>27</v>
      </c>
      <c r="E188" s="26" t="s">
        <v>51</v>
      </c>
      <c r="F188" s="26"/>
      <c r="G188" s="26" t="s">
        <v>29</v>
      </c>
      <c r="H188" s="26"/>
      <c r="I188" s="30">
        <v>42879</v>
      </c>
      <c r="J188" s="26"/>
      <c r="K188" s="30">
        <v>42879</v>
      </c>
      <c r="L188" s="30">
        <v>42879</v>
      </c>
      <c r="M188" s="26"/>
      <c r="N188" s="30">
        <v>42879</v>
      </c>
      <c r="O188" s="30">
        <v>42879</v>
      </c>
      <c r="P188" s="26" t="s">
        <v>29</v>
      </c>
      <c r="Q188" s="30">
        <v>42879</v>
      </c>
      <c r="R188" s="26"/>
      <c r="S188" s="26"/>
      <c r="T188" s="30"/>
      <c r="U188" s="30"/>
      <c r="V188" s="26"/>
      <c r="W188" s="26"/>
      <c r="X188" s="26"/>
      <c r="Y188" s="26"/>
    </row>
    <row r="189" spans="1:25" x14ac:dyDescent="0.2">
      <c r="A189" s="26" t="s">
        <v>41</v>
      </c>
      <c r="B189" s="26" t="s">
        <v>25</v>
      </c>
      <c r="C189" s="26"/>
      <c r="D189" s="26" t="s">
        <v>27</v>
      </c>
      <c r="E189" s="26" t="s">
        <v>51</v>
      </c>
      <c r="F189" s="26"/>
      <c r="G189" s="26" t="s">
        <v>29</v>
      </c>
      <c r="H189" s="26"/>
      <c r="I189" s="30">
        <v>42879</v>
      </c>
      <c r="J189" s="26"/>
      <c r="K189" s="30">
        <v>42879</v>
      </c>
      <c r="L189" s="30">
        <v>42879</v>
      </c>
      <c r="M189" s="26"/>
      <c r="N189" s="30">
        <v>42879</v>
      </c>
      <c r="O189" s="30">
        <v>42879</v>
      </c>
      <c r="P189" s="26" t="s">
        <v>29</v>
      </c>
      <c r="Q189" s="30">
        <v>42879</v>
      </c>
      <c r="R189" s="26"/>
      <c r="S189" s="26"/>
      <c r="T189" s="30">
        <v>42923</v>
      </c>
      <c r="U189" s="30"/>
      <c r="V189" s="26"/>
      <c r="W189" s="26"/>
      <c r="X189" s="26"/>
      <c r="Y189" s="26"/>
    </row>
    <row r="190" spans="1:25" x14ac:dyDescent="0.2">
      <c r="A190" s="26" t="s">
        <v>228</v>
      </c>
      <c r="B190" s="26" t="s">
        <v>25</v>
      </c>
      <c r="C190" s="26" t="s">
        <v>26</v>
      </c>
      <c r="D190" s="26" t="s">
        <v>27</v>
      </c>
      <c r="E190" s="26" t="s">
        <v>28</v>
      </c>
      <c r="F190" s="26"/>
      <c r="G190" s="26" t="s">
        <v>29</v>
      </c>
      <c r="H190" s="26"/>
      <c r="I190" s="30">
        <v>42873</v>
      </c>
      <c r="J190" s="26" t="s">
        <v>59</v>
      </c>
      <c r="K190" s="30">
        <v>42873</v>
      </c>
      <c r="L190" s="30">
        <v>42880</v>
      </c>
      <c r="M190" s="26" t="s">
        <v>55</v>
      </c>
      <c r="N190" s="30">
        <v>42880</v>
      </c>
      <c r="O190" s="30">
        <v>42880</v>
      </c>
      <c r="P190" s="26" t="s">
        <v>29</v>
      </c>
      <c r="Q190" s="30">
        <v>42880</v>
      </c>
      <c r="R190" s="26"/>
      <c r="S190" s="26"/>
      <c r="T190" s="30"/>
      <c r="U190" s="30"/>
      <c r="V190" s="26" t="s">
        <v>38</v>
      </c>
      <c r="W190" s="26"/>
      <c r="X190" s="26"/>
      <c r="Y190" s="26"/>
    </row>
    <row r="191" spans="1:25" x14ac:dyDescent="0.2">
      <c r="A191" s="26" t="s">
        <v>229</v>
      </c>
      <c r="B191" s="26" t="s">
        <v>25</v>
      </c>
      <c r="C191" s="26" t="s">
        <v>26</v>
      </c>
      <c r="D191" s="26" t="s">
        <v>27</v>
      </c>
      <c r="E191" s="26" t="s">
        <v>28</v>
      </c>
      <c r="F191" s="26"/>
      <c r="G191" s="26" t="s">
        <v>29</v>
      </c>
      <c r="H191" s="26"/>
      <c r="I191" s="30">
        <v>42874</v>
      </c>
      <c r="J191" s="26" t="s">
        <v>40</v>
      </c>
      <c r="K191" s="30">
        <v>42874</v>
      </c>
      <c r="L191" s="30">
        <v>42880</v>
      </c>
      <c r="M191" s="26" t="s">
        <v>31</v>
      </c>
      <c r="N191" s="30">
        <v>42880</v>
      </c>
      <c r="O191" s="30">
        <v>42880</v>
      </c>
      <c r="P191" s="26" t="s">
        <v>29</v>
      </c>
      <c r="Q191" s="30">
        <v>42880</v>
      </c>
      <c r="R191" s="26"/>
      <c r="S191" s="26"/>
      <c r="T191" s="30"/>
      <c r="U191" s="30"/>
      <c r="V191" s="26" t="s">
        <v>38</v>
      </c>
      <c r="W191" s="26"/>
      <c r="X191" s="26"/>
      <c r="Y191" s="26"/>
    </row>
    <row r="192" spans="1:25" x14ac:dyDescent="0.2">
      <c r="A192" s="26" t="s">
        <v>230</v>
      </c>
      <c r="B192" s="26" t="s">
        <v>25</v>
      </c>
      <c r="C192" s="26" t="s">
        <v>26</v>
      </c>
      <c r="D192" s="26" t="s">
        <v>27</v>
      </c>
      <c r="E192" s="26" t="s">
        <v>28</v>
      </c>
      <c r="F192" s="26"/>
      <c r="G192" s="26" t="s">
        <v>29</v>
      </c>
      <c r="H192" s="26"/>
      <c r="I192" s="30">
        <v>42874</v>
      </c>
      <c r="J192" s="26" t="s">
        <v>57</v>
      </c>
      <c r="K192" s="30">
        <v>42874</v>
      </c>
      <c r="L192" s="30">
        <v>42880</v>
      </c>
      <c r="M192" s="26" t="s">
        <v>31</v>
      </c>
      <c r="N192" s="30">
        <v>42880</v>
      </c>
      <c r="O192" s="30">
        <v>42880</v>
      </c>
      <c r="P192" s="26" t="s">
        <v>29</v>
      </c>
      <c r="Q192" s="30">
        <v>42880</v>
      </c>
      <c r="R192" s="26"/>
      <c r="S192" s="26"/>
      <c r="T192" s="30"/>
      <c r="U192" s="30"/>
      <c r="V192" s="26" t="s">
        <v>38</v>
      </c>
      <c r="W192" s="26"/>
      <c r="X192" s="26"/>
      <c r="Y192" s="26"/>
    </row>
    <row r="193" spans="1:25" x14ac:dyDescent="0.2">
      <c r="A193" s="26" t="s">
        <v>231</v>
      </c>
      <c r="B193" s="26" t="s">
        <v>25</v>
      </c>
      <c r="C193" s="26" t="s">
        <v>26</v>
      </c>
      <c r="D193" s="26" t="s">
        <v>27</v>
      </c>
      <c r="E193" s="26" t="s">
        <v>28</v>
      </c>
      <c r="F193" s="26"/>
      <c r="G193" s="26" t="s">
        <v>29</v>
      </c>
      <c r="H193" s="26"/>
      <c r="I193" s="30">
        <v>42875</v>
      </c>
      <c r="J193" s="26" t="s">
        <v>53</v>
      </c>
      <c r="K193" s="30">
        <v>42875</v>
      </c>
      <c r="L193" s="30">
        <v>42880</v>
      </c>
      <c r="M193" s="26" t="s">
        <v>55</v>
      </c>
      <c r="N193" s="30">
        <v>42880</v>
      </c>
      <c r="O193" s="30">
        <v>42880</v>
      </c>
      <c r="P193" s="26" t="s">
        <v>29</v>
      </c>
      <c r="Q193" s="30">
        <v>42880</v>
      </c>
      <c r="R193" s="26"/>
      <c r="S193" s="26"/>
      <c r="T193" s="30"/>
      <c r="U193" s="30"/>
      <c r="V193" s="26" t="s">
        <v>38</v>
      </c>
      <c r="W193" s="26"/>
      <c r="X193" s="26"/>
      <c r="Y193" s="26"/>
    </row>
    <row r="194" spans="1:25" x14ac:dyDescent="0.2">
      <c r="A194" s="26" t="s">
        <v>232</v>
      </c>
      <c r="B194" s="26" t="s">
        <v>25</v>
      </c>
      <c r="C194" s="26" t="s">
        <v>26</v>
      </c>
      <c r="D194" s="26" t="s">
        <v>27</v>
      </c>
      <c r="E194" s="26" t="s">
        <v>28</v>
      </c>
      <c r="F194" s="26"/>
      <c r="G194" s="26" t="s">
        <v>29</v>
      </c>
      <c r="H194" s="26"/>
      <c r="I194" s="30">
        <v>42878</v>
      </c>
      <c r="J194" s="26" t="s">
        <v>30</v>
      </c>
      <c r="K194" s="30">
        <v>42878</v>
      </c>
      <c r="L194" s="30">
        <v>42880</v>
      </c>
      <c r="M194" s="26" t="s">
        <v>55</v>
      </c>
      <c r="N194" s="30">
        <v>42880</v>
      </c>
      <c r="O194" s="30">
        <v>42880</v>
      </c>
      <c r="P194" s="26" t="s">
        <v>29</v>
      </c>
      <c r="Q194" s="30">
        <v>42880</v>
      </c>
      <c r="R194" s="26"/>
      <c r="S194" s="26"/>
      <c r="T194" s="30"/>
      <c r="U194" s="30"/>
      <c r="V194" s="26" t="s">
        <v>38</v>
      </c>
      <c r="W194" s="26"/>
      <c r="X194" s="26"/>
      <c r="Y194" s="26"/>
    </row>
    <row r="195" spans="1:25" x14ac:dyDescent="0.2">
      <c r="A195" s="26" t="s">
        <v>233</v>
      </c>
      <c r="B195" s="26" t="s">
        <v>25</v>
      </c>
      <c r="C195" s="26" t="s">
        <v>35</v>
      </c>
      <c r="D195" s="26" t="s">
        <v>27</v>
      </c>
      <c r="E195" s="26" t="s">
        <v>28</v>
      </c>
      <c r="F195" s="26"/>
      <c r="G195" s="26" t="s">
        <v>29</v>
      </c>
      <c r="H195" s="26"/>
      <c r="I195" s="30">
        <v>42850</v>
      </c>
      <c r="J195" s="26" t="s">
        <v>31</v>
      </c>
      <c r="K195" s="30">
        <v>42850</v>
      </c>
      <c r="L195" s="30">
        <v>42880</v>
      </c>
      <c r="M195" s="26" t="s">
        <v>55</v>
      </c>
      <c r="N195" s="30">
        <v>42880</v>
      </c>
      <c r="O195" s="30">
        <v>42880</v>
      </c>
      <c r="P195" s="26" t="s">
        <v>29</v>
      </c>
      <c r="Q195" s="30">
        <v>42880</v>
      </c>
      <c r="R195" s="26"/>
      <c r="S195" s="26"/>
      <c r="T195" s="30"/>
      <c r="U195" s="30"/>
      <c r="V195" s="26" t="s">
        <v>38</v>
      </c>
      <c r="W195" s="26"/>
      <c r="X195" s="26"/>
      <c r="Y195" s="26"/>
    </row>
    <row r="196" spans="1:25" x14ac:dyDescent="0.2">
      <c r="A196" s="26" t="s">
        <v>234</v>
      </c>
      <c r="B196" s="26" t="s">
        <v>25</v>
      </c>
      <c r="C196" s="26" t="s">
        <v>35</v>
      </c>
      <c r="D196" s="26" t="s">
        <v>27</v>
      </c>
      <c r="E196" s="26" t="s">
        <v>28</v>
      </c>
      <c r="F196" s="26"/>
      <c r="G196" s="26" t="s">
        <v>29</v>
      </c>
      <c r="H196" s="26"/>
      <c r="I196" s="30">
        <v>42878</v>
      </c>
      <c r="J196" s="26" t="s">
        <v>1</v>
      </c>
      <c r="K196" s="30">
        <v>42878</v>
      </c>
      <c r="L196" s="30">
        <v>42880</v>
      </c>
      <c r="M196" s="26" t="s">
        <v>55</v>
      </c>
      <c r="N196" s="30">
        <v>42880</v>
      </c>
      <c r="O196" s="30">
        <v>42880</v>
      </c>
      <c r="P196" s="26" t="s">
        <v>29</v>
      </c>
      <c r="Q196" s="30">
        <v>42880</v>
      </c>
      <c r="R196" s="26"/>
      <c r="S196" s="26"/>
      <c r="T196" s="30"/>
      <c r="U196" s="30"/>
      <c r="V196" s="26" t="s">
        <v>38</v>
      </c>
      <c r="W196" s="26"/>
      <c r="X196" s="26"/>
      <c r="Y196" s="26"/>
    </row>
    <row r="197" spans="1:25" x14ac:dyDescent="0.2">
      <c r="A197" s="26" t="s">
        <v>235</v>
      </c>
      <c r="B197" s="26" t="s">
        <v>25</v>
      </c>
      <c r="C197" s="26" t="s">
        <v>26</v>
      </c>
      <c r="D197" s="26" t="s">
        <v>27</v>
      </c>
      <c r="E197" s="26" t="s">
        <v>28</v>
      </c>
      <c r="F197" s="26"/>
      <c r="G197" s="26" t="s">
        <v>29</v>
      </c>
      <c r="H197" s="26"/>
      <c r="I197" s="30">
        <v>42872</v>
      </c>
      <c r="J197" s="26" t="s">
        <v>224</v>
      </c>
      <c r="K197" s="30">
        <v>42872</v>
      </c>
      <c r="L197" s="30">
        <v>42880</v>
      </c>
      <c r="M197" s="26" t="s">
        <v>31</v>
      </c>
      <c r="N197" s="30">
        <v>42880</v>
      </c>
      <c r="O197" s="30">
        <v>42880</v>
      </c>
      <c r="P197" s="26" t="s">
        <v>29</v>
      </c>
      <c r="Q197" s="30">
        <v>42880</v>
      </c>
      <c r="R197" s="26"/>
      <c r="S197" s="26"/>
      <c r="T197" s="30"/>
      <c r="U197" s="30"/>
      <c r="V197" s="26" t="s">
        <v>38</v>
      </c>
      <c r="W197" s="26"/>
      <c r="X197" s="26"/>
      <c r="Y197" s="26"/>
    </row>
    <row r="198" spans="1:25" x14ac:dyDescent="0.2">
      <c r="A198" s="26" t="s">
        <v>236</v>
      </c>
      <c r="B198" s="26" t="s">
        <v>25</v>
      </c>
      <c r="C198" s="26" t="s">
        <v>26</v>
      </c>
      <c r="D198" s="26" t="s">
        <v>27</v>
      </c>
      <c r="E198" s="26" t="s">
        <v>28</v>
      </c>
      <c r="F198" s="26"/>
      <c r="G198" s="26" t="s">
        <v>29</v>
      </c>
      <c r="H198" s="26"/>
      <c r="I198" s="30">
        <v>42878</v>
      </c>
      <c r="J198" s="26" t="s">
        <v>42</v>
      </c>
      <c r="K198" s="30">
        <v>42878</v>
      </c>
      <c r="L198" s="30">
        <v>42884</v>
      </c>
      <c r="M198" s="26" t="s">
        <v>55</v>
      </c>
      <c r="N198" s="30">
        <v>42884</v>
      </c>
      <c r="O198" s="30">
        <v>42884</v>
      </c>
      <c r="P198" s="26" t="s">
        <v>29</v>
      </c>
      <c r="Q198" s="30">
        <v>42884</v>
      </c>
      <c r="R198" s="26"/>
      <c r="S198" s="26"/>
      <c r="T198" s="30"/>
      <c r="U198" s="30"/>
      <c r="V198" s="26" t="s">
        <v>38</v>
      </c>
      <c r="W198" s="26"/>
      <c r="X198" s="26"/>
      <c r="Y198" s="26"/>
    </row>
    <row r="199" spans="1:25" x14ac:dyDescent="0.2">
      <c r="A199" s="26" t="s">
        <v>237</v>
      </c>
      <c r="B199" s="26" t="s">
        <v>25</v>
      </c>
      <c r="C199" s="26" t="s">
        <v>35</v>
      </c>
      <c r="D199" s="26" t="s">
        <v>27</v>
      </c>
      <c r="E199" s="26" t="s">
        <v>28</v>
      </c>
      <c r="F199" s="26"/>
      <c r="G199" s="26" t="s">
        <v>29</v>
      </c>
      <c r="H199" s="26"/>
      <c r="I199" s="30">
        <v>42879</v>
      </c>
      <c r="J199" s="26" t="s">
        <v>30</v>
      </c>
      <c r="K199" s="30">
        <v>42879</v>
      </c>
      <c r="L199" s="30">
        <v>42884</v>
      </c>
      <c r="M199" s="26" t="s">
        <v>31</v>
      </c>
      <c r="N199" s="30">
        <v>42884</v>
      </c>
      <c r="O199" s="30">
        <v>42884</v>
      </c>
      <c r="P199" s="26" t="s">
        <v>29</v>
      </c>
      <c r="Q199" s="30">
        <v>42884</v>
      </c>
      <c r="R199" s="26"/>
      <c r="S199" s="26"/>
      <c r="T199" s="30"/>
      <c r="U199" s="30"/>
      <c r="V199" s="26" t="s">
        <v>38</v>
      </c>
      <c r="W199" s="26"/>
      <c r="X199" s="26"/>
      <c r="Y199" s="26"/>
    </row>
    <row r="200" spans="1:25" x14ac:dyDescent="0.2">
      <c r="A200" s="26" t="s">
        <v>238</v>
      </c>
      <c r="B200" s="26" t="s">
        <v>25</v>
      </c>
      <c r="C200" s="26" t="s">
        <v>26</v>
      </c>
      <c r="D200" s="26" t="s">
        <v>27</v>
      </c>
      <c r="E200" s="26" t="s">
        <v>28</v>
      </c>
      <c r="F200" s="26"/>
      <c r="G200" s="26" t="s">
        <v>29</v>
      </c>
      <c r="H200" s="26"/>
      <c r="I200" s="30">
        <v>42873</v>
      </c>
      <c r="J200" s="26" t="s">
        <v>224</v>
      </c>
      <c r="K200" s="30">
        <v>42873</v>
      </c>
      <c r="L200" s="30">
        <v>42884</v>
      </c>
      <c r="M200" s="26" t="s">
        <v>31</v>
      </c>
      <c r="N200" s="30">
        <v>42884</v>
      </c>
      <c r="O200" s="30">
        <v>42884</v>
      </c>
      <c r="P200" s="26" t="s">
        <v>29</v>
      </c>
      <c r="Q200" s="30">
        <v>42884</v>
      </c>
      <c r="R200" s="26"/>
      <c r="S200" s="26"/>
      <c r="T200" s="30"/>
      <c r="U200" s="30"/>
      <c r="V200" s="26" t="s">
        <v>38</v>
      </c>
      <c r="W200" s="26"/>
      <c r="X200" s="26"/>
      <c r="Y200" s="26"/>
    </row>
    <row r="201" spans="1:25" x14ac:dyDescent="0.2">
      <c r="A201" s="26" t="s">
        <v>239</v>
      </c>
      <c r="B201" s="26" t="s">
        <v>25</v>
      </c>
      <c r="C201" s="26" t="s">
        <v>26</v>
      </c>
      <c r="D201" s="26" t="s">
        <v>27</v>
      </c>
      <c r="E201" s="26" t="s">
        <v>28</v>
      </c>
      <c r="F201" s="26"/>
      <c r="G201" s="26" t="s">
        <v>29</v>
      </c>
      <c r="H201" s="26"/>
      <c r="I201" s="30">
        <v>42873</v>
      </c>
      <c r="J201" s="26" t="s">
        <v>1</v>
      </c>
      <c r="K201" s="30">
        <v>42873</v>
      </c>
      <c r="L201" s="30">
        <v>42884</v>
      </c>
      <c r="M201" s="26" t="s">
        <v>31</v>
      </c>
      <c r="N201" s="30">
        <v>42884</v>
      </c>
      <c r="O201" s="30">
        <v>42884</v>
      </c>
      <c r="P201" s="26" t="s">
        <v>29</v>
      </c>
      <c r="Q201" s="30">
        <v>42884</v>
      </c>
      <c r="R201" s="26"/>
      <c r="S201" s="26"/>
      <c r="T201" s="30"/>
      <c r="U201" s="30"/>
      <c r="V201" s="26" t="s">
        <v>38</v>
      </c>
      <c r="W201" s="26"/>
      <c r="X201" s="26"/>
      <c r="Y201" s="26"/>
    </row>
    <row r="202" spans="1:25" x14ac:dyDescent="0.2">
      <c r="A202" s="26" t="s">
        <v>240</v>
      </c>
      <c r="B202" s="26" t="s">
        <v>25</v>
      </c>
      <c r="C202" s="26" t="s">
        <v>26</v>
      </c>
      <c r="D202" s="26" t="s">
        <v>27</v>
      </c>
      <c r="E202" s="26" t="s">
        <v>28</v>
      </c>
      <c r="F202" s="26"/>
      <c r="G202" s="26" t="s">
        <v>29</v>
      </c>
      <c r="H202" s="26"/>
      <c r="I202" s="30">
        <v>42879</v>
      </c>
      <c r="J202" s="26" t="s">
        <v>40</v>
      </c>
      <c r="K202" s="30">
        <v>42879</v>
      </c>
      <c r="L202" s="30">
        <v>42885</v>
      </c>
      <c r="M202" s="26" t="s">
        <v>55</v>
      </c>
      <c r="N202" s="30">
        <v>42885</v>
      </c>
      <c r="O202" s="30">
        <v>42885</v>
      </c>
      <c r="P202" s="26" t="s">
        <v>29</v>
      </c>
      <c r="Q202" s="30">
        <v>42885</v>
      </c>
      <c r="R202" s="26"/>
      <c r="S202" s="26"/>
      <c r="T202" s="30"/>
      <c r="U202" s="30"/>
      <c r="V202" s="26" t="s">
        <v>38</v>
      </c>
      <c r="W202" s="26"/>
      <c r="X202" s="26"/>
      <c r="Y202" s="26"/>
    </row>
    <row r="203" spans="1:25" x14ac:dyDescent="0.2">
      <c r="A203" s="26" t="s">
        <v>241</v>
      </c>
      <c r="B203" s="26" t="s">
        <v>25</v>
      </c>
      <c r="C203" s="26" t="s">
        <v>26</v>
      </c>
      <c r="D203" s="26" t="s">
        <v>27</v>
      </c>
      <c r="E203" s="26" t="s">
        <v>28</v>
      </c>
      <c r="F203" s="26"/>
      <c r="G203" s="26" t="s">
        <v>29</v>
      </c>
      <c r="H203" s="26"/>
      <c r="I203" s="30">
        <v>42878</v>
      </c>
      <c r="J203" s="26" t="s">
        <v>53</v>
      </c>
      <c r="K203" s="30">
        <v>42878</v>
      </c>
      <c r="L203" s="30">
        <v>42885</v>
      </c>
      <c r="M203" s="26" t="s">
        <v>55</v>
      </c>
      <c r="N203" s="30">
        <v>42885</v>
      </c>
      <c r="O203" s="30">
        <v>42885</v>
      </c>
      <c r="P203" s="26" t="s">
        <v>29</v>
      </c>
      <c r="Q203" s="30">
        <v>42885</v>
      </c>
      <c r="R203" s="26"/>
      <c r="S203" s="26"/>
      <c r="T203" s="30"/>
      <c r="U203" s="30"/>
      <c r="V203" s="26" t="s">
        <v>38</v>
      </c>
      <c r="W203" s="26"/>
      <c r="X203" s="26"/>
      <c r="Y203" s="26"/>
    </row>
    <row r="204" spans="1:25" x14ac:dyDescent="0.2">
      <c r="A204" s="26" t="s">
        <v>242</v>
      </c>
      <c r="B204" s="26" t="s">
        <v>25</v>
      </c>
      <c r="C204" s="26" t="s">
        <v>26</v>
      </c>
      <c r="D204" s="26" t="s">
        <v>27</v>
      </c>
      <c r="E204" s="26" t="s">
        <v>28</v>
      </c>
      <c r="F204" s="26"/>
      <c r="G204" s="26" t="s">
        <v>29</v>
      </c>
      <c r="H204" s="26"/>
      <c r="I204" s="30">
        <v>42879</v>
      </c>
      <c r="J204" s="26" t="s">
        <v>224</v>
      </c>
      <c r="K204" s="30">
        <v>42879</v>
      </c>
      <c r="L204" s="30">
        <v>42885</v>
      </c>
      <c r="M204" s="26" t="s">
        <v>31</v>
      </c>
      <c r="N204" s="30">
        <v>42885</v>
      </c>
      <c r="O204" s="30">
        <v>42885</v>
      </c>
      <c r="P204" s="26" t="s">
        <v>29</v>
      </c>
      <c r="Q204" s="30">
        <v>42885</v>
      </c>
      <c r="R204" s="26"/>
      <c r="S204" s="26"/>
      <c r="T204" s="30"/>
      <c r="U204" s="30"/>
      <c r="V204" s="26" t="s">
        <v>38</v>
      </c>
      <c r="W204" s="26"/>
      <c r="X204" s="26"/>
      <c r="Y204" s="26"/>
    </row>
    <row r="205" spans="1:25" x14ac:dyDescent="0.2">
      <c r="A205" s="26" t="s">
        <v>243</v>
      </c>
      <c r="B205" s="26" t="s">
        <v>25</v>
      </c>
      <c r="C205" s="26" t="s">
        <v>26</v>
      </c>
      <c r="D205" s="26" t="s">
        <v>27</v>
      </c>
      <c r="E205" s="26" t="s">
        <v>28</v>
      </c>
      <c r="F205" s="26"/>
      <c r="G205" s="26" t="s">
        <v>29</v>
      </c>
      <c r="H205" s="26"/>
      <c r="I205" s="30">
        <v>42879</v>
      </c>
      <c r="J205" s="26" t="s">
        <v>57</v>
      </c>
      <c r="K205" s="30">
        <v>42879</v>
      </c>
      <c r="L205" s="30">
        <v>42885</v>
      </c>
      <c r="M205" s="26" t="s">
        <v>55</v>
      </c>
      <c r="N205" s="30">
        <v>42885</v>
      </c>
      <c r="O205" s="30">
        <v>42885</v>
      </c>
      <c r="P205" s="26" t="s">
        <v>29</v>
      </c>
      <c r="Q205" s="30">
        <v>42885</v>
      </c>
      <c r="R205" s="26"/>
      <c r="S205" s="26"/>
      <c r="T205" s="30"/>
      <c r="U205" s="30"/>
      <c r="V205" s="26" t="s">
        <v>38</v>
      </c>
      <c r="W205" s="26"/>
      <c r="X205" s="26"/>
      <c r="Y205" s="26"/>
    </row>
    <row r="206" spans="1:25" x14ac:dyDescent="0.2">
      <c r="A206" s="26" t="s">
        <v>244</v>
      </c>
      <c r="B206" s="26" t="s">
        <v>25</v>
      </c>
      <c r="C206" s="26" t="s">
        <v>26</v>
      </c>
      <c r="D206" s="26" t="s">
        <v>27</v>
      </c>
      <c r="E206" s="26" t="s">
        <v>28</v>
      </c>
      <c r="F206" s="26"/>
      <c r="G206" s="26" t="s">
        <v>29</v>
      </c>
      <c r="H206" s="26"/>
      <c r="I206" s="30">
        <v>42879</v>
      </c>
      <c r="J206" s="26" t="s">
        <v>36</v>
      </c>
      <c r="K206" s="30">
        <v>42879</v>
      </c>
      <c r="L206" s="30">
        <v>42885</v>
      </c>
      <c r="M206" s="26" t="s">
        <v>31</v>
      </c>
      <c r="N206" s="30">
        <v>42885</v>
      </c>
      <c r="O206" s="30">
        <v>42885</v>
      </c>
      <c r="P206" s="26" t="s">
        <v>29</v>
      </c>
      <c r="Q206" s="30">
        <v>42885</v>
      </c>
      <c r="R206" s="26"/>
      <c r="S206" s="26"/>
      <c r="T206" s="30"/>
      <c r="U206" s="30"/>
      <c r="V206" s="26" t="s">
        <v>38</v>
      </c>
      <c r="W206" s="26"/>
      <c r="X206" s="26"/>
      <c r="Y206" s="26"/>
    </row>
    <row r="207" spans="1:25" x14ac:dyDescent="0.2">
      <c r="A207" s="26" t="s">
        <v>186</v>
      </c>
      <c r="B207" s="26" t="s">
        <v>25</v>
      </c>
      <c r="C207" s="26"/>
      <c r="D207" s="26" t="s">
        <v>27</v>
      </c>
      <c r="E207" s="26" t="s">
        <v>51</v>
      </c>
      <c r="F207" s="26"/>
      <c r="G207" s="26" t="s">
        <v>29</v>
      </c>
      <c r="H207" s="26"/>
      <c r="I207" s="30">
        <v>42885</v>
      </c>
      <c r="J207" s="26"/>
      <c r="K207" s="30">
        <v>42885</v>
      </c>
      <c r="L207" s="30">
        <v>42885</v>
      </c>
      <c r="M207" s="26"/>
      <c r="N207" s="30">
        <v>42885</v>
      </c>
      <c r="O207" s="30">
        <v>42885</v>
      </c>
      <c r="P207" s="26" t="s">
        <v>29</v>
      </c>
      <c r="Q207" s="30">
        <v>42885</v>
      </c>
      <c r="R207" s="26"/>
      <c r="S207" s="26"/>
      <c r="T207" s="30"/>
      <c r="U207" s="30"/>
      <c r="V207" s="26"/>
      <c r="W207" s="26"/>
      <c r="X207" s="26"/>
      <c r="Y207" s="26"/>
    </row>
    <row r="208" spans="1:25" x14ac:dyDescent="0.2">
      <c r="A208" s="26" t="s">
        <v>245</v>
      </c>
      <c r="B208" s="26" t="s">
        <v>25</v>
      </c>
      <c r="C208" s="26" t="s">
        <v>26</v>
      </c>
      <c r="D208" s="26" t="s">
        <v>27</v>
      </c>
      <c r="E208" s="26" t="s">
        <v>28</v>
      </c>
      <c r="F208" s="26"/>
      <c r="G208" s="26" t="s">
        <v>29</v>
      </c>
      <c r="H208" s="26"/>
      <c r="I208" s="30">
        <v>42879</v>
      </c>
      <c r="J208" s="26" t="s">
        <v>32</v>
      </c>
      <c r="K208" s="30">
        <v>42879</v>
      </c>
      <c r="L208" s="30">
        <v>42886</v>
      </c>
      <c r="M208" s="26" t="s">
        <v>55</v>
      </c>
      <c r="N208" s="30">
        <v>42886</v>
      </c>
      <c r="O208" s="30">
        <v>42886</v>
      </c>
      <c r="P208" s="26" t="s">
        <v>29</v>
      </c>
      <c r="Q208" s="30">
        <v>42886</v>
      </c>
      <c r="R208" s="26"/>
      <c r="S208" s="26"/>
      <c r="T208" s="30"/>
      <c r="U208" s="30"/>
      <c r="V208" s="26" t="s">
        <v>38</v>
      </c>
      <c r="W208" s="26"/>
      <c r="X208" s="26"/>
      <c r="Y208" s="26"/>
    </row>
    <row r="209" spans="1:25" x14ac:dyDescent="0.2">
      <c r="A209" s="26" t="s">
        <v>246</v>
      </c>
      <c r="B209" s="26" t="s">
        <v>25</v>
      </c>
      <c r="C209" s="26" t="s">
        <v>26</v>
      </c>
      <c r="D209" s="26" t="s">
        <v>27</v>
      </c>
      <c r="E209" s="26" t="s">
        <v>28</v>
      </c>
      <c r="F209" s="26"/>
      <c r="G209" s="26" t="s">
        <v>29</v>
      </c>
      <c r="H209" s="26"/>
      <c r="I209" s="30">
        <v>42879</v>
      </c>
      <c r="J209" s="26" t="s">
        <v>140</v>
      </c>
      <c r="K209" s="30">
        <v>42879</v>
      </c>
      <c r="L209" s="30">
        <v>42886</v>
      </c>
      <c r="M209" s="26" t="s">
        <v>31</v>
      </c>
      <c r="N209" s="30">
        <v>42886</v>
      </c>
      <c r="O209" s="30">
        <v>42886</v>
      </c>
      <c r="P209" s="26" t="s">
        <v>29</v>
      </c>
      <c r="Q209" s="30">
        <v>42886</v>
      </c>
      <c r="R209" s="26"/>
      <c r="S209" s="26"/>
      <c r="T209" s="30"/>
      <c r="U209" s="30"/>
      <c r="V209" s="26" t="s">
        <v>38</v>
      </c>
      <c r="W209" s="26"/>
      <c r="X209" s="26"/>
      <c r="Y209" s="26"/>
    </row>
    <row r="210" spans="1:25" x14ac:dyDescent="0.2">
      <c r="A210" s="26" t="s">
        <v>247</v>
      </c>
      <c r="B210" s="26" t="s">
        <v>25</v>
      </c>
      <c r="C210" s="26" t="s">
        <v>26</v>
      </c>
      <c r="D210" s="26" t="s">
        <v>27</v>
      </c>
      <c r="E210" s="26" t="s">
        <v>28</v>
      </c>
      <c r="F210" s="26"/>
      <c r="G210" s="26" t="s">
        <v>29</v>
      </c>
      <c r="H210" s="26"/>
      <c r="I210" s="30">
        <v>42879</v>
      </c>
      <c r="J210" s="26" t="s">
        <v>94</v>
      </c>
      <c r="K210" s="30">
        <v>42879</v>
      </c>
      <c r="L210" s="30">
        <v>42886</v>
      </c>
      <c r="M210" s="26" t="s">
        <v>31</v>
      </c>
      <c r="N210" s="30">
        <v>42886</v>
      </c>
      <c r="O210" s="30">
        <v>42886</v>
      </c>
      <c r="P210" s="26" t="s">
        <v>29</v>
      </c>
      <c r="Q210" s="30">
        <v>42886</v>
      </c>
      <c r="R210" s="26"/>
      <c r="S210" s="26"/>
      <c r="T210" s="30"/>
      <c r="U210" s="30"/>
      <c r="V210" s="26" t="s">
        <v>38</v>
      </c>
      <c r="W210" s="26"/>
      <c r="X210" s="26"/>
      <c r="Y210" s="26"/>
    </row>
    <row r="211" spans="1:25" x14ac:dyDescent="0.2">
      <c r="A211" s="26" t="s">
        <v>248</v>
      </c>
      <c r="B211" s="26" t="s">
        <v>25</v>
      </c>
      <c r="C211" s="26" t="s">
        <v>26</v>
      </c>
      <c r="D211" s="26" t="s">
        <v>27</v>
      </c>
      <c r="E211" s="26" t="s">
        <v>28</v>
      </c>
      <c r="F211" s="26"/>
      <c r="G211" s="26" t="s">
        <v>29</v>
      </c>
      <c r="H211" s="26"/>
      <c r="I211" s="30">
        <v>42880</v>
      </c>
      <c r="J211" s="26" t="s">
        <v>30</v>
      </c>
      <c r="K211" s="30">
        <v>42880</v>
      </c>
      <c r="L211" s="30">
        <v>42886</v>
      </c>
      <c r="M211" s="26" t="s">
        <v>31</v>
      </c>
      <c r="N211" s="30">
        <v>42886</v>
      </c>
      <c r="O211" s="30">
        <v>42886</v>
      </c>
      <c r="P211" s="26" t="s">
        <v>29</v>
      </c>
      <c r="Q211" s="30">
        <v>42886</v>
      </c>
      <c r="R211" s="26"/>
      <c r="S211" s="26"/>
      <c r="T211" s="30"/>
      <c r="U211" s="30"/>
      <c r="V211" s="26" t="s">
        <v>38</v>
      </c>
      <c r="W211" s="26"/>
      <c r="X211" s="26"/>
      <c r="Y211" s="26"/>
    </row>
    <row r="212" spans="1:25" x14ac:dyDescent="0.2">
      <c r="A212" s="26" t="s">
        <v>249</v>
      </c>
      <c r="B212" s="26" t="s">
        <v>25</v>
      </c>
      <c r="C212" s="26" t="s">
        <v>26</v>
      </c>
      <c r="D212" s="26" t="s">
        <v>27</v>
      </c>
      <c r="E212" s="26" t="s">
        <v>28</v>
      </c>
      <c r="F212" s="26"/>
      <c r="G212" s="26" t="s">
        <v>29</v>
      </c>
      <c r="H212" s="26"/>
      <c r="I212" s="30">
        <v>42880</v>
      </c>
      <c r="J212" s="26" t="s">
        <v>59</v>
      </c>
      <c r="K212" s="30">
        <v>42880</v>
      </c>
      <c r="L212" s="30">
        <v>42886</v>
      </c>
      <c r="M212" s="26" t="s">
        <v>31</v>
      </c>
      <c r="N212" s="30">
        <v>42886</v>
      </c>
      <c r="O212" s="30">
        <v>42886</v>
      </c>
      <c r="P212" s="26" t="s">
        <v>29</v>
      </c>
      <c r="Q212" s="30">
        <v>42886</v>
      </c>
      <c r="R212" s="26"/>
      <c r="S212" s="26"/>
      <c r="T212" s="30"/>
      <c r="U212" s="30"/>
      <c r="V212" s="26" t="s">
        <v>38</v>
      </c>
      <c r="W212" s="26"/>
      <c r="X212" s="26"/>
      <c r="Y212" s="26"/>
    </row>
    <row r="213" spans="1:25" x14ac:dyDescent="0.2">
      <c r="A213" s="26" t="s">
        <v>250</v>
      </c>
      <c r="B213" s="26" t="s">
        <v>25</v>
      </c>
      <c r="C213" s="26" t="s">
        <v>26</v>
      </c>
      <c r="D213" s="26" t="s">
        <v>27</v>
      </c>
      <c r="E213" s="26" t="s">
        <v>28</v>
      </c>
      <c r="F213" s="26"/>
      <c r="G213" s="26" t="s">
        <v>29</v>
      </c>
      <c r="H213" s="26"/>
      <c r="I213" s="30">
        <v>42885</v>
      </c>
      <c r="J213" s="26" t="s">
        <v>31</v>
      </c>
      <c r="K213" s="30">
        <v>42885</v>
      </c>
      <c r="L213" s="30">
        <v>42886</v>
      </c>
      <c r="M213" s="26" t="s">
        <v>31</v>
      </c>
      <c r="N213" s="30">
        <v>42886</v>
      </c>
      <c r="O213" s="30">
        <v>42886</v>
      </c>
      <c r="P213" s="26" t="s">
        <v>29</v>
      </c>
      <c r="Q213" s="30">
        <v>42886</v>
      </c>
      <c r="R213" s="26"/>
      <c r="S213" s="26"/>
      <c r="T213" s="30"/>
      <c r="U213" s="30"/>
      <c r="V213" s="26" t="s">
        <v>38</v>
      </c>
      <c r="W213" s="26"/>
      <c r="X213" s="26"/>
      <c r="Y213" s="26"/>
    </row>
    <row r="214" spans="1:25" x14ac:dyDescent="0.2">
      <c r="A214" s="26" t="s">
        <v>251</v>
      </c>
      <c r="B214" s="26" t="s">
        <v>25</v>
      </c>
      <c r="C214" s="26" t="s">
        <v>35</v>
      </c>
      <c r="D214" s="26" t="s">
        <v>27</v>
      </c>
      <c r="E214" s="26" t="s">
        <v>28</v>
      </c>
      <c r="F214" s="26"/>
      <c r="G214" s="26" t="s">
        <v>29</v>
      </c>
      <c r="H214" s="26"/>
      <c r="I214" s="30">
        <v>42880</v>
      </c>
      <c r="J214" s="26" t="s">
        <v>140</v>
      </c>
      <c r="K214" s="30">
        <v>42880</v>
      </c>
      <c r="L214" s="30">
        <v>42886</v>
      </c>
      <c r="M214" s="26" t="s">
        <v>31</v>
      </c>
      <c r="N214" s="30">
        <v>42886</v>
      </c>
      <c r="O214" s="30">
        <v>42886</v>
      </c>
      <c r="P214" s="26" t="s">
        <v>29</v>
      </c>
      <c r="Q214" s="30">
        <v>42886</v>
      </c>
      <c r="R214" s="26"/>
      <c r="S214" s="26"/>
      <c r="T214" s="30"/>
      <c r="U214" s="30"/>
      <c r="V214" s="26" t="s">
        <v>38</v>
      </c>
      <c r="W214" s="26"/>
      <c r="X214" s="26"/>
      <c r="Y214" s="26"/>
    </row>
    <row r="215" spans="1:25" x14ac:dyDescent="0.2">
      <c r="A215" s="26" t="s">
        <v>74</v>
      </c>
      <c r="B215" s="26" t="s">
        <v>25</v>
      </c>
      <c r="C215" s="26"/>
      <c r="D215" s="26" t="s">
        <v>27</v>
      </c>
      <c r="E215" s="26" t="s">
        <v>51</v>
      </c>
      <c r="F215" s="26"/>
      <c r="G215" s="26" t="s">
        <v>29</v>
      </c>
      <c r="H215" s="26"/>
      <c r="I215" s="30">
        <v>42886</v>
      </c>
      <c r="J215" s="26"/>
      <c r="K215" s="30">
        <v>42886</v>
      </c>
      <c r="L215" s="30">
        <v>42886</v>
      </c>
      <c r="M215" s="26"/>
      <c r="N215" s="30">
        <v>42886</v>
      </c>
      <c r="O215" s="30">
        <v>42886</v>
      </c>
      <c r="P215" s="26" t="s">
        <v>29</v>
      </c>
      <c r="Q215" s="30">
        <v>42886</v>
      </c>
      <c r="R215" s="26"/>
      <c r="S215" s="26"/>
      <c r="T215" s="30"/>
      <c r="U215" s="30"/>
      <c r="V215" s="26"/>
      <c r="W215" s="26"/>
      <c r="X215" s="26"/>
      <c r="Y215" s="26"/>
    </row>
    <row r="216" spans="1:25" x14ac:dyDescent="0.2">
      <c r="A216" s="26" t="s">
        <v>196</v>
      </c>
      <c r="B216" s="26" t="s">
        <v>25</v>
      </c>
      <c r="C216" s="26"/>
      <c r="D216" s="26" t="s">
        <v>27</v>
      </c>
      <c r="E216" s="26" t="s">
        <v>51</v>
      </c>
      <c r="F216" s="26"/>
      <c r="G216" s="26" t="s">
        <v>29</v>
      </c>
      <c r="H216" s="26"/>
      <c r="I216" s="30">
        <v>42886</v>
      </c>
      <c r="J216" s="26"/>
      <c r="K216" s="30">
        <v>42886</v>
      </c>
      <c r="L216" s="30">
        <v>42886</v>
      </c>
      <c r="M216" s="26"/>
      <c r="N216" s="30">
        <v>42886</v>
      </c>
      <c r="O216" s="30">
        <v>42886</v>
      </c>
      <c r="P216" s="26" t="s">
        <v>29</v>
      </c>
      <c r="Q216" s="30">
        <v>42886</v>
      </c>
      <c r="R216" s="26"/>
      <c r="S216" s="26"/>
      <c r="T216" s="30"/>
      <c r="U216" s="30"/>
      <c r="V216" s="26"/>
      <c r="W216" s="26"/>
      <c r="X216" s="26"/>
      <c r="Y216" s="26"/>
    </row>
    <row r="217" spans="1:25" x14ac:dyDescent="0.2">
      <c r="A217" s="26" t="s">
        <v>160</v>
      </c>
      <c r="B217" s="26" t="s">
        <v>25</v>
      </c>
      <c r="C217" s="26"/>
      <c r="D217" s="26" t="s">
        <v>27</v>
      </c>
      <c r="E217" s="26" t="s">
        <v>51</v>
      </c>
      <c r="F217" s="26"/>
      <c r="G217" s="26" t="s">
        <v>29</v>
      </c>
      <c r="H217" s="26"/>
      <c r="I217" s="30">
        <v>42886</v>
      </c>
      <c r="J217" s="26"/>
      <c r="K217" s="30">
        <v>42886</v>
      </c>
      <c r="L217" s="30">
        <v>42886</v>
      </c>
      <c r="M217" s="26"/>
      <c r="N217" s="30">
        <v>42886</v>
      </c>
      <c r="O217" s="30">
        <v>42886</v>
      </c>
      <c r="P217" s="26" t="s">
        <v>29</v>
      </c>
      <c r="Q217" s="30">
        <v>42886</v>
      </c>
      <c r="R217" s="26"/>
      <c r="S217" s="26"/>
      <c r="T217" s="30">
        <v>42930</v>
      </c>
      <c r="U217" s="30">
        <v>42933</v>
      </c>
      <c r="V217" s="26"/>
      <c r="W217" s="26"/>
      <c r="X217" s="26"/>
      <c r="Y217" s="26"/>
    </row>
    <row r="218" spans="1:25" x14ac:dyDescent="0.2">
      <c r="A218" s="26" t="s">
        <v>144</v>
      </c>
      <c r="B218" s="26" t="s">
        <v>25</v>
      </c>
      <c r="C218" s="26"/>
      <c r="D218" s="26" t="s">
        <v>27</v>
      </c>
      <c r="E218" s="26" t="s">
        <v>51</v>
      </c>
      <c r="F218" s="26"/>
      <c r="G218" s="26" t="s">
        <v>29</v>
      </c>
      <c r="H218" s="26"/>
      <c r="I218" s="30">
        <v>42886</v>
      </c>
      <c r="J218" s="26"/>
      <c r="K218" s="30">
        <v>42886</v>
      </c>
      <c r="L218" s="30">
        <v>42886</v>
      </c>
      <c r="M218" s="26"/>
      <c r="N218" s="30">
        <v>42886</v>
      </c>
      <c r="O218" s="30">
        <v>42886</v>
      </c>
      <c r="P218" s="26" t="s">
        <v>29</v>
      </c>
      <c r="Q218" s="30">
        <v>42886</v>
      </c>
      <c r="R218" s="26"/>
      <c r="S218" s="26"/>
      <c r="T218" s="30">
        <v>42929</v>
      </c>
      <c r="U218" s="30"/>
      <c r="V218" s="26"/>
      <c r="W218" s="26"/>
      <c r="X218" s="26"/>
      <c r="Y218" s="26"/>
    </row>
    <row r="219" spans="1:25" x14ac:dyDescent="0.2">
      <c r="A219" s="26" t="s">
        <v>148</v>
      </c>
      <c r="B219" s="26" t="s">
        <v>25</v>
      </c>
      <c r="C219" s="26"/>
      <c r="D219" s="26" t="s">
        <v>27</v>
      </c>
      <c r="E219" s="26" t="s">
        <v>51</v>
      </c>
      <c r="F219" s="26"/>
      <c r="G219" s="26" t="s">
        <v>29</v>
      </c>
      <c r="H219" s="26"/>
      <c r="I219" s="30">
        <v>42888</v>
      </c>
      <c r="J219" s="26"/>
      <c r="K219" s="30">
        <v>42888</v>
      </c>
      <c r="L219" s="30">
        <v>42888</v>
      </c>
      <c r="M219" s="26"/>
      <c r="N219" s="30">
        <v>42888</v>
      </c>
      <c r="O219" s="30">
        <v>42888</v>
      </c>
      <c r="P219" s="26" t="s">
        <v>29</v>
      </c>
      <c r="Q219" s="30">
        <v>42888</v>
      </c>
      <c r="R219" s="26"/>
      <c r="S219" s="26"/>
      <c r="T219" s="30"/>
      <c r="U219" s="30"/>
      <c r="V219" s="26"/>
      <c r="W219" s="26"/>
      <c r="X219" s="26"/>
      <c r="Y219" s="26"/>
    </row>
    <row r="220" spans="1:25" x14ac:dyDescent="0.2">
      <c r="A220" s="26" t="s">
        <v>213</v>
      </c>
      <c r="B220" s="26" t="s">
        <v>25</v>
      </c>
      <c r="C220" s="26"/>
      <c r="D220" s="26" t="s">
        <v>27</v>
      </c>
      <c r="E220" s="26" t="s">
        <v>51</v>
      </c>
      <c r="F220" s="26"/>
      <c r="G220" s="26" t="s">
        <v>29</v>
      </c>
      <c r="H220" s="26"/>
      <c r="I220" s="30">
        <v>42888</v>
      </c>
      <c r="J220" s="26"/>
      <c r="K220" s="30">
        <v>42888</v>
      </c>
      <c r="L220" s="30">
        <v>42888</v>
      </c>
      <c r="M220" s="26"/>
      <c r="N220" s="30">
        <v>42888</v>
      </c>
      <c r="O220" s="30">
        <v>42888</v>
      </c>
      <c r="P220" s="26" t="s">
        <v>29</v>
      </c>
      <c r="Q220" s="30">
        <v>42888</v>
      </c>
      <c r="R220" s="26"/>
      <c r="S220" s="26"/>
      <c r="T220" s="30"/>
      <c r="U220" s="30"/>
      <c r="V220" s="26"/>
      <c r="W220" s="26"/>
      <c r="X220" s="26"/>
      <c r="Y220" s="26"/>
    </row>
    <row r="221" spans="1:25" x14ac:dyDescent="0.2">
      <c r="A221" s="26" t="s">
        <v>163</v>
      </c>
      <c r="B221" s="26" t="s">
        <v>25</v>
      </c>
      <c r="C221" s="26"/>
      <c r="D221" s="26" t="s">
        <v>27</v>
      </c>
      <c r="E221" s="26" t="s">
        <v>51</v>
      </c>
      <c r="F221" s="26"/>
      <c r="G221" s="26" t="s">
        <v>29</v>
      </c>
      <c r="H221" s="26"/>
      <c r="I221" s="30">
        <v>42888</v>
      </c>
      <c r="J221" s="26"/>
      <c r="K221" s="30">
        <v>42888</v>
      </c>
      <c r="L221" s="30">
        <v>42888</v>
      </c>
      <c r="M221" s="26"/>
      <c r="N221" s="30">
        <v>42888</v>
      </c>
      <c r="O221" s="30">
        <v>42888</v>
      </c>
      <c r="P221" s="26" t="s">
        <v>29</v>
      </c>
      <c r="Q221" s="30">
        <v>42888</v>
      </c>
      <c r="R221" s="26"/>
      <c r="S221" s="26"/>
      <c r="T221" s="30"/>
      <c r="U221" s="30"/>
      <c r="V221" s="26"/>
      <c r="W221" s="26"/>
      <c r="X221" s="26"/>
      <c r="Y221" s="26"/>
    </row>
    <row r="222" spans="1:25" x14ac:dyDescent="0.2">
      <c r="A222" s="26" t="s">
        <v>204</v>
      </c>
      <c r="B222" s="26" t="s">
        <v>25</v>
      </c>
      <c r="C222" s="26"/>
      <c r="D222" s="26" t="s">
        <v>27</v>
      </c>
      <c r="E222" s="26" t="s">
        <v>51</v>
      </c>
      <c r="F222" s="26"/>
      <c r="G222" s="26" t="s">
        <v>29</v>
      </c>
      <c r="H222" s="26"/>
      <c r="I222" s="30">
        <v>42888</v>
      </c>
      <c r="J222" s="26"/>
      <c r="K222" s="30">
        <v>42888</v>
      </c>
      <c r="L222" s="30">
        <v>42888</v>
      </c>
      <c r="M222" s="26"/>
      <c r="N222" s="30">
        <v>42888</v>
      </c>
      <c r="O222" s="30">
        <v>42888</v>
      </c>
      <c r="P222" s="26" t="s">
        <v>29</v>
      </c>
      <c r="Q222" s="30">
        <v>42888</v>
      </c>
      <c r="R222" s="26"/>
      <c r="S222" s="26"/>
      <c r="T222" s="30"/>
      <c r="U222" s="30"/>
      <c r="V222" s="26"/>
      <c r="W222" s="26"/>
      <c r="X222" s="26"/>
      <c r="Y222" s="26"/>
    </row>
    <row r="223" spans="1:25" x14ac:dyDescent="0.2">
      <c r="A223" s="26" t="s">
        <v>208</v>
      </c>
      <c r="B223" s="26" t="s">
        <v>25</v>
      </c>
      <c r="C223" s="26"/>
      <c r="D223" s="26" t="s">
        <v>27</v>
      </c>
      <c r="E223" s="26" t="s">
        <v>51</v>
      </c>
      <c r="F223" s="26"/>
      <c r="G223" s="26" t="s">
        <v>29</v>
      </c>
      <c r="H223" s="26"/>
      <c r="I223" s="30">
        <v>42888</v>
      </c>
      <c r="J223" s="26"/>
      <c r="K223" s="30">
        <v>42888</v>
      </c>
      <c r="L223" s="30">
        <v>42888</v>
      </c>
      <c r="M223" s="26"/>
      <c r="N223" s="30">
        <v>42888</v>
      </c>
      <c r="O223" s="30">
        <v>42888</v>
      </c>
      <c r="P223" s="26" t="s">
        <v>29</v>
      </c>
      <c r="Q223" s="30">
        <v>42888</v>
      </c>
      <c r="R223" s="26"/>
      <c r="S223" s="26"/>
      <c r="T223" s="30"/>
      <c r="U223" s="30"/>
      <c r="V223" s="26"/>
      <c r="W223" s="26"/>
      <c r="X223" s="26"/>
      <c r="Y223" s="26"/>
    </row>
    <row r="224" spans="1:25" x14ac:dyDescent="0.2">
      <c r="A224" s="26" t="s">
        <v>205</v>
      </c>
      <c r="B224" s="26" t="s">
        <v>25</v>
      </c>
      <c r="C224" s="26"/>
      <c r="D224" s="26" t="s">
        <v>27</v>
      </c>
      <c r="E224" s="26" t="s">
        <v>51</v>
      </c>
      <c r="F224" s="26"/>
      <c r="G224" s="26" t="s">
        <v>29</v>
      </c>
      <c r="H224" s="26"/>
      <c r="I224" s="30">
        <v>42888</v>
      </c>
      <c r="J224" s="26"/>
      <c r="K224" s="30">
        <v>42888</v>
      </c>
      <c r="L224" s="30">
        <v>42888</v>
      </c>
      <c r="M224" s="26"/>
      <c r="N224" s="30">
        <v>42888</v>
      </c>
      <c r="O224" s="30">
        <v>42888</v>
      </c>
      <c r="P224" s="26" t="s">
        <v>29</v>
      </c>
      <c r="Q224" s="30">
        <v>42888</v>
      </c>
      <c r="R224" s="26"/>
      <c r="S224" s="26"/>
      <c r="T224" s="30"/>
      <c r="U224" s="30"/>
      <c r="V224" s="26"/>
      <c r="W224" s="26"/>
      <c r="X224" s="26"/>
      <c r="Y224" s="26"/>
    </row>
    <row r="225" spans="1:25" x14ac:dyDescent="0.2">
      <c r="A225" s="26" t="s">
        <v>182</v>
      </c>
      <c r="B225" s="26" t="s">
        <v>25</v>
      </c>
      <c r="C225" s="26"/>
      <c r="D225" s="26" t="s">
        <v>27</v>
      </c>
      <c r="E225" s="26" t="s">
        <v>51</v>
      </c>
      <c r="F225" s="26"/>
      <c r="G225" s="26" t="s">
        <v>29</v>
      </c>
      <c r="H225" s="26"/>
      <c r="I225" s="30">
        <v>42888</v>
      </c>
      <c r="J225" s="26"/>
      <c r="K225" s="30">
        <v>42888</v>
      </c>
      <c r="L225" s="30">
        <v>42888</v>
      </c>
      <c r="M225" s="26"/>
      <c r="N225" s="30">
        <v>42888</v>
      </c>
      <c r="O225" s="30">
        <v>42888</v>
      </c>
      <c r="P225" s="26" t="s">
        <v>29</v>
      </c>
      <c r="Q225" s="30">
        <v>42888</v>
      </c>
      <c r="R225" s="26"/>
      <c r="S225" s="26"/>
      <c r="T225" s="30">
        <v>42930</v>
      </c>
      <c r="U225" s="30"/>
      <c r="V225" s="26"/>
      <c r="W225" s="26"/>
      <c r="X225" s="26"/>
      <c r="Y225" s="26"/>
    </row>
    <row r="226" spans="1:25" x14ac:dyDescent="0.2">
      <c r="A226" s="26" t="s">
        <v>252</v>
      </c>
      <c r="B226" s="26" t="s">
        <v>25</v>
      </c>
      <c r="C226" s="26" t="s">
        <v>26</v>
      </c>
      <c r="D226" s="26" t="s">
        <v>27</v>
      </c>
      <c r="E226" s="26" t="s">
        <v>28</v>
      </c>
      <c r="F226" s="26"/>
      <c r="G226" s="26" t="s">
        <v>29</v>
      </c>
      <c r="H226" s="26"/>
      <c r="I226" s="30">
        <v>42881</v>
      </c>
      <c r="J226" s="26" t="s">
        <v>36</v>
      </c>
      <c r="K226" s="30">
        <v>42881</v>
      </c>
      <c r="L226" s="30">
        <v>42891</v>
      </c>
      <c r="M226" s="26" t="s">
        <v>31</v>
      </c>
      <c r="N226" s="30">
        <v>42891</v>
      </c>
      <c r="O226" s="30">
        <v>42891</v>
      </c>
      <c r="P226" s="26" t="s">
        <v>29</v>
      </c>
      <c r="Q226" s="30">
        <v>42891</v>
      </c>
      <c r="R226" s="26"/>
      <c r="S226" s="26"/>
      <c r="T226" s="30"/>
      <c r="U226" s="30"/>
      <c r="V226" s="26" t="s">
        <v>38</v>
      </c>
      <c r="W226" s="26"/>
      <c r="X226" s="26"/>
      <c r="Y226" s="26"/>
    </row>
    <row r="227" spans="1:25" x14ac:dyDescent="0.2">
      <c r="A227" s="26" t="s">
        <v>253</v>
      </c>
      <c r="B227" s="26" t="s">
        <v>25</v>
      </c>
      <c r="C227" s="26" t="s">
        <v>35</v>
      </c>
      <c r="D227" s="26" t="s">
        <v>27</v>
      </c>
      <c r="E227" s="26" t="s">
        <v>28</v>
      </c>
      <c r="F227" s="26"/>
      <c r="G227" s="26" t="s">
        <v>29</v>
      </c>
      <c r="H227" s="26"/>
      <c r="I227" s="30">
        <v>42881</v>
      </c>
      <c r="J227" s="26" t="s">
        <v>45</v>
      </c>
      <c r="K227" s="30">
        <v>42881</v>
      </c>
      <c r="L227" s="30">
        <v>42891</v>
      </c>
      <c r="M227" s="26" t="s">
        <v>31</v>
      </c>
      <c r="N227" s="30">
        <v>42891</v>
      </c>
      <c r="O227" s="30">
        <v>42891</v>
      </c>
      <c r="P227" s="26" t="s">
        <v>29</v>
      </c>
      <c r="Q227" s="30">
        <v>42891</v>
      </c>
      <c r="R227" s="26"/>
      <c r="S227" s="26"/>
      <c r="T227" s="30"/>
      <c r="U227" s="30"/>
      <c r="V227" s="26" t="s">
        <v>38</v>
      </c>
      <c r="W227" s="26"/>
      <c r="X227" s="26"/>
      <c r="Y227" s="26"/>
    </row>
    <row r="228" spans="1:25" x14ac:dyDescent="0.2">
      <c r="A228" s="26" t="s">
        <v>254</v>
      </c>
      <c r="B228" s="26" t="s">
        <v>25</v>
      </c>
      <c r="C228" s="26" t="s">
        <v>35</v>
      </c>
      <c r="D228" s="26" t="s">
        <v>27</v>
      </c>
      <c r="E228" s="26" t="s">
        <v>28</v>
      </c>
      <c r="F228" s="26"/>
      <c r="G228" s="26" t="s">
        <v>29</v>
      </c>
      <c r="H228" s="26"/>
      <c r="I228" s="30">
        <v>42881</v>
      </c>
      <c r="J228" s="26" t="s">
        <v>140</v>
      </c>
      <c r="K228" s="30">
        <v>42881</v>
      </c>
      <c r="L228" s="30">
        <v>42891</v>
      </c>
      <c r="M228" s="26" t="s">
        <v>55</v>
      </c>
      <c r="N228" s="30">
        <v>42891</v>
      </c>
      <c r="O228" s="30">
        <v>42891</v>
      </c>
      <c r="P228" s="26" t="s">
        <v>29</v>
      </c>
      <c r="Q228" s="30">
        <v>42891</v>
      </c>
      <c r="R228" s="26"/>
      <c r="S228" s="26"/>
      <c r="T228" s="30"/>
      <c r="U228" s="30"/>
      <c r="V228" s="26" t="s">
        <v>38</v>
      </c>
      <c r="W228" s="26"/>
      <c r="X228" s="26"/>
      <c r="Y228" s="26"/>
    </row>
    <row r="229" spans="1:25" x14ac:dyDescent="0.2">
      <c r="A229" s="26" t="s">
        <v>255</v>
      </c>
      <c r="B229" s="26" t="s">
        <v>25</v>
      </c>
      <c r="C229" s="26" t="s">
        <v>26</v>
      </c>
      <c r="D229" s="26" t="s">
        <v>27</v>
      </c>
      <c r="E229" s="26" t="s">
        <v>28</v>
      </c>
      <c r="F229" s="26"/>
      <c r="G229" s="26" t="s">
        <v>29</v>
      </c>
      <c r="H229" s="26"/>
      <c r="I229" s="30">
        <v>42884</v>
      </c>
      <c r="J229" s="26" t="s">
        <v>30</v>
      </c>
      <c r="K229" s="30">
        <v>42884</v>
      </c>
      <c r="L229" s="30">
        <v>42891</v>
      </c>
      <c r="M229" s="26" t="s">
        <v>31</v>
      </c>
      <c r="N229" s="30">
        <v>42891</v>
      </c>
      <c r="O229" s="30">
        <v>42891</v>
      </c>
      <c r="P229" s="26" t="s">
        <v>29</v>
      </c>
      <c r="Q229" s="30">
        <v>42891</v>
      </c>
      <c r="R229" s="26"/>
      <c r="S229" s="26"/>
      <c r="T229" s="30"/>
      <c r="U229" s="30"/>
      <c r="V229" s="26" t="s">
        <v>38</v>
      </c>
      <c r="W229" s="26"/>
      <c r="X229" s="26"/>
      <c r="Y229" s="26"/>
    </row>
    <row r="230" spans="1:25" x14ac:dyDescent="0.2">
      <c r="A230" s="26" t="s">
        <v>184</v>
      </c>
      <c r="B230" s="26" t="s">
        <v>25</v>
      </c>
      <c r="C230" s="26"/>
      <c r="D230" s="26" t="s">
        <v>27</v>
      </c>
      <c r="E230" s="26" t="s">
        <v>51</v>
      </c>
      <c r="F230" s="26"/>
      <c r="G230" s="26" t="s">
        <v>29</v>
      </c>
      <c r="H230" s="26"/>
      <c r="I230" s="30">
        <v>42891</v>
      </c>
      <c r="J230" s="26"/>
      <c r="K230" s="30">
        <v>42891</v>
      </c>
      <c r="L230" s="30">
        <v>42891</v>
      </c>
      <c r="M230" s="26"/>
      <c r="N230" s="30">
        <v>42891</v>
      </c>
      <c r="O230" s="30">
        <v>42891</v>
      </c>
      <c r="P230" s="26" t="s">
        <v>29</v>
      </c>
      <c r="Q230" s="30">
        <v>42891</v>
      </c>
      <c r="R230" s="26"/>
      <c r="S230" s="26"/>
      <c r="T230" s="30"/>
      <c r="U230" s="30"/>
      <c r="V230" s="26"/>
      <c r="W230" s="26"/>
      <c r="X230" s="26"/>
      <c r="Y230" s="26"/>
    </row>
    <row r="231" spans="1:25" x14ac:dyDescent="0.2">
      <c r="A231" s="26" t="s">
        <v>256</v>
      </c>
      <c r="B231" s="26" t="s">
        <v>25</v>
      </c>
      <c r="C231" s="26" t="s">
        <v>26</v>
      </c>
      <c r="D231" s="26" t="s">
        <v>27</v>
      </c>
      <c r="E231" s="26" t="s">
        <v>28</v>
      </c>
      <c r="F231" s="26"/>
      <c r="G231" s="26" t="s">
        <v>29</v>
      </c>
      <c r="H231" s="26"/>
      <c r="I231" s="30">
        <v>42892</v>
      </c>
      <c r="J231" s="26" t="s">
        <v>95</v>
      </c>
      <c r="K231" s="30">
        <v>42892</v>
      </c>
      <c r="L231" s="30">
        <v>42892</v>
      </c>
      <c r="M231" s="26" t="s">
        <v>31</v>
      </c>
      <c r="N231" s="30">
        <v>42892</v>
      </c>
      <c r="O231" s="30">
        <v>42892</v>
      </c>
      <c r="P231" s="26" t="s">
        <v>29</v>
      </c>
      <c r="Q231" s="30">
        <v>42892</v>
      </c>
      <c r="R231" s="26"/>
      <c r="S231" s="26"/>
      <c r="T231" s="30"/>
      <c r="U231" s="30"/>
      <c r="V231" s="26" t="s">
        <v>38</v>
      </c>
      <c r="W231" s="26"/>
      <c r="X231" s="26"/>
      <c r="Y231" s="26"/>
    </row>
    <row r="232" spans="1:25" x14ac:dyDescent="0.2">
      <c r="A232" s="26" t="s">
        <v>257</v>
      </c>
      <c r="B232" s="26" t="s">
        <v>25</v>
      </c>
      <c r="C232" s="26" t="s">
        <v>35</v>
      </c>
      <c r="D232" s="26" t="s">
        <v>27</v>
      </c>
      <c r="E232" s="26" t="s">
        <v>28</v>
      </c>
      <c r="F232" s="26"/>
      <c r="G232" s="26" t="s">
        <v>29</v>
      </c>
      <c r="H232" s="26"/>
      <c r="I232" s="30">
        <v>42892</v>
      </c>
      <c r="J232" s="26" t="s">
        <v>95</v>
      </c>
      <c r="K232" s="30">
        <v>42892</v>
      </c>
      <c r="L232" s="30">
        <v>42892</v>
      </c>
      <c r="M232" s="26" t="s">
        <v>31</v>
      </c>
      <c r="N232" s="30">
        <v>42892</v>
      </c>
      <c r="O232" s="30">
        <v>42892</v>
      </c>
      <c r="P232" s="26" t="s">
        <v>29</v>
      </c>
      <c r="Q232" s="30">
        <v>42892</v>
      </c>
      <c r="R232" s="26"/>
      <c r="S232" s="26"/>
      <c r="T232" s="30"/>
      <c r="U232" s="30"/>
      <c r="V232" s="26" t="s">
        <v>38</v>
      </c>
      <c r="W232" s="26"/>
      <c r="X232" s="26"/>
      <c r="Y232" s="26"/>
    </row>
    <row r="233" spans="1:25" x14ac:dyDescent="0.2">
      <c r="A233" s="26" t="s">
        <v>258</v>
      </c>
      <c r="B233" s="26" t="s">
        <v>25</v>
      </c>
      <c r="C233" s="26" t="s">
        <v>35</v>
      </c>
      <c r="D233" s="26" t="s">
        <v>27</v>
      </c>
      <c r="E233" s="26" t="s">
        <v>28</v>
      </c>
      <c r="F233" s="26"/>
      <c r="G233" s="26" t="s">
        <v>29</v>
      </c>
      <c r="H233" s="26"/>
      <c r="I233" s="30">
        <v>42892</v>
      </c>
      <c r="J233" s="26" t="s">
        <v>95</v>
      </c>
      <c r="K233" s="30">
        <v>42892</v>
      </c>
      <c r="L233" s="30">
        <v>42892</v>
      </c>
      <c r="M233" s="26" t="s">
        <v>31</v>
      </c>
      <c r="N233" s="30">
        <v>42892</v>
      </c>
      <c r="O233" s="30">
        <v>42892</v>
      </c>
      <c r="P233" s="26" t="s">
        <v>29</v>
      </c>
      <c r="Q233" s="30">
        <v>42892</v>
      </c>
      <c r="R233" s="26"/>
      <c r="S233" s="26"/>
      <c r="T233" s="30"/>
      <c r="U233" s="30"/>
      <c r="V233" s="26" t="s">
        <v>38</v>
      </c>
      <c r="W233" s="26"/>
      <c r="X233" s="26"/>
      <c r="Y233" s="26"/>
    </row>
    <row r="234" spans="1:25" x14ac:dyDescent="0.2">
      <c r="A234" s="26" t="s">
        <v>259</v>
      </c>
      <c r="B234" s="26" t="s">
        <v>25</v>
      </c>
      <c r="C234" s="26" t="s">
        <v>26</v>
      </c>
      <c r="D234" s="26" t="s">
        <v>27</v>
      </c>
      <c r="E234" s="26" t="s">
        <v>28</v>
      </c>
      <c r="F234" s="26"/>
      <c r="G234" s="26" t="s">
        <v>29</v>
      </c>
      <c r="H234" s="26"/>
      <c r="I234" s="30">
        <v>42892</v>
      </c>
      <c r="J234" s="26" t="s">
        <v>95</v>
      </c>
      <c r="K234" s="30">
        <v>42892</v>
      </c>
      <c r="L234" s="30">
        <v>42892</v>
      </c>
      <c r="M234" s="26" t="s">
        <v>55</v>
      </c>
      <c r="N234" s="30">
        <v>42892</v>
      </c>
      <c r="O234" s="30">
        <v>42892</v>
      </c>
      <c r="P234" s="26" t="s">
        <v>29</v>
      </c>
      <c r="Q234" s="30">
        <v>42892</v>
      </c>
      <c r="R234" s="26"/>
      <c r="S234" s="26"/>
      <c r="T234" s="30"/>
      <c r="U234" s="30"/>
      <c r="V234" s="26" t="s">
        <v>38</v>
      </c>
      <c r="W234" s="26"/>
      <c r="X234" s="26"/>
      <c r="Y234" s="26"/>
    </row>
    <row r="235" spans="1:25" x14ac:dyDescent="0.2">
      <c r="A235" s="26" t="s">
        <v>260</v>
      </c>
      <c r="B235" s="26" t="s">
        <v>25</v>
      </c>
      <c r="C235" s="26" t="s">
        <v>35</v>
      </c>
      <c r="D235" s="26" t="s">
        <v>27</v>
      </c>
      <c r="E235" s="26" t="s">
        <v>28</v>
      </c>
      <c r="F235" s="26"/>
      <c r="G235" s="26" t="s">
        <v>29</v>
      </c>
      <c r="H235" s="26"/>
      <c r="I235" s="30">
        <v>42905</v>
      </c>
      <c r="J235" s="26" t="s">
        <v>53</v>
      </c>
      <c r="K235" s="30">
        <v>42905</v>
      </c>
      <c r="L235" s="30">
        <v>42919</v>
      </c>
      <c r="M235" s="26" t="s">
        <v>31</v>
      </c>
      <c r="N235" s="30">
        <v>42919</v>
      </c>
      <c r="O235" s="30">
        <v>42919</v>
      </c>
      <c r="P235" s="26" t="s">
        <v>29</v>
      </c>
      <c r="Q235" s="30">
        <v>42919</v>
      </c>
      <c r="R235" s="26"/>
      <c r="S235" s="26"/>
      <c r="T235" s="30"/>
      <c r="U235" s="30"/>
      <c r="V235" s="26" t="s">
        <v>38</v>
      </c>
      <c r="W235" s="26"/>
      <c r="X235" s="26"/>
      <c r="Y235" s="26"/>
    </row>
    <row r="236" spans="1:25" x14ac:dyDescent="0.2">
      <c r="A236" s="26" t="s">
        <v>192</v>
      </c>
      <c r="B236" s="26" t="s">
        <v>25</v>
      </c>
      <c r="C236" s="26"/>
      <c r="D236" s="26" t="s">
        <v>27</v>
      </c>
      <c r="E236" s="26" t="s">
        <v>51</v>
      </c>
      <c r="F236" s="26"/>
      <c r="G236" s="26" t="s">
        <v>29</v>
      </c>
      <c r="H236" s="26"/>
      <c r="I236" s="30">
        <v>42892</v>
      </c>
      <c r="J236" s="26"/>
      <c r="K236" s="30">
        <v>42892</v>
      </c>
      <c r="L236" s="30">
        <v>42892</v>
      </c>
      <c r="M236" s="26"/>
      <c r="N236" s="30">
        <v>42892</v>
      </c>
      <c r="O236" s="30">
        <v>42892</v>
      </c>
      <c r="P236" s="26" t="s">
        <v>29</v>
      </c>
      <c r="Q236" s="30">
        <v>42892</v>
      </c>
      <c r="R236" s="26"/>
      <c r="S236" s="26"/>
      <c r="T236" s="30"/>
      <c r="U236" s="30"/>
      <c r="V236" s="26"/>
      <c r="W236" s="26"/>
      <c r="X236" s="26"/>
      <c r="Y236" s="26"/>
    </row>
    <row r="237" spans="1:25" x14ac:dyDescent="0.2">
      <c r="A237" s="26" t="s">
        <v>118</v>
      </c>
      <c r="B237" s="26" t="s">
        <v>25</v>
      </c>
      <c r="C237" s="26"/>
      <c r="D237" s="26" t="s">
        <v>27</v>
      </c>
      <c r="E237" s="26" t="s">
        <v>51</v>
      </c>
      <c r="F237" s="26"/>
      <c r="G237" s="26" t="s">
        <v>29</v>
      </c>
      <c r="H237" s="26"/>
      <c r="I237" s="30">
        <v>42892</v>
      </c>
      <c r="J237" s="26"/>
      <c r="K237" s="30">
        <v>42892</v>
      </c>
      <c r="L237" s="30">
        <v>42892</v>
      </c>
      <c r="M237" s="26"/>
      <c r="N237" s="30">
        <v>42892</v>
      </c>
      <c r="O237" s="30">
        <v>42892</v>
      </c>
      <c r="P237" s="26" t="s">
        <v>29</v>
      </c>
      <c r="Q237" s="30">
        <v>42892</v>
      </c>
      <c r="R237" s="26"/>
      <c r="S237" s="26"/>
      <c r="T237" s="30"/>
      <c r="U237" s="30"/>
      <c r="V237" s="26"/>
      <c r="W237" s="26"/>
      <c r="X237" s="26"/>
      <c r="Y237" s="26"/>
    </row>
    <row r="238" spans="1:25" x14ac:dyDescent="0.2">
      <c r="A238" s="26" t="s">
        <v>188</v>
      </c>
      <c r="B238" s="26" t="s">
        <v>25</v>
      </c>
      <c r="C238" s="26"/>
      <c r="D238" s="26" t="s">
        <v>27</v>
      </c>
      <c r="E238" s="26" t="s">
        <v>51</v>
      </c>
      <c r="F238" s="26"/>
      <c r="G238" s="26" t="s">
        <v>29</v>
      </c>
      <c r="H238" s="26"/>
      <c r="I238" s="30">
        <v>42892</v>
      </c>
      <c r="J238" s="26"/>
      <c r="K238" s="30">
        <v>42892</v>
      </c>
      <c r="L238" s="30">
        <v>42892</v>
      </c>
      <c r="M238" s="26"/>
      <c r="N238" s="30">
        <v>42892</v>
      </c>
      <c r="O238" s="30">
        <v>42892</v>
      </c>
      <c r="P238" s="26" t="s">
        <v>29</v>
      </c>
      <c r="Q238" s="30">
        <v>42892</v>
      </c>
      <c r="R238" s="26"/>
      <c r="S238" s="26"/>
      <c r="T238" s="30"/>
      <c r="U238" s="30"/>
      <c r="V238" s="26"/>
      <c r="W238" s="26"/>
      <c r="X238" s="26"/>
      <c r="Y238" s="26"/>
    </row>
    <row r="239" spans="1:25" x14ac:dyDescent="0.2">
      <c r="A239" s="26" t="s">
        <v>261</v>
      </c>
      <c r="B239" s="26" t="s">
        <v>25</v>
      </c>
      <c r="C239" s="26" t="s">
        <v>26</v>
      </c>
      <c r="D239" s="26" t="s">
        <v>27</v>
      </c>
      <c r="E239" s="26" t="s">
        <v>28</v>
      </c>
      <c r="F239" s="26"/>
      <c r="G239" s="26" t="s">
        <v>29</v>
      </c>
      <c r="H239" s="26"/>
      <c r="I239" s="30">
        <v>42885</v>
      </c>
      <c r="J239" s="26" t="s">
        <v>30</v>
      </c>
      <c r="K239" s="30">
        <v>42885</v>
      </c>
      <c r="L239" s="30">
        <v>42893</v>
      </c>
      <c r="M239" s="26" t="s">
        <v>31</v>
      </c>
      <c r="N239" s="30">
        <v>42893</v>
      </c>
      <c r="O239" s="30">
        <v>42893</v>
      </c>
      <c r="P239" s="26" t="s">
        <v>29</v>
      </c>
      <c r="Q239" s="30">
        <v>42893</v>
      </c>
      <c r="R239" s="26"/>
      <c r="S239" s="26"/>
      <c r="T239" s="30"/>
      <c r="U239" s="30"/>
      <c r="V239" s="26" t="s">
        <v>38</v>
      </c>
      <c r="W239" s="26"/>
      <c r="X239" s="26"/>
      <c r="Y239" s="26"/>
    </row>
    <row r="240" spans="1:25" x14ac:dyDescent="0.2">
      <c r="A240" s="26" t="s">
        <v>262</v>
      </c>
      <c r="B240" s="26" t="s">
        <v>25</v>
      </c>
      <c r="C240" s="26" t="s">
        <v>26</v>
      </c>
      <c r="D240" s="26" t="s">
        <v>27</v>
      </c>
      <c r="E240" s="26" t="s">
        <v>28</v>
      </c>
      <c r="F240" s="26"/>
      <c r="G240" s="26" t="s">
        <v>29</v>
      </c>
      <c r="H240" s="26"/>
      <c r="I240" s="30">
        <v>42886</v>
      </c>
      <c r="J240" s="26" t="s">
        <v>53</v>
      </c>
      <c r="K240" s="30">
        <v>42886</v>
      </c>
      <c r="L240" s="30">
        <v>42893</v>
      </c>
      <c r="M240" s="26" t="s">
        <v>31</v>
      </c>
      <c r="N240" s="30">
        <v>42893</v>
      </c>
      <c r="O240" s="30">
        <v>42893</v>
      </c>
      <c r="P240" s="26" t="s">
        <v>29</v>
      </c>
      <c r="Q240" s="30">
        <v>42893</v>
      </c>
      <c r="R240" s="26"/>
      <c r="S240" s="26"/>
      <c r="T240" s="30"/>
      <c r="U240" s="30"/>
      <c r="V240" s="26" t="s">
        <v>38</v>
      </c>
      <c r="W240" s="26"/>
      <c r="X240" s="26"/>
      <c r="Y240" s="26"/>
    </row>
    <row r="241" spans="1:25" x14ac:dyDescent="0.2">
      <c r="A241" s="26" t="s">
        <v>160</v>
      </c>
      <c r="B241" s="26" t="s">
        <v>25</v>
      </c>
      <c r="C241" s="26"/>
      <c r="D241" s="26" t="s">
        <v>27</v>
      </c>
      <c r="E241" s="26" t="s">
        <v>51</v>
      </c>
      <c r="F241" s="26"/>
      <c r="G241" s="26" t="s">
        <v>29</v>
      </c>
      <c r="H241" s="26"/>
      <c r="I241" s="30">
        <v>42893</v>
      </c>
      <c r="J241" s="26"/>
      <c r="K241" s="30">
        <v>42893</v>
      </c>
      <c r="L241" s="30">
        <v>42893</v>
      </c>
      <c r="M241" s="26"/>
      <c r="N241" s="30">
        <v>42893</v>
      </c>
      <c r="O241" s="30">
        <v>42893</v>
      </c>
      <c r="P241" s="26" t="s">
        <v>29</v>
      </c>
      <c r="Q241" s="30">
        <v>42893</v>
      </c>
      <c r="R241" s="26"/>
      <c r="S241" s="26"/>
      <c r="T241" s="30">
        <v>42930</v>
      </c>
      <c r="U241" s="30">
        <v>42933</v>
      </c>
      <c r="V241" s="26"/>
      <c r="W241" s="26"/>
      <c r="X241" s="26"/>
      <c r="Y241" s="26"/>
    </row>
    <row r="242" spans="1:25" x14ac:dyDescent="0.2">
      <c r="A242" s="26" t="s">
        <v>263</v>
      </c>
      <c r="B242" s="26" t="s">
        <v>25</v>
      </c>
      <c r="C242" s="26" t="s">
        <v>35</v>
      </c>
      <c r="D242" s="26" t="s">
        <v>27</v>
      </c>
      <c r="E242" s="26" t="s">
        <v>28</v>
      </c>
      <c r="F242" s="26"/>
      <c r="G242" s="26" t="s">
        <v>29</v>
      </c>
      <c r="H242" s="26"/>
      <c r="I242" s="30">
        <v>42886</v>
      </c>
      <c r="J242" s="26" t="s">
        <v>94</v>
      </c>
      <c r="K242" s="30">
        <v>42886</v>
      </c>
      <c r="L242" s="30">
        <v>42894</v>
      </c>
      <c r="M242" s="26" t="s">
        <v>55</v>
      </c>
      <c r="N242" s="30">
        <v>42894</v>
      </c>
      <c r="O242" s="30">
        <v>42894</v>
      </c>
      <c r="P242" s="26" t="s">
        <v>29</v>
      </c>
      <c r="Q242" s="30">
        <v>42894</v>
      </c>
      <c r="R242" s="26"/>
      <c r="S242" s="26"/>
      <c r="T242" s="30"/>
      <c r="U242" s="30"/>
      <c r="V242" s="26" t="s">
        <v>38</v>
      </c>
      <c r="W242" s="26"/>
      <c r="X242" s="26"/>
      <c r="Y242" s="26"/>
    </row>
    <row r="243" spans="1:25" x14ac:dyDescent="0.2">
      <c r="A243" s="26" t="s">
        <v>264</v>
      </c>
      <c r="B243" s="26" t="s">
        <v>25</v>
      </c>
      <c r="C243" s="26" t="s">
        <v>35</v>
      </c>
      <c r="D243" s="26" t="s">
        <v>27</v>
      </c>
      <c r="E243" s="26" t="s">
        <v>28</v>
      </c>
      <c r="F243" s="26"/>
      <c r="G243" s="26" t="s">
        <v>29</v>
      </c>
      <c r="H243" s="26"/>
      <c r="I243" s="30">
        <v>42886</v>
      </c>
      <c r="J243" s="26" t="s">
        <v>1</v>
      </c>
      <c r="K243" s="30">
        <v>42886</v>
      </c>
      <c r="L243" s="30">
        <v>42894</v>
      </c>
      <c r="M243" s="26"/>
      <c r="N243" s="30">
        <v>42894</v>
      </c>
      <c r="O243" s="30">
        <v>42894</v>
      </c>
      <c r="P243" s="26" t="s">
        <v>29</v>
      </c>
      <c r="Q243" s="30">
        <v>42894</v>
      </c>
      <c r="R243" s="26"/>
      <c r="S243" s="26"/>
      <c r="T243" s="30"/>
      <c r="U243" s="30"/>
      <c r="V243" s="26" t="s">
        <v>38</v>
      </c>
      <c r="W243" s="26"/>
      <c r="X243" s="26"/>
      <c r="Y243" s="26"/>
    </row>
    <row r="244" spans="1:25" x14ac:dyDescent="0.2">
      <c r="A244" s="26" t="s">
        <v>181</v>
      </c>
      <c r="B244" s="26" t="s">
        <v>25</v>
      </c>
      <c r="C244" s="26"/>
      <c r="D244" s="26" t="s">
        <v>27</v>
      </c>
      <c r="E244" s="26" t="s">
        <v>51</v>
      </c>
      <c r="F244" s="26"/>
      <c r="G244" s="26" t="s">
        <v>29</v>
      </c>
      <c r="H244" s="26"/>
      <c r="I244" s="30">
        <v>42894</v>
      </c>
      <c r="J244" s="26"/>
      <c r="K244" s="30">
        <v>42894</v>
      </c>
      <c r="L244" s="30">
        <v>42894</v>
      </c>
      <c r="M244" s="26"/>
      <c r="N244" s="30">
        <v>42894</v>
      </c>
      <c r="O244" s="30">
        <v>42894</v>
      </c>
      <c r="P244" s="26" t="s">
        <v>29</v>
      </c>
      <c r="Q244" s="30">
        <v>42894</v>
      </c>
      <c r="R244" s="26"/>
      <c r="S244" s="26"/>
      <c r="T244" s="30"/>
      <c r="U244" s="30"/>
      <c r="V244" s="26"/>
      <c r="W244" s="26"/>
      <c r="X244" s="26"/>
      <c r="Y244" s="26"/>
    </row>
    <row r="245" spans="1:25" x14ac:dyDescent="0.2">
      <c r="A245" s="26" t="s">
        <v>156</v>
      </c>
      <c r="B245" s="26" t="s">
        <v>25</v>
      </c>
      <c r="C245" s="26"/>
      <c r="D245" s="26" t="s">
        <v>27</v>
      </c>
      <c r="E245" s="26" t="s">
        <v>51</v>
      </c>
      <c r="F245" s="26"/>
      <c r="G245" s="26" t="s">
        <v>29</v>
      </c>
      <c r="H245" s="26"/>
      <c r="I245" s="30">
        <v>42894</v>
      </c>
      <c r="J245" s="26"/>
      <c r="K245" s="30">
        <v>42894</v>
      </c>
      <c r="L245" s="30">
        <v>42894</v>
      </c>
      <c r="M245" s="26"/>
      <c r="N245" s="30">
        <v>42894</v>
      </c>
      <c r="O245" s="30">
        <v>42894</v>
      </c>
      <c r="P245" s="26" t="s">
        <v>29</v>
      </c>
      <c r="Q245" s="30">
        <v>42894</v>
      </c>
      <c r="R245" s="26"/>
      <c r="S245" s="26"/>
      <c r="T245" s="30"/>
      <c r="U245" s="30"/>
      <c r="V245" s="26"/>
      <c r="W245" s="26"/>
      <c r="X245" s="26"/>
      <c r="Y245" s="26"/>
    </row>
    <row r="246" spans="1:25" x14ac:dyDescent="0.2">
      <c r="A246" s="26" t="s">
        <v>265</v>
      </c>
      <c r="B246" s="26" t="s">
        <v>25</v>
      </c>
      <c r="C246" s="26"/>
      <c r="D246" s="26" t="s">
        <v>27</v>
      </c>
      <c r="E246" s="26" t="s">
        <v>51</v>
      </c>
      <c r="F246" s="26"/>
      <c r="G246" s="26" t="s">
        <v>29</v>
      </c>
      <c r="H246" s="26"/>
      <c r="I246" s="30">
        <v>42895</v>
      </c>
      <c r="J246" s="26"/>
      <c r="K246" s="30">
        <v>42895</v>
      </c>
      <c r="L246" s="30">
        <v>42895</v>
      </c>
      <c r="M246" s="26"/>
      <c r="N246" s="30">
        <v>42895</v>
      </c>
      <c r="O246" s="30">
        <v>42895</v>
      </c>
      <c r="P246" s="26" t="s">
        <v>29</v>
      </c>
      <c r="Q246" s="30">
        <v>42895</v>
      </c>
      <c r="R246" s="26"/>
      <c r="S246" s="26"/>
      <c r="T246" s="30"/>
      <c r="U246" s="30"/>
      <c r="V246" s="26"/>
      <c r="W246" s="26"/>
      <c r="X246" s="26"/>
      <c r="Y246" s="26"/>
    </row>
    <row r="247" spans="1:25" x14ac:dyDescent="0.2">
      <c r="A247" s="26" t="s">
        <v>266</v>
      </c>
      <c r="B247" s="26" t="s">
        <v>25</v>
      </c>
      <c r="C247" s="26"/>
      <c r="D247" s="26" t="s">
        <v>27</v>
      </c>
      <c r="E247" s="26" t="s">
        <v>51</v>
      </c>
      <c r="F247" s="26"/>
      <c r="G247" s="26" t="s">
        <v>29</v>
      </c>
      <c r="H247" s="26"/>
      <c r="I247" s="30">
        <v>42895</v>
      </c>
      <c r="J247" s="26"/>
      <c r="K247" s="30">
        <v>42895</v>
      </c>
      <c r="L247" s="30">
        <v>42895</v>
      </c>
      <c r="M247" s="26"/>
      <c r="N247" s="30">
        <v>42895</v>
      </c>
      <c r="O247" s="30">
        <v>42895</v>
      </c>
      <c r="P247" s="26" t="s">
        <v>29</v>
      </c>
      <c r="Q247" s="30">
        <v>42895</v>
      </c>
      <c r="R247" s="26"/>
      <c r="S247" s="26"/>
      <c r="T247" s="30"/>
      <c r="U247" s="30"/>
      <c r="V247" s="26"/>
      <c r="W247" s="26"/>
      <c r="X247" s="26"/>
      <c r="Y247" s="26"/>
    </row>
    <row r="248" spans="1:25" x14ac:dyDescent="0.2">
      <c r="A248" s="26" t="s">
        <v>267</v>
      </c>
      <c r="B248" s="26" t="s">
        <v>25</v>
      </c>
      <c r="C248" s="26"/>
      <c r="D248" s="26" t="s">
        <v>27</v>
      </c>
      <c r="E248" s="26" t="s">
        <v>51</v>
      </c>
      <c r="F248" s="26"/>
      <c r="G248" s="26" t="s">
        <v>29</v>
      </c>
      <c r="H248" s="26"/>
      <c r="I248" s="30">
        <v>42895</v>
      </c>
      <c r="J248" s="26"/>
      <c r="K248" s="30">
        <v>42895</v>
      </c>
      <c r="L248" s="30">
        <v>42895</v>
      </c>
      <c r="M248" s="26"/>
      <c r="N248" s="30">
        <v>42895</v>
      </c>
      <c r="O248" s="30">
        <v>42895</v>
      </c>
      <c r="P248" s="26" t="s">
        <v>29</v>
      </c>
      <c r="Q248" s="30">
        <v>42895</v>
      </c>
      <c r="R248" s="26"/>
      <c r="S248" s="26"/>
      <c r="T248" s="30"/>
      <c r="U248" s="30"/>
      <c r="V248" s="26"/>
      <c r="W248" s="26"/>
      <c r="X248" s="26"/>
      <c r="Y248" s="26"/>
    </row>
    <row r="249" spans="1:25" x14ac:dyDescent="0.2">
      <c r="A249" s="26" t="s">
        <v>107</v>
      </c>
      <c r="B249" s="26" t="s">
        <v>25</v>
      </c>
      <c r="C249" s="26"/>
      <c r="D249" s="26" t="s">
        <v>27</v>
      </c>
      <c r="E249" s="26" t="s">
        <v>51</v>
      </c>
      <c r="F249" s="26"/>
      <c r="G249" s="26" t="s">
        <v>29</v>
      </c>
      <c r="H249" s="26"/>
      <c r="I249" s="30">
        <v>42895</v>
      </c>
      <c r="J249" s="26"/>
      <c r="K249" s="30">
        <v>42895</v>
      </c>
      <c r="L249" s="30">
        <v>42895</v>
      </c>
      <c r="M249" s="26"/>
      <c r="N249" s="30">
        <v>42895</v>
      </c>
      <c r="O249" s="30">
        <v>42895</v>
      </c>
      <c r="P249" s="26" t="s">
        <v>29</v>
      </c>
      <c r="Q249" s="30">
        <v>42895</v>
      </c>
      <c r="R249" s="26"/>
      <c r="S249" s="26"/>
      <c r="T249" s="30"/>
      <c r="U249" s="30"/>
      <c r="V249" s="26"/>
      <c r="W249" s="26"/>
      <c r="X249" s="26"/>
      <c r="Y249" s="26"/>
    </row>
    <row r="250" spans="1:25" x14ac:dyDescent="0.2">
      <c r="A250" s="26" t="s">
        <v>268</v>
      </c>
      <c r="B250" s="26" t="s">
        <v>25</v>
      </c>
      <c r="C250" s="26"/>
      <c r="D250" s="26" t="s">
        <v>27</v>
      </c>
      <c r="E250" s="26" t="s">
        <v>51</v>
      </c>
      <c r="F250" s="26"/>
      <c r="G250" s="26" t="s">
        <v>29</v>
      </c>
      <c r="H250" s="26"/>
      <c r="I250" s="30">
        <v>42895</v>
      </c>
      <c r="J250" s="26"/>
      <c r="K250" s="30">
        <v>42895</v>
      </c>
      <c r="L250" s="30">
        <v>42895</v>
      </c>
      <c r="M250" s="26"/>
      <c r="N250" s="30">
        <v>42895</v>
      </c>
      <c r="O250" s="30">
        <v>42895</v>
      </c>
      <c r="P250" s="26" t="s">
        <v>29</v>
      </c>
      <c r="Q250" s="30">
        <v>42895</v>
      </c>
      <c r="R250" s="26"/>
      <c r="S250" s="26"/>
      <c r="T250" s="30"/>
      <c r="U250" s="30"/>
      <c r="V250" s="26"/>
      <c r="W250" s="26"/>
      <c r="X250" s="26"/>
      <c r="Y250" s="26"/>
    </row>
    <row r="251" spans="1:25" x14ac:dyDescent="0.2">
      <c r="A251" s="26" t="s">
        <v>269</v>
      </c>
      <c r="B251" s="26" t="s">
        <v>25</v>
      </c>
      <c r="C251" s="26"/>
      <c r="D251" s="26" t="s">
        <v>27</v>
      </c>
      <c r="E251" s="26" t="s">
        <v>51</v>
      </c>
      <c r="F251" s="26"/>
      <c r="G251" s="26" t="s">
        <v>29</v>
      </c>
      <c r="H251" s="26"/>
      <c r="I251" s="30">
        <v>42895</v>
      </c>
      <c r="J251" s="26"/>
      <c r="K251" s="30">
        <v>42895</v>
      </c>
      <c r="L251" s="30">
        <v>42895</v>
      </c>
      <c r="M251" s="26"/>
      <c r="N251" s="30">
        <v>42895</v>
      </c>
      <c r="O251" s="30">
        <v>42895</v>
      </c>
      <c r="P251" s="26" t="s">
        <v>29</v>
      </c>
      <c r="Q251" s="30">
        <v>42895</v>
      </c>
      <c r="R251" s="26"/>
      <c r="S251" s="26"/>
      <c r="T251" s="30"/>
      <c r="U251" s="30"/>
      <c r="V251" s="26"/>
      <c r="W251" s="26"/>
      <c r="X251" s="26"/>
      <c r="Y251" s="26"/>
    </row>
    <row r="252" spans="1:25" x14ac:dyDescent="0.2">
      <c r="A252" s="26" t="s">
        <v>270</v>
      </c>
      <c r="B252" s="26" t="s">
        <v>25</v>
      </c>
      <c r="C252" s="26"/>
      <c r="D252" s="26" t="s">
        <v>27</v>
      </c>
      <c r="E252" s="26" t="s">
        <v>51</v>
      </c>
      <c r="F252" s="26"/>
      <c r="G252" s="26" t="s">
        <v>29</v>
      </c>
      <c r="H252" s="26"/>
      <c r="I252" s="30">
        <v>42895</v>
      </c>
      <c r="J252" s="26"/>
      <c r="K252" s="30">
        <v>42895</v>
      </c>
      <c r="L252" s="30">
        <v>42895</v>
      </c>
      <c r="M252" s="26"/>
      <c r="N252" s="30">
        <v>42895</v>
      </c>
      <c r="O252" s="30">
        <v>42895</v>
      </c>
      <c r="P252" s="26" t="s">
        <v>29</v>
      </c>
      <c r="Q252" s="30">
        <v>42895</v>
      </c>
      <c r="R252" s="26"/>
      <c r="S252" s="26"/>
      <c r="T252" s="30"/>
      <c r="U252" s="30"/>
      <c r="V252" s="26"/>
      <c r="W252" s="26"/>
      <c r="X252" s="26"/>
      <c r="Y252" s="26"/>
    </row>
    <row r="253" spans="1:25" x14ac:dyDescent="0.2">
      <c r="A253" s="26" t="s">
        <v>271</v>
      </c>
      <c r="B253" s="26" t="s">
        <v>25</v>
      </c>
      <c r="C253" s="26"/>
      <c r="D253" s="26" t="s">
        <v>27</v>
      </c>
      <c r="E253" s="26" t="s">
        <v>51</v>
      </c>
      <c r="F253" s="26"/>
      <c r="G253" s="26" t="s">
        <v>29</v>
      </c>
      <c r="H253" s="26"/>
      <c r="I253" s="30">
        <v>42895</v>
      </c>
      <c r="J253" s="26"/>
      <c r="K253" s="30">
        <v>42895</v>
      </c>
      <c r="L253" s="30">
        <v>42895</v>
      </c>
      <c r="M253" s="26"/>
      <c r="N253" s="30">
        <v>42895</v>
      </c>
      <c r="O253" s="30">
        <v>42895</v>
      </c>
      <c r="P253" s="26" t="s">
        <v>29</v>
      </c>
      <c r="Q253" s="30">
        <v>42895</v>
      </c>
      <c r="R253" s="26"/>
      <c r="S253" s="26"/>
      <c r="T253" s="30"/>
      <c r="U253" s="30"/>
      <c r="V253" s="26"/>
      <c r="W253" s="26"/>
      <c r="X253" s="26"/>
      <c r="Y253" s="26"/>
    </row>
    <row r="254" spans="1:25" x14ac:dyDescent="0.2">
      <c r="A254" s="26" t="s">
        <v>272</v>
      </c>
      <c r="B254" s="26" t="s">
        <v>25</v>
      </c>
      <c r="C254" s="26"/>
      <c r="D254" s="26" t="s">
        <v>27</v>
      </c>
      <c r="E254" s="26" t="s">
        <v>51</v>
      </c>
      <c r="F254" s="26"/>
      <c r="G254" s="26" t="s">
        <v>29</v>
      </c>
      <c r="H254" s="26"/>
      <c r="I254" s="30">
        <v>42895</v>
      </c>
      <c r="J254" s="26"/>
      <c r="K254" s="30">
        <v>42895</v>
      </c>
      <c r="L254" s="30">
        <v>42895</v>
      </c>
      <c r="M254" s="26"/>
      <c r="N254" s="30">
        <v>42895</v>
      </c>
      <c r="O254" s="30">
        <v>42895</v>
      </c>
      <c r="P254" s="26" t="s">
        <v>29</v>
      </c>
      <c r="Q254" s="30">
        <v>42895</v>
      </c>
      <c r="R254" s="26"/>
      <c r="S254" s="26"/>
      <c r="T254" s="30"/>
      <c r="U254" s="30"/>
      <c r="V254" s="26"/>
      <c r="W254" s="26"/>
      <c r="X254" s="26"/>
      <c r="Y254" s="26"/>
    </row>
    <row r="255" spans="1:25" x14ac:dyDescent="0.2">
      <c r="A255" s="26" t="s">
        <v>273</v>
      </c>
      <c r="B255" s="26" t="s">
        <v>25</v>
      </c>
      <c r="C255" s="26"/>
      <c r="D255" s="26" t="s">
        <v>27</v>
      </c>
      <c r="E255" s="26" t="s">
        <v>51</v>
      </c>
      <c r="F255" s="26"/>
      <c r="G255" s="26" t="s">
        <v>29</v>
      </c>
      <c r="H255" s="26"/>
      <c r="I255" s="30">
        <v>42895</v>
      </c>
      <c r="J255" s="26"/>
      <c r="K255" s="30">
        <v>42895</v>
      </c>
      <c r="L255" s="30">
        <v>42895</v>
      </c>
      <c r="M255" s="26"/>
      <c r="N255" s="30">
        <v>42895</v>
      </c>
      <c r="O255" s="30">
        <v>42895</v>
      </c>
      <c r="P255" s="26" t="s">
        <v>29</v>
      </c>
      <c r="Q255" s="30">
        <v>42895</v>
      </c>
      <c r="R255" s="26"/>
      <c r="S255" s="26"/>
      <c r="T255" s="30"/>
      <c r="U255" s="30"/>
      <c r="V255" s="26"/>
      <c r="W255" s="26"/>
      <c r="X255" s="26"/>
      <c r="Y255" s="26"/>
    </row>
    <row r="256" spans="1:25" x14ac:dyDescent="0.2">
      <c r="A256" s="26" t="s">
        <v>274</v>
      </c>
      <c r="B256" s="26" t="s">
        <v>25</v>
      </c>
      <c r="C256" s="26"/>
      <c r="D256" s="26" t="s">
        <v>27</v>
      </c>
      <c r="E256" s="26" t="s">
        <v>51</v>
      </c>
      <c r="F256" s="26"/>
      <c r="G256" s="26" t="s">
        <v>29</v>
      </c>
      <c r="H256" s="26"/>
      <c r="I256" s="30">
        <v>42895</v>
      </c>
      <c r="J256" s="26"/>
      <c r="K256" s="30">
        <v>42895</v>
      </c>
      <c r="L256" s="30">
        <v>42895</v>
      </c>
      <c r="M256" s="26"/>
      <c r="N256" s="30">
        <v>42895</v>
      </c>
      <c r="O256" s="30">
        <v>42895</v>
      </c>
      <c r="P256" s="26" t="s">
        <v>29</v>
      </c>
      <c r="Q256" s="30">
        <v>42895</v>
      </c>
      <c r="R256" s="26"/>
      <c r="S256" s="26"/>
      <c r="T256" s="30"/>
      <c r="U256" s="30"/>
      <c r="V256" s="26"/>
      <c r="W256" s="26"/>
      <c r="X256" s="26"/>
      <c r="Y256" s="26"/>
    </row>
    <row r="257" spans="1:25" x14ac:dyDescent="0.2">
      <c r="A257" s="26" t="s">
        <v>275</v>
      </c>
      <c r="B257" s="26" t="s">
        <v>25</v>
      </c>
      <c r="C257" s="26"/>
      <c r="D257" s="26" t="s">
        <v>27</v>
      </c>
      <c r="E257" s="26" t="s">
        <v>51</v>
      </c>
      <c r="F257" s="26"/>
      <c r="G257" s="26" t="s">
        <v>29</v>
      </c>
      <c r="H257" s="26"/>
      <c r="I257" s="30">
        <v>42895</v>
      </c>
      <c r="J257" s="26"/>
      <c r="K257" s="30">
        <v>42895</v>
      </c>
      <c r="L257" s="30">
        <v>42895</v>
      </c>
      <c r="M257" s="26"/>
      <c r="N257" s="30">
        <v>42895</v>
      </c>
      <c r="O257" s="30">
        <v>42895</v>
      </c>
      <c r="P257" s="26" t="s">
        <v>29</v>
      </c>
      <c r="Q257" s="30">
        <v>42895</v>
      </c>
      <c r="R257" s="26"/>
      <c r="S257" s="26"/>
      <c r="T257" s="30"/>
      <c r="U257" s="30"/>
      <c r="V257" s="26"/>
      <c r="W257" s="26"/>
      <c r="X257" s="26"/>
      <c r="Y257" s="26"/>
    </row>
    <row r="258" spans="1:25" x14ac:dyDescent="0.2">
      <c r="A258" s="26" t="s">
        <v>276</v>
      </c>
      <c r="B258" s="26" t="s">
        <v>25</v>
      </c>
      <c r="C258" s="26" t="s">
        <v>35</v>
      </c>
      <c r="D258" s="26" t="s">
        <v>27</v>
      </c>
      <c r="E258" s="26" t="s">
        <v>28</v>
      </c>
      <c r="F258" s="26"/>
      <c r="G258" s="26" t="s">
        <v>29</v>
      </c>
      <c r="H258" s="26"/>
      <c r="I258" s="30">
        <v>42886</v>
      </c>
      <c r="J258" s="26" t="s">
        <v>224</v>
      </c>
      <c r="K258" s="30">
        <v>42886</v>
      </c>
      <c r="L258" s="30">
        <v>42899</v>
      </c>
      <c r="M258" s="26" t="s">
        <v>55</v>
      </c>
      <c r="N258" s="30">
        <v>42899</v>
      </c>
      <c r="O258" s="30">
        <v>42899</v>
      </c>
      <c r="P258" s="26" t="s">
        <v>29</v>
      </c>
      <c r="Q258" s="30">
        <v>42899</v>
      </c>
      <c r="R258" s="26"/>
      <c r="S258" s="26"/>
      <c r="T258" s="30"/>
      <c r="U258" s="30"/>
      <c r="V258" s="26" t="s">
        <v>38</v>
      </c>
      <c r="W258" s="26"/>
      <c r="X258" s="26"/>
      <c r="Y258" s="26"/>
    </row>
    <row r="259" spans="1:25" x14ac:dyDescent="0.2">
      <c r="A259" s="26" t="s">
        <v>277</v>
      </c>
      <c r="B259" s="26" t="s">
        <v>25</v>
      </c>
      <c r="C259" s="26" t="s">
        <v>26</v>
      </c>
      <c r="D259" s="26" t="s">
        <v>27</v>
      </c>
      <c r="E259" s="26" t="s">
        <v>28</v>
      </c>
      <c r="F259" s="26"/>
      <c r="G259" s="26" t="s">
        <v>29</v>
      </c>
      <c r="H259" s="26"/>
      <c r="I259" s="30">
        <v>42886</v>
      </c>
      <c r="J259" s="26" t="s">
        <v>45</v>
      </c>
      <c r="K259" s="30">
        <v>42886</v>
      </c>
      <c r="L259" s="30">
        <v>42899</v>
      </c>
      <c r="M259" s="26" t="s">
        <v>55</v>
      </c>
      <c r="N259" s="30">
        <v>42899</v>
      </c>
      <c r="O259" s="30">
        <v>42899</v>
      </c>
      <c r="P259" s="26" t="s">
        <v>29</v>
      </c>
      <c r="Q259" s="30">
        <v>42899</v>
      </c>
      <c r="R259" s="26"/>
      <c r="S259" s="26"/>
      <c r="T259" s="30"/>
      <c r="U259" s="30"/>
      <c r="V259" s="26" t="s">
        <v>38</v>
      </c>
      <c r="W259" s="26"/>
      <c r="X259" s="26"/>
      <c r="Y259" s="26"/>
    </row>
    <row r="260" spans="1:25" x14ac:dyDescent="0.2">
      <c r="A260" s="26" t="s">
        <v>133</v>
      </c>
      <c r="B260" s="26" t="s">
        <v>25</v>
      </c>
      <c r="C260" s="26"/>
      <c r="D260" s="26" t="s">
        <v>27</v>
      </c>
      <c r="E260" s="26" t="s">
        <v>51</v>
      </c>
      <c r="F260" s="26"/>
      <c r="G260" s="26" t="s">
        <v>29</v>
      </c>
      <c r="H260" s="26"/>
      <c r="I260" s="30">
        <v>42899</v>
      </c>
      <c r="J260" s="26"/>
      <c r="K260" s="30">
        <v>42899</v>
      </c>
      <c r="L260" s="30">
        <v>42899</v>
      </c>
      <c r="M260" s="26"/>
      <c r="N260" s="30">
        <v>42899</v>
      </c>
      <c r="O260" s="30">
        <v>42899</v>
      </c>
      <c r="P260" s="26" t="s">
        <v>29</v>
      </c>
      <c r="Q260" s="30">
        <v>42899</v>
      </c>
      <c r="R260" s="26"/>
      <c r="S260" s="26"/>
      <c r="T260" s="30"/>
      <c r="U260" s="30"/>
      <c r="V260" s="26"/>
      <c r="W260" s="26"/>
      <c r="X260" s="26"/>
      <c r="Y260" s="26"/>
    </row>
    <row r="261" spans="1:25" x14ac:dyDescent="0.2">
      <c r="A261" s="26" t="s">
        <v>201</v>
      </c>
      <c r="B261" s="26" t="s">
        <v>25</v>
      </c>
      <c r="C261" s="26"/>
      <c r="D261" s="26" t="s">
        <v>27</v>
      </c>
      <c r="E261" s="26" t="s">
        <v>51</v>
      </c>
      <c r="F261" s="26"/>
      <c r="G261" s="26" t="s">
        <v>29</v>
      </c>
      <c r="H261" s="26"/>
      <c r="I261" s="30">
        <v>42899</v>
      </c>
      <c r="J261" s="26"/>
      <c r="K261" s="30">
        <v>42899</v>
      </c>
      <c r="L261" s="30">
        <v>42899</v>
      </c>
      <c r="M261" s="26"/>
      <c r="N261" s="30">
        <v>42899</v>
      </c>
      <c r="O261" s="30">
        <v>42899</v>
      </c>
      <c r="P261" s="26" t="s">
        <v>29</v>
      </c>
      <c r="Q261" s="30">
        <v>42899</v>
      </c>
      <c r="R261" s="26"/>
      <c r="S261" s="26"/>
      <c r="T261" s="30"/>
      <c r="U261" s="30"/>
      <c r="V261" s="26"/>
      <c r="W261" s="26"/>
      <c r="X261" s="26"/>
      <c r="Y261" s="26"/>
    </row>
    <row r="262" spans="1:25" x14ac:dyDescent="0.2">
      <c r="A262" s="26" t="s">
        <v>231</v>
      </c>
      <c r="B262" s="26" t="s">
        <v>25</v>
      </c>
      <c r="C262" s="26"/>
      <c r="D262" s="26" t="s">
        <v>27</v>
      </c>
      <c r="E262" s="26" t="s">
        <v>51</v>
      </c>
      <c r="F262" s="26"/>
      <c r="G262" s="26" t="s">
        <v>29</v>
      </c>
      <c r="H262" s="26"/>
      <c r="I262" s="30">
        <v>42899</v>
      </c>
      <c r="J262" s="26"/>
      <c r="K262" s="30">
        <v>42899</v>
      </c>
      <c r="L262" s="30">
        <v>42899</v>
      </c>
      <c r="M262" s="26"/>
      <c r="N262" s="30">
        <v>42899</v>
      </c>
      <c r="O262" s="30">
        <v>42899</v>
      </c>
      <c r="P262" s="26" t="s">
        <v>29</v>
      </c>
      <c r="Q262" s="30">
        <v>42899</v>
      </c>
      <c r="R262" s="26"/>
      <c r="S262" s="26"/>
      <c r="T262" s="30"/>
      <c r="U262" s="30"/>
      <c r="V262" s="26"/>
      <c r="W262" s="26"/>
      <c r="X262" s="26"/>
      <c r="Y262" s="26"/>
    </row>
    <row r="263" spans="1:25" x14ac:dyDescent="0.2">
      <c r="A263" s="26" t="s">
        <v>164</v>
      </c>
      <c r="B263" s="26" t="s">
        <v>25</v>
      </c>
      <c r="C263" s="26"/>
      <c r="D263" s="26" t="s">
        <v>27</v>
      </c>
      <c r="E263" s="26" t="s">
        <v>51</v>
      </c>
      <c r="F263" s="26"/>
      <c r="G263" s="26" t="s">
        <v>29</v>
      </c>
      <c r="H263" s="26"/>
      <c r="I263" s="30">
        <v>42899</v>
      </c>
      <c r="J263" s="26"/>
      <c r="K263" s="30">
        <v>42899</v>
      </c>
      <c r="L263" s="30">
        <v>42899</v>
      </c>
      <c r="M263" s="26"/>
      <c r="N263" s="30">
        <v>42899</v>
      </c>
      <c r="O263" s="30">
        <v>42899</v>
      </c>
      <c r="P263" s="26" t="s">
        <v>29</v>
      </c>
      <c r="Q263" s="30">
        <v>42899</v>
      </c>
      <c r="R263" s="26"/>
      <c r="S263" s="26"/>
      <c r="T263" s="30"/>
      <c r="U263" s="30"/>
      <c r="V263" s="26"/>
      <c r="W263" s="26"/>
      <c r="X263" s="26"/>
      <c r="Y263" s="26"/>
    </row>
    <row r="264" spans="1:25" x14ac:dyDescent="0.2">
      <c r="A264" s="26" t="s">
        <v>230</v>
      </c>
      <c r="B264" s="26" t="s">
        <v>25</v>
      </c>
      <c r="C264" s="26"/>
      <c r="D264" s="26" t="s">
        <v>27</v>
      </c>
      <c r="E264" s="26" t="s">
        <v>51</v>
      </c>
      <c r="F264" s="26"/>
      <c r="G264" s="26" t="s">
        <v>29</v>
      </c>
      <c r="H264" s="26"/>
      <c r="I264" s="30">
        <v>42899</v>
      </c>
      <c r="J264" s="26"/>
      <c r="K264" s="30">
        <v>42899</v>
      </c>
      <c r="L264" s="30">
        <v>42899</v>
      </c>
      <c r="M264" s="26"/>
      <c r="N264" s="30">
        <v>42899</v>
      </c>
      <c r="O264" s="30">
        <v>42899</v>
      </c>
      <c r="P264" s="26" t="s">
        <v>29</v>
      </c>
      <c r="Q264" s="30">
        <v>42899</v>
      </c>
      <c r="R264" s="26"/>
      <c r="S264" s="26"/>
      <c r="T264" s="30"/>
      <c r="U264" s="30"/>
      <c r="V264" s="26"/>
      <c r="W264" s="26"/>
      <c r="X264" s="26"/>
      <c r="Y264" s="26"/>
    </row>
    <row r="265" spans="1:25" x14ac:dyDescent="0.2">
      <c r="A265" s="26" t="s">
        <v>210</v>
      </c>
      <c r="B265" s="26" t="s">
        <v>25</v>
      </c>
      <c r="C265" s="26"/>
      <c r="D265" s="26" t="s">
        <v>27</v>
      </c>
      <c r="E265" s="26" t="s">
        <v>51</v>
      </c>
      <c r="F265" s="26"/>
      <c r="G265" s="26" t="s">
        <v>29</v>
      </c>
      <c r="H265" s="26"/>
      <c r="I265" s="30">
        <v>42899</v>
      </c>
      <c r="J265" s="26"/>
      <c r="K265" s="30">
        <v>42899</v>
      </c>
      <c r="L265" s="30">
        <v>42899</v>
      </c>
      <c r="M265" s="26"/>
      <c r="N265" s="30">
        <v>42899</v>
      </c>
      <c r="O265" s="30">
        <v>42899</v>
      </c>
      <c r="P265" s="26" t="s">
        <v>29</v>
      </c>
      <c r="Q265" s="30">
        <v>42899</v>
      </c>
      <c r="R265" s="26"/>
      <c r="S265" s="26"/>
      <c r="T265" s="30"/>
      <c r="U265" s="30"/>
      <c r="V265" s="26"/>
      <c r="W265" s="26"/>
      <c r="X265" s="26"/>
      <c r="Y265" s="26"/>
    </row>
    <row r="266" spans="1:25" x14ac:dyDescent="0.2">
      <c r="A266" s="26" t="s">
        <v>195</v>
      </c>
      <c r="B266" s="26" t="s">
        <v>25</v>
      </c>
      <c r="C266" s="26"/>
      <c r="D266" s="26" t="s">
        <v>27</v>
      </c>
      <c r="E266" s="26" t="s">
        <v>51</v>
      </c>
      <c r="F266" s="26"/>
      <c r="G266" s="26" t="s">
        <v>29</v>
      </c>
      <c r="H266" s="26"/>
      <c r="I266" s="30">
        <v>42899</v>
      </c>
      <c r="J266" s="26"/>
      <c r="K266" s="30">
        <v>42899</v>
      </c>
      <c r="L266" s="30">
        <v>42899</v>
      </c>
      <c r="M266" s="26"/>
      <c r="N266" s="30">
        <v>42899</v>
      </c>
      <c r="O266" s="30">
        <v>42899</v>
      </c>
      <c r="P266" s="26" t="s">
        <v>29</v>
      </c>
      <c r="Q266" s="30">
        <v>42899</v>
      </c>
      <c r="R266" s="26"/>
      <c r="S266" s="26"/>
      <c r="T266" s="30"/>
      <c r="U266" s="30"/>
      <c r="V266" s="26"/>
      <c r="W266" s="26"/>
      <c r="X266" s="26"/>
      <c r="Y266" s="26"/>
    </row>
    <row r="267" spans="1:25" x14ac:dyDescent="0.2">
      <c r="A267" s="26" t="s">
        <v>209</v>
      </c>
      <c r="B267" s="26" t="s">
        <v>25</v>
      </c>
      <c r="C267" s="26"/>
      <c r="D267" s="26" t="s">
        <v>27</v>
      </c>
      <c r="E267" s="26" t="s">
        <v>51</v>
      </c>
      <c r="F267" s="26"/>
      <c r="G267" s="26" t="s">
        <v>29</v>
      </c>
      <c r="H267" s="26"/>
      <c r="I267" s="30">
        <v>42899</v>
      </c>
      <c r="J267" s="26"/>
      <c r="K267" s="30">
        <v>42899</v>
      </c>
      <c r="L267" s="30">
        <v>42899</v>
      </c>
      <c r="M267" s="26"/>
      <c r="N267" s="30">
        <v>42899</v>
      </c>
      <c r="O267" s="30">
        <v>42899</v>
      </c>
      <c r="P267" s="26" t="s">
        <v>29</v>
      </c>
      <c r="Q267" s="30">
        <v>42899</v>
      </c>
      <c r="R267" s="26"/>
      <c r="S267" s="26"/>
      <c r="T267" s="30"/>
      <c r="U267" s="30"/>
      <c r="V267" s="26"/>
      <c r="W267" s="26"/>
      <c r="X267" s="26"/>
      <c r="Y267" s="26"/>
    </row>
    <row r="268" spans="1:25" x14ac:dyDescent="0.2">
      <c r="A268" s="26" t="s">
        <v>278</v>
      </c>
      <c r="B268" s="26" t="s">
        <v>25</v>
      </c>
      <c r="C268" s="26" t="s">
        <v>35</v>
      </c>
      <c r="D268" s="26" t="s">
        <v>27</v>
      </c>
      <c r="E268" s="26" t="s">
        <v>28</v>
      </c>
      <c r="F268" s="26"/>
      <c r="G268" s="26" t="s">
        <v>29</v>
      </c>
      <c r="H268" s="26"/>
      <c r="I268" s="30">
        <v>42887</v>
      </c>
      <c r="J268" s="26" t="s">
        <v>32</v>
      </c>
      <c r="K268" s="30">
        <v>42887</v>
      </c>
      <c r="L268" s="30">
        <v>42900</v>
      </c>
      <c r="M268" s="26" t="s">
        <v>55</v>
      </c>
      <c r="N268" s="30">
        <v>42900</v>
      </c>
      <c r="O268" s="30">
        <v>42900</v>
      </c>
      <c r="P268" s="26" t="s">
        <v>29</v>
      </c>
      <c r="Q268" s="30">
        <v>42900</v>
      </c>
      <c r="R268" s="26"/>
      <c r="S268" s="26"/>
      <c r="T268" s="30"/>
      <c r="U268" s="30"/>
      <c r="V268" s="26" t="s">
        <v>38</v>
      </c>
      <c r="W268" s="26"/>
      <c r="X268" s="26"/>
      <c r="Y268" s="26"/>
    </row>
    <row r="269" spans="1:25" x14ac:dyDescent="0.2">
      <c r="A269" s="26" t="s">
        <v>279</v>
      </c>
      <c r="B269" s="26" t="s">
        <v>25</v>
      </c>
      <c r="C269" s="26" t="s">
        <v>26</v>
      </c>
      <c r="D269" s="26" t="s">
        <v>27</v>
      </c>
      <c r="E269" s="26" t="s">
        <v>28</v>
      </c>
      <c r="F269" s="26"/>
      <c r="G269" s="26" t="s">
        <v>29</v>
      </c>
      <c r="H269" s="26"/>
      <c r="I269" s="30">
        <v>42887</v>
      </c>
      <c r="J269" s="26" t="s">
        <v>1</v>
      </c>
      <c r="K269" s="30">
        <v>42887</v>
      </c>
      <c r="L269" s="30">
        <v>42900</v>
      </c>
      <c r="M269" s="26" t="s">
        <v>31</v>
      </c>
      <c r="N269" s="30">
        <v>42900</v>
      </c>
      <c r="O269" s="30">
        <v>42900</v>
      </c>
      <c r="P269" s="26" t="s">
        <v>29</v>
      </c>
      <c r="Q269" s="30">
        <v>42900</v>
      </c>
      <c r="R269" s="26"/>
      <c r="S269" s="26"/>
      <c r="T269" s="30"/>
      <c r="U269" s="30"/>
      <c r="V269" s="26" t="s">
        <v>38</v>
      </c>
      <c r="W269" s="26"/>
      <c r="X269" s="26"/>
      <c r="Y269" s="26"/>
    </row>
    <row r="270" spans="1:25" x14ac:dyDescent="0.2">
      <c r="A270" s="26" t="s">
        <v>147</v>
      </c>
      <c r="B270" s="26" t="s">
        <v>25</v>
      </c>
      <c r="C270" s="26"/>
      <c r="D270" s="26" t="s">
        <v>27</v>
      </c>
      <c r="E270" s="26" t="s">
        <v>51</v>
      </c>
      <c r="F270" s="26"/>
      <c r="G270" s="26" t="s">
        <v>29</v>
      </c>
      <c r="H270" s="26"/>
      <c r="I270" s="30">
        <v>42900</v>
      </c>
      <c r="J270" s="26"/>
      <c r="K270" s="30">
        <v>42900</v>
      </c>
      <c r="L270" s="30">
        <v>42900</v>
      </c>
      <c r="M270" s="26"/>
      <c r="N270" s="30">
        <v>42900</v>
      </c>
      <c r="O270" s="30">
        <v>42900</v>
      </c>
      <c r="P270" s="26" t="s">
        <v>29</v>
      </c>
      <c r="Q270" s="30">
        <v>42900</v>
      </c>
      <c r="R270" s="26"/>
      <c r="S270" s="26"/>
      <c r="T270" s="30"/>
      <c r="U270" s="30"/>
      <c r="V270" s="26"/>
      <c r="W270" s="26"/>
      <c r="X270" s="26"/>
      <c r="Y270" s="26"/>
    </row>
    <row r="271" spans="1:25" x14ac:dyDescent="0.2">
      <c r="A271" s="26" t="s">
        <v>191</v>
      </c>
      <c r="B271" s="26" t="s">
        <v>25</v>
      </c>
      <c r="C271" s="26"/>
      <c r="D271" s="26" t="s">
        <v>27</v>
      </c>
      <c r="E271" s="26" t="s">
        <v>51</v>
      </c>
      <c r="F271" s="26"/>
      <c r="G271" s="26" t="s">
        <v>29</v>
      </c>
      <c r="H271" s="26"/>
      <c r="I271" s="30">
        <v>42900</v>
      </c>
      <c r="J271" s="26"/>
      <c r="K271" s="30">
        <v>42900</v>
      </c>
      <c r="L271" s="30">
        <v>42900</v>
      </c>
      <c r="M271" s="26"/>
      <c r="N271" s="30">
        <v>42900</v>
      </c>
      <c r="O271" s="30">
        <v>42900</v>
      </c>
      <c r="P271" s="26" t="s">
        <v>29</v>
      </c>
      <c r="Q271" s="30">
        <v>42900</v>
      </c>
      <c r="R271" s="26"/>
      <c r="S271" s="26"/>
      <c r="T271" s="30"/>
      <c r="U271" s="30"/>
      <c r="V271" s="26"/>
      <c r="W271" s="26"/>
      <c r="X271" s="26"/>
      <c r="Y271" s="26"/>
    </row>
    <row r="272" spans="1:25" x14ac:dyDescent="0.2">
      <c r="A272" s="26" t="s">
        <v>280</v>
      </c>
      <c r="B272" s="26" t="s">
        <v>25</v>
      </c>
      <c r="C272" s="26" t="s">
        <v>35</v>
      </c>
      <c r="D272" s="26" t="s">
        <v>27</v>
      </c>
      <c r="E272" s="26" t="s">
        <v>28</v>
      </c>
      <c r="F272" s="26"/>
      <c r="G272" s="26" t="s">
        <v>29</v>
      </c>
      <c r="H272" s="26"/>
      <c r="I272" s="30">
        <v>42888</v>
      </c>
      <c r="J272" s="26" t="s">
        <v>53</v>
      </c>
      <c r="K272" s="30">
        <v>42888</v>
      </c>
      <c r="L272" s="30">
        <v>42901</v>
      </c>
      <c r="M272" s="26" t="s">
        <v>55</v>
      </c>
      <c r="N272" s="30">
        <v>42901</v>
      </c>
      <c r="O272" s="30">
        <v>42901</v>
      </c>
      <c r="P272" s="26" t="s">
        <v>29</v>
      </c>
      <c r="Q272" s="30">
        <v>42901</v>
      </c>
      <c r="R272" s="26"/>
      <c r="S272" s="26"/>
      <c r="T272" s="30"/>
      <c r="U272" s="30"/>
      <c r="V272" s="26" t="s">
        <v>38</v>
      </c>
      <c r="W272" s="26"/>
      <c r="X272" s="26"/>
      <c r="Y272" s="26"/>
    </row>
    <row r="273" spans="1:25" x14ac:dyDescent="0.2">
      <c r="A273" s="26" t="s">
        <v>281</v>
      </c>
      <c r="B273" s="26" t="s">
        <v>25</v>
      </c>
      <c r="C273" s="26" t="s">
        <v>26</v>
      </c>
      <c r="D273" s="26" t="s">
        <v>27</v>
      </c>
      <c r="E273" s="26" t="s">
        <v>28</v>
      </c>
      <c r="F273" s="26"/>
      <c r="G273" s="26" t="s">
        <v>29</v>
      </c>
      <c r="H273" s="26"/>
      <c r="I273" s="30">
        <v>42887</v>
      </c>
      <c r="J273" s="26" t="s">
        <v>40</v>
      </c>
      <c r="K273" s="30">
        <v>42887</v>
      </c>
      <c r="L273" s="30">
        <v>42901</v>
      </c>
      <c r="M273" s="26" t="s">
        <v>55</v>
      </c>
      <c r="N273" s="30">
        <v>42901</v>
      </c>
      <c r="O273" s="30">
        <v>42901</v>
      </c>
      <c r="P273" s="26" t="s">
        <v>29</v>
      </c>
      <c r="Q273" s="30">
        <v>42901</v>
      </c>
      <c r="R273" s="26"/>
      <c r="S273" s="26"/>
      <c r="T273" s="30"/>
      <c r="U273" s="30"/>
      <c r="V273" s="26" t="s">
        <v>38</v>
      </c>
      <c r="W273" s="26"/>
      <c r="X273" s="26"/>
      <c r="Y273" s="26"/>
    </row>
    <row r="274" spans="1:25" x14ac:dyDescent="0.2">
      <c r="A274" s="26" t="s">
        <v>282</v>
      </c>
      <c r="B274" s="26" t="s">
        <v>25</v>
      </c>
      <c r="C274" s="26" t="s">
        <v>35</v>
      </c>
      <c r="D274" s="26" t="s">
        <v>27</v>
      </c>
      <c r="E274" s="26" t="s">
        <v>28</v>
      </c>
      <c r="F274" s="26"/>
      <c r="G274" s="26" t="s">
        <v>29</v>
      </c>
      <c r="H274" s="26"/>
      <c r="I274" s="30">
        <v>42887</v>
      </c>
      <c r="J274" s="26" t="s">
        <v>30</v>
      </c>
      <c r="K274" s="30">
        <v>42887</v>
      </c>
      <c r="L274" s="30">
        <v>42901</v>
      </c>
      <c r="M274" s="26" t="s">
        <v>55</v>
      </c>
      <c r="N274" s="30">
        <v>42901</v>
      </c>
      <c r="O274" s="30">
        <v>42901</v>
      </c>
      <c r="P274" s="26" t="s">
        <v>29</v>
      </c>
      <c r="Q274" s="30">
        <v>42901</v>
      </c>
      <c r="R274" s="26"/>
      <c r="S274" s="26"/>
      <c r="T274" s="30"/>
      <c r="U274" s="30"/>
      <c r="V274" s="26" t="s">
        <v>38</v>
      </c>
      <c r="W274" s="26"/>
      <c r="X274" s="26"/>
      <c r="Y274" s="26"/>
    </row>
    <row r="275" spans="1:25" x14ac:dyDescent="0.2">
      <c r="A275" s="26" t="s">
        <v>283</v>
      </c>
      <c r="B275" s="26" t="s">
        <v>25</v>
      </c>
      <c r="C275" s="26"/>
      <c r="D275" s="26" t="s">
        <v>27</v>
      </c>
      <c r="E275" s="26" t="s">
        <v>51</v>
      </c>
      <c r="F275" s="26"/>
      <c r="G275" s="26" t="s">
        <v>29</v>
      </c>
      <c r="H275" s="26"/>
      <c r="I275" s="30">
        <v>42901</v>
      </c>
      <c r="J275" s="26"/>
      <c r="K275" s="30">
        <v>42901</v>
      </c>
      <c r="L275" s="30">
        <v>42901</v>
      </c>
      <c r="M275" s="26"/>
      <c r="N275" s="30">
        <v>42901</v>
      </c>
      <c r="O275" s="30">
        <v>42901</v>
      </c>
      <c r="P275" s="26" t="s">
        <v>29</v>
      </c>
      <c r="Q275" s="30">
        <v>42901</v>
      </c>
      <c r="R275" s="26"/>
      <c r="S275" s="26"/>
      <c r="T275" s="30"/>
      <c r="U275" s="30"/>
      <c r="V275" s="26"/>
      <c r="W275" s="26"/>
      <c r="X275" s="26"/>
      <c r="Y275" s="26"/>
    </row>
    <row r="276" spans="1:25" x14ac:dyDescent="0.2">
      <c r="A276" s="26" t="s">
        <v>181</v>
      </c>
      <c r="B276" s="26" t="s">
        <v>25</v>
      </c>
      <c r="C276" s="26"/>
      <c r="D276" s="26" t="s">
        <v>27</v>
      </c>
      <c r="E276" s="26" t="s">
        <v>51</v>
      </c>
      <c r="F276" s="26"/>
      <c r="G276" s="26" t="s">
        <v>29</v>
      </c>
      <c r="H276" s="26"/>
      <c r="I276" s="30">
        <v>42901</v>
      </c>
      <c r="J276" s="26"/>
      <c r="K276" s="30">
        <v>42901</v>
      </c>
      <c r="L276" s="30">
        <v>42901</v>
      </c>
      <c r="M276" s="26"/>
      <c r="N276" s="30">
        <v>42901</v>
      </c>
      <c r="O276" s="30">
        <v>42901</v>
      </c>
      <c r="P276" s="26" t="s">
        <v>29</v>
      </c>
      <c r="Q276" s="30">
        <v>42901</v>
      </c>
      <c r="R276" s="26"/>
      <c r="S276" s="26"/>
      <c r="T276" s="30"/>
      <c r="U276" s="30"/>
      <c r="V276" s="26"/>
      <c r="W276" s="26"/>
      <c r="X276" s="26"/>
      <c r="Y276" s="26"/>
    </row>
    <row r="277" spans="1:25" x14ac:dyDescent="0.2">
      <c r="A277" s="26" t="s">
        <v>235</v>
      </c>
      <c r="B277" s="26" t="s">
        <v>25</v>
      </c>
      <c r="C277" s="26"/>
      <c r="D277" s="26" t="s">
        <v>27</v>
      </c>
      <c r="E277" s="26" t="s">
        <v>51</v>
      </c>
      <c r="F277" s="26"/>
      <c r="G277" s="26" t="s">
        <v>29</v>
      </c>
      <c r="H277" s="26"/>
      <c r="I277" s="30">
        <v>42901</v>
      </c>
      <c r="J277" s="26"/>
      <c r="K277" s="30">
        <v>42901</v>
      </c>
      <c r="L277" s="30">
        <v>42901</v>
      </c>
      <c r="M277" s="26"/>
      <c r="N277" s="30">
        <v>42901</v>
      </c>
      <c r="O277" s="30">
        <v>42901</v>
      </c>
      <c r="P277" s="26" t="s">
        <v>29</v>
      </c>
      <c r="Q277" s="30">
        <v>42901</v>
      </c>
      <c r="R277" s="26"/>
      <c r="S277" s="26"/>
      <c r="T277" s="30"/>
      <c r="U277" s="30"/>
      <c r="V277" s="26"/>
      <c r="W277" s="26"/>
      <c r="X277" s="26"/>
      <c r="Y277" s="26"/>
    </row>
    <row r="278" spans="1:25" x14ac:dyDescent="0.2">
      <c r="A278" s="26" t="s">
        <v>284</v>
      </c>
      <c r="B278" s="26" t="s">
        <v>25</v>
      </c>
      <c r="C278" s="26" t="s">
        <v>35</v>
      </c>
      <c r="D278" s="26" t="s">
        <v>27</v>
      </c>
      <c r="E278" s="26" t="s">
        <v>28</v>
      </c>
      <c r="F278" s="26"/>
      <c r="G278" s="26" t="s">
        <v>29</v>
      </c>
      <c r="H278" s="26"/>
      <c r="I278" s="30">
        <v>42888</v>
      </c>
      <c r="J278" s="26" t="s">
        <v>30</v>
      </c>
      <c r="K278" s="30">
        <v>42888</v>
      </c>
      <c r="L278" s="30">
        <v>42902</v>
      </c>
      <c r="M278" s="26" t="s">
        <v>55</v>
      </c>
      <c r="N278" s="30">
        <v>42902</v>
      </c>
      <c r="O278" s="30">
        <v>42902</v>
      </c>
      <c r="P278" s="26" t="s">
        <v>29</v>
      </c>
      <c r="Q278" s="30">
        <v>42902</v>
      </c>
      <c r="R278" s="26"/>
      <c r="S278" s="26"/>
      <c r="T278" s="30"/>
      <c r="U278" s="30"/>
      <c r="V278" s="26" t="s">
        <v>38</v>
      </c>
      <c r="W278" s="26"/>
      <c r="X278" s="26"/>
      <c r="Y278" s="26"/>
    </row>
    <row r="279" spans="1:25" x14ac:dyDescent="0.2">
      <c r="A279" s="26" t="s">
        <v>285</v>
      </c>
      <c r="B279" s="26" t="s">
        <v>25</v>
      </c>
      <c r="C279" s="26" t="s">
        <v>35</v>
      </c>
      <c r="D279" s="26" t="s">
        <v>27</v>
      </c>
      <c r="E279" s="26" t="s">
        <v>28</v>
      </c>
      <c r="F279" s="26"/>
      <c r="G279" s="26" t="s">
        <v>29</v>
      </c>
      <c r="H279" s="26"/>
      <c r="I279" s="30">
        <v>42888</v>
      </c>
      <c r="J279" s="26" t="s">
        <v>32</v>
      </c>
      <c r="K279" s="30">
        <v>42888</v>
      </c>
      <c r="L279" s="30">
        <v>42902</v>
      </c>
      <c r="M279" s="26" t="s">
        <v>31</v>
      </c>
      <c r="N279" s="30">
        <v>42902</v>
      </c>
      <c r="O279" s="30">
        <v>42902</v>
      </c>
      <c r="P279" s="26" t="s">
        <v>29</v>
      </c>
      <c r="Q279" s="30">
        <v>42902</v>
      </c>
      <c r="R279" s="26"/>
      <c r="S279" s="26"/>
      <c r="T279" s="30"/>
      <c r="U279" s="30"/>
      <c r="V279" s="26" t="s">
        <v>38</v>
      </c>
      <c r="W279" s="26"/>
      <c r="X279" s="26"/>
      <c r="Y279" s="26"/>
    </row>
    <row r="280" spans="1:25" x14ac:dyDescent="0.2">
      <c r="A280" s="26" t="s">
        <v>286</v>
      </c>
      <c r="B280" s="26" t="s">
        <v>25</v>
      </c>
      <c r="C280" s="26" t="s">
        <v>35</v>
      </c>
      <c r="D280" s="26" t="s">
        <v>27</v>
      </c>
      <c r="E280" s="26" t="s">
        <v>28</v>
      </c>
      <c r="F280" s="26"/>
      <c r="G280" s="26" t="s">
        <v>29</v>
      </c>
      <c r="H280" s="26"/>
      <c r="I280" s="30">
        <v>42888</v>
      </c>
      <c r="J280" s="26" t="s">
        <v>94</v>
      </c>
      <c r="K280" s="30">
        <v>42888</v>
      </c>
      <c r="L280" s="30">
        <v>42902</v>
      </c>
      <c r="M280" s="26" t="s">
        <v>31</v>
      </c>
      <c r="N280" s="30">
        <v>42902</v>
      </c>
      <c r="O280" s="30">
        <v>42902</v>
      </c>
      <c r="P280" s="26" t="s">
        <v>29</v>
      </c>
      <c r="Q280" s="30">
        <v>42902</v>
      </c>
      <c r="R280" s="26"/>
      <c r="S280" s="26"/>
      <c r="T280" s="30"/>
      <c r="U280" s="30"/>
      <c r="V280" s="26" t="s">
        <v>38</v>
      </c>
      <c r="W280" s="26"/>
      <c r="X280" s="26"/>
      <c r="Y280" s="26"/>
    </row>
    <row r="281" spans="1:25" x14ac:dyDescent="0.2">
      <c r="A281" s="26" t="s">
        <v>287</v>
      </c>
      <c r="B281" s="26" t="s">
        <v>25</v>
      </c>
      <c r="C281" s="26"/>
      <c r="D281" s="26" t="s">
        <v>27</v>
      </c>
      <c r="E281" s="26" t="s">
        <v>51</v>
      </c>
      <c r="F281" s="26"/>
      <c r="G281" s="26" t="s">
        <v>29</v>
      </c>
      <c r="H281" s="26"/>
      <c r="I281" s="30">
        <v>42902</v>
      </c>
      <c r="J281" s="26"/>
      <c r="K281" s="30">
        <v>42902</v>
      </c>
      <c r="L281" s="30">
        <v>42902</v>
      </c>
      <c r="M281" s="26"/>
      <c r="N281" s="30">
        <v>42902</v>
      </c>
      <c r="O281" s="30">
        <v>42902</v>
      </c>
      <c r="P281" s="26" t="s">
        <v>29</v>
      </c>
      <c r="Q281" s="30">
        <v>42902</v>
      </c>
      <c r="R281" s="26"/>
      <c r="S281" s="26"/>
      <c r="T281" s="30"/>
      <c r="U281" s="30"/>
      <c r="V281" s="26"/>
      <c r="W281" s="26"/>
      <c r="X281" s="26"/>
      <c r="Y281" s="26"/>
    </row>
    <row r="282" spans="1:25" x14ac:dyDescent="0.2">
      <c r="A282" s="26" t="s">
        <v>288</v>
      </c>
      <c r="B282" s="26" t="s">
        <v>25</v>
      </c>
      <c r="C282" s="26"/>
      <c r="D282" s="26" t="s">
        <v>27</v>
      </c>
      <c r="E282" s="26" t="s">
        <v>51</v>
      </c>
      <c r="F282" s="26"/>
      <c r="G282" s="26" t="s">
        <v>29</v>
      </c>
      <c r="H282" s="26"/>
      <c r="I282" s="30">
        <v>42902</v>
      </c>
      <c r="J282" s="26"/>
      <c r="K282" s="30">
        <v>42902</v>
      </c>
      <c r="L282" s="30">
        <v>42902</v>
      </c>
      <c r="M282" s="26"/>
      <c r="N282" s="30">
        <v>42902</v>
      </c>
      <c r="O282" s="30">
        <v>42902</v>
      </c>
      <c r="P282" s="26" t="s">
        <v>29</v>
      </c>
      <c r="Q282" s="30">
        <v>42902</v>
      </c>
      <c r="R282" s="26"/>
      <c r="S282" s="26"/>
      <c r="T282" s="30"/>
      <c r="U282" s="30"/>
      <c r="V282" s="26"/>
      <c r="W282" s="26"/>
      <c r="X282" s="26"/>
      <c r="Y282" s="26"/>
    </row>
    <row r="283" spans="1:25" x14ac:dyDescent="0.2">
      <c r="A283" s="26" t="s">
        <v>179</v>
      </c>
      <c r="B283" s="26" t="s">
        <v>25</v>
      </c>
      <c r="C283" s="26"/>
      <c r="D283" s="26" t="s">
        <v>27</v>
      </c>
      <c r="E283" s="26" t="s">
        <v>51</v>
      </c>
      <c r="F283" s="26"/>
      <c r="G283" s="26" t="s">
        <v>29</v>
      </c>
      <c r="H283" s="26"/>
      <c r="I283" s="30">
        <v>42902</v>
      </c>
      <c r="J283" s="26"/>
      <c r="K283" s="30">
        <v>42902</v>
      </c>
      <c r="L283" s="30">
        <v>42902</v>
      </c>
      <c r="M283" s="26"/>
      <c r="N283" s="30">
        <v>42902</v>
      </c>
      <c r="O283" s="30">
        <v>42902</v>
      </c>
      <c r="P283" s="26" t="s">
        <v>29</v>
      </c>
      <c r="Q283" s="30">
        <v>42902</v>
      </c>
      <c r="R283" s="26"/>
      <c r="S283" s="26"/>
      <c r="T283" s="30">
        <v>42916</v>
      </c>
      <c r="U283" s="30"/>
      <c r="V283" s="26"/>
      <c r="W283" s="26"/>
      <c r="X283" s="26"/>
      <c r="Y283" s="26"/>
    </row>
    <row r="284" spans="1:25" x14ac:dyDescent="0.2">
      <c r="A284" s="26" t="s">
        <v>289</v>
      </c>
      <c r="B284" s="26" t="s">
        <v>25</v>
      </c>
      <c r="C284" s="26"/>
      <c r="D284" s="26" t="s">
        <v>27</v>
      </c>
      <c r="E284" s="26" t="s">
        <v>51</v>
      </c>
      <c r="F284" s="26"/>
      <c r="G284" s="26" t="s">
        <v>29</v>
      </c>
      <c r="H284" s="26"/>
      <c r="I284" s="30">
        <v>42902</v>
      </c>
      <c r="J284" s="26"/>
      <c r="K284" s="30">
        <v>42902</v>
      </c>
      <c r="L284" s="30">
        <v>42902</v>
      </c>
      <c r="M284" s="26"/>
      <c r="N284" s="30">
        <v>42902</v>
      </c>
      <c r="O284" s="30">
        <v>42902</v>
      </c>
      <c r="P284" s="26" t="s">
        <v>29</v>
      </c>
      <c r="Q284" s="30">
        <v>42902</v>
      </c>
      <c r="R284" s="26"/>
      <c r="S284" s="26"/>
      <c r="T284" s="30"/>
      <c r="U284" s="30"/>
      <c r="V284" s="26"/>
      <c r="W284" s="26"/>
      <c r="X284" s="26"/>
      <c r="Y284" s="26"/>
    </row>
    <row r="285" spans="1:25" x14ac:dyDescent="0.2">
      <c r="A285" s="26" t="s">
        <v>290</v>
      </c>
      <c r="B285" s="26" t="s">
        <v>25</v>
      </c>
      <c r="C285" s="26"/>
      <c r="D285" s="26" t="s">
        <v>27</v>
      </c>
      <c r="E285" s="26" t="s">
        <v>51</v>
      </c>
      <c r="F285" s="26"/>
      <c r="G285" s="26" t="s">
        <v>29</v>
      </c>
      <c r="H285" s="26"/>
      <c r="I285" s="30">
        <v>42902</v>
      </c>
      <c r="J285" s="26"/>
      <c r="K285" s="30">
        <v>42902</v>
      </c>
      <c r="L285" s="30">
        <v>42902</v>
      </c>
      <c r="M285" s="26"/>
      <c r="N285" s="30">
        <v>42902</v>
      </c>
      <c r="O285" s="30">
        <v>42902</v>
      </c>
      <c r="P285" s="26" t="s">
        <v>29</v>
      </c>
      <c r="Q285" s="30">
        <v>42902</v>
      </c>
      <c r="R285" s="26"/>
      <c r="S285" s="26"/>
      <c r="T285" s="30"/>
      <c r="U285" s="30"/>
      <c r="V285" s="26"/>
      <c r="W285" s="26"/>
      <c r="X285" s="26"/>
      <c r="Y285" s="26"/>
    </row>
    <row r="286" spans="1:25" x14ac:dyDescent="0.2">
      <c r="A286" s="26" t="s">
        <v>291</v>
      </c>
      <c r="B286" s="26" t="s">
        <v>25</v>
      </c>
      <c r="C286" s="26"/>
      <c r="D286" s="26" t="s">
        <v>27</v>
      </c>
      <c r="E286" s="26" t="s">
        <v>51</v>
      </c>
      <c r="F286" s="26"/>
      <c r="G286" s="26" t="s">
        <v>29</v>
      </c>
      <c r="H286" s="26"/>
      <c r="I286" s="30">
        <v>42902</v>
      </c>
      <c r="J286" s="26"/>
      <c r="K286" s="30">
        <v>42902</v>
      </c>
      <c r="L286" s="30">
        <v>42902</v>
      </c>
      <c r="M286" s="26"/>
      <c r="N286" s="30">
        <v>42902</v>
      </c>
      <c r="O286" s="30">
        <v>42902</v>
      </c>
      <c r="P286" s="26" t="s">
        <v>29</v>
      </c>
      <c r="Q286" s="30">
        <v>42902</v>
      </c>
      <c r="R286" s="26"/>
      <c r="S286" s="26"/>
      <c r="T286" s="30"/>
      <c r="U286" s="30"/>
      <c r="V286" s="26"/>
      <c r="W286" s="26"/>
      <c r="X286" s="26"/>
      <c r="Y286" s="26"/>
    </row>
    <row r="287" spans="1:25" x14ac:dyDescent="0.2">
      <c r="A287" s="26" t="s">
        <v>175</v>
      </c>
      <c r="B287" s="26" t="s">
        <v>25</v>
      </c>
      <c r="C287" s="26"/>
      <c r="D287" s="26" t="s">
        <v>27</v>
      </c>
      <c r="E287" s="26" t="s">
        <v>51</v>
      </c>
      <c r="F287" s="26"/>
      <c r="G287" s="26" t="s">
        <v>29</v>
      </c>
      <c r="H287" s="26"/>
      <c r="I287" s="30">
        <v>42902</v>
      </c>
      <c r="J287" s="26"/>
      <c r="K287" s="30">
        <v>42902</v>
      </c>
      <c r="L287" s="30">
        <v>42902</v>
      </c>
      <c r="M287" s="26"/>
      <c r="N287" s="30">
        <v>42902</v>
      </c>
      <c r="O287" s="30">
        <v>42902</v>
      </c>
      <c r="P287" s="26" t="s">
        <v>29</v>
      </c>
      <c r="Q287" s="30">
        <v>42902</v>
      </c>
      <c r="R287" s="26"/>
      <c r="S287" s="26"/>
      <c r="T287" s="30"/>
      <c r="U287" s="30"/>
      <c r="V287" s="26"/>
      <c r="W287" s="26"/>
      <c r="X287" s="26"/>
      <c r="Y287" s="26"/>
    </row>
    <row r="288" spans="1:25" x14ac:dyDescent="0.2">
      <c r="A288" s="26" t="s">
        <v>292</v>
      </c>
      <c r="B288" s="26" t="s">
        <v>25</v>
      </c>
      <c r="C288" s="26"/>
      <c r="D288" s="26" t="s">
        <v>27</v>
      </c>
      <c r="E288" s="26" t="s">
        <v>51</v>
      </c>
      <c r="F288" s="26"/>
      <c r="G288" s="26" t="s">
        <v>29</v>
      </c>
      <c r="H288" s="26"/>
      <c r="I288" s="30">
        <v>42902</v>
      </c>
      <c r="J288" s="26"/>
      <c r="K288" s="30">
        <v>42902</v>
      </c>
      <c r="L288" s="30">
        <v>42902</v>
      </c>
      <c r="M288" s="26"/>
      <c r="N288" s="30">
        <v>42902</v>
      </c>
      <c r="O288" s="30">
        <v>42902</v>
      </c>
      <c r="P288" s="26" t="s">
        <v>29</v>
      </c>
      <c r="Q288" s="30">
        <v>42902</v>
      </c>
      <c r="R288" s="26"/>
      <c r="S288" s="26"/>
      <c r="T288" s="30">
        <v>42920</v>
      </c>
      <c r="U288" s="30">
        <v>42922</v>
      </c>
      <c r="V288" s="26"/>
      <c r="W288" s="26"/>
      <c r="X288" s="26"/>
      <c r="Y288" s="26"/>
    </row>
    <row r="289" spans="1:25" x14ac:dyDescent="0.2">
      <c r="A289" s="26" t="s">
        <v>205</v>
      </c>
      <c r="B289" s="26" t="s">
        <v>25</v>
      </c>
      <c r="C289" s="26"/>
      <c r="D289" s="26" t="s">
        <v>27</v>
      </c>
      <c r="E289" s="26" t="s">
        <v>51</v>
      </c>
      <c r="F289" s="26"/>
      <c r="G289" s="26" t="s">
        <v>29</v>
      </c>
      <c r="H289" s="26"/>
      <c r="I289" s="30">
        <v>42902</v>
      </c>
      <c r="J289" s="26"/>
      <c r="K289" s="30">
        <v>42902</v>
      </c>
      <c r="L289" s="30">
        <v>42902</v>
      </c>
      <c r="M289" s="26"/>
      <c r="N289" s="30">
        <v>42902</v>
      </c>
      <c r="O289" s="30">
        <v>42902</v>
      </c>
      <c r="P289" s="26" t="s">
        <v>29</v>
      </c>
      <c r="Q289" s="30">
        <v>42902</v>
      </c>
      <c r="R289" s="26"/>
      <c r="S289" s="26"/>
      <c r="T289" s="30"/>
      <c r="U289" s="30"/>
      <c r="V289" s="26"/>
      <c r="W289" s="26"/>
      <c r="X289" s="26"/>
      <c r="Y289" s="26"/>
    </row>
    <row r="290" spans="1:25" x14ac:dyDescent="0.2">
      <c r="A290" s="26" t="s">
        <v>217</v>
      </c>
      <c r="B290" s="26" t="s">
        <v>25</v>
      </c>
      <c r="C290" s="26"/>
      <c r="D290" s="26" t="s">
        <v>27</v>
      </c>
      <c r="E290" s="26" t="s">
        <v>51</v>
      </c>
      <c r="F290" s="26"/>
      <c r="G290" s="26" t="s">
        <v>29</v>
      </c>
      <c r="H290" s="26"/>
      <c r="I290" s="30">
        <v>42902</v>
      </c>
      <c r="J290" s="26"/>
      <c r="K290" s="30">
        <v>42902</v>
      </c>
      <c r="L290" s="30">
        <v>42902</v>
      </c>
      <c r="M290" s="26"/>
      <c r="N290" s="30">
        <v>42902</v>
      </c>
      <c r="O290" s="30">
        <v>42902</v>
      </c>
      <c r="P290" s="26" t="s">
        <v>29</v>
      </c>
      <c r="Q290" s="30">
        <v>42902</v>
      </c>
      <c r="R290" s="26"/>
      <c r="S290" s="26"/>
      <c r="T290" s="30"/>
      <c r="U290" s="30"/>
      <c r="V290" s="26"/>
      <c r="W290" s="26"/>
      <c r="X290" s="26"/>
      <c r="Y290" s="26"/>
    </row>
    <row r="291" spans="1:25" x14ac:dyDescent="0.2">
      <c r="A291" s="26" t="s">
        <v>233</v>
      </c>
      <c r="B291" s="26" t="s">
        <v>25</v>
      </c>
      <c r="C291" s="26"/>
      <c r="D291" s="26" t="s">
        <v>27</v>
      </c>
      <c r="E291" s="26" t="s">
        <v>51</v>
      </c>
      <c r="F291" s="26"/>
      <c r="G291" s="26" t="s">
        <v>29</v>
      </c>
      <c r="H291" s="26"/>
      <c r="I291" s="30">
        <v>42905</v>
      </c>
      <c r="J291" s="26"/>
      <c r="K291" s="30">
        <v>42905</v>
      </c>
      <c r="L291" s="30">
        <v>42905</v>
      </c>
      <c r="M291" s="26"/>
      <c r="N291" s="30">
        <v>42905</v>
      </c>
      <c r="O291" s="30">
        <v>42905</v>
      </c>
      <c r="P291" s="26" t="s">
        <v>29</v>
      </c>
      <c r="Q291" s="30">
        <v>42905</v>
      </c>
      <c r="R291" s="26"/>
      <c r="S291" s="26"/>
      <c r="T291" s="30"/>
      <c r="U291" s="30"/>
      <c r="V291" s="26"/>
      <c r="W291" s="26"/>
      <c r="X291" s="26"/>
      <c r="Y291" s="26"/>
    </row>
    <row r="292" spans="1:25" x14ac:dyDescent="0.2">
      <c r="A292" s="26" t="s">
        <v>132</v>
      </c>
      <c r="B292" s="26" t="s">
        <v>25</v>
      </c>
      <c r="C292" s="26"/>
      <c r="D292" s="26" t="s">
        <v>27</v>
      </c>
      <c r="E292" s="26" t="s">
        <v>51</v>
      </c>
      <c r="F292" s="26"/>
      <c r="G292" s="26" t="s">
        <v>29</v>
      </c>
      <c r="H292" s="26"/>
      <c r="I292" s="30">
        <v>42905</v>
      </c>
      <c r="J292" s="26"/>
      <c r="K292" s="30">
        <v>42905</v>
      </c>
      <c r="L292" s="30">
        <v>42905</v>
      </c>
      <c r="M292" s="26"/>
      <c r="N292" s="30">
        <v>42905</v>
      </c>
      <c r="O292" s="30">
        <v>42905</v>
      </c>
      <c r="P292" s="26" t="s">
        <v>29</v>
      </c>
      <c r="Q292" s="30">
        <v>42905</v>
      </c>
      <c r="R292" s="26"/>
      <c r="S292" s="26"/>
      <c r="T292" s="30"/>
      <c r="U292" s="30"/>
      <c r="V292" s="26"/>
      <c r="W292" s="26"/>
      <c r="X292" s="26"/>
      <c r="Y292" s="26"/>
    </row>
    <row r="293" spans="1:25" x14ac:dyDescent="0.2">
      <c r="A293" s="26" t="s">
        <v>293</v>
      </c>
      <c r="B293" s="26" t="s">
        <v>25</v>
      </c>
      <c r="C293" s="26" t="s">
        <v>35</v>
      </c>
      <c r="D293" s="26" t="s">
        <v>27</v>
      </c>
      <c r="E293" s="26" t="s">
        <v>28</v>
      </c>
      <c r="F293" s="26"/>
      <c r="G293" s="26" t="s">
        <v>29</v>
      </c>
      <c r="H293" s="26"/>
      <c r="I293" s="30">
        <v>42892</v>
      </c>
      <c r="J293" s="26" t="s">
        <v>94</v>
      </c>
      <c r="K293" s="30">
        <v>42892</v>
      </c>
      <c r="L293" s="30">
        <v>42906</v>
      </c>
      <c r="M293" s="26" t="s">
        <v>31</v>
      </c>
      <c r="N293" s="30">
        <v>42906</v>
      </c>
      <c r="O293" s="30">
        <v>42906</v>
      </c>
      <c r="P293" s="26" t="s">
        <v>29</v>
      </c>
      <c r="Q293" s="30">
        <v>42906</v>
      </c>
      <c r="R293" s="26"/>
      <c r="S293" s="26"/>
      <c r="T293" s="30"/>
      <c r="U293" s="30"/>
      <c r="V293" s="26" t="s">
        <v>38</v>
      </c>
      <c r="W293" s="26"/>
      <c r="X293" s="26"/>
      <c r="Y293" s="26"/>
    </row>
    <row r="294" spans="1:25" x14ac:dyDescent="0.2">
      <c r="A294" s="26" t="s">
        <v>207</v>
      </c>
      <c r="B294" s="26" t="s">
        <v>25</v>
      </c>
      <c r="C294" s="26"/>
      <c r="D294" s="26" t="s">
        <v>27</v>
      </c>
      <c r="E294" s="26" t="s">
        <v>51</v>
      </c>
      <c r="F294" s="26"/>
      <c r="G294" s="26" t="s">
        <v>29</v>
      </c>
      <c r="H294" s="26"/>
      <c r="I294" s="30">
        <v>42906</v>
      </c>
      <c r="J294" s="26"/>
      <c r="K294" s="30">
        <v>42906</v>
      </c>
      <c r="L294" s="30">
        <v>42906</v>
      </c>
      <c r="M294" s="26"/>
      <c r="N294" s="30">
        <v>42906</v>
      </c>
      <c r="O294" s="30">
        <v>42906</v>
      </c>
      <c r="P294" s="26" t="s">
        <v>29</v>
      </c>
      <c r="Q294" s="30">
        <v>42906</v>
      </c>
      <c r="R294" s="26"/>
      <c r="S294" s="26"/>
      <c r="T294" s="30"/>
      <c r="U294" s="30"/>
      <c r="V294" s="26"/>
      <c r="W294" s="26"/>
      <c r="X294" s="26"/>
      <c r="Y294" s="26"/>
    </row>
    <row r="295" spans="1:25" x14ac:dyDescent="0.2">
      <c r="A295" s="26" t="s">
        <v>217</v>
      </c>
      <c r="B295" s="26" t="s">
        <v>25</v>
      </c>
      <c r="C295" s="26"/>
      <c r="D295" s="26" t="s">
        <v>27</v>
      </c>
      <c r="E295" s="26" t="s">
        <v>51</v>
      </c>
      <c r="F295" s="26"/>
      <c r="G295" s="26" t="s">
        <v>29</v>
      </c>
      <c r="H295" s="26"/>
      <c r="I295" s="30">
        <v>42906</v>
      </c>
      <c r="J295" s="26"/>
      <c r="K295" s="30">
        <v>42906</v>
      </c>
      <c r="L295" s="30">
        <v>42906</v>
      </c>
      <c r="M295" s="26"/>
      <c r="N295" s="30">
        <v>42906</v>
      </c>
      <c r="O295" s="30">
        <v>42906</v>
      </c>
      <c r="P295" s="26" t="s">
        <v>29</v>
      </c>
      <c r="Q295" s="30">
        <v>42906</v>
      </c>
      <c r="R295" s="26"/>
      <c r="S295" s="26"/>
      <c r="T295" s="30"/>
      <c r="U295" s="30"/>
      <c r="V295" s="26"/>
      <c r="W295" s="26"/>
      <c r="X295" s="26"/>
      <c r="Y295" s="26"/>
    </row>
    <row r="296" spans="1:25" x14ac:dyDescent="0.2">
      <c r="A296" s="26" t="s">
        <v>233</v>
      </c>
      <c r="B296" s="26" t="s">
        <v>25</v>
      </c>
      <c r="C296" s="26"/>
      <c r="D296" s="26" t="s">
        <v>27</v>
      </c>
      <c r="E296" s="26" t="s">
        <v>51</v>
      </c>
      <c r="F296" s="26"/>
      <c r="G296" s="26" t="s">
        <v>29</v>
      </c>
      <c r="H296" s="26"/>
      <c r="I296" s="30">
        <v>42906</v>
      </c>
      <c r="J296" s="26"/>
      <c r="K296" s="30">
        <v>42906</v>
      </c>
      <c r="L296" s="30">
        <v>42906</v>
      </c>
      <c r="M296" s="26"/>
      <c r="N296" s="30">
        <v>42906</v>
      </c>
      <c r="O296" s="30">
        <v>42906</v>
      </c>
      <c r="P296" s="26" t="s">
        <v>29</v>
      </c>
      <c r="Q296" s="30">
        <v>42906</v>
      </c>
      <c r="R296" s="26"/>
      <c r="S296" s="26"/>
      <c r="T296" s="30"/>
      <c r="U296" s="30"/>
      <c r="V296" s="26"/>
      <c r="W296" s="26"/>
      <c r="X296" s="26"/>
      <c r="Y296" s="26"/>
    </row>
    <row r="297" spans="1:25" x14ac:dyDescent="0.2">
      <c r="A297" s="26" t="s">
        <v>132</v>
      </c>
      <c r="B297" s="26" t="s">
        <v>25</v>
      </c>
      <c r="C297" s="26"/>
      <c r="D297" s="26" t="s">
        <v>27</v>
      </c>
      <c r="E297" s="26" t="s">
        <v>51</v>
      </c>
      <c r="F297" s="26"/>
      <c r="G297" s="26" t="s">
        <v>29</v>
      </c>
      <c r="H297" s="26"/>
      <c r="I297" s="30">
        <v>42906</v>
      </c>
      <c r="J297" s="26"/>
      <c r="K297" s="30">
        <v>42906</v>
      </c>
      <c r="L297" s="30">
        <v>42906</v>
      </c>
      <c r="M297" s="26"/>
      <c r="N297" s="30">
        <v>42906</v>
      </c>
      <c r="O297" s="30">
        <v>42906</v>
      </c>
      <c r="P297" s="26" t="s">
        <v>29</v>
      </c>
      <c r="Q297" s="30">
        <v>42906</v>
      </c>
      <c r="R297" s="26"/>
      <c r="S297" s="26"/>
      <c r="T297" s="30"/>
      <c r="U297" s="30"/>
      <c r="V297" s="26"/>
      <c r="W297" s="26"/>
      <c r="X297" s="26"/>
      <c r="Y297" s="26"/>
    </row>
    <row r="298" spans="1:25" x14ac:dyDescent="0.2">
      <c r="A298" s="26" t="s">
        <v>294</v>
      </c>
      <c r="B298" s="26" t="s">
        <v>25</v>
      </c>
      <c r="C298" s="26" t="s">
        <v>26</v>
      </c>
      <c r="D298" s="26" t="s">
        <v>27</v>
      </c>
      <c r="E298" s="26" t="s">
        <v>28</v>
      </c>
      <c r="F298" s="26"/>
      <c r="G298" s="26" t="s">
        <v>29</v>
      </c>
      <c r="H298" s="26"/>
      <c r="I298" s="30">
        <v>42892</v>
      </c>
      <c r="J298" s="26" t="s">
        <v>40</v>
      </c>
      <c r="K298" s="30">
        <v>42892</v>
      </c>
      <c r="L298" s="30">
        <v>42907</v>
      </c>
      <c r="M298" s="26" t="s">
        <v>55</v>
      </c>
      <c r="N298" s="30">
        <v>42907</v>
      </c>
      <c r="O298" s="30">
        <v>42907</v>
      </c>
      <c r="P298" s="26" t="s">
        <v>29</v>
      </c>
      <c r="Q298" s="30">
        <v>42907</v>
      </c>
      <c r="R298" s="26"/>
      <c r="S298" s="26"/>
      <c r="T298" s="30"/>
      <c r="U298" s="30"/>
      <c r="V298" s="26" t="s">
        <v>38</v>
      </c>
      <c r="W298" s="26"/>
      <c r="X298" s="26"/>
      <c r="Y298" s="26"/>
    </row>
    <row r="299" spans="1:25" x14ac:dyDescent="0.2">
      <c r="A299" s="26" t="s">
        <v>295</v>
      </c>
      <c r="B299" s="26" t="s">
        <v>25</v>
      </c>
      <c r="C299" s="26" t="s">
        <v>26</v>
      </c>
      <c r="D299" s="26" t="s">
        <v>27</v>
      </c>
      <c r="E299" s="26" t="s">
        <v>28</v>
      </c>
      <c r="F299" s="26"/>
      <c r="G299" s="26" t="s">
        <v>29</v>
      </c>
      <c r="H299" s="26"/>
      <c r="I299" s="30">
        <v>42899</v>
      </c>
      <c r="J299" s="26" t="s">
        <v>40</v>
      </c>
      <c r="K299" s="30">
        <v>42899</v>
      </c>
      <c r="L299" s="30">
        <v>42907</v>
      </c>
      <c r="M299" s="26" t="s">
        <v>55</v>
      </c>
      <c r="N299" s="30">
        <v>42907</v>
      </c>
      <c r="O299" s="30">
        <v>42907</v>
      </c>
      <c r="P299" s="26" t="s">
        <v>29</v>
      </c>
      <c r="Q299" s="30">
        <v>42907</v>
      </c>
      <c r="R299" s="26"/>
      <c r="S299" s="26"/>
      <c r="T299" s="30"/>
      <c r="U299" s="30"/>
      <c r="V299" s="26" t="s">
        <v>38</v>
      </c>
      <c r="W299" s="26"/>
      <c r="X299" s="26"/>
      <c r="Y299" s="26"/>
    </row>
    <row r="300" spans="1:25" x14ac:dyDescent="0.2">
      <c r="A300" s="26" t="s">
        <v>296</v>
      </c>
      <c r="B300" s="26" t="s">
        <v>25</v>
      </c>
      <c r="C300" s="26" t="s">
        <v>26</v>
      </c>
      <c r="D300" s="26" t="s">
        <v>27</v>
      </c>
      <c r="E300" s="26" t="s">
        <v>28</v>
      </c>
      <c r="F300" s="26"/>
      <c r="G300" s="26" t="s">
        <v>29</v>
      </c>
      <c r="H300" s="26"/>
      <c r="I300" s="30">
        <v>42894</v>
      </c>
      <c r="J300" s="26" t="s">
        <v>224</v>
      </c>
      <c r="K300" s="30">
        <v>42894</v>
      </c>
      <c r="L300" s="30">
        <v>42907</v>
      </c>
      <c r="M300" s="26" t="s">
        <v>55</v>
      </c>
      <c r="N300" s="30">
        <v>42907</v>
      </c>
      <c r="O300" s="30">
        <v>42907</v>
      </c>
      <c r="P300" s="26" t="s">
        <v>29</v>
      </c>
      <c r="Q300" s="30">
        <v>42907</v>
      </c>
      <c r="R300" s="26"/>
      <c r="S300" s="26"/>
      <c r="T300" s="30"/>
      <c r="U300" s="30"/>
      <c r="V300" s="26" t="s">
        <v>38</v>
      </c>
      <c r="W300" s="26"/>
      <c r="X300" s="26"/>
      <c r="Y300" s="26"/>
    </row>
    <row r="301" spans="1:25" x14ac:dyDescent="0.2">
      <c r="A301" s="26" t="s">
        <v>297</v>
      </c>
      <c r="B301" s="26" t="s">
        <v>25</v>
      </c>
      <c r="C301" s="26" t="s">
        <v>26</v>
      </c>
      <c r="D301" s="26" t="s">
        <v>27</v>
      </c>
      <c r="E301" s="26" t="s">
        <v>28</v>
      </c>
      <c r="F301" s="26"/>
      <c r="G301" s="26" t="s">
        <v>29</v>
      </c>
      <c r="H301" s="26"/>
      <c r="I301" s="30">
        <v>42894</v>
      </c>
      <c r="J301" s="26" t="s">
        <v>30</v>
      </c>
      <c r="K301" s="30">
        <v>42894</v>
      </c>
      <c r="L301" s="30">
        <v>42907</v>
      </c>
      <c r="M301" s="26" t="s">
        <v>55</v>
      </c>
      <c r="N301" s="30">
        <v>42907</v>
      </c>
      <c r="O301" s="30">
        <v>42907</v>
      </c>
      <c r="P301" s="26" t="s">
        <v>29</v>
      </c>
      <c r="Q301" s="30">
        <v>42907</v>
      </c>
      <c r="R301" s="26"/>
      <c r="S301" s="26"/>
      <c r="T301" s="30"/>
      <c r="U301" s="30"/>
      <c r="V301" s="26" t="s">
        <v>38</v>
      </c>
      <c r="W301" s="26"/>
      <c r="X301" s="26"/>
      <c r="Y301" s="26"/>
    </row>
    <row r="302" spans="1:25" x14ac:dyDescent="0.2">
      <c r="A302" s="26" t="s">
        <v>298</v>
      </c>
      <c r="B302" s="26" t="s">
        <v>25</v>
      </c>
      <c r="C302" s="26" t="s">
        <v>26</v>
      </c>
      <c r="D302" s="26" t="s">
        <v>27</v>
      </c>
      <c r="E302" s="26" t="s">
        <v>28</v>
      </c>
      <c r="F302" s="26"/>
      <c r="G302" s="26" t="s">
        <v>29</v>
      </c>
      <c r="H302" s="26"/>
      <c r="I302" s="30">
        <v>42894</v>
      </c>
      <c r="J302" s="26" t="s">
        <v>57</v>
      </c>
      <c r="K302" s="30">
        <v>42894</v>
      </c>
      <c r="L302" s="30">
        <v>42907</v>
      </c>
      <c r="M302" s="26" t="s">
        <v>55</v>
      </c>
      <c r="N302" s="30">
        <v>42907</v>
      </c>
      <c r="O302" s="30">
        <v>42907</v>
      </c>
      <c r="P302" s="26" t="s">
        <v>29</v>
      </c>
      <c r="Q302" s="30">
        <v>42907</v>
      </c>
      <c r="R302" s="26"/>
      <c r="S302" s="26"/>
      <c r="T302" s="30"/>
      <c r="U302" s="30"/>
      <c r="V302" s="26" t="s">
        <v>38</v>
      </c>
      <c r="W302" s="26"/>
      <c r="X302" s="26"/>
      <c r="Y302" s="26"/>
    </row>
    <row r="303" spans="1:25" x14ac:dyDescent="0.2">
      <c r="A303" s="26" t="s">
        <v>299</v>
      </c>
      <c r="B303" s="26" t="s">
        <v>25</v>
      </c>
      <c r="C303" s="26" t="s">
        <v>26</v>
      </c>
      <c r="D303" s="26" t="s">
        <v>27</v>
      </c>
      <c r="E303" s="26" t="s">
        <v>28</v>
      </c>
      <c r="F303" s="26"/>
      <c r="G303" s="26" t="s">
        <v>29</v>
      </c>
      <c r="H303" s="26"/>
      <c r="I303" s="30">
        <v>42899</v>
      </c>
      <c r="J303" s="26" t="s">
        <v>32</v>
      </c>
      <c r="K303" s="30">
        <v>42899</v>
      </c>
      <c r="L303" s="30">
        <v>42907</v>
      </c>
      <c r="M303" s="26" t="s">
        <v>55</v>
      </c>
      <c r="N303" s="30">
        <v>42907</v>
      </c>
      <c r="O303" s="30">
        <v>42907</v>
      </c>
      <c r="P303" s="26" t="s">
        <v>29</v>
      </c>
      <c r="Q303" s="30">
        <v>42907</v>
      </c>
      <c r="R303" s="26"/>
      <c r="S303" s="26"/>
      <c r="T303" s="30"/>
      <c r="U303" s="30"/>
      <c r="V303" s="26" t="s">
        <v>38</v>
      </c>
      <c r="W303" s="26"/>
      <c r="X303" s="26"/>
      <c r="Y303" s="26"/>
    </row>
    <row r="304" spans="1:25" x14ac:dyDescent="0.2">
      <c r="A304" s="26" t="s">
        <v>263</v>
      </c>
      <c r="B304" s="26" t="s">
        <v>25</v>
      </c>
      <c r="C304" s="26"/>
      <c r="D304" s="26" t="s">
        <v>27</v>
      </c>
      <c r="E304" s="26" t="s">
        <v>51</v>
      </c>
      <c r="F304" s="26"/>
      <c r="G304" s="26" t="s">
        <v>29</v>
      </c>
      <c r="H304" s="26"/>
      <c r="I304" s="30">
        <v>42907</v>
      </c>
      <c r="J304" s="26"/>
      <c r="K304" s="30">
        <v>42907</v>
      </c>
      <c r="L304" s="30">
        <v>42907</v>
      </c>
      <c r="M304" s="26"/>
      <c r="N304" s="30">
        <v>42907</v>
      </c>
      <c r="O304" s="30">
        <v>42907</v>
      </c>
      <c r="P304" s="26" t="s">
        <v>29</v>
      </c>
      <c r="Q304" s="30">
        <v>42907</v>
      </c>
      <c r="R304" s="26"/>
      <c r="S304" s="26"/>
      <c r="T304" s="30"/>
      <c r="U304" s="30"/>
      <c r="V304" s="26"/>
      <c r="W304" s="26"/>
      <c r="X304" s="26"/>
      <c r="Y304" s="26"/>
    </row>
    <row r="305" spans="1:25" x14ac:dyDescent="0.2">
      <c r="A305" s="26" t="s">
        <v>180</v>
      </c>
      <c r="B305" s="26" t="s">
        <v>25</v>
      </c>
      <c r="C305" s="26"/>
      <c r="D305" s="26" t="s">
        <v>27</v>
      </c>
      <c r="E305" s="26" t="s">
        <v>51</v>
      </c>
      <c r="F305" s="26"/>
      <c r="G305" s="26" t="s">
        <v>29</v>
      </c>
      <c r="H305" s="26"/>
      <c r="I305" s="30">
        <v>42907</v>
      </c>
      <c r="J305" s="26"/>
      <c r="K305" s="30">
        <v>42907</v>
      </c>
      <c r="L305" s="30">
        <v>42907</v>
      </c>
      <c r="M305" s="26"/>
      <c r="N305" s="30">
        <v>42907</v>
      </c>
      <c r="O305" s="30">
        <v>42907</v>
      </c>
      <c r="P305" s="26" t="s">
        <v>29</v>
      </c>
      <c r="Q305" s="30">
        <v>42907</v>
      </c>
      <c r="R305" s="26"/>
      <c r="S305" s="26"/>
      <c r="T305" s="30"/>
      <c r="U305" s="30"/>
      <c r="V305" s="26"/>
      <c r="W305" s="26"/>
      <c r="X305" s="26"/>
      <c r="Y305" s="26"/>
    </row>
    <row r="306" spans="1:25" x14ac:dyDescent="0.2">
      <c r="A306" s="26" t="s">
        <v>213</v>
      </c>
      <c r="B306" s="26" t="s">
        <v>25</v>
      </c>
      <c r="C306" s="26"/>
      <c r="D306" s="26" t="s">
        <v>27</v>
      </c>
      <c r="E306" s="26" t="s">
        <v>51</v>
      </c>
      <c r="F306" s="26"/>
      <c r="G306" s="26" t="s">
        <v>29</v>
      </c>
      <c r="H306" s="26"/>
      <c r="I306" s="30">
        <v>42907</v>
      </c>
      <c r="J306" s="26"/>
      <c r="K306" s="30">
        <v>42907</v>
      </c>
      <c r="L306" s="30">
        <v>42907</v>
      </c>
      <c r="M306" s="26"/>
      <c r="N306" s="30">
        <v>42907</v>
      </c>
      <c r="O306" s="30">
        <v>42907</v>
      </c>
      <c r="P306" s="26" t="s">
        <v>29</v>
      </c>
      <c r="Q306" s="30">
        <v>42907</v>
      </c>
      <c r="R306" s="26"/>
      <c r="S306" s="26"/>
      <c r="T306" s="30"/>
      <c r="U306" s="30"/>
      <c r="V306" s="26"/>
      <c r="W306" s="26"/>
      <c r="X306" s="26"/>
      <c r="Y306" s="26"/>
    </row>
    <row r="307" spans="1:25" x14ac:dyDescent="0.2">
      <c r="A307" s="26" t="s">
        <v>300</v>
      </c>
      <c r="B307" s="26" t="s">
        <v>25</v>
      </c>
      <c r="C307" s="26" t="s">
        <v>26</v>
      </c>
      <c r="D307" s="26" t="s">
        <v>27</v>
      </c>
      <c r="E307" s="26" t="s">
        <v>28</v>
      </c>
      <c r="F307" s="26"/>
      <c r="G307" s="26" t="s">
        <v>29</v>
      </c>
      <c r="H307" s="26"/>
      <c r="I307" s="30">
        <v>42899</v>
      </c>
      <c r="J307" s="26" t="s">
        <v>45</v>
      </c>
      <c r="K307" s="30">
        <v>42899</v>
      </c>
      <c r="L307" s="30">
        <v>42908</v>
      </c>
      <c r="M307" s="26" t="s">
        <v>31</v>
      </c>
      <c r="N307" s="30">
        <v>42908</v>
      </c>
      <c r="O307" s="30">
        <v>42908</v>
      </c>
      <c r="P307" s="26" t="s">
        <v>29</v>
      </c>
      <c r="Q307" s="30">
        <v>42908</v>
      </c>
      <c r="R307" s="26"/>
      <c r="S307" s="26"/>
      <c r="T307" s="30"/>
      <c r="U307" s="30"/>
      <c r="V307" s="26" t="s">
        <v>38</v>
      </c>
      <c r="W307" s="26"/>
      <c r="X307" s="26"/>
      <c r="Y307" s="26"/>
    </row>
    <row r="308" spans="1:25" x14ac:dyDescent="0.2">
      <c r="A308" s="26" t="s">
        <v>301</v>
      </c>
      <c r="B308" s="26" t="s">
        <v>25</v>
      </c>
      <c r="C308" s="26" t="s">
        <v>35</v>
      </c>
      <c r="D308" s="26" t="s">
        <v>27</v>
      </c>
      <c r="E308" s="26" t="s">
        <v>28</v>
      </c>
      <c r="F308" s="26"/>
      <c r="G308" s="26" t="s">
        <v>29</v>
      </c>
      <c r="H308" s="26"/>
      <c r="I308" s="30">
        <v>42894</v>
      </c>
      <c r="J308" s="26" t="s">
        <v>45</v>
      </c>
      <c r="K308" s="30">
        <v>42894</v>
      </c>
      <c r="L308" s="30">
        <v>42908</v>
      </c>
      <c r="M308" s="26" t="s">
        <v>55</v>
      </c>
      <c r="N308" s="30">
        <v>42908</v>
      </c>
      <c r="O308" s="30">
        <v>42908</v>
      </c>
      <c r="P308" s="26" t="s">
        <v>29</v>
      </c>
      <c r="Q308" s="30">
        <v>42908</v>
      </c>
      <c r="R308" s="26"/>
      <c r="S308" s="26"/>
      <c r="T308" s="30"/>
      <c r="U308" s="30"/>
      <c r="V308" s="26" t="s">
        <v>38</v>
      </c>
      <c r="W308" s="26"/>
      <c r="X308" s="26"/>
      <c r="Y308" s="26"/>
    </row>
    <row r="309" spans="1:25" x14ac:dyDescent="0.2">
      <c r="A309" s="26" t="s">
        <v>302</v>
      </c>
      <c r="B309" s="26" t="s">
        <v>25</v>
      </c>
      <c r="C309" s="26" t="s">
        <v>26</v>
      </c>
      <c r="D309" s="26" t="s">
        <v>27</v>
      </c>
      <c r="E309" s="26" t="s">
        <v>28</v>
      </c>
      <c r="F309" s="26"/>
      <c r="G309" s="26" t="s">
        <v>29</v>
      </c>
      <c r="H309" s="26"/>
      <c r="I309" s="30">
        <v>42892</v>
      </c>
      <c r="J309" s="26" t="s">
        <v>42</v>
      </c>
      <c r="K309" s="30">
        <v>42892</v>
      </c>
      <c r="L309" s="30">
        <v>42908</v>
      </c>
      <c r="M309" s="26" t="s">
        <v>55</v>
      </c>
      <c r="N309" s="30">
        <v>42908</v>
      </c>
      <c r="O309" s="30">
        <v>42908</v>
      </c>
      <c r="P309" s="26" t="s">
        <v>29</v>
      </c>
      <c r="Q309" s="30">
        <v>42908</v>
      </c>
      <c r="R309" s="26"/>
      <c r="S309" s="26"/>
      <c r="T309" s="30"/>
      <c r="U309" s="30"/>
      <c r="V309" s="26" t="s">
        <v>38</v>
      </c>
      <c r="W309" s="26"/>
      <c r="X309" s="26"/>
      <c r="Y309" s="26"/>
    </row>
    <row r="310" spans="1:25" x14ac:dyDescent="0.2">
      <c r="A310" s="26" t="s">
        <v>303</v>
      </c>
      <c r="B310" s="26" t="s">
        <v>25</v>
      </c>
      <c r="C310" s="26" t="s">
        <v>35</v>
      </c>
      <c r="D310" s="26" t="s">
        <v>27</v>
      </c>
      <c r="E310" s="26" t="s">
        <v>28</v>
      </c>
      <c r="F310" s="26"/>
      <c r="G310" s="26" t="s">
        <v>29</v>
      </c>
      <c r="H310" s="26"/>
      <c r="I310" s="30">
        <v>42899</v>
      </c>
      <c r="J310" s="26" t="s">
        <v>53</v>
      </c>
      <c r="K310" s="30">
        <v>42899</v>
      </c>
      <c r="L310" s="30">
        <v>42908</v>
      </c>
      <c r="M310" s="26" t="s">
        <v>31</v>
      </c>
      <c r="N310" s="30">
        <v>42908</v>
      </c>
      <c r="O310" s="30">
        <v>42908</v>
      </c>
      <c r="P310" s="26" t="s">
        <v>29</v>
      </c>
      <c r="Q310" s="30">
        <v>42908</v>
      </c>
      <c r="R310" s="26"/>
      <c r="S310" s="26"/>
      <c r="T310" s="30"/>
      <c r="U310" s="30"/>
      <c r="V310" s="26" t="s">
        <v>38</v>
      </c>
      <c r="W310" s="26"/>
      <c r="X310" s="26"/>
      <c r="Y310" s="26"/>
    </row>
    <row r="311" spans="1:25" x14ac:dyDescent="0.2">
      <c r="A311" s="26" t="s">
        <v>304</v>
      </c>
      <c r="B311" s="26" t="s">
        <v>25</v>
      </c>
      <c r="C311" s="26"/>
      <c r="D311" s="26" t="s">
        <v>27</v>
      </c>
      <c r="E311" s="26" t="s">
        <v>51</v>
      </c>
      <c r="F311" s="26"/>
      <c r="G311" s="26" t="s">
        <v>29</v>
      </c>
      <c r="H311" s="26"/>
      <c r="I311" s="30">
        <v>42908</v>
      </c>
      <c r="J311" s="26"/>
      <c r="K311" s="30">
        <v>42908</v>
      </c>
      <c r="L311" s="30">
        <v>42908</v>
      </c>
      <c r="M311" s="26"/>
      <c r="N311" s="30">
        <v>42908</v>
      </c>
      <c r="O311" s="30">
        <v>42908</v>
      </c>
      <c r="P311" s="26" t="s">
        <v>29</v>
      </c>
      <c r="Q311" s="30">
        <v>42908</v>
      </c>
      <c r="R311" s="26"/>
      <c r="S311" s="26"/>
      <c r="T311" s="30"/>
      <c r="U311" s="30"/>
      <c r="V311" s="26"/>
      <c r="W311" s="26"/>
      <c r="X311" s="26"/>
      <c r="Y311" s="26"/>
    </row>
    <row r="312" spans="1:25" x14ac:dyDescent="0.2">
      <c r="A312" s="26" t="s">
        <v>130</v>
      </c>
      <c r="B312" s="26" t="s">
        <v>25</v>
      </c>
      <c r="C312" s="26"/>
      <c r="D312" s="26" t="s">
        <v>27</v>
      </c>
      <c r="E312" s="26" t="s">
        <v>51</v>
      </c>
      <c r="F312" s="26"/>
      <c r="G312" s="26" t="s">
        <v>29</v>
      </c>
      <c r="H312" s="26"/>
      <c r="I312" s="30">
        <v>42908</v>
      </c>
      <c r="J312" s="26"/>
      <c r="K312" s="30">
        <v>42908</v>
      </c>
      <c r="L312" s="30">
        <v>42908</v>
      </c>
      <c r="M312" s="26"/>
      <c r="N312" s="30">
        <v>42908</v>
      </c>
      <c r="O312" s="30">
        <v>42908</v>
      </c>
      <c r="P312" s="26" t="s">
        <v>29</v>
      </c>
      <c r="Q312" s="30">
        <v>42908</v>
      </c>
      <c r="R312" s="26"/>
      <c r="S312" s="26"/>
      <c r="T312" s="30"/>
      <c r="U312" s="30"/>
      <c r="V312" s="26"/>
      <c r="W312" s="26"/>
      <c r="X312" s="26"/>
      <c r="Y312" s="26"/>
    </row>
    <row r="313" spans="1:25" x14ac:dyDescent="0.2">
      <c r="A313" s="26" t="s">
        <v>305</v>
      </c>
      <c r="B313" s="26" t="s">
        <v>25</v>
      </c>
      <c r="C313" s="26"/>
      <c r="D313" s="26" t="s">
        <v>27</v>
      </c>
      <c r="E313" s="26" t="s">
        <v>51</v>
      </c>
      <c r="F313" s="26"/>
      <c r="G313" s="26" t="s">
        <v>29</v>
      </c>
      <c r="H313" s="26"/>
      <c r="I313" s="30">
        <v>42908</v>
      </c>
      <c r="J313" s="26"/>
      <c r="K313" s="30">
        <v>42908</v>
      </c>
      <c r="L313" s="30">
        <v>42908</v>
      </c>
      <c r="M313" s="26"/>
      <c r="N313" s="30">
        <v>42908</v>
      </c>
      <c r="O313" s="30">
        <v>42908</v>
      </c>
      <c r="P313" s="26" t="s">
        <v>29</v>
      </c>
      <c r="Q313" s="30">
        <v>42908</v>
      </c>
      <c r="R313" s="26"/>
      <c r="S313" s="26"/>
      <c r="T313" s="30"/>
      <c r="U313" s="30"/>
      <c r="V313" s="26"/>
      <c r="W313" s="26"/>
      <c r="X313" s="26"/>
      <c r="Y313" s="26"/>
    </row>
    <row r="314" spans="1:25" x14ac:dyDescent="0.2">
      <c r="A314" s="26" t="s">
        <v>306</v>
      </c>
      <c r="B314" s="26" t="s">
        <v>25</v>
      </c>
      <c r="C314" s="26"/>
      <c r="D314" s="26" t="s">
        <v>27</v>
      </c>
      <c r="E314" s="26" t="s">
        <v>51</v>
      </c>
      <c r="F314" s="26"/>
      <c r="G314" s="26" t="s">
        <v>29</v>
      </c>
      <c r="H314" s="26"/>
      <c r="I314" s="30">
        <v>42908</v>
      </c>
      <c r="J314" s="26"/>
      <c r="K314" s="30">
        <v>42908</v>
      </c>
      <c r="L314" s="30">
        <v>42908</v>
      </c>
      <c r="M314" s="26"/>
      <c r="N314" s="30">
        <v>42908</v>
      </c>
      <c r="O314" s="30">
        <v>42908</v>
      </c>
      <c r="P314" s="26" t="s">
        <v>29</v>
      </c>
      <c r="Q314" s="30">
        <v>42908</v>
      </c>
      <c r="R314" s="26"/>
      <c r="S314" s="26"/>
      <c r="T314" s="30"/>
      <c r="U314" s="30"/>
      <c r="V314" s="26"/>
      <c r="W314" s="26"/>
      <c r="X314" s="26"/>
      <c r="Y314" s="26"/>
    </row>
    <row r="315" spans="1:25" x14ac:dyDescent="0.2">
      <c r="A315" s="26" t="s">
        <v>307</v>
      </c>
      <c r="B315" s="26" t="s">
        <v>25</v>
      </c>
      <c r="C315" s="26"/>
      <c r="D315" s="26" t="s">
        <v>27</v>
      </c>
      <c r="E315" s="26" t="s">
        <v>51</v>
      </c>
      <c r="F315" s="26"/>
      <c r="G315" s="26" t="s">
        <v>29</v>
      </c>
      <c r="H315" s="26"/>
      <c r="I315" s="30">
        <v>42908</v>
      </c>
      <c r="J315" s="26"/>
      <c r="K315" s="30">
        <v>42908</v>
      </c>
      <c r="L315" s="30">
        <v>42908</v>
      </c>
      <c r="M315" s="26"/>
      <c r="N315" s="30">
        <v>42908</v>
      </c>
      <c r="O315" s="30">
        <v>42908</v>
      </c>
      <c r="P315" s="26" t="s">
        <v>29</v>
      </c>
      <c r="Q315" s="30">
        <v>42908</v>
      </c>
      <c r="R315" s="26"/>
      <c r="S315" s="26"/>
      <c r="T315" s="30">
        <v>42909</v>
      </c>
      <c r="U315" s="30">
        <v>42914</v>
      </c>
      <c r="V315" s="26"/>
      <c r="W315" s="26"/>
      <c r="X315" s="26"/>
      <c r="Y315" s="26"/>
    </row>
    <row r="316" spans="1:25" x14ac:dyDescent="0.2">
      <c r="A316" s="26" t="s">
        <v>72</v>
      </c>
      <c r="B316" s="26" t="s">
        <v>25</v>
      </c>
      <c r="C316" s="26"/>
      <c r="D316" s="26" t="s">
        <v>27</v>
      </c>
      <c r="E316" s="26" t="s">
        <v>51</v>
      </c>
      <c r="F316" s="26"/>
      <c r="G316" s="26" t="s">
        <v>29</v>
      </c>
      <c r="H316" s="26"/>
      <c r="I316" s="30">
        <v>42908</v>
      </c>
      <c r="J316" s="26"/>
      <c r="K316" s="30">
        <v>42908</v>
      </c>
      <c r="L316" s="30">
        <v>42908</v>
      </c>
      <c r="M316" s="26"/>
      <c r="N316" s="30">
        <v>42908</v>
      </c>
      <c r="O316" s="30">
        <v>42908</v>
      </c>
      <c r="P316" s="26" t="s">
        <v>29</v>
      </c>
      <c r="Q316" s="30">
        <v>42908</v>
      </c>
      <c r="R316" s="26"/>
      <c r="S316" s="26"/>
      <c r="T316" s="30"/>
      <c r="U316" s="30"/>
      <c r="V316" s="26"/>
      <c r="W316" s="26"/>
      <c r="X316" s="26"/>
      <c r="Y316" s="26"/>
    </row>
    <row r="317" spans="1:25" x14ac:dyDescent="0.2">
      <c r="A317" s="26" t="s">
        <v>308</v>
      </c>
      <c r="B317" s="26" t="s">
        <v>25</v>
      </c>
      <c r="C317" s="26"/>
      <c r="D317" s="26" t="s">
        <v>27</v>
      </c>
      <c r="E317" s="26" t="s">
        <v>51</v>
      </c>
      <c r="F317" s="26"/>
      <c r="G317" s="26" t="s">
        <v>29</v>
      </c>
      <c r="H317" s="26"/>
      <c r="I317" s="30">
        <v>42908</v>
      </c>
      <c r="J317" s="26"/>
      <c r="K317" s="30">
        <v>42908</v>
      </c>
      <c r="L317" s="30">
        <v>42908</v>
      </c>
      <c r="M317" s="26"/>
      <c r="N317" s="30">
        <v>42908</v>
      </c>
      <c r="O317" s="30">
        <v>42908</v>
      </c>
      <c r="P317" s="26" t="s">
        <v>29</v>
      </c>
      <c r="Q317" s="30">
        <v>42908</v>
      </c>
      <c r="R317" s="26"/>
      <c r="S317" s="26"/>
      <c r="T317" s="30"/>
      <c r="U317" s="30"/>
      <c r="V317" s="26"/>
      <c r="W317" s="26"/>
      <c r="X317" s="26"/>
      <c r="Y317" s="26"/>
    </row>
    <row r="318" spans="1:25" x14ac:dyDescent="0.2">
      <c r="A318" s="26" t="s">
        <v>309</v>
      </c>
      <c r="B318" s="26" t="s">
        <v>25</v>
      </c>
      <c r="C318" s="26" t="s">
        <v>35</v>
      </c>
      <c r="D318" s="26" t="s">
        <v>27</v>
      </c>
      <c r="E318" s="26" t="s">
        <v>28</v>
      </c>
      <c r="F318" s="26"/>
      <c r="G318" s="26" t="s">
        <v>29</v>
      </c>
      <c r="H318" s="26"/>
      <c r="I318" s="30">
        <v>42888</v>
      </c>
      <c r="J318" s="26" t="s">
        <v>42</v>
      </c>
      <c r="K318" s="30">
        <v>42888</v>
      </c>
      <c r="L318" s="30">
        <v>42909</v>
      </c>
      <c r="M318" s="26" t="s">
        <v>55</v>
      </c>
      <c r="N318" s="30">
        <v>42909</v>
      </c>
      <c r="O318" s="30">
        <v>42909</v>
      </c>
      <c r="P318" s="26" t="s">
        <v>29</v>
      </c>
      <c r="Q318" s="30">
        <v>42909</v>
      </c>
      <c r="R318" s="26"/>
      <c r="S318" s="26"/>
      <c r="T318" s="30"/>
      <c r="U318" s="30"/>
      <c r="V318" s="26" t="s">
        <v>38</v>
      </c>
      <c r="W318" s="26"/>
      <c r="X318" s="26"/>
      <c r="Y318" s="26"/>
    </row>
    <row r="319" spans="1:25" x14ac:dyDescent="0.2">
      <c r="A319" s="26" t="s">
        <v>310</v>
      </c>
      <c r="B319" s="26" t="s">
        <v>25</v>
      </c>
      <c r="C319" s="26" t="s">
        <v>35</v>
      </c>
      <c r="D319" s="26" t="s">
        <v>27</v>
      </c>
      <c r="E319" s="26" t="s">
        <v>28</v>
      </c>
      <c r="F319" s="26"/>
      <c r="G319" s="26" t="s">
        <v>29</v>
      </c>
      <c r="H319" s="26"/>
      <c r="I319" s="30">
        <v>42899</v>
      </c>
      <c r="J319" s="26" t="s">
        <v>57</v>
      </c>
      <c r="K319" s="30">
        <v>42899</v>
      </c>
      <c r="L319" s="30">
        <v>42909</v>
      </c>
      <c r="M319" s="26" t="s">
        <v>55</v>
      </c>
      <c r="N319" s="30">
        <v>42909</v>
      </c>
      <c r="O319" s="30">
        <v>42909</v>
      </c>
      <c r="P319" s="26" t="s">
        <v>29</v>
      </c>
      <c r="Q319" s="30">
        <v>42909</v>
      </c>
      <c r="R319" s="26"/>
      <c r="S319" s="26"/>
      <c r="T319" s="30"/>
      <c r="U319" s="30"/>
      <c r="V319" s="26" t="s">
        <v>38</v>
      </c>
      <c r="W319" s="26"/>
      <c r="X319" s="26"/>
      <c r="Y319" s="26"/>
    </row>
    <row r="320" spans="1:25" x14ac:dyDescent="0.2">
      <c r="A320" s="26" t="s">
        <v>311</v>
      </c>
      <c r="B320" s="26" t="s">
        <v>25</v>
      </c>
      <c r="C320" s="26" t="s">
        <v>26</v>
      </c>
      <c r="D320" s="26" t="s">
        <v>27</v>
      </c>
      <c r="E320" s="26" t="s">
        <v>28</v>
      </c>
      <c r="F320" s="26"/>
      <c r="G320" s="26" t="s">
        <v>29</v>
      </c>
      <c r="H320" s="26"/>
      <c r="I320" s="30">
        <v>42899</v>
      </c>
      <c r="J320" s="26" t="s">
        <v>42</v>
      </c>
      <c r="K320" s="30">
        <v>42899</v>
      </c>
      <c r="L320" s="30">
        <v>42909</v>
      </c>
      <c r="M320" s="26" t="s">
        <v>31</v>
      </c>
      <c r="N320" s="30">
        <v>42909</v>
      </c>
      <c r="O320" s="30">
        <v>42909</v>
      </c>
      <c r="P320" s="26" t="s">
        <v>29</v>
      </c>
      <c r="Q320" s="30">
        <v>42909</v>
      </c>
      <c r="R320" s="26"/>
      <c r="S320" s="26"/>
      <c r="T320" s="30"/>
      <c r="U320" s="30"/>
      <c r="V320" s="26" t="s">
        <v>38</v>
      </c>
      <c r="W320" s="26"/>
      <c r="X320" s="26"/>
      <c r="Y320" s="26"/>
    </row>
    <row r="321" spans="1:25" x14ac:dyDescent="0.2">
      <c r="A321" s="26" t="s">
        <v>312</v>
      </c>
      <c r="B321" s="26" t="s">
        <v>25</v>
      </c>
      <c r="C321" s="26" t="s">
        <v>26</v>
      </c>
      <c r="D321" s="26" t="s">
        <v>27</v>
      </c>
      <c r="E321" s="26" t="s">
        <v>28</v>
      </c>
      <c r="F321" s="26"/>
      <c r="G321" s="26" t="s">
        <v>29</v>
      </c>
      <c r="H321" s="26"/>
      <c r="I321" s="30">
        <v>42893</v>
      </c>
      <c r="J321" s="26" t="s">
        <v>59</v>
      </c>
      <c r="K321" s="30">
        <v>42893</v>
      </c>
      <c r="L321" s="30">
        <v>42912</v>
      </c>
      <c r="M321" s="26" t="s">
        <v>55</v>
      </c>
      <c r="N321" s="30">
        <v>42912</v>
      </c>
      <c r="O321" s="30">
        <v>42912</v>
      </c>
      <c r="P321" s="26" t="s">
        <v>29</v>
      </c>
      <c r="Q321" s="30">
        <v>42912</v>
      </c>
      <c r="R321" s="26"/>
      <c r="S321" s="26"/>
      <c r="T321" s="30"/>
      <c r="U321" s="30"/>
      <c r="V321" s="26" t="s">
        <v>38</v>
      </c>
      <c r="W321" s="26"/>
      <c r="X321" s="26"/>
      <c r="Y321" s="26"/>
    </row>
    <row r="322" spans="1:25" x14ac:dyDescent="0.2">
      <c r="A322" s="26" t="s">
        <v>313</v>
      </c>
      <c r="B322" s="26" t="s">
        <v>25</v>
      </c>
      <c r="C322" s="26" t="s">
        <v>26</v>
      </c>
      <c r="D322" s="26" t="s">
        <v>27</v>
      </c>
      <c r="E322" s="26" t="s">
        <v>28</v>
      </c>
      <c r="F322" s="26"/>
      <c r="G322" s="26" t="s">
        <v>29</v>
      </c>
      <c r="H322" s="26"/>
      <c r="I322" s="30">
        <v>42901</v>
      </c>
      <c r="J322" s="26" t="s">
        <v>42</v>
      </c>
      <c r="K322" s="30">
        <v>42901</v>
      </c>
      <c r="L322" s="30">
        <v>42912</v>
      </c>
      <c r="M322" s="26" t="s">
        <v>55</v>
      </c>
      <c r="N322" s="30">
        <v>42912</v>
      </c>
      <c r="O322" s="30">
        <v>42912</v>
      </c>
      <c r="P322" s="26" t="s">
        <v>29</v>
      </c>
      <c r="Q322" s="30">
        <v>42912</v>
      </c>
      <c r="R322" s="26"/>
      <c r="S322" s="26"/>
      <c r="T322" s="30"/>
      <c r="U322" s="30"/>
      <c r="V322" s="26" t="s">
        <v>38</v>
      </c>
      <c r="W322" s="26"/>
      <c r="X322" s="26"/>
      <c r="Y322" s="26"/>
    </row>
    <row r="323" spans="1:25" x14ac:dyDescent="0.2">
      <c r="A323" s="26" t="s">
        <v>314</v>
      </c>
      <c r="B323" s="26" t="s">
        <v>25</v>
      </c>
      <c r="C323" s="26" t="s">
        <v>35</v>
      </c>
      <c r="D323" s="26" t="s">
        <v>27</v>
      </c>
      <c r="E323" s="26" t="s">
        <v>28</v>
      </c>
      <c r="F323" s="26"/>
      <c r="G323" s="26" t="s">
        <v>29</v>
      </c>
      <c r="H323" s="26"/>
      <c r="I323" s="30">
        <v>42900</v>
      </c>
      <c r="J323" s="26" t="s">
        <v>30</v>
      </c>
      <c r="K323" s="30">
        <v>42900</v>
      </c>
      <c r="L323" s="30">
        <v>42912</v>
      </c>
      <c r="M323" s="26" t="s">
        <v>31</v>
      </c>
      <c r="N323" s="30">
        <v>42912</v>
      </c>
      <c r="O323" s="30">
        <v>42912</v>
      </c>
      <c r="P323" s="26" t="s">
        <v>29</v>
      </c>
      <c r="Q323" s="30">
        <v>42912</v>
      </c>
      <c r="R323" s="26"/>
      <c r="S323" s="26"/>
      <c r="T323" s="30"/>
      <c r="U323" s="30"/>
      <c r="V323" s="26" t="s">
        <v>38</v>
      </c>
      <c r="W323" s="26"/>
      <c r="X323" s="26"/>
      <c r="Y323" s="26"/>
    </row>
    <row r="324" spans="1:25" x14ac:dyDescent="0.2">
      <c r="A324" s="26" t="s">
        <v>315</v>
      </c>
      <c r="B324" s="26" t="s">
        <v>25</v>
      </c>
      <c r="C324" s="26" t="s">
        <v>35</v>
      </c>
      <c r="D324" s="26" t="s">
        <v>27</v>
      </c>
      <c r="E324" s="26" t="s">
        <v>28</v>
      </c>
      <c r="F324" s="26"/>
      <c r="G324" s="26" t="s">
        <v>29</v>
      </c>
      <c r="H324" s="26"/>
      <c r="I324" s="30">
        <v>42900</v>
      </c>
      <c r="J324" s="26" t="s">
        <v>94</v>
      </c>
      <c r="K324" s="30">
        <v>42900</v>
      </c>
      <c r="L324" s="30">
        <v>42912</v>
      </c>
      <c r="M324" s="26" t="s">
        <v>55</v>
      </c>
      <c r="N324" s="30">
        <v>42912</v>
      </c>
      <c r="O324" s="30">
        <v>42912</v>
      </c>
      <c r="P324" s="26" t="s">
        <v>29</v>
      </c>
      <c r="Q324" s="30">
        <v>42912</v>
      </c>
      <c r="R324" s="26"/>
      <c r="S324" s="26"/>
      <c r="T324" s="30"/>
      <c r="U324" s="30"/>
      <c r="V324" s="26" t="s">
        <v>38</v>
      </c>
      <c r="W324" s="26"/>
      <c r="X324" s="26"/>
      <c r="Y324" s="26"/>
    </row>
    <row r="325" spans="1:25" x14ac:dyDescent="0.2">
      <c r="A325" s="26" t="s">
        <v>316</v>
      </c>
      <c r="B325" s="26" t="s">
        <v>25</v>
      </c>
      <c r="C325" s="26"/>
      <c r="D325" s="26" t="s">
        <v>27</v>
      </c>
      <c r="E325" s="26" t="s">
        <v>51</v>
      </c>
      <c r="F325" s="26"/>
      <c r="G325" s="26" t="s">
        <v>29</v>
      </c>
      <c r="H325" s="26"/>
      <c r="I325" s="30">
        <v>42912</v>
      </c>
      <c r="J325" s="26"/>
      <c r="K325" s="30">
        <v>42912</v>
      </c>
      <c r="L325" s="30">
        <v>42912</v>
      </c>
      <c r="M325" s="26"/>
      <c r="N325" s="30">
        <v>42912</v>
      </c>
      <c r="O325" s="30">
        <v>42912</v>
      </c>
      <c r="P325" s="26" t="s">
        <v>29</v>
      </c>
      <c r="Q325" s="30">
        <v>42912</v>
      </c>
      <c r="R325" s="26"/>
      <c r="S325" s="26"/>
      <c r="T325" s="30"/>
      <c r="U325" s="30"/>
      <c r="V325" s="26"/>
      <c r="W325" s="26"/>
      <c r="X325" s="26"/>
      <c r="Y325" s="26"/>
    </row>
    <row r="326" spans="1:25" x14ac:dyDescent="0.2">
      <c r="A326" s="26" t="s">
        <v>208</v>
      </c>
      <c r="B326" s="26" t="s">
        <v>25</v>
      </c>
      <c r="C326" s="26"/>
      <c r="D326" s="26" t="s">
        <v>27</v>
      </c>
      <c r="E326" s="26" t="s">
        <v>51</v>
      </c>
      <c r="F326" s="26"/>
      <c r="G326" s="26" t="s">
        <v>29</v>
      </c>
      <c r="H326" s="26"/>
      <c r="I326" s="30">
        <v>42912</v>
      </c>
      <c r="J326" s="26"/>
      <c r="K326" s="30">
        <v>42912</v>
      </c>
      <c r="L326" s="30">
        <v>42912</v>
      </c>
      <c r="M326" s="26"/>
      <c r="N326" s="30">
        <v>42912</v>
      </c>
      <c r="O326" s="30">
        <v>42912</v>
      </c>
      <c r="P326" s="26" t="s">
        <v>29</v>
      </c>
      <c r="Q326" s="30">
        <v>42912</v>
      </c>
      <c r="R326" s="26"/>
      <c r="S326" s="26"/>
      <c r="T326" s="30"/>
      <c r="U326" s="30"/>
      <c r="V326" s="26"/>
      <c r="W326" s="26"/>
      <c r="X326" s="26"/>
      <c r="Y326" s="26"/>
    </row>
    <row r="327" spans="1:25" x14ac:dyDescent="0.2">
      <c r="A327" s="26" t="s">
        <v>317</v>
      </c>
      <c r="B327" s="26" t="s">
        <v>25</v>
      </c>
      <c r="C327" s="26" t="s">
        <v>35</v>
      </c>
      <c r="D327" s="26" t="s">
        <v>27</v>
      </c>
      <c r="E327" s="26" t="s">
        <v>28</v>
      </c>
      <c r="F327" s="26"/>
      <c r="G327" s="26" t="s">
        <v>29</v>
      </c>
      <c r="H327" s="26"/>
      <c r="I327" s="30">
        <v>42888</v>
      </c>
      <c r="J327" s="26" t="s">
        <v>1</v>
      </c>
      <c r="K327" s="30">
        <v>42888</v>
      </c>
      <c r="L327" s="30">
        <v>42913</v>
      </c>
      <c r="M327" s="26" t="s">
        <v>55</v>
      </c>
      <c r="N327" s="30">
        <v>42913</v>
      </c>
      <c r="O327" s="30">
        <v>42913</v>
      </c>
      <c r="P327" s="26" t="s">
        <v>29</v>
      </c>
      <c r="Q327" s="30">
        <v>42913</v>
      </c>
      <c r="R327" s="26"/>
      <c r="S327" s="26"/>
      <c r="T327" s="30"/>
      <c r="U327" s="30"/>
      <c r="V327" s="26" t="s">
        <v>38</v>
      </c>
      <c r="W327" s="26"/>
      <c r="X327" s="26"/>
      <c r="Y327" s="26"/>
    </row>
    <row r="328" spans="1:25" x14ac:dyDescent="0.2">
      <c r="A328" s="26" t="s">
        <v>318</v>
      </c>
      <c r="B328" s="26" t="s">
        <v>25</v>
      </c>
      <c r="C328" s="26" t="s">
        <v>35</v>
      </c>
      <c r="D328" s="26" t="s">
        <v>27</v>
      </c>
      <c r="E328" s="26" t="s">
        <v>28</v>
      </c>
      <c r="F328" s="26"/>
      <c r="G328" s="26" t="s">
        <v>29</v>
      </c>
      <c r="H328" s="26"/>
      <c r="I328" s="30">
        <v>42888</v>
      </c>
      <c r="J328" s="26" t="s">
        <v>224</v>
      </c>
      <c r="K328" s="30">
        <v>42888</v>
      </c>
      <c r="L328" s="30">
        <v>42913</v>
      </c>
      <c r="M328" s="26" t="s">
        <v>55</v>
      </c>
      <c r="N328" s="30">
        <v>42913</v>
      </c>
      <c r="O328" s="30">
        <v>42913</v>
      </c>
      <c r="P328" s="26" t="s">
        <v>29</v>
      </c>
      <c r="Q328" s="30">
        <v>42913</v>
      </c>
      <c r="R328" s="26"/>
      <c r="S328" s="26"/>
      <c r="T328" s="30"/>
      <c r="U328" s="30"/>
      <c r="V328" s="26" t="s">
        <v>38</v>
      </c>
      <c r="W328" s="26"/>
      <c r="X328" s="26"/>
      <c r="Y328" s="26"/>
    </row>
    <row r="329" spans="1:25" x14ac:dyDescent="0.2">
      <c r="A329" s="26" t="s">
        <v>319</v>
      </c>
      <c r="B329" s="26" t="s">
        <v>25</v>
      </c>
      <c r="C329" s="26" t="s">
        <v>26</v>
      </c>
      <c r="D329" s="26" t="s">
        <v>27</v>
      </c>
      <c r="E329" s="26" t="s">
        <v>28</v>
      </c>
      <c r="F329" s="26"/>
      <c r="G329" s="26" t="s">
        <v>29</v>
      </c>
      <c r="H329" s="26"/>
      <c r="I329" s="30">
        <v>42888</v>
      </c>
      <c r="J329" s="26" t="s">
        <v>1</v>
      </c>
      <c r="K329" s="30">
        <v>42888</v>
      </c>
      <c r="L329" s="30">
        <v>42913</v>
      </c>
      <c r="M329" s="26" t="s">
        <v>55</v>
      </c>
      <c r="N329" s="30">
        <v>42913</v>
      </c>
      <c r="O329" s="30">
        <v>42913</v>
      </c>
      <c r="P329" s="26" t="s">
        <v>29</v>
      </c>
      <c r="Q329" s="30">
        <v>42913</v>
      </c>
      <c r="R329" s="26"/>
      <c r="S329" s="26"/>
      <c r="T329" s="30"/>
      <c r="U329" s="30"/>
      <c r="V329" s="26" t="s">
        <v>38</v>
      </c>
      <c r="W329" s="26"/>
      <c r="X329" s="26"/>
      <c r="Y329" s="26"/>
    </row>
    <row r="330" spans="1:25" x14ac:dyDescent="0.2">
      <c r="A330" s="26" t="s">
        <v>320</v>
      </c>
      <c r="B330" s="26" t="s">
        <v>25</v>
      </c>
      <c r="C330" s="26" t="s">
        <v>35</v>
      </c>
      <c r="D330" s="26" t="s">
        <v>27</v>
      </c>
      <c r="E330" s="26" t="s">
        <v>28</v>
      </c>
      <c r="F330" s="26"/>
      <c r="G330" s="26" t="s">
        <v>29</v>
      </c>
      <c r="H330" s="26"/>
      <c r="I330" s="30">
        <v>42901</v>
      </c>
      <c r="J330" s="26" t="s">
        <v>57</v>
      </c>
      <c r="K330" s="30">
        <v>42901</v>
      </c>
      <c r="L330" s="30">
        <v>42913</v>
      </c>
      <c r="M330" s="26" t="s">
        <v>31</v>
      </c>
      <c r="N330" s="30">
        <v>42913</v>
      </c>
      <c r="O330" s="30">
        <v>42913</v>
      </c>
      <c r="P330" s="26" t="s">
        <v>29</v>
      </c>
      <c r="Q330" s="30">
        <v>42913</v>
      </c>
      <c r="R330" s="26"/>
      <c r="S330" s="26"/>
      <c r="T330" s="30"/>
      <c r="U330" s="30"/>
      <c r="V330" s="26" t="s">
        <v>38</v>
      </c>
      <c r="W330" s="26"/>
      <c r="X330" s="26"/>
      <c r="Y330" s="26"/>
    </row>
    <row r="331" spans="1:25" x14ac:dyDescent="0.2">
      <c r="A331" s="26" t="s">
        <v>321</v>
      </c>
      <c r="B331" s="26" t="s">
        <v>25</v>
      </c>
      <c r="C331" s="26" t="s">
        <v>35</v>
      </c>
      <c r="D331" s="26" t="s">
        <v>27</v>
      </c>
      <c r="E331" s="26" t="s">
        <v>28</v>
      </c>
      <c r="F331" s="26"/>
      <c r="G331" s="26" t="s">
        <v>29</v>
      </c>
      <c r="H331" s="26"/>
      <c r="I331" s="30">
        <v>42901</v>
      </c>
      <c r="J331" s="26" t="s">
        <v>94</v>
      </c>
      <c r="K331" s="30">
        <v>42901</v>
      </c>
      <c r="L331" s="30">
        <v>42914</v>
      </c>
      <c r="M331" s="26" t="s">
        <v>31</v>
      </c>
      <c r="N331" s="30">
        <v>42914</v>
      </c>
      <c r="O331" s="30">
        <v>42914</v>
      </c>
      <c r="P331" s="26" t="s">
        <v>29</v>
      </c>
      <c r="Q331" s="30">
        <v>42914</v>
      </c>
      <c r="R331" s="26"/>
      <c r="S331" s="26"/>
      <c r="T331" s="30"/>
      <c r="U331" s="30"/>
      <c r="V331" s="26" t="s">
        <v>38</v>
      </c>
      <c r="W331" s="26"/>
      <c r="X331" s="26"/>
      <c r="Y331" s="26"/>
    </row>
    <row r="332" spans="1:25" x14ac:dyDescent="0.2">
      <c r="A332" s="26" t="s">
        <v>322</v>
      </c>
      <c r="B332" s="26" t="s">
        <v>25</v>
      </c>
      <c r="C332" s="26" t="s">
        <v>26</v>
      </c>
      <c r="D332" s="26" t="s">
        <v>27</v>
      </c>
      <c r="E332" s="26" t="s">
        <v>28</v>
      </c>
      <c r="F332" s="26"/>
      <c r="G332" s="26" t="s">
        <v>29</v>
      </c>
      <c r="H332" s="26"/>
      <c r="I332" s="30">
        <v>42901</v>
      </c>
      <c r="J332" s="26" t="s">
        <v>53</v>
      </c>
      <c r="K332" s="30">
        <v>42901</v>
      </c>
      <c r="L332" s="30">
        <v>42914</v>
      </c>
      <c r="M332" s="26" t="s">
        <v>31</v>
      </c>
      <c r="N332" s="30">
        <v>42914</v>
      </c>
      <c r="O332" s="30">
        <v>42914</v>
      </c>
      <c r="P332" s="26" t="s">
        <v>29</v>
      </c>
      <c r="Q332" s="30">
        <v>42914</v>
      </c>
      <c r="R332" s="26"/>
      <c r="S332" s="26"/>
      <c r="T332" s="30"/>
      <c r="U332" s="30"/>
      <c r="V332" s="26" t="s">
        <v>38</v>
      </c>
      <c r="W332" s="26"/>
      <c r="X332" s="26"/>
      <c r="Y332" s="26"/>
    </row>
    <row r="333" spans="1:25" x14ac:dyDescent="0.2">
      <c r="A333" s="26" t="s">
        <v>323</v>
      </c>
      <c r="B333" s="26" t="s">
        <v>25</v>
      </c>
      <c r="C333" s="26" t="s">
        <v>26</v>
      </c>
      <c r="D333" s="26" t="s">
        <v>27</v>
      </c>
      <c r="E333" s="26" t="s">
        <v>28</v>
      </c>
      <c r="F333" s="26"/>
      <c r="G333" s="26" t="s">
        <v>29</v>
      </c>
      <c r="H333" s="26"/>
      <c r="I333" s="30">
        <v>42902</v>
      </c>
      <c r="J333" s="26" t="s">
        <v>59</v>
      </c>
      <c r="K333" s="30">
        <v>42902</v>
      </c>
      <c r="L333" s="30">
        <v>42914</v>
      </c>
      <c r="M333" s="26" t="s">
        <v>55</v>
      </c>
      <c r="N333" s="30">
        <v>42914</v>
      </c>
      <c r="O333" s="30">
        <v>42914</v>
      </c>
      <c r="P333" s="26" t="s">
        <v>29</v>
      </c>
      <c r="Q333" s="30">
        <v>42914</v>
      </c>
      <c r="R333" s="26"/>
      <c r="S333" s="26"/>
      <c r="T333" s="30"/>
      <c r="U333" s="30"/>
      <c r="V333" s="26" t="s">
        <v>38</v>
      </c>
      <c r="W333" s="26"/>
      <c r="X333" s="26"/>
      <c r="Y333" s="26"/>
    </row>
    <row r="334" spans="1:25" x14ac:dyDescent="0.2">
      <c r="A334" s="26" t="s">
        <v>324</v>
      </c>
      <c r="B334" s="26" t="s">
        <v>25</v>
      </c>
      <c r="C334" s="26" t="s">
        <v>26</v>
      </c>
      <c r="D334" s="26" t="s">
        <v>27</v>
      </c>
      <c r="E334" s="26" t="s">
        <v>28</v>
      </c>
      <c r="F334" s="26"/>
      <c r="G334" s="26" t="s">
        <v>29</v>
      </c>
      <c r="H334" s="26"/>
      <c r="I334" s="30">
        <v>42902</v>
      </c>
      <c r="J334" s="26" t="s">
        <v>30</v>
      </c>
      <c r="K334" s="30">
        <v>42902</v>
      </c>
      <c r="L334" s="30">
        <v>42914</v>
      </c>
      <c r="M334" s="26" t="s">
        <v>31</v>
      </c>
      <c r="N334" s="30">
        <v>42914</v>
      </c>
      <c r="O334" s="30">
        <v>42914</v>
      </c>
      <c r="P334" s="26" t="s">
        <v>29</v>
      </c>
      <c r="Q334" s="30">
        <v>42914</v>
      </c>
      <c r="R334" s="26"/>
      <c r="S334" s="26"/>
      <c r="T334" s="30"/>
      <c r="U334" s="30"/>
      <c r="V334" s="26" t="s">
        <v>38</v>
      </c>
      <c r="W334" s="26"/>
      <c r="X334" s="26"/>
      <c r="Y334" s="26"/>
    </row>
    <row r="335" spans="1:25" x14ac:dyDescent="0.2">
      <c r="A335" s="26" t="s">
        <v>204</v>
      </c>
      <c r="B335" s="26" t="s">
        <v>25</v>
      </c>
      <c r="C335" s="26"/>
      <c r="D335" s="26" t="s">
        <v>27</v>
      </c>
      <c r="E335" s="26" t="s">
        <v>51</v>
      </c>
      <c r="F335" s="26"/>
      <c r="G335" s="26" t="s">
        <v>29</v>
      </c>
      <c r="H335" s="26"/>
      <c r="I335" s="30">
        <v>42914</v>
      </c>
      <c r="J335" s="26"/>
      <c r="K335" s="30">
        <v>42914</v>
      </c>
      <c r="L335" s="30">
        <v>42914</v>
      </c>
      <c r="M335" s="26"/>
      <c r="N335" s="30">
        <v>42914</v>
      </c>
      <c r="O335" s="30">
        <v>42914</v>
      </c>
      <c r="P335" s="26" t="s">
        <v>29</v>
      </c>
      <c r="Q335" s="30">
        <v>42914</v>
      </c>
      <c r="R335" s="26"/>
      <c r="S335" s="26"/>
      <c r="T335" s="30"/>
      <c r="U335" s="30"/>
      <c r="V335" s="26"/>
      <c r="W335" s="26"/>
      <c r="X335" s="26"/>
      <c r="Y335" s="26"/>
    </row>
    <row r="336" spans="1:25" x14ac:dyDescent="0.2">
      <c r="A336" s="26" t="s">
        <v>325</v>
      </c>
      <c r="B336" s="26" t="s">
        <v>25</v>
      </c>
      <c r="C336" s="26" t="s">
        <v>35</v>
      </c>
      <c r="D336" s="26" t="s">
        <v>27</v>
      </c>
      <c r="E336" s="26" t="s">
        <v>28</v>
      </c>
      <c r="F336" s="26"/>
      <c r="G336" s="26" t="s">
        <v>29</v>
      </c>
      <c r="H336" s="26"/>
      <c r="I336" s="30">
        <v>42902</v>
      </c>
      <c r="J336" s="26" t="s">
        <v>40</v>
      </c>
      <c r="K336" s="30">
        <v>42902</v>
      </c>
      <c r="L336" s="30">
        <v>42915</v>
      </c>
      <c r="M336" s="26" t="s">
        <v>55</v>
      </c>
      <c r="N336" s="30">
        <v>42915</v>
      </c>
      <c r="O336" s="30">
        <v>42915</v>
      </c>
      <c r="P336" s="26" t="s">
        <v>29</v>
      </c>
      <c r="Q336" s="30">
        <v>42915</v>
      </c>
      <c r="R336" s="26"/>
      <c r="S336" s="26"/>
      <c r="T336" s="30"/>
      <c r="U336" s="30"/>
      <c r="V336" s="26" t="s">
        <v>38</v>
      </c>
      <c r="W336" s="26"/>
      <c r="X336" s="26"/>
      <c r="Y336" s="26"/>
    </row>
    <row r="337" spans="1:25" x14ac:dyDescent="0.2">
      <c r="A337" s="26" t="s">
        <v>326</v>
      </c>
      <c r="B337" s="26" t="s">
        <v>25</v>
      </c>
      <c r="C337" s="26" t="s">
        <v>26</v>
      </c>
      <c r="D337" s="26" t="s">
        <v>27</v>
      </c>
      <c r="E337" s="26" t="s">
        <v>28</v>
      </c>
      <c r="F337" s="26"/>
      <c r="G337" s="26" t="s">
        <v>29</v>
      </c>
      <c r="H337" s="26"/>
      <c r="I337" s="30">
        <v>42903</v>
      </c>
      <c r="J337" s="26" t="s">
        <v>42</v>
      </c>
      <c r="K337" s="30">
        <v>42903</v>
      </c>
      <c r="L337" s="30">
        <v>42915</v>
      </c>
      <c r="M337" s="26" t="s">
        <v>55</v>
      </c>
      <c r="N337" s="30">
        <v>42915</v>
      </c>
      <c r="O337" s="30">
        <v>42915</v>
      </c>
      <c r="P337" s="26" t="s">
        <v>29</v>
      </c>
      <c r="Q337" s="30">
        <v>42915</v>
      </c>
      <c r="R337" s="26"/>
      <c r="S337" s="26"/>
      <c r="T337" s="30"/>
      <c r="U337" s="30"/>
      <c r="V337" s="26" t="s">
        <v>38</v>
      </c>
      <c r="W337" s="26"/>
      <c r="X337" s="26"/>
      <c r="Y337" s="26"/>
    </row>
    <row r="338" spans="1:25" x14ac:dyDescent="0.2">
      <c r="A338" s="26" t="s">
        <v>327</v>
      </c>
      <c r="B338" s="26" t="s">
        <v>25</v>
      </c>
      <c r="C338" s="26" t="s">
        <v>35</v>
      </c>
      <c r="D338" s="26" t="s">
        <v>27</v>
      </c>
      <c r="E338" s="26" t="s">
        <v>28</v>
      </c>
      <c r="F338" s="26"/>
      <c r="G338" s="26" t="s">
        <v>29</v>
      </c>
      <c r="H338" s="26"/>
      <c r="I338" s="30">
        <v>42905</v>
      </c>
      <c r="J338" s="26" t="s">
        <v>328</v>
      </c>
      <c r="K338" s="30">
        <v>42905</v>
      </c>
      <c r="L338" s="30">
        <v>42915</v>
      </c>
      <c r="M338" s="26" t="s">
        <v>55</v>
      </c>
      <c r="N338" s="30">
        <v>42915</v>
      </c>
      <c r="O338" s="30">
        <v>42915</v>
      </c>
      <c r="P338" s="26" t="s">
        <v>29</v>
      </c>
      <c r="Q338" s="30">
        <v>42915</v>
      </c>
      <c r="R338" s="26"/>
      <c r="S338" s="26"/>
      <c r="T338" s="30"/>
      <c r="U338" s="30"/>
      <c r="V338" s="26" t="s">
        <v>38</v>
      </c>
      <c r="W338" s="26"/>
      <c r="X338" s="26"/>
      <c r="Y338" s="26"/>
    </row>
    <row r="339" spans="1:25" x14ac:dyDescent="0.2">
      <c r="A339" s="26" t="s">
        <v>180</v>
      </c>
      <c r="B339" s="26" t="s">
        <v>25</v>
      </c>
      <c r="C339" s="26"/>
      <c r="D339" s="26" t="s">
        <v>27</v>
      </c>
      <c r="E339" s="26" t="s">
        <v>51</v>
      </c>
      <c r="F339" s="26"/>
      <c r="G339" s="26" t="s">
        <v>29</v>
      </c>
      <c r="H339" s="26"/>
      <c r="I339" s="30">
        <v>42915</v>
      </c>
      <c r="J339" s="26"/>
      <c r="K339" s="30">
        <v>42915</v>
      </c>
      <c r="L339" s="30">
        <v>42915</v>
      </c>
      <c r="M339" s="26"/>
      <c r="N339" s="30">
        <v>42915</v>
      </c>
      <c r="O339" s="30">
        <v>42915</v>
      </c>
      <c r="P339" s="26" t="s">
        <v>29</v>
      </c>
      <c r="Q339" s="30">
        <v>42915</v>
      </c>
      <c r="R339" s="26"/>
      <c r="S339" s="26"/>
      <c r="T339" s="30"/>
      <c r="U339" s="30"/>
      <c r="V339" s="26"/>
      <c r="W339" s="26"/>
      <c r="X339" s="26"/>
      <c r="Y339" s="26"/>
    </row>
    <row r="340" spans="1:25" x14ac:dyDescent="0.2">
      <c r="A340" s="26" t="s">
        <v>195</v>
      </c>
      <c r="B340" s="26" t="s">
        <v>25</v>
      </c>
      <c r="C340" s="26"/>
      <c r="D340" s="26" t="s">
        <v>27</v>
      </c>
      <c r="E340" s="26" t="s">
        <v>51</v>
      </c>
      <c r="F340" s="26"/>
      <c r="G340" s="26" t="s">
        <v>29</v>
      </c>
      <c r="H340" s="26"/>
      <c r="I340" s="30">
        <v>42916</v>
      </c>
      <c r="J340" s="26"/>
      <c r="K340" s="30">
        <v>42916</v>
      </c>
      <c r="L340" s="30">
        <v>42916</v>
      </c>
      <c r="M340" s="26"/>
      <c r="N340" s="30">
        <v>42916</v>
      </c>
      <c r="O340" s="30">
        <v>42916</v>
      </c>
      <c r="P340" s="26" t="s">
        <v>29</v>
      </c>
      <c r="Q340" s="30">
        <v>42916</v>
      </c>
      <c r="R340" s="26"/>
      <c r="S340" s="26"/>
      <c r="T340" s="30"/>
      <c r="U340" s="30"/>
      <c r="V340" s="26"/>
      <c r="W340" s="26"/>
      <c r="X340" s="26"/>
      <c r="Y340" s="26"/>
    </row>
    <row r="341" spans="1:25" x14ac:dyDescent="0.2">
      <c r="A341" s="26" t="s">
        <v>213</v>
      </c>
      <c r="B341" s="26" t="s">
        <v>25</v>
      </c>
      <c r="C341" s="26"/>
      <c r="D341" s="26" t="s">
        <v>27</v>
      </c>
      <c r="E341" s="26" t="s">
        <v>51</v>
      </c>
      <c r="F341" s="26"/>
      <c r="G341" s="26" t="s">
        <v>29</v>
      </c>
      <c r="H341" s="26"/>
      <c r="I341" s="30">
        <v>42916</v>
      </c>
      <c r="J341" s="26"/>
      <c r="K341" s="30">
        <v>42916</v>
      </c>
      <c r="L341" s="30">
        <v>42916</v>
      </c>
      <c r="M341" s="26"/>
      <c r="N341" s="30">
        <v>42916</v>
      </c>
      <c r="O341" s="30">
        <v>42916</v>
      </c>
      <c r="P341" s="26" t="s">
        <v>29</v>
      </c>
      <c r="Q341" s="30">
        <v>42916</v>
      </c>
      <c r="R341" s="26"/>
      <c r="S341" s="26"/>
      <c r="T341" s="30"/>
      <c r="U341" s="30"/>
      <c r="V341" s="26"/>
      <c r="W341" s="26"/>
      <c r="X341" s="26"/>
      <c r="Y341" s="26"/>
    </row>
    <row r="342" spans="1:25" x14ac:dyDescent="0.2">
      <c r="A342" s="26" t="s">
        <v>222</v>
      </c>
      <c r="B342" s="26" t="s">
        <v>25</v>
      </c>
      <c r="C342" s="26"/>
      <c r="D342" s="26" t="s">
        <v>27</v>
      </c>
      <c r="E342" s="26" t="s">
        <v>51</v>
      </c>
      <c r="F342" s="26"/>
      <c r="G342" s="26" t="s">
        <v>29</v>
      </c>
      <c r="H342" s="26"/>
      <c r="I342" s="30">
        <v>42916</v>
      </c>
      <c r="J342" s="26"/>
      <c r="K342" s="30">
        <v>42916</v>
      </c>
      <c r="L342" s="30">
        <v>42916</v>
      </c>
      <c r="M342" s="26"/>
      <c r="N342" s="30">
        <v>42916</v>
      </c>
      <c r="O342" s="30">
        <v>42916</v>
      </c>
      <c r="P342" s="26" t="s">
        <v>29</v>
      </c>
      <c r="Q342" s="30">
        <v>42916</v>
      </c>
      <c r="R342" s="26"/>
      <c r="S342" s="26"/>
      <c r="T342" s="30"/>
      <c r="U342" s="30"/>
      <c r="V342" s="26"/>
      <c r="W342" s="26"/>
      <c r="X342" s="26"/>
      <c r="Y342" s="26"/>
    </row>
    <row r="343" spans="1:25" x14ac:dyDescent="0.2">
      <c r="A343" s="26" t="s">
        <v>293</v>
      </c>
      <c r="B343" s="26" t="s">
        <v>25</v>
      </c>
      <c r="C343" s="26"/>
      <c r="D343" s="26" t="s">
        <v>27</v>
      </c>
      <c r="E343" s="26" t="s">
        <v>51</v>
      </c>
      <c r="F343" s="26"/>
      <c r="G343" s="26" t="s">
        <v>29</v>
      </c>
      <c r="H343" s="26"/>
      <c r="I343" s="30">
        <v>42916</v>
      </c>
      <c r="J343" s="26"/>
      <c r="K343" s="30">
        <v>42916</v>
      </c>
      <c r="L343" s="30">
        <v>42916</v>
      </c>
      <c r="M343" s="26"/>
      <c r="N343" s="30">
        <v>42916</v>
      </c>
      <c r="O343" s="30">
        <v>42916</v>
      </c>
      <c r="P343" s="26" t="s">
        <v>29</v>
      </c>
      <c r="Q343" s="30">
        <v>42916</v>
      </c>
      <c r="R343" s="26"/>
      <c r="S343" s="26"/>
      <c r="T343" s="30"/>
      <c r="U343" s="30"/>
      <c r="V343" s="26"/>
      <c r="W343" s="26"/>
      <c r="X343" s="26"/>
      <c r="Y343" s="26"/>
    </row>
    <row r="344" spans="1:25" x14ac:dyDescent="0.2">
      <c r="A344" s="26" t="s">
        <v>329</v>
      </c>
      <c r="B344" s="26" t="s">
        <v>25</v>
      </c>
      <c r="C344" s="26" t="s">
        <v>26</v>
      </c>
      <c r="D344" s="26" t="s">
        <v>27</v>
      </c>
      <c r="E344" s="26" t="s">
        <v>28</v>
      </c>
      <c r="F344" s="26"/>
      <c r="G344" s="26" t="s">
        <v>29</v>
      </c>
      <c r="H344" s="26"/>
      <c r="I344" s="30">
        <v>42905</v>
      </c>
      <c r="J344" s="26" t="s">
        <v>94</v>
      </c>
      <c r="K344" s="30">
        <v>42905</v>
      </c>
      <c r="L344" s="30">
        <v>42919</v>
      </c>
      <c r="M344" s="26" t="s">
        <v>31</v>
      </c>
      <c r="N344" s="30">
        <v>42919</v>
      </c>
      <c r="O344" s="30">
        <v>42919</v>
      </c>
      <c r="P344" s="26" t="s">
        <v>29</v>
      </c>
      <c r="Q344" s="30">
        <v>42919</v>
      </c>
      <c r="R344" s="26"/>
      <c r="S344" s="26"/>
      <c r="T344" s="30"/>
      <c r="U344" s="30"/>
      <c r="V344" s="26" t="s">
        <v>38</v>
      </c>
      <c r="W344" s="26"/>
      <c r="X344" s="26"/>
      <c r="Y344" s="26"/>
    </row>
    <row r="345" spans="1:25" x14ac:dyDescent="0.2">
      <c r="A345" s="26" t="s">
        <v>330</v>
      </c>
      <c r="B345" s="26" t="s">
        <v>25</v>
      </c>
      <c r="C345" s="26" t="s">
        <v>35</v>
      </c>
      <c r="D345" s="26" t="s">
        <v>27</v>
      </c>
      <c r="E345" s="26" t="s">
        <v>28</v>
      </c>
      <c r="F345" s="26"/>
      <c r="G345" s="26" t="s">
        <v>29</v>
      </c>
      <c r="H345" s="26"/>
      <c r="I345" s="30">
        <v>42905</v>
      </c>
      <c r="J345" s="26" t="s">
        <v>32</v>
      </c>
      <c r="K345" s="30">
        <v>42905</v>
      </c>
      <c r="L345" s="30">
        <v>42919</v>
      </c>
      <c r="M345" s="26" t="s">
        <v>31</v>
      </c>
      <c r="N345" s="30">
        <v>42919</v>
      </c>
      <c r="O345" s="30">
        <v>42919</v>
      </c>
      <c r="P345" s="26" t="s">
        <v>29</v>
      </c>
      <c r="Q345" s="30">
        <v>42919</v>
      </c>
      <c r="R345" s="26"/>
      <c r="S345" s="26"/>
      <c r="T345" s="30"/>
      <c r="U345" s="30"/>
      <c r="V345" s="26" t="s">
        <v>38</v>
      </c>
      <c r="W345" s="26"/>
      <c r="X345" s="26"/>
      <c r="Y345" s="26"/>
    </row>
    <row r="346" spans="1:25" x14ac:dyDescent="0.2">
      <c r="A346" s="26" t="s">
        <v>331</v>
      </c>
      <c r="B346" s="26" t="s">
        <v>25</v>
      </c>
      <c r="C346" s="26" t="s">
        <v>26</v>
      </c>
      <c r="D346" s="26" t="s">
        <v>27</v>
      </c>
      <c r="E346" s="26" t="s">
        <v>28</v>
      </c>
      <c r="F346" s="26"/>
      <c r="G346" s="26" t="s">
        <v>29</v>
      </c>
      <c r="H346" s="26"/>
      <c r="I346" s="30">
        <v>42892</v>
      </c>
      <c r="J346" s="26" t="s">
        <v>30</v>
      </c>
      <c r="K346" s="30">
        <v>42892</v>
      </c>
      <c r="L346" s="30">
        <v>42919</v>
      </c>
      <c r="M346" s="26" t="s">
        <v>31</v>
      </c>
      <c r="N346" s="30">
        <v>42919</v>
      </c>
      <c r="O346" s="30">
        <v>42919</v>
      </c>
      <c r="P346" s="26" t="s">
        <v>29</v>
      </c>
      <c r="Q346" s="30">
        <v>42919</v>
      </c>
      <c r="R346" s="26"/>
      <c r="S346" s="26"/>
      <c r="T346" s="30"/>
      <c r="U346" s="30"/>
      <c r="V346" s="26" t="s">
        <v>38</v>
      </c>
      <c r="W346" s="26"/>
      <c r="X346" s="26"/>
      <c r="Y346" s="26"/>
    </row>
    <row r="347" spans="1:25" x14ac:dyDescent="0.2">
      <c r="A347" s="26" t="s">
        <v>332</v>
      </c>
      <c r="B347" s="26" t="s">
        <v>25</v>
      </c>
      <c r="C347" s="26" t="s">
        <v>35</v>
      </c>
      <c r="D347" s="26" t="s">
        <v>27</v>
      </c>
      <c r="E347" s="26" t="s">
        <v>28</v>
      </c>
      <c r="F347" s="26"/>
      <c r="G347" s="26" t="s">
        <v>29</v>
      </c>
      <c r="H347" s="26"/>
      <c r="I347" s="30">
        <v>42905</v>
      </c>
      <c r="J347" s="26" t="s">
        <v>224</v>
      </c>
      <c r="K347" s="30">
        <v>42905</v>
      </c>
      <c r="L347" s="30">
        <v>42920</v>
      </c>
      <c r="M347" s="26" t="s">
        <v>31</v>
      </c>
      <c r="N347" s="30">
        <v>42920</v>
      </c>
      <c r="O347" s="30">
        <v>42920</v>
      </c>
      <c r="P347" s="26" t="s">
        <v>29</v>
      </c>
      <c r="Q347" s="30">
        <v>42920</v>
      </c>
      <c r="R347" s="26"/>
      <c r="S347" s="26"/>
      <c r="T347" s="30"/>
      <c r="U347" s="30"/>
      <c r="V347" s="26" t="s">
        <v>38</v>
      </c>
      <c r="W347" s="26"/>
      <c r="X347" s="26"/>
      <c r="Y347" s="26"/>
    </row>
    <row r="348" spans="1:25" x14ac:dyDescent="0.2">
      <c r="A348" s="26" t="s">
        <v>333</v>
      </c>
      <c r="B348" s="26" t="s">
        <v>25</v>
      </c>
      <c r="C348" s="26" t="s">
        <v>35</v>
      </c>
      <c r="D348" s="26" t="s">
        <v>27</v>
      </c>
      <c r="E348" s="26" t="s">
        <v>28</v>
      </c>
      <c r="F348" s="26"/>
      <c r="G348" s="26" t="s">
        <v>29</v>
      </c>
      <c r="H348" s="26"/>
      <c r="I348" s="30">
        <v>42891</v>
      </c>
      <c r="J348" s="26" t="s">
        <v>57</v>
      </c>
      <c r="K348" s="30">
        <v>42891</v>
      </c>
      <c r="L348" s="30">
        <v>42921</v>
      </c>
      <c r="M348" s="26" t="s">
        <v>31</v>
      </c>
      <c r="N348" s="30">
        <v>42921</v>
      </c>
      <c r="O348" s="30">
        <v>42921</v>
      </c>
      <c r="P348" s="26" t="s">
        <v>29</v>
      </c>
      <c r="Q348" s="30">
        <v>42921</v>
      </c>
      <c r="R348" s="26"/>
      <c r="S348" s="26"/>
      <c r="T348" s="30"/>
      <c r="U348" s="30"/>
      <c r="V348" s="26" t="s">
        <v>38</v>
      </c>
      <c r="W348" s="26"/>
      <c r="X348" s="26"/>
      <c r="Y348" s="26"/>
    </row>
    <row r="349" spans="1:25" x14ac:dyDescent="0.2">
      <c r="A349" s="26" t="s">
        <v>185</v>
      </c>
      <c r="B349" s="26" t="s">
        <v>25</v>
      </c>
      <c r="C349" s="26"/>
      <c r="D349" s="26" t="s">
        <v>27</v>
      </c>
      <c r="E349" s="26" t="s">
        <v>51</v>
      </c>
      <c r="F349" s="26"/>
      <c r="G349" s="26" t="s">
        <v>29</v>
      </c>
      <c r="H349" s="26"/>
      <c r="I349" s="30">
        <v>42920</v>
      </c>
      <c r="J349" s="26"/>
      <c r="K349" s="30">
        <v>42920</v>
      </c>
      <c r="L349" s="30">
        <v>42920</v>
      </c>
      <c r="M349" s="26"/>
      <c r="N349" s="30">
        <v>42920</v>
      </c>
      <c r="O349" s="30">
        <v>42920</v>
      </c>
      <c r="P349" s="26" t="s">
        <v>29</v>
      </c>
      <c r="Q349" s="30">
        <v>42920</v>
      </c>
      <c r="R349" s="26"/>
      <c r="S349" s="26"/>
      <c r="T349" s="30"/>
      <c r="U349" s="30"/>
      <c r="V349" s="26"/>
      <c r="W349" s="26"/>
      <c r="X349" s="26"/>
      <c r="Y349" s="26"/>
    </row>
    <row r="350" spans="1:25" x14ac:dyDescent="0.2">
      <c r="A350" s="26" t="s">
        <v>334</v>
      </c>
      <c r="B350" s="26" t="s">
        <v>25</v>
      </c>
      <c r="C350" s="26" t="s">
        <v>35</v>
      </c>
      <c r="D350" s="26" t="s">
        <v>27</v>
      </c>
      <c r="E350" s="26" t="s">
        <v>28</v>
      </c>
      <c r="F350" s="26"/>
      <c r="G350" s="26" t="s">
        <v>29</v>
      </c>
      <c r="H350" s="26"/>
      <c r="I350" s="30">
        <v>42905</v>
      </c>
      <c r="J350" s="26" t="s">
        <v>57</v>
      </c>
      <c r="K350" s="30">
        <v>42905</v>
      </c>
      <c r="L350" s="30">
        <v>42921</v>
      </c>
      <c r="M350" s="26" t="s">
        <v>31</v>
      </c>
      <c r="N350" s="30">
        <v>42921</v>
      </c>
      <c r="O350" s="30">
        <v>42921</v>
      </c>
      <c r="P350" s="26" t="s">
        <v>29</v>
      </c>
      <c r="Q350" s="30">
        <v>42921</v>
      </c>
      <c r="R350" s="26"/>
      <c r="S350" s="26"/>
      <c r="T350" s="30"/>
      <c r="U350" s="30"/>
      <c r="V350" s="26" t="s">
        <v>38</v>
      </c>
      <c r="W350" s="26"/>
      <c r="X350" s="26"/>
      <c r="Y350" s="26"/>
    </row>
    <row r="351" spans="1:25" x14ac:dyDescent="0.2">
      <c r="A351" s="26" t="s">
        <v>335</v>
      </c>
      <c r="B351" s="26" t="s">
        <v>25</v>
      </c>
      <c r="C351" s="26" t="s">
        <v>26</v>
      </c>
      <c r="D351" s="26" t="s">
        <v>27</v>
      </c>
      <c r="E351" s="26" t="s">
        <v>28</v>
      </c>
      <c r="F351" s="26"/>
      <c r="G351" s="26" t="s">
        <v>29</v>
      </c>
      <c r="H351" s="26"/>
      <c r="I351" s="30">
        <v>42905</v>
      </c>
      <c r="J351" s="26" t="s">
        <v>40</v>
      </c>
      <c r="K351" s="30">
        <v>42905</v>
      </c>
      <c r="L351" s="30">
        <v>42921</v>
      </c>
      <c r="M351" s="26" t="s">
        <v>31</v>
      </c>
      <c r="N351" s="30">
        <v>42921</v>
      </c>
      <c r="O351" s="30">
        <v>42921</v>
      </c>
      <c r="P351" s="26" t="s">
        <v>29</v>
      </c>
      <c r="Q351" s="30">
        <v>42921</v>
      </c>
      <c r="R351" s="26"/>
      <c r="S351" s="26"/>
      <c r="T351" s="30"/>
      <c r="U351" s="30"/>
      <c r="V351" s="26" t="s">
        <v>38</v>
      </c>
      <c r="W351" s="26"/>
      <c r="X351" s="26"/>
      <c r="Y351" s="26"/>
    </row>
    <row r="352" spans="1:25" x14ac:dyDescent="0.2">
      <c r="A352" s="26" t="s">
        <v>336</v>
      </c>
      <c r="B352" s="26" t="s">
        <v>25</v>
      </c>
      <c r="C352" s="26" t="s">
        <v>35</v>
      </c>
      <c r="D352" s="26" t="s">
        <v>27</v>
      </c>
      <c r="E352" s="26" t="s">
        <v>28</v>
      </c>
      <c r="F352" s="26"/>
      <c r="G352" s="26" t="s">
        <v>29</v>
      </c>
      <c r="H352" s="26"/>
      <c r="I352" s="30">
        <v>42891</v>
      </c>
      <c r="J352" s="26" t="s">
        <v>53</v>
      </c>
      <c r="K352" s="30">
        <v>42891</v>
      </c>
      <c r="L352" s="30">
        <v>42922</v>
      </c>
      <c r="M352" s="26" t="s">
        <v>31</v>
      </c>
      <c r="N352" s="30">
        <v>42922</v>
      </c>
      <c r="O352" s="30">
        <v>42922</v>
      </c>
      <c r="P352" s="26" t="s">
        <v>29</v>
      </c>
      <c r="Q352" s="30">
        <v>42922</v>
      </c>
      <c r="R352" s="26"/>
      <c r="S352" s="26"/>
      <c r="T352" s="30"/>
      <c r="U352" s="30"/>
      <c r="V352" s="26" t="s">
        <v>38</v>
      </c>
      <c r="W352" s="26"/>
      <c r="X352" s="26"/>
      <c r="Y352" s="26"/>
    </row>
    <row r="353" spans="1:25" x14ac:dyDescent="0.2">
      <c r="A353" s="26" t="s">
        <v>216</v>
      </c>
      <c r="B353" s="26" t="s">
        <v>25</v>
      </c>
      <c r="C353" s="26"/>
      <c r="D353" s="26" t="s">
        <v>27</v>
      </c>
      <c r="E353" s="26" t="s">
        <v>51</v>
      </c>
      <c r="F353" s="26"/>
      <c r="G353" s="26" t="s">
        <v>29</v>
      </c>
      <c r="H353" s="26"/>
      <c r="I353" s="30">
        <v>42921</v>
      </c>
      <c r="J353" s="26"/>
      <c r="K353" s="30">
        <v>42921</v>
      </c>
      <c r="L353" s="30">
        <v>42921</v>
      </c>
      <c r="M353" s="26"/>
      <c r="N353" s="30">
        <v>42921</v>
      </c>
      <c r="O353" s="30">
        <v>42921</v>
      </c>
      <c r="P353" s="26" t="s">
        <v>29</v>
      </c>
      <c r="Q353" s="30">
        <v>42921</v>
      </c>
      <c r="R353" s="26"/>
      <c r="S353" s="26"/>
      <c r="T353" s="30"/>
      <c r="U353" s="30"/>
      <c r="V353" s="26"/>
      <c r="W353" s="26"/>
      <c r="X353" s="26"/>
      <c r="Y353" s="26"/>
    </row>
    <row r="354" spans="1:25" x14ac:dyDescent="0.2">
      <c r="A354" s="26" t="s">
        <v>318</v>
      </c>
      <c r="B354" s="26" t="s">
        <v>25</v>
      </c>
      <c r="C354" s="26"/>
      <c r="D354" s="26" t="s">
        <v>27</v>
      </c>
      <c r="E354" s="26" t="s">
        <v>51</v>
      </c>
      <c r="F354" s="26"/>
      <c r="G354" s="26" t="s">
        <v>29</v>
      </c>
      <c r="H354" s="26"/>
      <c r="I354" s="30">
        <v>42921</v>
      </c>
      <c r="J354" s="26"/>
      <c r="K354" s="30">
        <v>42921</v>
      </c>
      <c r="L354" s="30">
        <v>42921</v>
      </c>
      <c r="M354" s="26"/>
      <c r="N354" s="30">
        <v>42921</v>
      </c>
      <c r="O354" s="30">
        <v>42921</v>
      </c>
      <c r="P354" s="26" t="s">
        <v>29</v>
      </c>
      <c r="Q354" s="30">
        <v>42921</v>
      </c>
      <c r="R354" s="26"/>
      <c r="S354" s="26"/>
      <c r="T354" s="30"/>
      <c r="U354" s="30"/>
      <c r="V354" s="26"/>
      <c r="W354" s="26"/>
      <c r="X354" s="26"/>
      <c r="Y354" s="26"/>
    </row>
    <row r="355" spans="1:25" x14ac:dyDescent="0.2">
      <c r="A355" s="26" t="s">
        <v>221</v>
      </c>
      <c r="B355" s="26" t="s">
        <v>25</v>
      </c>
      <c r="C355" s="26"/>
      <c r="D355" s="26" t="s">
        <v>27</v>
      </c>
      <c r="E355" s="26" t="s">
        <v>51</v>
      </c>
      <c r="F355" s="26"/>
      <c r="G355" s="26" t="s">
        <v>29</v>
      </c>
      <c r="H355" s="26"/>
      <c r="I355" s="30">
        <v>42921</v>
      </c>
      <c r="J355" s="26"/>
      <c r="K355" s="30">
        <v>42921</v>
      </c>
      <c r="L355" s="30">
        <v>42921</v>
      </c>
      <c r="M355" s="26"/>
      <c r="N355" s="30">
        <v>42921</v>
      </c>
      <c r="O355" s="30">
        <v>42921</v>
      </c>
      <c r="P355" s="26" t="s">
        <v>29</v>
      </c>
      <c r="Q355" s="30">
        <v>42921</v>
      </c>
      <c r="R355" s="26"/>
      <c r="S355" s="26"/>
      <c r="T355" s="30"/>
      <c r="U355" s="30"/>
      <c r="V355" s="26"/>
      <c r="W355" s="26"/>
      <c r="X355" s="26"/>
      <c r="Y355" s="26"/>
    </row>
    <row r="356" spans="1:25" x14ac:dyDescent="0.2">
      <c r="A356" s="26" t="s">
        <v>337</v>
      </c>
      <c r="B356" s="26" t="s">
        <v>25</v>
      </c>
      <c r="C356" s="26" t="s">
        <v>26</v>
      </c>
      <c r="D356" s="26" t="s">
        <v>27</v>
      </c>
      <c r="E356" s="26" t="s">
        <v>28</v>
      </c>
      <c r="F356" s="26"/>
      <c r="G356" s="26" t="s">
        <v>29</v>
      </c>
      <c r="H356" s="26"/>
      <c r="I356" s="30">
        <v>42905</v>
      </c>
      <c r="J356" s="26" t="s">
        <v>42</v>
      </c>
      <c r="K356" s="30">
        <v>42905</v>
      </c>
      <c r="L356" s="30">
        <v>42922</v>
      </c>
      <c r="M356" s="26" t="s">
        <v>31</v>
      </c>
      <c r="N356" s="30">
        <v>42922</v>
      </c>
      <c r="O356" s="30">
        <v>42922</v>
      </c>
      <c r="P356" s="26" t="s">
        <v>29</v>
      </c>
      <c r="Q356" s="30">
        <v>42922</v>
      </c>
      <c r="R356" s="26"/>
      <c r="S356" s="26"/>
      <c r="T356" s="30"/>
      <c r="U356" s="30"/>
      <c r="V356" s="26" t="s">
        <v>38</v>
      </c>
      <c r="W356" s="26"/>
      <c r="X356" s="26"/>
      <c r="Y356" s="26"/>
    </row>
    <row r="357" spans="1:25" x14ac:dyDescent="0.2">
      <c r="A357" s="26" t="s">
        <v>338</v>
      </c>
      <c r="B357" s="26" t="s">
        <v>25</v>
      </c>
      <c r="C357" s="26" t="s">
        <v>35</v>
      </c>
      <c r="D357" s="26" t="s">
        <v>27</v>
      </c>
      <c r="E357" s="26" t="s">
        <v>28</v>
      </c>
      <c r="F357" s="26"/>
      <c r="G357" s="26" t="s">
        <v>29</v>
      </c>
      <c r="H357" s="26"/>
      <c r="I357" s="30">
        <v>42906</v>
      </c>
      <c r="J357" s="26" t="s">
        <v>30</v>
      </c>
      <c r="K357" s="30">
        <v>42906</v>
      </c>
      <c r="L357" s="30">
        <v>42922</v>
      </c>
      <c r="M357" s="26" t="s">
        <v>31</v>
      </c>
      <c r="N357" s="30">
        <v>42922</v>
      </c>
      <c r="O357" s="30">
        <v>42922</v>
      </c>
      <c r="P357" s="26" t="s">
        <v>29</v>
      </c>
      <c r="Q357" s="30">
        <v>42922</v>
      </c>
      <c r="R357" s="26"/>
      <c r="S357" s="26"/>
      <c r="T357" s="30"/>
      <c r="U357" s="30"/>
      <c r="V357" s="26" t="s">
        <v>38</v>
      </c>
      <c r="W357" s="26"/>
      <c r="X357" s="26"/>
      <c r="Y357" s="26"/>
    </row>
    <row r="358" spans="1:25" x14ac:dyDescent="0.2">
      <c r="A358" s="26" t="s">
        <v>339</v>
      </c>
      <c r="B358" s="26" t="s">
        <v>25</v>
      </c>
      <c r="C358" s="26" t="s">
        <v>26</v>
      </c>
      <c r="D358" s="26" t="s">
        <v>27</v>
      </c>
      <c r="E358" s="26" t="s">
        <v>28</v>
      </c>
      <c r="F358" s="26"/>
      <c r="G358" s="26" t="s">
        <v>29</v>
      </c>
      <c r="H358" s="26"/>
      <c r="I358" s="30">
        <v>42906</v>
      </c>
      <c r="J358" s="26" t="s">
        <v>45</v>
      </c>
      <c r="K358" s="30">
        <v>42906</v>
      </c>
      <c r="L358" s="30">
        <v>42926</v>
      </c>
      <c r="M358" s="26" t="s">
        <v>55</v>
      </c>
      <c r="N358" s="30">
        <v>42926</v>
      </c>
      <c r="O358" s="30">
        <v>42926</v>
      </c>
      <c r="P358" s="26" t="s">
        <v>29</v>
      </c>
      <c r="Q358" s="30">
        <v>42926</v>
      </c>
      <c r="R358" s="26"/>
      <c r="S358" s="26"/>
      <c r="T358" s="30"/>
      <c r="U358" s="30"/>
      <c r="V358" s="26" t="s">
        <v>38</v>
      </c>
      <c r="W358" s="26"/>
      <c r="X358" s="26"/>
      <c r="Y358" s="26"/>
    </row>
    <row r="359" spans="1:25" x14ac:dyDescent="0.2">
      <c r="A359" s="26" t="s">
        <v>230</v>
      </c>
      <c r="B359" s="26" t="s">
        <v>25</v>
      </c>
      <c r="C359" s="26"/>
      <c r="D359" s="26" t="s">
        <v>27</v>
      </c>
      <c r="E359" s="26" t="s">
        <v>51</v>
      </c>
      <c r="F359" s="26"/>
      <c r="G359" s="26" t="s">
        <v>29</v>
      </c>
      <c r="H359" s="26"/>
      <c r="I359" s="30">
        <v>42922</v>
      </c>
      <c r="J359" s="26"/>
      <c r="K359" s="30">
        <v>42922</v>
      </c>
      <c r="L359" s="30">
        <v>42922</v>
      </c>
      <c r="M359" s="26"/>
      <c r="N359" s="30">
        <v>42922</v>
      </c>
      <c r="O359" s="30">
        <v>42922</v>
      </c>
      <c r="P359" s="26" t="s">
        <v>29</v>
      </c>
      <c r="Q359" s="30">
        <v>42922</v>
      </c>
      <c r="R359" s="26"/>
      <c r="S359" s="26"/>
      <c r="T359" s="30"/>
      <c r="U359" s="30"/>
      <c r="V359" s="26"/>
      <c r="W359" s="26"/>
      <c r="X359" s="26"/>
      <c r="Y359" s="26"/>
    </row>
    <row r="360" spans="1:25" x14ac:dyDescent="0.2">
      <c r="A360" s="26" t="s">
        <v>276</v>
      </c>
      <c r="B360" s="26" t="s">
        <v>25</v>
      </c>
      <c r="C360" s="26"/>
      <c r="D360" s="26" t="s">
        <v>27</v>
      </c>
      <c r="E360" s="26" t="s">
        <v>51</v>
      </c>
      <c r="F360" s="26"/>
      <c r="G360" s="26" t="s">
        <v>29</v>
      </c>
      <c r="H360" s="26"/>
      <c r="I360" s="30">
        <v>42924</v>
      </c>
      <c r="J360" s="26"/>
      <c r="K360" s="30">
        <v>42924</v>
      </c>
      <c r="L360" s="30">
        <v>42924</v>
      </c>
      <c r="M360" s="26"/>
      <c r="N360" s="30">
        <v>42924</v>
      </c>
      <c r="O360" s="30">
        <v>42924</v>
      </c>
      <c r="P360" s="26" t="s">
        <v>29</v>
      </c>
      <c r="Q360" s="30">
        <v>42924</v>
      </c>
      <c r="R360" s="26"/>
      <c r="S360" s="26"/>
      <c r="T360" s="30"/>
      <c r="U360" s="30"/>
      <c r="V360" s="26"/>
      <c r="W360" s="26"/>
      <c r="X360" s="26"/>
      <c r="Y360" s="26"/>
    </row>
    <row r="361" spans="1:25" x14ac:dyDescent="0.2">
      <c r="A361" s="26" t="s">
        <v>242</v>
      </c>
      <c r="B361" s="26" t="s">
        <v>25</v>
      </c>
      <c r="C361" s="26"/>
      <c r="D361" s="26" t="s">
        <v>27</v>
      </c>
      <c r="E361" s="26" t="s">
        <v>51</v>
      </c>
      <c r="F361" s="26"/>
      <c r="G361" s="26" t="s">
        <v>29</v>
      </c>
      <c r="H361" s="26"/>
      <c r="I361" s="30">
        <v>42924</v>
      </c>
      <c r="J361" s="26"/>
      <c r="K361" s="30">
        <v>42924</v>
      </c>
      <c r="L361" s="30">
        <v>42924</v>
      </c>
      <c r="M361" s="26"/>
      <c r="N361" s="30">
        <v>42924</v>
      </c>
      <c r="O361" s="30">
        <v>42924</v>
      </c>
      <c r="P361" s="26" t="s">
        <v>29</v>
      </c>
      <c r="Q361" s="30">
        <v>42924</v>
      </c>
      <c r="R361" s="26"/>
      <c r="S361" s="26"/>
      <c r="T361" s="30"/>
      <c r="U361" s="30"/>
      <c r="V361" s="26"/>
      <c r="W361" s="26"/>
      <c r="X361" s="26"/>
      <c r="Y361" s="26"/>
    </row>
    <row r="362" spans="1:25" x14ac:dyDescent="0.2">
      <c r="A362" s="26" t="s">
        <v>269</v>
      </c>
      <c r="B362" s="26" t="s">
        <v>25</v>
      </c>
      <c r="C362" s="26"/>
      <c r="D362" s="26" t="s">
        <v>27</v>
      </c>
      <c r="E362" s="26" t="s">
        <v>51</v>
      </c>
      <c r="F362" s="26"/>
      <c r="G362" s="26" t="s">
        <v>29</v>
      </c>
      <c r="H362" s="26"/>
      <c r="I362" s="30">
        <v>42924</v>
      </c>
      <c r="J362" s="26"/>
      <c r="K362" s="30">
        <v>42924</v>
      </c>
      <c r="L362" s="30">
        <v>42924</v>
      </c>
      <c r="M362" s="26"/>
      <c r="N362" s="30">
        <v>42924</v>
      </c>
      <c r="O362" s="30">
        <v>42924</v>
      </c>
      <c r="P362" s="26" t="s">
        <v>29</v>
      </c>
      <c r="Q362" s="30">
        <v>42924</v>
      </c>
      <c r="R362" s="26"/>
      <c r="S362" s="26"/>
      <c r="T362" s="30"/>
      <c r="U362" s="30"/>
      <c r="V362" s="26"/>
      <c r="W362" s="26"/>
      <c r="X362" s="26"/>
      <c r="Y362" s="26"/>
    </row>
    <row r="363" spans="1:25" x14ac:dyDescent="0.2">
      <c r="A363" s="26" t="s">
        <v>340</v>
      </c>
      <c r="B363" s="26" t="s">
        <v>25</v>
      </c>
      <c r="C363" s="26" t="s">
        <v>35</v>
      </c>
      <c r="D363" s="26" t="s">
        <v>27</v>
      </c>
      <c r="E363" s="26" t="s">
        <v>28</v>
      </c>
      <c r="F363" s="26"/>
      <c r="G363" s="26" t="s">
        <v>29</v>
      </c>
      <c r="H363" s="26"/>
      <c r="I363" s="30">
        <v>42906</v>
      </c>
      <c r="J363" s="26" t="s">
        <v>36</v>
      </c>
      <c r="K363" s="30">
        <v>42906</v>
      </c>
      <c r="L363" s="30">
        <v>42926</v>
      </c>
      <c r="M363" s="26" t="s">
        <v>55</v>
      </c>
      <c r="N363" s="30">
        <v>42926</v>
      </c>
      <c r="O363" s="30">
        <v>42926</v>
      </c>
      <c r="P363" s="26" t="s">
        <v>29</v>
      </c>
      <c r="Q363" s="30">
        <v>42926</v>
      </c>
      <c r="R363" s="26"/>
      <c r="S363" s="26"/>
      <c r="T363" s="30"/>
      <c r="U363" s="30"/>
      <c r="V363" s="26" t="s">
        <v>38</v>
      </c>
      <c r="W363" s="26"/>
      <c r="X363" s="26"/>
      <c r="Y363" s="26"/>
    </row>
    <row r="364" spans="1:25" x14ac:dyDescent="0.2">
      <c r="A364" s="26" t="s">
        <v>341</v>
      </c>
      <c r="B364" s="26" t="s">
        <v>25</v>
      </c>
      <c r="C364" s="26" t="s">
        <v>35</v>
      </c>
      <c r="D364" s="26" t="s">
        <v>27</v>
      </c>
      <c r="E364" s="26" t="s">
        <v>28</v>
      </c>
      <c r="F364" s="26"/>
      <c r="G364" s="26" t="s">
        <v>29</v>
      </c>
      <c r="H364" s="26"/>
      <c r="I364" s="30">
        <v>42906</v>
      </c>
      <c r="J364" s="26" t="s">
        <v>59</v>
      </c>
      <c r="K364" s="30">
        <v>42906</v>
      </c>
      <c r="L364" s="30">
        <v>42926</v>
      </c>
      <c r="M364" s="26" t="s">
        <v>55</v>
      </c>
      <c r="N364" s="30">
        <v>42926</v>
      </c>
      <c r="O364" s="30">
        <v>42926</v>
      </c>
      <c r="P364" s="26" t="s">
        <v>29</v>
      </c>
      <c r="Q364" s="30">
        <v>42926</v>
      </c>
      <c r="R364" s="26"/>
      <c r="S364" s="26"/>
      <c r="T364" s="30"/>
      <c r="U364" s="30"/>
      <c r="V364" s="26" t="s">
        <v>38</v>
      </c>
      <c r="W364" s="26"/>
      <c r="X364" s="26"/>
      <c r="Y364" s="26"/>
    </row>
    <row r="365" spans="1:25" x14ac:dyDescent="0.2">
      <c r="A365" s="26" t="s">
        <v>342</v>
      </c>
      <c r="B365" s="26" t="s">
        <v>25</v>
      </c>
      <c r="C365" s="26" t="s">
        <v>35</v>
      </c>
      <c r="D365" s="26" t="s">
        <v>27</v>
      </c>
      <c r="E365" s="26" t="s">
        <v>28</v>
      </c>
      <c r="F365" s="26"/>
      <c r="G365" s="26" t="s">
        <v>29</v>
      </c>
      <c r="H365" s="26"/>
      <c r="I365" s="30">
        <v>42908</v>
      </c>
      <c r="J365" s="26" t="s">
        <v>94</v>
      </c>
      <c r="K365" s="30">
        <v>42908</v>
      </c>
      <c r="L365" s="30">
        <v>42926</v>
      </c>
      <c r="M365" s="26" t="s">
        <v>55</v>
      </c>
      <c r="N365" s="30">
        <v>42926</v>
      </c>
      <c r="O365" s="30">
        <v>42926</v>
      </c>
      <c r="P365" s="26" t="s">
        <v>29</v>
      </c>
      <c r="Q365" s="30">
        <v>42926</v>
      </c>
      <c r="R365" s="26"/>
      <c r="S365" s="26"/>
      <c r="T365" s="30"/>
      <c r="U365" s="30"/>
      <c r="V365" s="26" t="s">
        <v>38</v>
      </c>
      <c r="W365" s="26"/>
      <c r="X365" s="26"/>
      <c r="Y365" s="26"/>
    </row>
    <row r="366" spans="1:25" x14ac:dyDescent="0.2">
      <c r="A366" s="26" t="s">
        <v>343</v>
      </c>
      <c r="B366" s="26" t="s">
        <v>25</v>
      </c>
      <c r="C366" s="26" t="s">
        <v>35</v>
      </c>
      <c r="D366" s="26" t="s">
        <v>27</v>
      </c>
      <c r="E366" s="26" t="s">
        <v>28</v>
      </c>
      <c r="F366" s="26"/>
      <c r="G366" s="26" t="s">
        <v>29</v>
      </c>
      <c r="H366" s="26"/>
      <c r="I366" s="30">
        <v>42908</v>
      </c>
      <c r="J366" s="26" t="s">
        <v>30</v>
      </c>
      <c r="K366" s="30">
        <v>42908</v>
      </c>
      <c r="L366" s="30">
        <v>42927</v>
      </c>
      <c r="M366" s="26" t="s">
        <v>55</v>
      </c>
      <c r="N366" s="30">
        <v>42927</v>
      </c>
      <c r="O366" s="30">
        <v>42927</v>
      </c>
      <c r="P366" s="26" t="s">
        <v>29</v>
      </c>
      <c r="Q366" s="30">
        <v>42927</v>
      </c>
      <c r="R366" s="26"/>
      <c r="S366" s="26"/>
      <c r="T366" s="30"/>
      <c r="U366" s="30"/>
      <c r="V366" s="26" t="s">
        <v>38</v>
      </c>
      <c r="W366" s="26"/>
      <c r="X366" s="26"/>
      <c r="Y366" s="26"/>
    </row>
    <row r="367" spans="1:25" x14ac:dyDescent="0.2">
      <c r="A367" s="26" t="s">
        <v>344</v>
      </c>
      <c r="B367" s="26" t="s">
        <v>25</v>
      </c>
      <c r="C367" s="26" t="s">
        <v>26</v>
      </c>
      <c r="D367" s="26" t="s">
        <v>27</v>
      </c>
      <c r="E367" s="26" t="s">
        <v>28</v>
      </c>
      <c r="F367" s="26"/>
      <c r="G367" s="26" t="s">
        <v>29</v>
      </c>
      <c r="H367" s="26"/>
      <c r="I367" s="30">
        <v>42909</v>
      </c>
      <c r="J367" s="26" t="s">
        <v>53</v>
      </c>
      <c r="K367" s="30">
        <v>42909</v>
      </c>
      <c r="L367" s="30">
        <v>42927</v>
      </c>
      <c r="M367" s="26" t="s">
        <v>55</v>
      </c>
      <c r="N367" s="30">
        <v>42927</v>
      </c>
      <c r="O367" s="30">
        <v>42927</v>
      </c>
      <c r="P367" s="26" t="s">
        <v>29</v>
      </c>
      <c r="Q367" s="30">
        <v>42927</v>
      </c>
      <c r="R367" s="26"/>
      <c r="S367" s="26"/>
      <c r="T367" s="30"/>
      <c r="U367" s="30"/>
      <c r="V367" s="26" t="s">
        <v>38</v>
      </c>
      <c r="W367" s="26"/>
      <c r="X367" s="26"/>
      <c r="Y367" s="26"/>
    </row>
    <row r="368" spans="1:25" x14ac:dyDescent="0.2">
      <c r="A368" s="26" t="s">
        <v>345</v>
      </c>
      <c r="B368" s="26" t="s">
        <v>25</v>
      </c>
      <c r="C368" s="26" t="s">
        <v>35</v>
      </c>
      <c r="D368" s="26" t="s">
        <v>27</v>
      </c>
      <c r="E368" s="26" t="s">
        <v>28</v>
      </c>
      <c r="F368" s="26"/>
      <c r="G368" s="26" t="s">
        <v>29</v>
      </c>
      <c r="H368" s="26"/>
      <c r="I368" s="30">
        <v>42914</v>
      </c>
      <c r="J368" s="26" t="s">
        <v>328</v>
      </c>
      <c r="K368" s="30">
        <v>42914</v>
      </c>
      <c r="L368" s="30">
        <v>42927</v>
      </c>
      <c r="M368" s="26" t="s">
        <v>55</v>
      </c>
      <c r="N368" s="30">
        <v>42927</v>
      </c>
      <c r="O368" s="30">
        <v>42927</v>
      </c>
      <c r="P368" s="26" t="s">
        <v>29</v>
      </c>
      <c r="Q368" s="30">
        <v>42927</v>
      </c>
      <c r="R368" s="26"/>
      <c r="S368" s="26"/>
      <c r="T368" s="30"/>
      <c r="U368" s="30"/>
      <c r="V368" s="26" t="s">
        <v>38</v>
      </c>
      <c r="W368" s="26"/>
      <c r="X368" s="26"/>
      <c r="Y368" s="26"/>
    </row>
    <row r="369" spans="1:25" x14ac:dyDescent="0.2">
      <c r="A369" s="26" t="s">
        <v>346</v>
      </c>
      <c r="B369" s="26" t="s">
        <v>25</v>
      </c>
      <c r="C369" s="26" t="s">
        <v>35</v>
      </c>
      <c r="D369" s="26" t="s">
        <v>27</v>
      </c>
      <c r="E369" s="26" t="s">
        <v>28</v>
      </c>
      <c r="F369" s="26"/>
      <c r="G369" s="26" t="s">
        <v>29</v>
      </c>
      <c r="H369" s="26"/>
      <c r="I369" s="30">
        <v>42914</v>
      </c>
      <c r="J369" s="26" t="s">
        <v>57</v>
      </c>
      <c r="K369" s="30">
        <v>42914</v>
      </c>
      <c r="L369" s="30">
        <v>42927</v>
      </c>
      <c r="M369" s="26" t="s">
        <v>31</v>
      </c>
      <c r="N369" s="30">
        <v>42927</v>
      </c>
      <c r="O369" s="30">
        <v>42927</v>
      </c>
      <c r="P369" s="26" t="s">
        <v>29</v>
      </c>
      <c r="Q369" s="30">
        <v>42927</v>
      </c>
      <c r="R369" s="26"/>
      <c r="S369" s="26"/>
      <c r="T369" s="30"/>
      <c r="U369" s="30"/>
      <c r="V369" s="26" t="s">
        <v>38</v>
      </c>
      <c r="W369" s="26"/>
      <c r="X369" s="26"/>
      <c r="Y369" s="26"/>
    </row>
    <row r="370" spans="1:25" x14ac:dyDescent="0.2">
      <c r="A370" s="26" t="s">
        <v>347</v>
      </c>
      <c r="B370" s="26" t="s">
        <v>25</v>
      </c>
      <c r="C370" s="26" t="s">
        <v>26</v>
      </c>
      <c r="D370" s="26" t="s">
        <v>27</v>
      </c>
      <c r="E370" s="26" t="s">
        <v>28</v>
      </c>
      <c r="F370" s="26"/>
      <c r="G370" s="26" t="s">
        <v>29</v>
      </c>
      <c r="H370" s="26"/>
      <c r="I370" s="30">
        <v>42892</v>
      </c>
      <c r="J370" s="26" t="s">
        <v>59</v>
      </c>
      <c r="K370" s="30">
        <v>42892</v>
      </c>
      <c r="L370" s="30">
        <v>42928</v>
      </c>
      <c r="M370" s="26" t="s">
        <v>55</v>
      </c>
      <c r="N370" s="30">
        <v>42928</v>
      </c>
      <c r="O370" s="30">
        <v>42928</v>
      </c>
      <c r="P370" s="26" t="s">
        <v>29</v>
      </c>
      <c r="Q370" s="30">
        <v>42928</v>
      </c>
      <c r="R370" s="26"/>
      <c r="S370" s="26"/>
      <c r="T370" s="30"/>
      <c r="U370" s="30"/>
      <c r="V370" s="26" t="s">
        <v>38</v>
      </c>
      <c r="W370" s="26"/>
      <c r="X370" s="26"/>
      <c r="Y370" s="26"/>
    </row>
    <row r="371" spans="1:25" x14ac:dyDescent="0.2">
      <c r="A371" s="26" t="s">
        <v>149</v>
      </c>
      <c r="B371" s="26" t="s">
        <v>25</v>
      </c>
      <c r="C371" s="26"/>
      <c r="D371" s="26" t="s">
        <v>27</v>
      </c>
      <c r="E371" s="26" t="s">
        <v>51</v>
      </c>
      <c r="F371" s="26"/>
      <c r="G371" s="26" t="s">
        <v>29</v>
      </c>
      <c r="H371" s="26"/>
      <c r="I371" s="30">
        <v>42927</v>
      </c>
      <c r="J371" s="26"/>
      <c r="K371" s="30">
        <v>42927</v>
      </c>
      <c r="L371" s="30">
        <v>42927</v>
      </c>
      <c r="M371" s="26"/>
      <c r="N371" s="30">
        <v>42927</v>
      </c>
      <c r="O371" s="30">
        <v>42927</v>
      </c>
      <c r="P371" s="26" t="s">
        <v>29</v>
      </c>
      <c r="Q371" s="30">
        <v>42927</v>
      </c>
      <c r="R371" s="26"/>
      <c r="S371" s="26"/>
      <c r="T371" s="30"/>
      <c r="U371" s="30"/>
      <c r="V371" s="26"/>
      <c r="W371" s="26"/>
      <c r="X371" s="26"/>
      <c r="Y371" s="26"/>
    </row>
    <row r="372" spans="1:25" x14ac:dyDescent="0.2">
      <c r="A372" s="26" t="s">
        <v>274</v>
      </c>
      <c r="B372" s="26" t="s">
        <v>25</v>
      </c>
      <c r="C372" s="26"/>
      <c r="D372" s="26" t="s">
        <v>27</v>
      </c>
      <c r="E372" s="26" t="s">
        <v>51</v>
      </c>
      <c r="F372" s="26"/>
      <c r="G372" s="26" t="s">
        <v>29</v>
      </c>
      <c r="H372" s="26"/>
      <c r="I372" s="30">
        <v>42927</v>
      </c>
      <c r="J372" s="26"/>
      <c r="K372" s="30">
        <v>42927</v>
      </c>
      <c r="L372" s="30">
        <v>42927</v>
      </c>
      <c r="M372" s="26"/>
      <c r="N372" s="30">
        <v>42927</v>
      </c>
      <c r="O372" s="30">
        <v>42927</v>
      </c>
      <c r="P372" s="26" t="s">
        <v>29</v>
      </c>
      <c r="Q372" s="30">
        <v>42927</v>
      </c>
      <c r="R372" s="26"/>
      <c r="S372" s="26"/>
      <c r="T372" s="30"/>
      <c r="U372" s="30"/>
      <c r="V372" s="26"/>
      <c r="W372" s="26"/>
      <c r="X372" s="26"/>
      <c r="Y372" s="26"/>
    </row>
    <row r="373" spans="1:25" x14ac:dyDescent="0.2">
      <c r="A373" s="26" t="s">
        <v>348</v>
      </c>
      <c r="B373" s="26" t="s">
        <v>25</v>
      </c>
      <c r="C373" s="26" t="s">
        <v>26</v>
      </c>
      <c r="D373" s="26" t="s">
        <v>27</v>
      </c>
      <c r="E373" s="26" t="s">
        <v>28</v>
      </c>
      <c r="F373" s="26"/>
      <c r="G373" s="26" t="s">
        <v>29</v>
      </c>
      <c r="H373" s="26"/>
      <c r="I373" s="30">
        <v>42913</v>
      </c>
      <c r="J373" s="26" t="s">
        <v>328</v>
      </c>
      <c r="K373" s="30">
        <v>42913</v>
      </c>
      <c r="L373" s="30">
        <v>42928</v>
      </c>
      <c r="M373" s="26" t="s">
        <v>55</v>
      </c>
      <c r="N373" s="30">
        <v>42928</v>
      </c>
      <c r="O373" s="30">
        <v>42928</v>
      </c>
      <c r="P373" s="26" t="s">
        <v>29</v>
      </c>
      <c r="Q373" s="30">
        <v>42928</v>
      </c>
      <c r="R373" s="26"/>
      <c r="S373" s="26"/>
      <c r="T373" s="30"/>
      <c r="U373" s="30"/>
      <c r="V373" s="26" t="s">
        <v>38</v>
      </c>
      <c r="W373" s="26"/>
      <c r="X373" s="26"/>
      <c r="Y373" s="26"/>
    </row>
    <row r="374" spans="1:25" x14ac:dyDescent="0.2">
      <c r="A374" s="26" t="s">
        <v>349</v>
      </c>
      <c r="B374" s="26" t="s">
        <v>25</v>
      </c>
      <c r="C374" s="26" t="s">
        <v>26</v>
      </c>
      <c r="D374" s="26" t="s">
        <v>27</v>
      </c>
      <c r="E374" s="26" t="s">
        <v>28</v>
      </c>
      <c r="F374" s="26"/>
      <c r="G374" s="26" t="s">
        <v>29</v>
      </c>
      <c r="H374" s="26"/>
      <c r="I374" s="30">
        <v>42913</v>
      </c>
      <c r="J374" s="26" t="s">
        <v>40</v>
      </c>
      <c r="K374" s="30">
        <v>42913</v>
      </c>
      <c r="L374" s="30">
        <v>42928</v>
      </c>
      <c r="M374" s="26" t="s">
        <v>55</v>
      </c>
      <c r="N374" s="30">
        <v>42928</v>
      </c>
      <c r="O374" s="30">
        <v>42928</v>
      </c>
      <c r="P374" s="26" t="s">
        <v>29</v>
      </c>
      <c r="Q374" s="30">
        <v>42928</v>
      </c>
      <c r="R374" s="26"/>
      <c r="S374" s="26"/>
      <c r="T374" s="30"/>
      <c r="U374" s="30"/>
      <c r="V374" s="26" t="s">
        <v>38</v>
      </c>
      <c r="W374" s="26"/>
      <c r="X374" s="26"/>
      <c r="Y374" s="26"/>
    </row>
    <row r="375" spans="1:25" x14ac:dyDescent="0.2">
      <c r="A375" s="26" t="s">
        <v>350</v>
      </c>
      <c r="B375" s="26" t="s">
        <v>25</v>
      </c>
      <c r="C375" s="26" t="s">
        <v>35</v>
      </c>
      <c r="D375" s="26" t="s">
        <v>27</v>
      </c>
      <c r="E375" s="26" t="s">
        <v>28</v>
      </c>
      <c r="F375" s="26"/>
      <c r="G375" s="26" t="s">
        <v>29</v>
      </c>
      <c r="H375" s="26"/>
      <c r="I375" s="30">
        <v>42914</v>
      </c>
      <c r="J375" s="26" t="s">
        <v>224</v>
      </c>
      <c r="K375" s="30">
        <v>42914</v>
      </c>
      <c r="L375" s="30">
        <v>42928</v>
      </c>
      <c r="M375" s="26" t="s">
        <v>55</v>
      </c>
      <c r="N375" s="30">
        <v>42928</v>
      </c>
      <c r="O375" s="30">
        <v>42928</v>
      </c>
      <c r="P375" s="26" t="s">
        <v>29</v>
      </c>
      <c r="Q375" s="30">
        <v>42928</v>
      </c>
      <c r="R375" s="26"/>
      <c r="S375" s="26"/>
      <c r="T375" s="30"/>
      <c r="U375" s="30"/>
      <c r="V375" s="26" t="s">
        <v>38</v>
      </c>
      <c r="W375" s="26"/>
      <c r="X375" s="26"/>
      <c r="Y375" s="26"/>
    </row>
    <row r="376" spans="1:25" x14ac:dyDescent="0.2">
      <c r="A376" s="26" t="s">
        <v>351</v>
      </c>
      <c r="B376" s="26" t="s">
        <v>25</v>
      </c>
      <c r="C376" s="26" t="s">
        <v>35</v>
      </c>
      <c r="D376" s="26" t="s">
        <v>27</v>
      </c>
      <c r="E376" s="26" t="s">
        <v>28</v>
      </c>
      <c r="F376" s="26"/>
      <c r="G376" s="26" t="s">
        <v>29</v>
      </c>
      <c r="H376" s="26"/>
      <c r="I376" s="30">
        <v>42915</v>
      </c>
      <c r="J376" s="26" t="s">
        <v>45</v>
      </c>
      <c r="K376" s="30">
        <v>42915</v>
      </c>
      <c r="L376" s="30">
        <v>42929</v>
      </c>
      <c r="M376" s="26" t="s">
        <v>55</v>
      </c>
      <c r="N376" s="30">
        <v>42929</v>
      </c>
      <c r="O376" s="30">
        <v>42929</v>
      </c>
      <c r="P376" s="26" t="s">
        <v>29</v>
      </c>
      <c r="Q376" s="30">
        <v>42929</v>
      </c>
      <c r="R376" s="26"/>
      <c r="S376" s="26"/>
      <c r="T376" s="30"/>
      <c r="U376" s="30"/>
      <c r="V376" s="26" t="s">
        <v>38</v>
      </c>
      <c r="W376" s="26"/>
      <c r="X376" s="26"/>
      <c r="Y376" s="26"/>
    </row>
    <row r="377" spans="1:25" x14ac:dyDescent="0.2">
      <c r="A377" s="26" t="s">
        <v>201</v>
      </c>
      <c r="B377" s="26" t="s">
        <v>25</v>
      </c>
      <c r="C377" s="26"/>
      <c r="D377" s="26" t="s">
        <v>27</v>
      </c>
      <c r="E377" s="26" t="s">
        <v>51</v>
      </c>
      <c r="F377" s="26"/>
      <c r="G377" s="26" t="s">
        <v>29</v>
      </c>
      <c r="H377" s="26"/>
      <c r="I377" s="30">
        <v>42928</v>
      </c>
      <c r="J377" s="26"/>
      <c r="K377" s="30">
        <v>42928</v>
      </c>
      <c r="L377" s="30">
        <v>42928</v>
      </c>
      <c r="M377" s="26"/>
      <c r="N377" s="30">
        <v>42928</v>
      </c>
      <c r="O377" s="30">
        <v>42928</v>
      </c>
      <c r="P377" s="26" t="s">
        <v>29</v>
      </c>
      <c r="Q377" s="30">
        <v>42928</v>
      </c>
      <c r="R377" s="26"/>
      <c r="S377" s="26"/>
      <c r="T377" s="30"/>
      <c r="U377" s="30"/>
      <c r="V377" s="26"/>
      <c r="W377" s="26"/>
      <c r="X377" s="26"/>
      <c r="Y377" s="26"/>
    </row>
    <row r="378" spans="1:25" x14ac:dyDescent="0.2">
      <c r="A378" s="26" t="s">
        <v>275</v>
      </c>
      <c r="B378" s="26" t="s">
        <v>25</v>
      </c>
      <c r="C378" s="26"/>
      <c r="D378" s="26" t="s">
        <v>27</v>
      </c>
      <c r="E378" s="26" t="s">
        <v>51</v>
      </c>
      <c r="F378" s="26"/>
      <c r="G378" s="26" t="s">
        <v>29</v>
      </c>
      <c r="H378" s="26"/>
      <c r="I378" s="30">
        <v>42928</v>
      </c>
      <c r="J378" s="26"/>
      <c r="K378" s="30">
        <v>42928</v>
      </c>
      <c r="L378" s="30">
        <v>42928</v>
      </c>
      <c r="M378" s="26"/>
      <c r="N378" s="30">
        <v>42928</v>
      </c>
      <c r="O378" s="30">
        <v>42928</v>
      </c>
      <c r="P378" s="26" t="s">
        <v>29</v>
      </c>
      <c r="Q378" s="30">
        <v>42928</v>
      </c>
      <c r="R378" s="26"/>
      <c r="S378" s="26"/>
      <c r="T378" s="30"/>
      <c r="U378" s="30"/>
      <c r="V378" s="26"/>
      <c r="W378" s="26"/>
      <c r="X378" s="26"/>
      <c r="Y378" s="26"/>
    </row>
    <row r="379" spans="1:25" x14ac:dyDescent="0.2">
      <c r="A379" s="26" t="s">
        <v>198</v>
      </c>
      <c r="B379" s="26" t="s">
        <v>25</v>
      </c>
      <c r="C379" s="26"/>
      <c r="D379" s="26" t="s">
        <v>27</v>
      </c>
      <c r="E379" s="26" t="s">
        <v>51</v>
      </c>
      <c r="F379" s="26"/>
      <c r="G379" s="26" t="s">
        <v>29</v>
      </c>
      <c r="H379" s="26"/>
      <c r="I379" s="30">
        <v>42928</v>
      </c>
      <c r="J379" s="26"/>
      <c r="K379" s="30">
        <v>42928</v>
      </c>
      <c r="L379" s="30">
        <v>42928</v>
      </c>
      <c r="M379" s="26"/>
      <c r="N379" s="30">
        <v>42928</v>
      </c>
      <c r="O379" s="30">
        <v>42928</v>
      </c>
      <c r="P379" s="26" t="s">
        <v>29</v>
      </c>
      <c r="Q379" s="30">
        <v>42928</v>
      </c>
      <c r="R379" s="26"/>
      <c r="S379" s="26"/>
      <c r="T379" s="30"/>
      <c r="U379" s="30"/>
      <c r="V379" s="26"/>
      <c r="W379" s="26"/>
      <c r="X379" s="26"/>
      <c r="Y379" s="26"/>
    </row>
    <row r="380" spans="1:25" x14ac:dyDescent="0.2">
      <c r="A380" s="26" t="s">
        <v>352</v>
      </c>
      <c r="B380" s="26" t="s">
        <v>25</v>
      </c>
      <c r="C380" s="26" t="s">
        <v>26</v>
      </c>
      <c r="D380" s="26" t="s">
        <v>27</v>
      </c>
      <c r="E380" s="26" t="s">
        <v>28</v>
      </c>
      <c r="F380" s="26"/>
      <c r="G380" s="26" t="s">
        <v>29</v>
      </c>
      <c r="H380" s="26"/>
      <c r="I380" s="30">
        <v>42915</v>
      </c>
      <c r="J380" s="26" t="s">
        <v>59</v>
      </c>
      <c r="K380" s="30">
        <v>42915</v>
      </c>
      <c r="L380" s="30">
        <v>42929</v>
      </c>
      <c r="M380" s="26" t="s">
        <v>55</v>
      </c>
      <c r="N380" s="30">
        <v>42929</v>
      </c>
      <c r="O380" s="30">
        <v>42929</v>
      </c>
      <c r="P380" s="26" t="s">
        <v>29</v>
      </c>
      <c r="Q380" s="30">
        <v>42929</v>
      </c>
      <c r="R380" s="26"/>
      <c r="S380" s="26"/>
      <c r="T380" s="30"/>
      <c r="U380" s="30"/>
      <c r="V380" s="26" t="s">
        <v>38</v>
      </c>
      <c r="W380" s="26"/>
      <c r="X380" s="26"/>
      <c r="Y380" s="26"/>
    </row>
    <row r="381" spans="1:25" x14ac:dyDescent="0.2">
      <c r="A381" s="26" t="s">
        <v>353</v>
      </c>
      <c r="B381" s="26" t="s">
        <v>25</v>
      </c>
      <c r="C381" s="26" t="s">
        <v>26</v>
      </c>
      <c r="D381" s="26" t="s">
        <v>27</v>
      </c>
      <c r="E381" s="26" t="s">
        <v>28</v>
      </c>
      <c r="F381" s="26"/>
      <c r="G381" s="26" t="s">
        <v>29</v>
      </c>
      <c r="H381" s="26"/>
      <c r="I381" s="30">
        <v>42916</v>
      </c>
      <c r="J381" s="26" t="s">
        <v>53</v>
      </c>
      <c r="K381" s="30">
        <v>42916</v>
      </c>
      <c r="L381" s="30">
        <v>42929</v>
      </c>
      <c r="M381" s="26" t="s">
        <v>55</v>
      </c>
      <c r="N381" s="30">
        <v>42929</v>
      </c>
      <c r="O381" s="30">
        <v>42929</v>
      </c>
      <c r="P381" s="26" t="s">
        <v>29</v>
      </c>
      <c r="Q381" s="30">
        <v>42929</v>
      </c>
      <c r="R381" s="26"/>
      <c r="S381" s="26"/>
      <c r="T381" s="30"/>
      <c r="U381" s="30"/>
      <c r="V381" s="26" t="s">
        <v>38</v>
      </c>
      <c r="W381" s="26"/>
      <c r="X381" s="26"/>
      <c r="Y381" s="26"/>
    </row>
    <row r="382" spans="1:25" x14ac:dyDescent="0.2">
      <c r="A382" s="26" t="s">
        <v>354</v>
      </c>
      <c r="B382" s="26" t="s">
        <v>25</v>
      </c>
      <c r="C382" s="26" t="s">
        <v>35</v>
      </c>
      <c r="D382" s="26" t="s">
        <v>27</v>
      </c>
      <c r="E382" s="26" t="s">
        <v>28</v>
      </c>
      <c r="F382" s="26"/>
      <c r="G382" s="26" t="s">
        <v>29</v>
      </c>
      <c r="H382" s="26"/>
      <c r="I382" s="30">
        <v>42928</v>
      </c>
      <c r="J382" s="26" t="s">
        <v>224</v>
      </c>
      <c r="K382" s="30">
        <v>42940</v>
      </c>
      <c r="L382" s="30">
        <v>42941</v>
      </c>
      <c r="M382" s="26" t="s">
        <v>55</v>
      </c>
      <c r="N382" s="30">
        <v>42942</v>
      </c>
      <c r="O382" s="30">
        <v>42942</v>
      </c>
      <c r="P382" s="26" t="s">
        <v>29</v>
      </c>
      <c r="Q382" s="30">
        <v>42930</v>
      </c>
      <c r="R382" s="26"/>
      <c r="S382" s="26"/>
      <c r="T382" s="30"/>
      <c r="U382" s="30"/>
      <c r="V382" s="26" t="s">
        <v>38</v>
      </c>
      <c r="W382" s="26"/>
      <c r="X382" s="26"/>
      <c r="Y382" s="26"/>
    </row>
    <row r="383" spans="1:25" x14ac:dyDescent="0.2">
      <c r="A383" s="26" t="s">
        <v>237</v>
      </c>
      <c r="B383" s="26" t="s">
        <v>25</v>
      </c>
      <c r="C383" s="26"/>
      <c r="D383" s="26" t="s">
        <v>27</v>
      </c>
      <c r="E383" s="26" t="s">
        <v>51</v>
      </c>
      <c r="F383" s="26"/>
      <c r="G383" s="26" t="s">
        <v>29</v>
      </c>
      <c r="H383" s="26"/>
      <c r="I383" s="30">
        <v>42929</v>
      </c>
      <c r="J383" s="26"/>
      <c r="K383" s="30">
        <v>42929</v>
      </c>
      <c r="L383" s="30">
        <v>42929</v>
      </c>
      <c r="M383" s="26"/>
      <c r="N383" s="30">
        <v>42929</v>
      </c>
      <c r="O383" s="30">
        <v>42929</v>
      </c>
      <c r="P383" s="26" t="s">
        <v>29</v>
      </c>
      <c r="Q383" s="30">
        <v>42929</v>
      </c>
      <c r="R383" s="26"/>
      <c r="S383" s="26"/>
      <c r="T383" s="30"/>
      <c r="U383" s="30"/>
      <c r="V383" s="26"/>
      <c r="W383" s="26"/>
      <c r="X383" s="26"/>
      <c r="Y383" s="26"/>
    </row>
    <row r="384" spans="1:25" x14ac:dyDescent="0.2">
      <c r="A384" s="26" t="s">
        <v>355</v>
      </c>
      <c r="B384" s="26" t="s">
        <v>25</v>
      </c>
      <c r="C384" s="26" t="s">
        <v>26</v>
      </c>
      <c r="D384" s="26" t="s">
        <v>27</v>
      </c>
      <c r="E384" s="26" t="s">
        <v>28</v>
      </c>
      <c r="F384" s="26"/>
      <c r="G384" s="26" t="s">
        <v>29</v>
      </c>
      <c r="H384" s="26"/>
      <c r="I384" s="30">
        <v>42914</v>
      </c>
      <c r="J384" s="26" t="s">
        <v>40</v>
      </c>
      <c r="K384" s="30">
        <v>42914</v>
      </c>
      <c r="L384" s="30">
        <v>42933</v>
      </c>
      <c r="M384" s="26" t="s">
        <v>55</v>
      </c>
      <c r="N384" s="30">
        <v>42933</v>
      </c>
      <c r="O384" s="30">
        <v>42933</v>
      </c>
      <c r="P384" s="26" t="s">
        <v>29</v>
      </c>
      <c r="Q384" s="30">
        <v>42933</v>
      </c>
      <c r="R384" s="26"/>
      <c r="S384" s="26"/>
      <c r="T384" s="30"/>
      <c r="U384" s="30"/>
      <c r="V384" s="26" t="s">
        <v>38</v>
      </c>
      <c r="W384" s="26"/>
      <c r="X384" s="26"/>
      <c r="Y384" s="26"/>
    </row>
    <row r="385" spans="1:25" x14ac:dyDescent="0.2">
      <c r="A385" s="26" t="s">
        <v>195</v>
      </c>
      <c r="B385" s="26" t="s">
        <v>25</v>
      </c>
      <c r="C385" s="26"/>
      <c r="D385" s="26" t="s">
        <v>27</v>
      </c>
      <c r="E385" s="26" t="s">
        <v>51</v>
      </c>
      <c r="F385" s="26"/>
      <c r="G385" s="26" t="s">
        <v>29</v>
      </c>
      <c r="H385" s="26"/>
      <c r="I385" s="30">
        <v>42930</v>
      </c>
      <c r="J385" s="26"/>
      <c r="K385" s="30">
        <v>42930</v>
      </c>
      <c r="L385" s="30">
        <v>42930</v>
      </c>
      <c r="M385" s="26"/>
      <c r="N385" s="30">
        <v>42930</v>
      </c>
      <c r="O385" s="30">
        <v>42930</v>
      </c>
      <c r="P385" s="26" t="s">
        <v>29</v>
      </c>
      <c r="Q385" s="30">
        <v>42930</v>
      </c>
      <c r="R385" s="26"/>
      <c r="S385" s="26"/>
      <c r="T385" s="30"/>
      <c r="U385" s="30"/>
      <c r="V385" s="26"/>
      <c r="W385" s="26"/>
      <c r="X385" s="26"/>
      <c r="Y385" s="26"/>
    </row>
    <row r="386" spans="1:25" x14ac:dyDescent="0.2">
      <c r="A386" s="26" t="s">
        <v>249</v>
      </c>
      <c r="B386" s="26" t="s">
        <v>25</v>
      </c>
      <c r="C386" s="26"/>
      <c r="D386" s="26" t="s">
        <v>27</v>
      </c>
      <c r="E386" s="26" t="s">
        <v>51</v>
      </c>
      <c r="F386" s="26"/>
      <c r="G386" s="26" t="s">
        <v>29</v>
      </c>
      <c r="H386" s="26"/>
      <c r="I386" s="30">
        <v>42930</v>
      </c>
      <c r="J386" s="26"/>
      <c r="K386" s="30">
        <v>42930</v>
      </c>
      <c r="L386" s="30">
        <v>42930</v>
      </c>
      <c r="M386" s="26"/>
      <c r="N386" s="30">
        <v>42930</v>
      </c>
      <c r="O386" s="30">
        <v>42930</v>
      </c>
      <c r="P386" s="26" t="s">
        <v>29</v>
      </c>
      <c r="Q386" s="30">
        <v>42930</v>
      </c>
      <c r="R386" s="26"/>
      <c r="S386" s="26"/>
      <c r="T386" s="30"/>
      <c r="U386" s="30"/>
      <c r="V386" s="26"/>
      <c r="W386" s="26"/>
      <c r="X386" s="26"/>
      <c r="Y386" s="26"/>
    </row>
    <row r="387" spans="1:25" x14ac:dyDescent="0.2">
      <c r="A387" s="26" t="s">
        <v>356</v>
      </c>
      <c r="B387" s="26" t="s">
        <v>25</v>
      </c>
      <c r="C387" s="26"/>
      <c r="D387" s="26" t="s">
        <v>27</v>
      </c>
      <c r="E387" s="26" t="s">
        <v>51</v>
      </c>
      <c r="F387" s="26"/>
      <c r="G387" s="26" t="s">
        <v>29</v>
      </c>
      <c r="H387" s="26"/>
      <c r="I387" s="30">
        <v>42930</v>
      </c>
      <c r="J387" s="26"/>
      <c r="K387" s="30">
        <v>42930</v>
      </c>
      <c r="L387" s="30">
        <v>42930</v>
      </c>
      <c r="M387" s="26"/>
      <c r="N387" s="30">
        <v>42930</v>
      </c>
      <c r="O387" s="30">
        <v>42930</v>
      </c>
      <c r="P387" s="26" t="s">
        <v>29</v>
      </c>
      <c r="Q387" s="30">
        <v>42930</v>
      </c>
      <c r="R387" s="26"/>
      <c r="S387" s="26"/>
      <c r="T387" s="30"/>
      <c r="U387" s="30"/>
      <c r="V387" s="26"/>
      <c r="W387" s="26"/>
      <c r="X387" s="26"/>
      <c r="Y387" s="26"/>
    </row>
    <row r="388" spans="1:25" x14ac:dyDescent="0.2">
      <c r="A388" s="26" t="s">
        <v>357</v>
      </c>
      <c r="B388" s="26" t="s">
        <v>25</v>
      </c>
      <c r="C388" s="26" t="s">
        <v>26</v>
      </c>
      <c r="D388" s="26" t="s">
        <v>27</v>
      </c>
      <c r="E388" s="26" t="s">
        <v>28</v>
      </c>
      <c r="F388" s="26"/>
      <c r="G388" s="26" t="s">
        <v>29</v>
      </c>
      <c r="H388" s="26"/>
      <c r="I388" s="30">
        <v>42915</v>
      </c>
      <c r="J388" s="26" t="s">
        <v>59</v>
      </c>
      <c r="K388" s="30">
        <v>42915</v>
      </c>
      <c r="L388" s="30">
        <v>42933</v>
      </c>
      <c r="M388" s="26" t="s">
        <v>55</v>
      </c>
      <c r="N388" s="30">
        <v>42933</v>
      </c>
      <c r="O388" s="30">
        <v>42933</v>
      </c>
      <c r="P388" s="26" t="s">
        <v>29</v>
      </c>
      <c r="Q388" s="30">
        <v>42933</v>
      </c>
      <c r="R388" s="26"/>
      <c r="S388" s="26"/>
      <c r="T388" s="30"/>
      <c r="U388" s="30"/>
      <c r="V388" s="26" t="s">
        <v>38</v>
      </c>
      <c r="W388" s="26"/>
      <c r="X388" s="26"/>
      <c r="Y388" s="26"/>
    </row>
    <row r="389" spans="1:25" x14ac:dyDescent="0.2">
      <c r="A389" s="26" t="s">
        <v>358</v>
      </c>
      <c r="B389" s="26" t="s">
        <v>25</v>
      </c>
      <c r="C389" s="26" t="s">
        <v>26</v>
      </c>
      <c r="D389" s="26" t="s">
        <v>27</v>
      </c>
      <c r="E389" s="26" t="s">
        <v>28</v>
      </c>
      <c r="F389" s="26"/>
      <c r="G389" s="26" t="s">
        <v>29</v>
      </c>
      <c r="H389" s="26"/>
      <c r="I389" s="30">
        <v>42915</v>
      </c>
      <c r="J389" s="26" t="s">
        <v>224</v>
      </c>
      <c r="K389" s="30">
        <v>42915</v>
      </c>
      <c r="L389" s="30">
        <v>42933</v>
      </c>
      <c r="M389" s="26" t="s">
        <v>55</v>
      </c>
      <c r="N389" s="30">
        <v>42933</v>
      </c>
      <c r="O389" s="30">
        <v>42933</v>
      </c>
      <c r="P389" s="26" t="s">
        <v>29</v>
      </c>
      <c r="Q389" s="30">
        <v>42933</v>
      </c>
      <c r="R389" s="26"/>
      <c r="S389" s="26"/>
      <c r="T389" s="30"/>
      <c r="U389" s="30"/>
      <c r="V389" s="26" t="s">
        <v>38</v>
      </c>
      <c r="W389" s="26"/>
      <c r="X389" s="26"/>
      <c r="Y389" s="26"/>
    </row>
    <row r="390" spans="1:25" x14ac:dyDescent="0.2">
      <c r="A390" s="26" t="s">
        <v>359</v>
      </c>
      <c r="B390" s="26" t="s">
        <v>25</v>
      </c>
      <c r="C390" s="26" t="s">
        <v>35</v>
      </c>
      <c r="D390" s="26" t="s">
        <v>27</v>
      </c>
      <c r="E390" s="26" t="s">
        <v>28</v>
      </c>
      <c r="F390" s="26"/>
      <c r="G390" s="26" t="s">
        <v>29</v>
      </c>
      <c r="H390" s="26"/>
      <c r="I390" s="30">
        <v>42916</v>
      </c>
      <c r="J390" s="26" t="s">
        <v>328</v>
      </c>
      <c r="K390" s="30">
        <v>42916</v>
      </c>
      <c r="L390" s="30">
        <v>42933</v>
      </c>
      <c r="M390" s="26" t="s">
        <v>55</v>
      </c>
      <c r="N390" s="30">
        <v>42933</v>
      </c>
      <c r="O390" s="30">
        <v>42933</v>
      </c>
      <c r="P390" s="26" t="s">
        <v>29</v>
      </c>
      <c r="Q390" s="30">
        <v>42933</v>
      </c>
      <c r="R390" s="26"/>
      <c r="S390" s="26"/>
      <c r="T390" s="30"/>
      <c r="U390" s="30"/>
      <c r="V390" s="26" t="s">
        <v>38</v>
      </c>
      <c r="W390" s="26"/>
      <c r="X390" s="26"/>
      <c r="Y390" s="26"/>
    </row>
    <row r="391" spans="1:25" x14ac:dyDescent="0.2">
      <c r="A391" s="26" t="s">
        <v>360</v>
      </c>
      <c r="B391" s="26" t="s">
        <v>25</v>
      </c>
      <c r="C391" s="26" t="s">
        <v>26</v>
      </c>
      <c r="D391" s="26" t="s">
        <v>27</v>
      </c>
      <c r="E391" s="26" t="s">
        <v>28</v>
      </c>
      <c r="F391" s="26"/>
      <c r="G391" s="26" t="s">
        <v>29</v>
      </c>
      <c r="H391" s="26"/>
      <c r="I391" s="30">
        <v>42928</v>
      </c>
      <c r="J391" s="26" t="s">
        <v>328</v>
      </c>
      <c r="K391" s="30">
        <v>42940</v>
      </c>
      <c r="L391" s="30">
        <v>42941</v>
      </c>
      <c r="M391" s="26" t="s">
        <v>31</v>
      </c>
      <c r="N391" s="30">
        <v>42942</v>
      </c>
      <c r="O391" s="30">
        <v>42942</v>
      </c>
      <c r="P391" s="26" t="s">
        <v>29</v>
      </c>
      <c r="Q391" s="30">
        <v>42933</v>
      </c>
      <c r="R391" s="26"/>
      <c r="S391" s="26"/>
      <c r="T391" s="30"/>
      <c r="U391" s="30"/>
      <c r="V391" s="26" t="s">
        <v>38</v>
      </c>
      <c r="W391" s="26"/>
      <c r="X391" s="26"/>
      <c r="Y391" s="26"/>
    </row>
    <row r="392" spans="1:25" x14ac:dyDescent="0.2">
      <c r="A392" s="26" t="s">
        <v>361</v>
      </c>
      <c r="B392" s="26" t="s">
        <v>25</v>
      </c>
      <c r="C392" s="26" t="s">
        <v>26</v>
      </c>
      <c r="D392" s="26" t="s">
        <v>27</v>
      </c>
      <c r="E392" s="26" t="s">
        <v>28</v>
      </c>
      <c r="F392" s="26"/>
      <c r="G392" s="26" t="s">
        <v>29</v>
      </c>
      <c r="H392" s="26"/>
      <c r="I392" s="30">
        <v>42916</v>
      </c>
      <c r="J392" s="26" t="s">
        <v>53</v>
      </c>
      <c r="K392" s="30">
        <v>42916</v>
      </c>
      <c r="L392" s="30">
        <v>42934</v>
      </c>
      <c r="M392" s="26" t="s">
        <v>31</v>
      </c>
      <c r="N392" s="30">
        <v>42934</v>
      </c>
      <c r="O392" s="30">
        <v>42934</v>
      </c>
      <c r="P392" s="26" t="s">
        <v>29</v>
      </c>
      <c r="Q392" s="30">
        <v>42934</v>
      </c>
      <c r="R392" s="26"/>
      <c r="S392" s="26"/>
      <c r="T392" s="30"/>
      <c r="U392" s="30"/>
      <c r="V392" s="26" t="s">
        <v>38</v>
      </c>
      <c r="W392" s="26"/>
      <c r="X392" s="26"/>
      <c r="Y392" s="26"/>
    </row>
    <row r="393" spans="1:25" x14ac:dyDescent="0.2">
      <c r="A393" s="26" t="s">
        <v>362</v>
      </c>
      <c r="B393" s="26" t="s">
        <v>25</v>
      </c>
      <c r="C393" s="26" t="s">
        <v>26</v>
      </c>
      <c r="D393" s="26" t="s">
        <v>27</v>
      </c>
      <c r="E393" s="26" t="s">
        <v>28</v>
      </c>
      <c r="F393" s="26"/>
      <c r="G393" s="26" t="s">
        <v>29</v>
      </c>
      <c r="H393" s="26"/>
      <c r="I393" s="30">
        <v>42919</v>
      </c>
      <c r="J393" s="26" t="s">
        <v>57</v>
      </c>
      <c r="K393" s="30">
        <v>42919</v>
      </c>
      <c r="L393" s="30">
        <v>42934</v>
      </c>
      <c r="M393" s="26" t="s">
        <v>31</v>
      </c>
      <c r="N393" s="30">
        <v>42934</v>
      </c>
      <c r="O393" s="30">
        <v>42934</v>
      </c>
      <c r="P393" s="26" t="s">
        <v>29</v>
      </c>
      <c r="Q393" s="30">
        <v>42934</v>
      </c>
      <c r="R393" s="26"/>
      <c r="S393" s="26"/>
      <c r="T393" s="30"/>
      <c r="U393" s="30"/>
      <c r="V393" s="26" t="s">
        <v>38</v>
      </c>
      <c r="W393" s="26"/>
      <c r="X393" s="26"/>
      <c r="Y393" s="26"/>
    </row>
    <row r="394" spans="1:25" x14ac:dyDescent="0.2">
      <c r="A394" s="26" t="s">
        <v>363</v>
      </c>
      <c r="B394" s="26" t="s">
        <v>25</v>
      </c>
      <c r="C394" s="26" t="s">
        <v>26</v>
      </c>
      <c r="D394" s="26" t="s">
        <v>27</v>
      </c>
      <c r="E394" s="26" t="s">
        <v>28</v>
      </c>
      <c r="F394" s="26"/>
      <c r="G394" s="26" t="s">
        <v>29</v>
      </c>
      <c r="H394" s="26"/>
      <c r="I394" s="30">
        <v>42919</v>
      </c>
      <c r="J394" s="26" t="s">
        <v>224</v>
      </c>
      <c r="K394" s="30">
        <v>42919</v>
      </c>
      <c r="L394" s="30">
        <v>42934</v>
      </c>
      <c r="M394" s="26" t="s">
        <v>31</v>
      </c>
      <c r="N394" s="30">
        <v>42934</v>
      </c>
      <c r="O394" s="30">
        <v>42934</v>
      </c>
      <c r="P394" s="26" t="s">
        <v>29</v>
      </c>
      <c r="Q394" s="30">
        <v>42934</v>
      </c>
      <c r="R394" s="26"/>
      <c r="S394" s="26"/>
      <c r="T394" s="30"/>
      <c r="U394" s="30"/>
      <c r="V394" s="26" t="s">
        <v>38</v>
      </c>
      <c r="W394" s="26"/>
      <c r="X394" s="26"/>
      <c r="Y394" s="26"/>
    </row>
    <row r="395" spans="1:25" x14ac:dyDescent="0.2">
      <c r="A395" s="26" t="s">
        <v>364</v>
      </c>
      <c r="B395" s="26" t="s">
        <v>25</v>
      </c>
      <c r="C395" s="26" t="s">
        <v>35</v>
      </c>
      <c r="D395" s="26" t="s">
        <v>27</v>
      </c>
      <c r="E395" s="26" t="s">
        <v>28</v>
      </c>
      <c r="F395" s="26"/>
      <c r="G395" s="26" t="s">
        <v>29</v>
      </c>
      <c r="H395" s="26"/>
      <c r="I395" s="30">
        <v>42919</v>
      </c>
      <c r="J395" s="26" t="s">
        <v>328</v>
      </c>
      <c r="K395" s="30">
        <v>42919</v>
      </c>
      <c r="L395" s="30">
        <v>42934</v>
      </c>
      <c r="M395" s="26" t="s">
        <v>31</v>
      </c>
      <c r="N395" s="30">
        <v>42934</v>
      </c>
      <c r="O395" s="30">
        <v>42934</v>
      </c>
      <c r="P395" s="26" t="s">
        <v>29</v>
      </c>
      <c r="Q395" s="30">
        <v>42934</v>
      </c>
      <c r="R395" s="26"/>
      <c r="S395" s="26"/>
      <c r="T395" s="30"/>
      <c r="U395" s="30"/>
      <c r="V395" s="26" t="s">
        <v>38</v>
      </c>
      <c r="W395" s="26"/>
      <c r="X395" s="26"/>
      <c r="Y395" s="26"/>
    </row>
    <row r="396" spans="1:25" x14ac:dyDescent="0.2">
      <c r="A396" s="26" t="s">
        <v>365</v>
      </c>
      <c r="B396" s="26" t="s">
        <v>25</v>
      </c>
      <c r="C396" s="26" t="s">
        <v>35</v>
      </c>
      <c r="D396" s="26" t="s">
        <v>27</v>
      </c>
      <c r="E396" s="26" t="s">
        <v>28</v>
      </c>
      <c r="F396" s="26"/>
      <c r="G396" s="26" t="s">
        <v>29</v>
      </c>
      <c r="H396" s="26"/>
      <c r="I396" s="30">
        <v>42933</v>
      </c>
      <c r="J396" s="26" t="s">
        <v>224</v>
      </c>
      <c r="K396" s="30">
        <v>42933</v>
      </c>
      <c r="L396" s="30">
        <v>42934</v>
      </c>
      <c r="M396" s="26" t="s">
        <v>55</v>
      </c>
      <c r="N396" s="30">
        <v>42942</v>
      </c>
      <c r="O396" s="30">
        <v>42942</v>
      </c>
      <c r="P396" s="26" t="s">
        <v>29</v>
      </c>
      <c r="Q396" s="30">
        <v>42934</v>
      </c>
      <c r="R396" s="26"/>
      <c r="S396" s="26"/>
      <c r="T396" s="30"/>
      <c r="U396" s="30"/>
      <c r="V396" s="26" t="s">
        <v>38</v>
      </c>
      <c r="W396" s="26"/>
      <c r="X396" s="26"/>
      <c r="Y396" s="26"/>
    </row>
    <row r="397" spans="1:25" x14ac:dyDescent="0.2">
      <c r="A397" s="26" t="s">
        <v>366</v>
      </c>
      <c r="B397" s="26" t="s">
        <v>25</v>
      </c>
      <c r="C397" s="26" t="s">
        <v>35</v>
      </c>
      <c r="D397" s="26" t="s">
        <v>27</v>
      </c>
      <c r="E397" s="26" t="s">
        <v>28</v>
      </c>
      <c r="F397" s="26"/>
      <c r="G397" s="26" t="s">
        <v>29</v>
      </c>
      <c r="H397" s="26"/>
      <c r="I397" s="30">
        <v>42929</v>
      </c>
      <c r="J397" s="26" t="s">
        <v>367</v>
      </c>
      <c r="K397" s="30">
        <v>42929</v>
      </c>
      <c r="L397" s="30">
        <v>42934</v>
      </c>
      <c r="M397" s="26" t="s">
        <v>55</v>
      </c>
      <c r="N397" s="30">
        <v>42943</v>
      </c>
      <c r="O397" s="30">
        <v>42943</v>
      </c>
      <c r="P397" s="26" t="s">
        <v>29</v>
      </c>
      <c r="Q397" s="30">
        <v>42934</v>
      </c>
      <c r="R397" s="26"/>
      <c r="S397" s="26"/>
      <c r="T397" s="30"/>
      <c r="U397" s="30"/>
      <c r="V397" s="26" t="s">
        <v>38</v>
      </c>
      <c r="W397" s="26"/>
      <c r="X397" s="26"/>
      <c r="Y397" s="26"/>
    </row>
    <row r="398" spans="1:25" x14ac:dyDescent="0.2">
      <c r="A398" s="26" t="s">
        <v>368</v>
      </c>
      <c r="B398" s="26" t="s">
        <v>25</v>
      </c>
      <c r="C398" s="26" t="s">
        <v>26</v>
      </c>
      <c r="D398" s="26" t="s">
        <v>27</v>
      </c>
      <c r="E398" s="26" t="s">
        <v>28</v>
      </c>
      <c r="F398" s="26"/>
      <c r="G398" s="26" t="s">
        <v>29</v>
      </c>
      <c r="H398" s="26"/>
      <c r="I398" s="30">
        <v>42919</v>
      </c>
      <c r="J398" s="26" t="s">
        <v>49</v>
      </c>
      <c r="K398" s="30">
        <v>42919</v>
      </c>
      <c r="L398" s="30">
        <v>42935</v>
      </c>
      <c r="M398" s="26" t="s">
        <v>55</v>
      </c>
      <c r="N398" s="30">
        <v>42935</v>
      </c>
      <c r="O398" s="30">
        <v>42935</v>
      </c>
      <c r="P398" s="26" t="s">
        <v>29</v>
      </c>
      <c r="Q398" s="30">
        <v>42935</v>
      </c>
      <c r="R398" s="26"/>
      <c r="S398" s="26"/>
      <c r="T398" s="30"/>
      <c r="U398" s="30"/>
      <c r="V398" s="26" t="s">
        <v>38</v>
      </c>
      <c r="W398" s="26"/>
      <c r="X398" s="26"/>
      <c r="Y398" s="26"/>
    </row>
    <row r="399" spans="1:25" x14ac:dyDescent="0.2">
      <c r="A399" s="26" t="s">
        <v>214</v>
      </c>
      <c r="B399" s="26" t="s">
        <v>25</v>
      </c>
      <c r="C399" s="26"/>
      <c r="D399" s="26" t="s">
        <v>27</v>
      </c>
      <c r="E399" s="26" t="s">
        <v>51</v>
      </c>
      <c r="F399" s="26"/>
      <c r="G399" s="26" t="s">
        <v>29</v>
      </c>
      <c r="H399" s="26"/>
      <c r="I399" s="30">
        <v>42934</v>
      </c>
      <c r="J399" s="26"/>
      <c r="K399" s="30">
        <v>42934</v>
      </c>
      <c r="L399" s="30">
        <v>42934</v>
      </c>
      <c r="M399" s="26"/>
      <c r="N399" s="30">
        <v>42934</v>
      </c>
      <c r="O399" s="30">
        <v>42934</v>
      </c>
      <c r="P399" s="26" t="s">
        <v>29</v>
      </c>
      <c r="Q399" s="30">
        <v>42934</v>
      </c>
      <c r="R399" s="26"/>
      <c r="S399" s="26"/>
      <c r="T399" s="30"/>
      <c r="U399" s="30"/>
      <c r="V399" s="26"/>
      <c r="W399" s="26"/>
      <c r="X399" s="26"/>
      <c r="Y399" s="26"/>
    </row>
    <row r="400" spans="1:25" x14ac:dyDescent="0.2">
      <c r="A400" s="26" t="s">
        <v>147</v>
      </c>
      <c r="B400" s="26" t="s">
        <v>25</v>
      </c>
      <c r="C400" s="26"/>
      <c r="D400" s="26" t="s">
        <v>27</v>
      </c>
      <c r="E400" s="26" t="s">
        <v>51</v>
      </c>
      <c r="F400" s="26"/>
      <c r="G400" s="26" t="s">
        <v>29</v>
      </c>
      <c r="H400" s="26"/>
      <c r="I400" s="30">
        <v>42934</v>
      </c>
      <c r="J400" s="26"/>
      <c r="K400" s="30">
        <v>42934</v>
      </c>
      <c r="L400" s="30">
        <v>42934</v>
      </c>
      <c r="M400" s="26"/>
      <c r="N400" s="30">
        <v>42934</v>
      </c>
      <c r="O400" s="30">
        <v>42934</v>
      </c>
      <c r="P400" s="26" t="s">
        <v>29</v>
      </c>
      <c r="Q400" s="30">
        <v>42934</v>
      </c>
      <c r="R400" s="26"/>
      <c r="S400" s="26"/>
      <c r="T400" s="30"/>
      <c r="U400" s="30"/>
      <c r="V400" s="26"/>
      <c r="W400" s="26"/>
      <c r="X400" s="26"/>
      <c r="Y400" s="26"/>
    </row>
    <row r="401" spans="1:25" x14ac:dyDescent="0.2">
      <c r="A401" s="26" t="s">
        <v>369</v>
      </c>
      <c r="B401" s="26" t="s">
        <v>25</v>
      </c>
      <c r="C401" s="26" t="s">
        <v>26</v>
      </c>
      <c r="D401" s="26" t="s">
        <v>27</v>
      </c>
      <c r="E401" s="26" t="s">
        <v>28</v>
      </c>
      <c r="F401" s="26"/>
      <c r="G401" s="26" t="s">
        <v>29</v>
      </c>
      <c r="H401" s="26"/>
      <c r="I401" s="30">
        <v>42922</v>
      </c>
      <c r="J401" s="26" t="s">
        <v>57</v>
      </c>
      <c r="K401" s="30">
        <v>42922</v>
      </c>
      <c r="L401" s="30">
        <v>42935</v>
      </c>
      <c r="M401" s="26" t="s">
        <v>55</v>
      </c>
      <c r="N401" s="30">
        <v>42935</v>
      </c>
      <c r="O401" s="30">
        <v>42935</v>
      </c>
      <c r="P401" s="26" t="s">
        <v>29</v>
      </c>
      <c r="Q401" s="30">
        <v>42935</v>
      </c>
      <c r="R401" s="26"/>
      <c r="S401" s="26"/>
      <c r="T401" s="30"/>
      <c r="U401" s="30"/>
      <c r="V401" s="26" t="s">
        <v>38</v>
      </c>
      <c r="W401" s="26"/>
      <c r="X401" s="26"/>
      <c r="Y401" s="26"/>
    </row>
    <row r="402" spans="1:25" x14ac:dyDescent="0.2">
      <c r="A402" s="26" t="s">
        <v>370</v>
      </c>
      <c r="B402" s="26" t="s">
        <v>25</v>
      </c>
      <c r="C402" s="26" t="s">
        <v>26</v>
      </c>
      <c r="D402" s="26" t="s">
        <v>27</v>
      </c>
      <c r="E402" s="26" t="s">
        <v>28</v>
      </c>
      <c r="F402" s="26"/>
      <c r="G402" s="26" t="s">
        <v>29</v>
      </c>
      <c r="H402" s="26"/>
      <c r="I402" s="30">
        <v>42921</v>
      </c>
      <c r="J402" s="26" t="s">
        <v>53</v>
      </c>
      <c r="K402" s="30">
        <v>42921</v>
      </c>
      <c r="L402" s="30">
        <v>42935</v>
      </c>
      <c r="M402" s="26" t="s">
        <v>55</v>
      </c>
      <c r="N402" s="30">
        <v>42935</v>
      </c>
      <c r="O402" s="30">
        <v>42935</v>
      </c>
      <c r="P402" s="26" t="s">
        <v>29</v>
      </c>
      <c r="Q402" s="30">
        <v>42935</v>
      </c>
      <c r="R402" s="26"/>
      <c r="S402" s="26"/>
      <c r="T402" s="30"/>
      <c r="U402" s="30"/>
      <c r="V402" s="26" t="s">
        <v>38</v>
      </c>
      <c r="W402" s="26"/>
      <c r="X402" s="26"/>
      <c r="Y402" s="26"/>
    </row>
    <row r="403" spans="1:25" x14ac:dyDescent="0.2">
      <c r="A403" s="26" t="s">
        <v>371</v>
      </c>
      <c r="B403" s="26" t="s">
        <v>25</v>
      </c>
      <c r="C403" s="26" t="s">
        <v>26</v>
      </c>
      <c r="D403" s="26" t="s">
        <v>27</v>
      </c>
      <c r="E403" s="26" t="s">
        <v>28</v>
      </c>
      <c r="F403" s="26"/>
      <c r="G403" s="26" t="s">
        <v>29</v>
      </c>
      <c r="H403" s="26"/>
      <c r="I403" s="30">
        <v>42934</v>
      </c>
      <c r="J403" s="26" t="s">
        <v>59</v>
      </c>
      <c r="K403" s="30">
        <v>42934</v>
      </c>
      <c r="L403" s="30">
        <v>42935</v>
      </c>
      <c r="M403" s="26" t="s">
        <v>55</v>
      </c>
      <c r="N403" s="30">
        <v>42941</v>
      </c>
      <c r="O403" s="30">
        <v>42941</v>
      </c>
      <c r="P403" s="26" t="s">
        <v>29</v>
      </c>
      <c r="Q403" s="30">
        <v>42935</v>
      </c>
      <c r="R403" s="26"/>
      <c r="S403" s="26"/>
      <c r="T403" s="30"/>
      <c r="U403" s="30"/>
      <c r="V403" s="26" t="s">
        <v>38</v>
      </c>
      <c r="W403" s="26"/>
      <c r="X403" s="26"/>
      <c r="Y403" s="26"/>
    </row>
    <row r="404" spans="1:25" x14ac:dyDescent="0.2">
      <c r="A404" s="26" t="s">
        <v>372</v>
      </c>
      <c r="B404" s="26" t="s">
        <v>25</v>
      </c>
      <c r="C404" s="26" t="s">
        <v>35</v>
      </c>
      <c r="D404" s="26" t="s">
        <v>27</v>
      </c>
      <c r="E404" s="26" t="s">
        <v>28</v>
      </c>
      <c r="F404" s="26"/>
      <c r="G404" s="26" t="s">
        <v>29</v>
      </c>
      <c r="H404" s="26"/>
      <c r="I404" s="30">
        <v>42923</v>
      </c>
      <c r="J404" s="26" t="s">
        <v>59</v>
      </c>
      <c r="K404" s="30">
        <v>42923</v>
      </c>
      <c r="L404" s="30">
        <v>42936</v>
      </c>
      <c r="M404" s="26" t="s">
        <v>55</v>
      </c>
      <c r="N404" s="30">
        <v>42936</v>
      </c>
      <c r="O404" s="30">
        <v>42936</v>
      </c>
      <c r="P404" s="26" t="s">
        <v>29</v>
      </c>
      <c r="Q404" s="30">
        <v>42936</v>
      </c>
      <c r="R404" s="26"/>
      <c r="S404" s="26"/>
      <c r="T404" s="30"/>
      <c r="U404" s="30"/>
      <c r="V404" s="26" t="s">
        <v>38</v>
      </c>
      <c r="W404" s="26"/>
      <c r="X404" s="26"/>
      <c r="Y404" s="26"/>
    </row>
    <row r="405" spans="1:25" x14ac:dyDescent="0.2">
      <c r="A405" s="26" t="s">
        <v>229</v>
      </c>
      <c r="B405" s="26" t="s">
        <v>25</v>
      </c>
      <c r="C405" s="26"/>
      <c r="D405" s="26" t="s">
        <v>27</v>
      </c>
      <c r="E405" s="26" t="s">
        <v>51</v>
      </c>
      <c r="F405" s="26"/>
      <c r="G405" s="26" t="s">
        <v>29</v>
      </c>
      <c r="H405" s="26"/>
      <c r="I405" s="30">
        <v>42935</v>
      </c>
      <c r="J405" s="26"/>
      <c r="K405" s="30">
        <v>42935</v>
      </c>
      <c r="L405" s="30">
        <v>42935</v>
      </c>
      <c r="M405" s="26"/>
      <c r="N405" s="30">
        <v>42935</v>
      </c>
      <c r="O405" s="30">
        <v>42935</v>
      </c>
      <c r="P405" s="26" t="s">
        <v>29</v>
      </c>
      <c r="Q405" s="30">
        <v>42935</v>
      </c>
      <c r="R405" s="26"/>
      <c r="S405" s="26"/>
      <c r="T405" s="30"/>
      <c r="U405" s="30"/>
      <c r="V405" s="26"/>
      <c r="W405" s="26"/>
      <c r="X405" s="26"/>
      <c r="Y405" s="26"/>
    </row>
    <row r="406" spans="1:25" x14ac:dyDescent="0.2">
      <c r="A406" s="26" t="s">
        <v>373</v>
      </c>
      <c r="B406" s="26" t="s">
        <v>25</v>
      </c>
      <c r="C406" s="26" t="s">
        <v>26</v>
      </c>
      <c r="D406" s="26" t="s">
        <v>27</v>
      </c>
      <c r="E406" s="26" t="s">
        <v>28</v>
      </c>
      <c r="F406" s="26"/>
      <c r="G406" s="26" t="s">
        <v>29</v>
      </c>
      <c r="H406" s="26"/>
      <c r="I406" s="30">
        <v>42922</v>
      </c>
      <c r="J406" s="26" t="s">
        <v>224</v>
      </c>
      <c r="K406" s="30">
        <v>42922</v>
      </c>
      <c r="L406" s="30">
        <v>42936</v>
      </c>
      <c r="M406" s="26" t="s">
        <v>55</v>
      </c>
      <c r="N406" s="30">
        <v>42936</v>
      </c>
      <c r="O406" s="30">
        <v>42936</v>
      </c>
      <c r="P406" s="26" t="s">
        <v>29</v>
      </c>
      <c r="Q406" s="30">
        <v>42936</v>
      </c>
      <c r="R406" s="26"/>
      <c r="S406" s="26"/>
      <c r="T406" s="30"/>
      <c r="U406" s="30"/>
      <c r="V406" s="26" t="s">
        <v>38</v>
      </c>
      <c r="W406" s="26"/>
      <c r="X406" s="26"/>
      <c r="Y406" s="26"/>
    </row>
    <row r="407" spans="1:25" x14ac:dyDescent="0.2">
      <c r="A407" s="26" t="s">
        <v>374</v>
      </c>
      <c r="B407" s="26" t="s">
        <v>25</v>
      </c>
      <c r="C407" s="26" t="s">
        <v>26</v>
      </c>
      <c r="D407" s="26" t="s">
        <v>27</v>
      </c>
      <c r="E407" s="26" t="s">
        <v>28</v>
      </c>
      <c r="F407" s="26"/>
      <c r="G407" s="26" t="s">
        <v>29</v>
      </c>
      <c r="H407" s="26"/>
      <c r="I407" s="30">
        <v>42923</v>
      </c>
      <c r="J407" s="26" t="s">
        <v>328</v>
      </c>
      <c r="K407" s="30">
        <v>42923</v>
      </c>
      <c r="L407" s="30">
        <v>42936</v>
      </c>
      <c r="M407" s="26" t="s">
        <v>55</v>
      </c>
      <c r="N407" s="30">
        <v>42936</v>
      </c>
      <c r="O407" s="30">
        <v>42936</v>
      </c>
      <c r="P407" s="26" t="s">
        <v>29</v>
      </c>
      <c r="Q407" s="30">
        <v>42936</v>
      </c>
      <c r="R407" s="26"/>
      <c r="S407" s="26"/>
      <c r="T407" s="30"/>
      <c r="U407" s="30"/>
      <c r="V407" s="26" t="s">
        <v>38</v>
      </c>
      <c r="W407" s="26"/>
      <c r="X407" s="26"/>
      <c r="Y407" s="26"/>
    </row>
    <row r="408" spans="1:25" x14ac:dyDescent="0.2">
      <c r="A408" s="26" t="s">
        <v>375</v>
      </c>
      <c r="B408" s="26" t="s">
        <v>25</v>
      </c>
      <c r="C408" s="26" t="s">
        <v>35</v>
      </c>
      <c r="D408" s="26" t="s">
        <v>27</v>
      </c>
      <c r="E408" s="26" t="s">
        <v>28</v>
      </c>
      <c r="F408" s="26"/>
      <c r="G408" s="26" t="s">
        <v>29</v>
      </c>
      <c r="H408" s="26"/>
      <c r="I408" s="30">
        <v>42926</v>
      </c>
      <c r="J408" s="26" t="s">
        <v>45</v>
      </c>
      <c r="K408" s="30">
        <v>42926</v>
      </c>
      <c r="L408" s="30">
        <v>42936</v>
      </c>
      <c r="M408" s="26" t="s">
        <v>55</v>
      </c>
      <c r="N408" s="30">
        <v>42936</v>
      </c>
      <c r="O408" s="30">
        <v>42936</v>
      </c>
      <c r="P408" s="26" t="s">
        <v>29</v>
      </c>
      <c r="Q408" s="30">
        <v>42936</v>
      </c>
      <c r="R408" s="26"/>
      <c r="S408" s="26"/>
      <c r="T408" s="30"/>
      <c r="U408" s="30"/>
      <c r="V408" s="26" t="s">
        <v>38</v>
      </c>
      <c r="W408" s="26"/>
      <c r="X408" s="26"/>
      <c r="Y408" s="26"/>
    </row>
    <row r="409" spans="1:25" x14ac:dyDescent="0.2">
      <c r="A409" s="26" t="s">
        <v>376</v>
      </c>
      <c r="B409" s="26" t="s">
        <v>25</v>
      </c>
      <c r="C409" s="26" t="s">
        <v>35</v>
      </c>
      <c r="D409" s="26" t="s">
        <v>27</v>
      </c>
      <c r="E409" s="26" t="s">
        <v>28</v>
      </c>
      <c r="F409" s="26"/>
      <c r="G409" s="26" t="s">
        <v>29</v>
      </c>
      <c r="H409" s="26"/>
      <c r="I409" s="30">
        <v>42927</v>
      </c>
      <c r="J409" s="26" t="s">
        <v>224</v>
      </c>
      <c r="K409" s="30">
        <v>42927</v>
      </c>
      <c r="L409" s="30">
        <v>42936</v>
      </c>
      <c r="M409" s="26" t="s">
        <v>55</v>
      </c>
      <c r="N409" s="30">
        <v>42936</v>
      </c>
      <c r="O409" s="30">
        <v>42936</v>
      </c>
      <c r="P409" s="26" t="s">
        <v>29</v>
      </c>
      <c r="Q409" s="30">
        <v>42936</v>
      </c>
      <c r="R409" s="26"/>
      <c r="S409" s="26"/>
      <c r="T409" s="30"/>
      <c r="U409" s="30"/>
      <c r="V409" s="26" t="s">
        <v>38</v>
      </c>
      <c r="W409" s="26"/>
      <c r="X409" s="26"/>
      <c r="Y409" s="26"/>
    </row>
    <row r="410" spans="1:25" x14ac:dyDescent="0.2">
      <c r="A410" s="26" t="s">
        <v>377</v>
      </c>
      <c r="B410" s="26" t="s">
        <v>25</v>
      </c>
      <c r="C410" s="26" t="s">
        <v>35</v>
      </c>
      <c r="D410" s="26" t="s">
        <v>27</v>
      </c>
      <c r="E410" s="26" t="s">
        <v>28</v>
      </c>
      <c r="F410" s="26"/>
      <c r="G410" s="26" t="s">
        <v>29</v>
      </c>
      <c r="H410" s="26"/>
      <c r="I410" s="30">
        <v>42892</v>
      </c>
      <c r="J410" s="26" t="s">
        <v>57</v>
      </c>
      <c r="K410" s="30">
        <v>42892</v>
      </c>
      <c r="L410" s="30">
        <v>42936</v>
      </c>
      <c r="M410" s="26" t="s">
        <v>55</v>
      </c>
      <c r="N410" s="30">
        <v>42936</v>
      </c>
      <c r="O410" s="30">
        <v>42936</v>
      </c>
      <c r="P410" s="26" t="s">
        <v>29</v>
      </c>
      <c r="Q410" s="30">
        <v>42936</v>
      </c>
      <c r="R410" s="26"/>
      <c r="S410" s="26"/>
      <c r="T410" s="30"/>
      <c r="U410" s="30"/>
      <c r="V410" s="26" t="s">
        <v>38</v>
      </c>
      <c r="W410" s="26"/>
      <c r="X410" s="26"/>
      <c r="Y410" s="26"/>
    </row>
    <row r="411" spans="1:25" x14ac:dyDescent="0.2">
      <c r="A411" s="26" t="s">
        <v>378</v>
      </c>
      <c r="B411" s="26" t="s">
        <v>25</v>
      </c>
      <c r="C411" s="26" t="s">
        <v>35</v>
      </c>
      <c r="D411" s="26" t="s">
        <v>27</v>
      </c>
      <c r="E411" s="26" t="s">
        <v>28</v>
      </c>
      <c r="F411" s="26"/>
      <c r="G411" s="26" t="s">
        <v>29</v>
      </c>
      <c r="H411" s="26"/>
      <c r="I411" s="30">
        <v>42935</v>
      </c>
      <c r="J411" s="26" t="s">
        <v>53</v>
      </c>
      <c r="K411" s="30">
        <v>42935</v>
      </c>
      <c r="L411" s="30">
        <v>42936</v>
      </c>
      <c r="M411" s="26" t="s">
        <v>55</v>
      </c>
      <c r="N411" s="30">
        <v>42943</v>
      </c>
      <c r="O411" s="30">
        <v>42943</v>
      </c>
      <c r="P411" s="26" t="s">
        <v>29</v>
      </c>
      <c r="Q411" s="30">
        <v>42936</v>
      </c>
      <c r="R411" s="26"/>
      <c r="S411" s="26"/>
      <c r="T411" s="30"/>
      <c r="U411" s="30"/>
      <c r="V411" s="26" t="s">
        <v>38</v>
      </c>
      <c r="W411" s="26"/>
      <c r="X411" s="26"/>
      <c r="Y411" s="26"/>
    </row>
    <row r="412" spans="1:25" x14ac:dyDescent="0.2">
      <c r="A412" s="26" t="s">
        <v>379</v>
      </c>
      <c r="B412" s="26" t="s">
        <v>25</v>
      </c>
      <c r="C412" s="26" t="s">
        <v>26</v>
      </c>
      <c r="D412" s="26" t="s">
        <v>27</v>
      </c>
      <c r="E412" s="26" t="s">
        <v>28</v>
      </c>
      <c r="F412" s="26"/>
      <c r="G412" s="26" t="s">
        <v>29</v>
      </c>
      <c r="H412" s="26"/>
      <c r="I412" s="30">
        <v>42936</v>
      </c>
      <c r="J412" s="26" t="s">
        <v>57</v>
      </c>
      <c r="K412" s="30">
        <v>42936</v>
      </c>
      <c r="L412" s="30">
        <v>42936</v>
      </c>
      <c r="M412" s="26" t="s">
        <v>55</v>
      </c>
      <c r="N412" s="30">
        <v>42944</v>
      </c>
      <c r="O412" s="30">
        <v>42944</v>
      </c>
      <c r="P412" s="26" t="s">
        <v>29</v>
      </c>
      <c r="Q412" s="30">
        <v>42936</v>
      </c>
      <c r="R412" s="26"/>
      <c r="S412" s="26"/>
      <c r="T412" s="30"/>
      <c r="U412" s="30"/>
      <c r="V412" s="26" t="s">
        <v>38</v>
      </c>
      <c r="W412" s="26"/>
      <c r="X412" s="26"/>
      <c r="Y412" s="26"/>
    </row>
    <row r="413" spans="1:25" x14ac:dyDescent="0.2">
      <c r="A413" s="26" t="s">
        <v>380</v>
      </c>
      <c r="B413" s="26" t="s">
        <v>25</v>
      </c>
      <c r="C413" s="26" t="s">
        <v>35</v>
      </c>
      <c r="D413" s="26" t="s">
        <v>27</v>
      </c>
      <c r="E413" s="26" t="s">
        <v>28</v>
      </c>
      <c r="F413" s="26"/>
      <c r="G413" s="26" t="s">
        <v>29</v>
      </c>
      <c r="H413" s="26"/>
      <c r="I413" s="30">
        <v>42935</v>
      </c>
      <c r="J413" s="26" t="s">
        <v>328</v>
      </c>
      <c r="K413" s="30">
        <v>42935</v>
      </c>
      <c r="L413" s="30">
        <v>42936</v>
      </c>
      <c r="M413" s="26" t="s">
        <v>55</v>
      </c>
      <c r="N413" s="30">
        <v>42941</v>
      </c>
      <c r="O413" s="30">
        <v>42941</v>
      </c>
      <c r="P413" s="26" t="s">
        <v>29</v>
      </c>
      <c r="Q413" s="30">
        <v>42936</v>
      </c>
      <c r="R413" s="26"/>
      <c r="S413" s="26"/>
      <c r="T413" s="30"/>
      <c r="U413" s="30"/>
      <c r="V413" s="26" t="s">
        <v>38</v>
      </c>
      <c r="W413" s="26"/>
      <c r="X413" s="26"/>
      <c r="Y413" s="26"/>
    </row>
    <row r="414" spans="1:25" x14ac:dyDescent="0.2">
      <c r="A414" s="26" t="s">
        <v>381</v>
      </c>
      <c r="B414" s="26" t="s">
        <v>25</v>
      </c>
      <c r="C414" s="26" t="s">
        <v>35</v>
      </c>
      <c r="D414" s="26" t="s">
        <v>27</v>
      </c>
      <c r="E414" s="26" t="s">
        <v>28</v>
      </c>
      <c r="F414" s="26"/>
      <c r="G414" s="26" t="s">
        <v>29</v>
      </c>
      <c r="H414" s="26"/>
      <c r="I414" s="30">
        <v>42936</v>
      </c>
      <c r="J414" s="26" t="s">
        <v>53</v>
      </c>
      <c r="K414" s="30">
        <v>42936</v>
      </c>
      <c r="L414" s="30">
        <v>42936</v>
      </c>
      <c r="M414" s="26" t="s">
        <v>55</v>
      </c>
      <c r="N414" s="30">
        <v>42936</v>
      </c>
      <c r="O414" s="30">
        <v>42936</v>
      </c>
      <c r="P414" s="26" t="s">
        <v>29</v>
      </c>
      <c r="Q414" s="30">
        <v>42936</v>
      </c>
      <c r="R414" s="26"/>
      <c r="S414" s="26"/>
      <c r="T414" s="30"/>
      <c r="U414" s="30"/>
      <c r="V414" s="26" t="s">
        <v>38</v>
      </c>
      <c r="W414" s="26"/>
      <c r="X414" s="26"/>
      <c r="Y414" s="26"/>
    </row>
    <row r="415" spans="1:25" x14ac:dyDescent="0.2">
      <c r="A415" s="26" t="s">
        <v>382</v>
      </c>
      <c r="B415" s="26" t="s">
        <v>25</v>
      </c>
      <c r="C415" s="26" t="s">
        <v>35</v>
      </c>
      <c r="D415" s="26" t="s">
        <v>27</v>
      </c>
      <c r="E415" s="26" t="s">
        <v>28</v>
      </c>
      <c r="F415" s="26"/>
      <c r="G415" s="26" t="s">
        <v>29</v>
      </c>
      <c r="H415" s="26"/>
      <c r="I415" s="30">
        <v>42927</v>
      </c>
      <c r="J415" s="26" t="s">
        <v>57</v>
      </c>
      <c r="K415" s="30">
        <v>42927</v>
      </c>
      <c r="L415" s="30">
        <v>42937</v>
      </c>
      <c r="M415" s="26" t="s">
        <v>55</v>
      </c>
      <c r="N415" s="30">
        <v>42937</v>
      </c>
      <c r="O415" s="30"/>
      <c r="P415" s="26" t="s">
        <v>29</v>
      </c>
      <c r="Q415" s="30">
        <v>42937</v>
      </c>
      <c r="R415" s="26"/>
      <c r="S415" s="26"/>
      <c r="T415" s="30"/>
      <c r="U415" s="30"/>
      <c r="V415" s="26" t="s">
        <v>38</v>
      </c>
      <c r="W415" s="26"/>
      <c r="X415" s="26"/>
      <c r="Y415" s="26"/>
    </row>
    <row r="416" spans="1:25" x14ac:dyDescent="0.2">
      <c r="A416" s="26" t="s">
        <v>317</v>
      </c>
      <c r="B416" s="26" t="s">
        <v>25</v>
      </c>
      <c r="C416" s="26"/>
      <c r="D416" s="26" t="s">
        <v>27</v>
      </c>
      <c r="E416" s="26" t="s">
        <v>51</v>
      </c>
      <c r="F416" s="26"/>
      <c r="G416" s="26" t="s">
        <v>29</v>
      </c>
      <c r="H416" s="26"/>
      <c r="I416" s="30">
        <v>42936</v>
      </c>
      <c r="J416" s="26"/>
      <c r="K416" s="30">
        <v>42936</v>
      </c>
      <c r="L416" s="30">
        <v>42936</v>
      </c>
      <c r="M416" s="26"/>
      <c r="N416" s="30">
        <v>42936</v>
      </c>
      <c r="O416" s="30">
        <v>42936</v>
      </c>
      <c r="P416" s="26" t="s">
        <v>29</v>
      </c>
      <c r="Q416" s="30">
        <v>42936</v>
      </c>
      <c r="R416" s="26"/>
      <c r="S416" s="26"/>
      <c r="T416" s="30"/>
      <c r="U416" s="30"/>
      <c r="V416" s="26"/>
      <c r="W416" s="26"/>
      <c r="X416" s="26"/>
      <c r="Y416" s="26"/>
    </row>
    <row r="417" spans="1:25" x14ac:dyDescent="0.2">
      <c r="A417" s="26" t="s">
        <v>383</v>
      </c>
      <c r="B417" s="26" t="s">
        <v>25</v>
      </c>
      <c r="C417" s="26"/>
      <c r="D417" s="26" t="s">
        <v>27</v>
      </c>
      <c r="E417" s="26" t="s">
        <v>51</v>
      </c>
      <c r="F417" s="26"/>
      <c r="G417" s="26" t="s">
        <v>29</v>
      </c>
      <c r="H417" s="26"/>
      <c r="I417" s="30">
        <v>42936</v>
      </c>
      <c r="J417" s="26"/>
      <c r="K417" s="30">
        <v>42936</v>
      </c>
      <c r="L417" s="30">
        <v>42936</v>
      </c>
      <c r="M417" s="26"/>
      <c r="N417" s="30">
        <v>42936</v>
      </c>
      <c r="O417" s="30">
        <v>42936</v>
      </c>
      <c r="P417" s="26" t="s">
        <v>29</v>
      </c>
      <c r="Q417" s="30">
        <v>42936</v>
      </c>
      <c r="R417" s="26"/>
      <c r="S417" s="26"/>
      <c r="T417" s="30"/>
      <c r="U417" s="30"/>
      <c r="V417" s="26"/>
      <c r="W417" s="26"/>
      <c r="X417" s="26"/>
      <c r="Y417" s="26"/>
    </row>
    <row r="418" spans="1:25" x14ac:dyDescent="0.2">
      <c r="A418" s="26" t="s">
        <v>215</v>
      </c>
      <c r="B418" s="26" t="s">
        <v>25</v>
      </c>
      <c r="C418" s="26"/>
      <c r="D418" s="26" t="s">
        <v>27</v>
      </c>
      <c r="E418" s="26" t="s">
        <v>51</v>
      </c>
      <c r="F418" s="26"/>
      <c r="G418" s="26" t="s">
        <v>29</v>
      </c>
      <c r="H418" s="26"/>
      <c r="I418" s="30">
        <v>42936</v>
      </c>
      <c r="J418" s="26"/>
      <c r="K418" s="30">
        <v>42936</v>
      </c>
      <c r="L418" s="30">
        <v>42936</v>
      </c>
      <c r="M418" s="26"/>
      <c r="N418" s="30">
        <v>42936</v>
      </c>
      <c r="O418" s="30">
        <v>42936</v>
      </c>
      <c r="P418" s="26" t="s">
        <v>29</v>
      </c>
      <c r="Q418" s="30">
        <v>42936</v>
      </c>
      <c r="R418" s="26"/>
      <c r="S418" s="26"/>
      <c r="T418" s="30"/>
      <c r="U418" s="30"/>
      <c r="V418" s="26"/>
      <c r="W418" s="26"/>
      <c r="X418" s="26"/>
      <c r="Y418" s="26"/>
    </row>
    <row r="419" spans="1:25" x14ac:dyDescent="0.2">
      <c r="A419" s="26" t="s">
        <v>252</v>
      </c>
      <c r="B419" s="26" t="s">
        <v>25</v>
      </c>
      <c r="C419" s="26"/>
      <c r="D419" s="26" t="s">
        <v>27</v>
      </c>
      <c r="E419" s="26" t="s">
        <v>51</v>
      </c>
      <c r="F419" s="26"/>
      <c r="G419" s="26" t="s">
        <v>29</v>
      </c>
      <c r="H419" s="26"/>
      <c r="I419" s="30">
        <v>42936</v>
      </c>
      <c r="J419" s="26"/>
      <c r="K419" s="30">
        <v>42936</v>
      </c>
      <c r="L419" s="30">
        <v>42936</v>
      </c>
      <c r="M419" s="26"/>
      <c r="N419" s="30">
        <v>42936</v>
      </c>
      <c r="O419" s="30">
        <v>42936</v>
      </c>
      <c r="P419" s="26" t="s">
        <v>29</v>
      </c>
      <c r="Q419" s="30">
        <v>42936</v>
      </c>
      <c r="R419" s="26"/>
      <c r="S419" s="26"/>
      <c r="T419" s="30"/>
      <c r="U419" s="30"/>
      <c r="V419" s="26"/>
      <c r="W419" s="26"/>
      <c r="X419" s="26"/>
      <c r="Y419" s="26"/>
    </row>
    <row r="420" spans="1:25" x14ac:dyDescent="0.2">
      <c r="A420" s="26" t="s">
        <v>384</v>
      </c>
      <c r="B420" s="26" t="s">
        <v>25</v>
      </c>
      <c r="C420" s="26" t="s">
        <v>26</v>
      </c>
      <c r="D420" s="26" t="s">
        <v>27</v>
      </c>
      <c r="E420" s="26" t="s">
        <v>28</v>
      </c>
      <c r="F420" s="26"/>
      <c r="G420" s="26" t="s">
        <v>29</v>
      </c>
      <c r="H420" s="26"/>
      <c r="I420" s="30">
        <v>42927</v>
      </c>
      <c r="J420" s="26" t="s">
        <v>53</v>
      </c>
      <c r="K420" s="30">
        <v>42927</v>
      </c>
      <c r="L420" s="30">
        <v>42937</v>
      </c>
      <c r="M420" s="26" t="s">
        <v>55</v>
      </c>
      <c r="N420" s="30">
        <v>42937</v>
      </c>
      <c r="O420" s="30">
        <v>42937</v>
      </c>
      <c r="P420" s="26" t="s">
        <v>29</v>
      </c>
      <c r="Q420" s="30">
        <v>42937</v>
      </c>
      <c r="R420" s="26"/>
      <c r="S420" s="26"/>
      <c r="T420" s="30"/>
      <c r="U420" s="30"/>
      <c r="V420" s="26" t="s">
        <v>38</v>
      </c>
      <c r="W420" s="26"/>
      <c r="X420" s="26"/>
      <c r="Y420" s="26"/>
    </row>
    <row r="421" spans="1:25" x14ac:dyDescent="0.2">
      <c r="A421" s="26" t="s">
        <v>385</v>
      </c>
      <c r="B421" s="26" t="s">
        <v>25</v>
      </c>
      <c r="C421" s="26" t="s">
        <v>35</v>
      </c>
      <c r="D421" s="26" t="s">
        <v>27</v>
      </c>
      <c r="E421" s="26" t="s">
        <v>28</v>
      </c>
      <c r="F421" s="26"/>
      <c r="G421" s="26" t="s">
        <v>29</v>
      </c>
      <c r="H421" s="26"/>
      <c r="I421" s="30">
        <v>42929</v>
      </c>
      <c r="J421" s="26" t="s">
        <v>45</v>
      </c>
      <c r="K421" s="30">
        <v>42929</v>
      </c>
      <c r="L421" s="30">
        <v>42937</v>
      </c>
      <c r="M421" s="26" t="s">
        <v>55</v>
      </c>
      <c r="N421" s="30">
        <v>42940</v>
      </c>
      <c r="O421" s="30">
        <v>42940</v>
      </c>
      <c r="P421" s="26" t="s">
        <v>29</v>
      </c>
      <c r="Q421" s="30">
        <v>42937</v>
      </c>
      <c r="R421" s="26"/>
      <c r="S421" s="26"/>
      <c r="T421" s="30"/>
      <c r="U421" s="30"/>
      <c r="V421" s="26" t="s">
        <v>38</v>
      </c>
      <c r="W421" s="26"/>
      <c r="X421" s="26"/>
      <c r="Y421" s="26"/>
    </row>
    <row r="422" spans="1:25" x14ac:dyDescent="0.2">
      <c r="A422" s="26" t="s">
        <v>386</v>
      </c>
      <c r="B422" s="26" t="s">
        <v>25</v>
      </c>
      <c r="C422" s="26" t="s">
        <v>26</v>
      </c>
      <c r="D422" s="26" t="s">
        <v>27</v>
      </c>
      <c r="E422" s="26" t="s">
        <v>28</v>
      </c>
      <c r="F422" s="26"/>
      <c r="G422" s="26" t="s">
        <v>29</v>
      </c>
      <c r="H422" s="26"/>
      <c r="I422" s="30">
        <v>42929</v>
      </c>
      <c r="J422" s="26" t="s">
        <v>59</v>
      </c>
      <c r="K422" s="30">
        <v>42929</v>
      </c>
      <c r="L422" s="30">
        <v>42937</v>
      </c>
      <c r="M422" s="26" t="s">
        <v>55</v>
      </c>
      <c r="N422" s="30">
        <v>42942</v>
      </c>
      <c r="O422" s="30">
        <v>42942</v>
      </c>
      <c r="P422" s="26" t="s">
        <v>29</v>
      </c>
      <c r="Q422" s="30">
        <v>42937</v>
      </c>
      <c r="R422" s="26"/>
      <c r="S422" s="26"/>
      <c r="T422" s="30"/>
      <c r="U422" s="30"/>
      <c r="V422" s="26" t="s">
        <v>38</v>
      </c>
      <c r="W422" s="26"/>
      <c r="X422" s="26"/>
      <c r="Y422" s="26"/>
    </row>
    <row r="423" spans="1:25" x14ac:dyDescent="0.2">
      <c r="A423" s="26" t="s">
        <v>387</v>
      </c>
      <c r="B423" s="26" t="s">
        <v>25</v>
      </c>
      <c r="C423" s="26" t="s">
        <v>26</v>
      </c>
      <c r="D423" s="26" t="s">
        <v>27</v>
      </c>
      <c r="E423" s="26" t="s">
        <v>28</v>
      </c>
      <c r="F423" s="26"/>
      <c r="G423" s="26" t="s">
        <v>29</v>
      </c>
      <c r="H423" s="26"/>
      <c r="I423" s="30">
        <v>42934</v>
      </c>
      <c r="J423" s="26" t="s">
        <v>328</v>
      </c>
      <c r="K423" s="30">
        <v>42934</v>
      </c>
      <c r="L423" s="30">
        <v>42937</v>
      </c>
      <c r="M423" s="26" t="s">
        <v>55</v>
      </c>
      <c r="N423" s="30">
        <v>42942</v>
      </c>
      <c r="O423" s="30">
        <v>42942</v>
      </c>
      <c r="P423" s="26" t="s">
        <v>29</v>
      </c>
      <c r="Q423" s="30">
        <v>42937</v>
      </c>
      <c r="R423" s="26"/>
      <c r="S423" s="26"/>
      <c r="T423" s="30"/>
      <c r="U423" s="30"/>
      <c r="V423" s="26" t="s">
        <v>38</v>
      </c>
      <c r="W423" s="26"/>
      <c r="X423" s="26"/>
      <c r="Y423" s="26"/>
    </row>
    <row r="424" spans="1:25" x14ac:dyDescent="0.2">
      <c r="A424" s="26" t="s">
        <v>388</v>
      </c>
      <c r="B424" s="26" t="s">
        <v>25</v>
      </c>
      <c r="C424" s="26" t="s">
        <v>26</v>
      </c>
      <c r="D424" s="26" t="s">
        <v>27</v>
      </c>
      <c r="E424" s="26" t="s">
        <v>28</v>
      </c>
      <c r="F424" s="26"/>
      <c r="G424" s="26" t="s">
        <v>29</v>
      </c>
      <c r="H424" s="26"/>
      <c r="I424" s="30">
        <v>42937</v>
      </c>
      <c r="J424" s="26" t="s">
        <v>367</v>
      </c>
      <c r="K424" s="30">
        <v>42937</v>
      </c>
      <c r="L424" s="30">
        <v>42937</v>
      </c>
      <c r="M424" s="26" t="s">
        <v>49</v>
      </c>
      <c r="N424" s="30">
        <v>42947</v>
      </c>
      <c r="O424" s="30">
        <v>42947</v>
      </c>
      <c r="P424" s="26" t="s">
        <v>29</v>
      </c>
      <c r="Q424" s="30">
        <v>42937</v>
      </c>
      <c r="R424" s="26"/>
      <c r="S424" s="26"/>
      <c r="T424" s="30"/>
      <c r="U424" s="30"/>
      <c r="V424" s="26" t="s">
        <v>38</v>
      </c>
      <c r="W424" s="26"/>
      <c r="X424" s="26"/>
      <c r="Y424" s="26"/>
    </row>
    <row r="425" spans="1:25" x14ac:dyDescent="0.2">
      <c r="A425" s="26" t="s">
        <v>389</v>
      </c>
      <c r="B425" s="26" t="s">
        <v>25</v>
      </c>
      <c r="C425" s="26" t="s">
        <v>35</v>
      </c>
      <c r="D425" s="26" t="s">
        <v>27</v>
      </c>
      <c r="E425" s="26" t="s">
        <v>28</v>
      </c>
      <c r="F425" s="26"/>
      <c r="G425" s="26" t="s">
        <v>29</v>
      </c>
      <c r="H425" s="26"/>
      <c r="I425" s="30">
        <v>42936</v>
      </c>
      <c r="J425" s="26" t="s">
        <v>367</v>
      </c>
      <c r="K425" s="30">
        <v>42936</v>
      </c>
      <c r="L425" s="30">
        <v>42937</v>
      </c>
      <c r="M425" s="26" t="s">
        <v>55</v>
      </c>
      <c r="N425" s="30">
        <v>42943</v>
      </c>
      <c r="O425" s="30">
        <v>42943</v>
      </c>
      <c r="P425" s="26" t="s">
        <v>29</v>
      </c>
      <c r="Q425" s="30">
        <v>42937</v>
      </c>
      <c r="R425" s="26"/>
      <c r="S425" s="26"/>
      <c r="T425" s="30"/>
      <c r="U425" s="30"/>
      <c r="V425" s="26" t="s">
        <v>38</v>
      </c>
      <c r="W425" s="26"/>
      <c r="X425" s="26"/>
      <c r="Y425" s="26"/>
    </row>
    <row r="426" spans="1:25" x14ac:dyDescent="0.2">
      <c r="A426" s="26" t="s">
        <v>390</v>
      </c>
      <c r="B426" s="26" t="s">
        <v>25</v>
      </c>
      <c r="C426" s="26" t="s">
        <v>26</v>
      </c>
      <c r="D426" s="26" t="s">
        <v>27</v>
      </c>
      <c r="E426" s="26" t="s">
        <v>28</v>
      </c>
      <c r="F426" s="26"/>
      <c r="G426" s="26" t="s">
        <v>29</v>
      </c>
      <c r="H426" s="26"/>
      <c r="I426" s="30">
        <v>42936</v>
      </c>
      <c r="J426" s="26" t="s">
        <v>224</v>
      </c>
      <c r="K426" s="30">
        <v>42936</v>
      </c>
      <c r="L426" s="30">
        <v>42937</v>
      </c>
      <c r="M426" s="26" t="s">
        <v>55</v>
      </c>
      <c r="N426" s="30">
        <v>42944</v>
      </c>
      <c r="O426" s="30">
        <v>42944</v>
      </c>
      <c r="P426" s="26" t="s">
        <v>29</v>
      </c>
      <c r="Q426" s="30">
        <v>42937</v>
      </c>
      <c r="R426" s="26"/>
      <c r="S426" s="26"/>
      <c r="T426" s="30"/>
      <c r="U426" s="30"/>
      <c r="V426" s="26" t="s">
        <v>38</v>
      </c>
      <c r="W426" s="26"/>
      <c r="X426" s="26"/>
      <c r="Y426" s="26"/>
    </row>
    <row r="427" spans="1:25" x14ac:dyDescent="0.2">
      <c r="A427" s="26" t="s">
        <v>391</v>
      </c>
      <c r="B427" s="26" t="s">
        <v>25</v>
      </c>
      <c r="C427" s="26" t="s">
        <v>35</v>
      </c>
      <c r="D427" s="26" t="s">
        <v>27</v>
      </c>
      <c r="E427" s="26" t="s">
        <v>28</v>
      </c>
      <c r="F427" s="26"/>
      <c r="G427" s="26" t="s">
        <v>29</v>
      </c>
      <c r="H427" s="26"/>
      <c r="I427" s="30">
        <v>42892</v>
      </c>
      <c r="J427" s="26" t="s">
        <v>53</v>
      </c>
      <c r="K427" s="30">
        <v>42940</v>
      </c>
      <c r="L427" s="30">
        <v>42941</v>
      </c>
      <c r="M427" s="26" t="s">
        <v>55</v>
      </c>
      <c r="N427" s="30">
        <v>42941</v>
      </c>
      <c r="O427" s="30">
        <v>42941</v>
      </c>
      <c r="P427" s="26" t="s">
        <v>29</v>
      </c>
      <c r="Q427" s="30">
        <v>42942</v>
      </c>
      <c r="R427" s="26"/>
      <c r="S427" s="26"/>
      <c r="T427" s="30"/>
      <c r="U427" s="30"/>
      <c r="V427" s="26" t="s">
        <v>38</v>
      </c>
      <c r="W427" s="26"/>
      <c r="X427" s="26"/>
      <c r="Y427" s="26"/>
    </row>
    <row r="428" spans="1:25" x14ac:dyDescent="0.2">
      <c r="A428" s="32" t="s">
        <v>392</v>
      </c>
      <c r="B428" s="26" t="s">
        <v>25</v>
      </c>
      <c r="C428" s="26"/>
      <c r="D428" s="26" t="s">
        <v>27</v>
      </c>
      <c r="E428" s="32" t="s">
        <v>28</v>
      </c>
      <c r="F428" s="26"/>
      <c r="G428" s="26" t="s">
        <v>29</v>
      </c>
      <c r="H428" s="26"/>
      <c r="I428" s="30">
        <v>42936</v>
      </c>
      <c r="J428" s="32" t="s">
        <v>45</v>
      </c>
      <c r="K428" s="30">
        <v>42936</v>
      </c>
      <c r="L428" s="30">
        <v>42941</v>
      </c>
      <c r="M428" s="32" t="s">
        <v>55</v>
      </c>
      <c r="N428" s="30">
        <v>42941</v>
      </c>
      <c r="O428" s="30">
        <v>42941</v>
      </c>
      <c r="P428" s="26" t="s">
        <v>29</v>
      </c>
      <c r="Q428" s="30">
        <v>42942</v>
      </c>
      <c r="R428" s="26"/>
      <c r="S428" s="26"/>
      <c r="T428" s="30"/>
      <c r="U428" s="30"/>
      <c r="V428" s="32" t="s">
        <v>38</v>
      </c>
      <c r="W428" s="26"/>
      <c r="X428" s="26"/>
      <c r="Y428" s="26"/>
    </row>
    <row r="429" spans="1:25" x14ac:dyDescent="0.2">
      <c r="A429" s="32" t="s">
        <v>393</v>
      </c>
      <c r="B429" s="26" t="s">
        <v>25</v>
      </c>
      <c r="C429" s="26"/>
      <c r="D429" s="26" t="s">
        <v>27</v>
      </c>
      <c r="E429" s="32" t="s">
        <v>28</v>
      </c>
      <c r="F429" s="26"/>
      <c r="G429" s="26" t="s">
        <v>29</v>
      </c>
      <c r="H429" s="26"/>
      <c r="I429" s="30">
        <v>42941</v>
      </c>
      <c r="J429" s="32" t="s">
        <v>45</v>
      </c>
      <c r="K429" s="30">
        <v>42941</v>
      </c>
      <c r="L429" s="30">
        <v>42944</v>
      </c>
      <c r="M429" s="32" t="s">
        <v>55</v>
      </c>
      <c r="N429" s="30">
        <v>42944</v>
      </c>
      <c r="O429" s="30">
        <v>42944</v>
      </c>
      <c r="P429" s="26" t="s">
        <v>29</v>
      </c>
      <c r="Q429" s="30">
        <v>42947</v>
      </c>
      <c r="R429" s="26"/>
      <c r="S429" s="26"/>
      <c r="T429" s="30"/>
      <c r="U429" s="30"/>
      <c r="V429" s="32" t="s">
        <v>38</v>
      </c>
      <c r="W429" s="26"/>
      <c r="X429" s="26"/>
      <c r="Y429" s="26"/>
    </row>
    <row r="430" spans="1:25" x14ac:dyDescent="0.2">
      <c r="A430" s="32" t="s">
        <v>394</v>
      </c>
      <c r="B430" s="26" t="s">
        <v>25</v>
      </c>
      <c r="C430" s="26"/>
      <c r="D430" s="26" t="s">
        <v>27</v>
      </c>
      <c r="E430" s="32" t="s">
        <v>28</v>
      </c>
      <c r="F430" s="26"/>
      <c r="G430" s="26" t="s">
        <v>29</v>
      </c>
      <c r="H430" s="26"/>
      <c r="I430" s="30">
        <v>42934</v>
      </c>
      <c r="J430" s="32" t="s">
        <v>94</v>
      </c>
      <c r="K430" s="30">
        <v>42934</v>
      </c>
      <c r="L430" s="30">
        <v>42941</v>
      </c>
      <c r="M430" s="32" t="s">
        <v>55</v>
      </c>
      <c r="N430" s="30">
        <v>42944</v>
      </c>
      <c r="O430" s="30">
        <v>42944</v>
      </c>
      <c r="P430" s="26" t="s">
        <v>29</v>
      </c>
      <c r="Q430" s="30">
        <v>42947</v>
      </c>
      <c r="R430" s="26"/>
      <c r="S430" s="26"/>
      <c r="T430" s="30"/>
      <c r="U430" s="30"/>
      <c r="V430" s="32" t="s">
        <v>38</v>
      </c>
      <c r="W430" s="26"/>
      <c r="X430" s="26"/>
      <c r="Y430" s="26"/>
    </row>
    <row r="431" spans="1:25" x14ac:dyDescent="0.2">
      <c r="A431" s="32" t="s">
        <v>395</v>
      </c>
      <c r="B431" s="26" t="s">
        <v>25</v>
      </c>
      <c r="C431" s="26"/>
      <c r="D431" s="26" t="s">
        <v>27</v>
      </c>
      <c r="E431" s="32" t="s">
        <v>28</v>
      </c>
      <c r="F431" s="26"/>
      <c r="G431" s="26" t="s">
        <v>29</v>
      </c>
      <c r="H431" s="26"/>
      <c r="I431" s="30">
        <v>42940</v>
      </c>
      <c r="J431" s="32" t="s">
        <v>328</v>
      </c>
      <c r="K431" s="30">
        <v>42940</v>
      </c>
      <c r="L431" s="30">
        <v>42940</v>
      </c>
      <c r="M431" s="32" t="s">
        <v>55</v>
      </c>
      <c r="N431" s="30">
        <v>42941</v>
      </c>
      <c r="O431" s="30">
        <v>42941</v>
      </c>
      <c r="P431" s="26" t="s">
        <v>29</v>
      </c>
      <c r="Q431" s="30">
        <v>42947</v>
      </c>
      <c r="R431" s="26"/>
      <c r="S431" s="26"/>
      <c r="T431" s="30"/>
      <c r="U431" s="30"/>
      <c r="V431" s="32" t="s">
        <v>38</v>
      </c>
      <c r="W431" s="26"/>
      <c r="X431" s="26"/>
      <c r="Y431" s="26"/>
    </row>
    <row r="432" spans="1:25" x14ac:dyDescent="0.2">
      <c r="A432" s="32" t="s">
        <v>396</v>
      </c>
      <c r="B432" s="26" t="s">
        <v>25</v>
      </c>
      <c r="C432" s="26"/>
      <c r="D432" s="26" t="s">
        <v>27</v>
      </c>
      <c r="E432" s="32" t="s">
        <v>28</v>
      </c>
      <c r="F432" s="26"/>
      <c r="G432" s="26" t="s">
        <v>29</v>
      </c>
      <c r="H432" s="26"/>
      <c r="I432" s="30">
        <v>42934</v>
      </c>
      <c r="J432" s="32" t="s">
        <v>367</v>
      </c>
      <c r="K432" s="30">
        <v>42934</v>
      </c>
      <c r="L432" s="30">
        <v>42940</v>
      </c>
      <c r="M432" s="32" t="s">
        <v>55</v>
      </c>
      <c r="N432" s="30">
        <v>42941</v>
      </c>
      <c r="O432" s="30">
        <v>42941</v>
      </c>
      <c r="P432" s="26" t="s">
        <v>29</v>
      </c>
      <c r="Q432" s="30">
        <v>42941</v>
      </c>
      <c r="R432" s="26"/>
      <c r="S432" s="26"/>
      <c r="T432" s="30"/>
      <c r="U432" s="30"/>
      <c r="V432" s="32" t="s">
        <v>38</v>
      </c>
      <c r="W432" s="26"/>
      <c r="X432" s="26"/>
      <c r="Y432" s="26"/>
    </row>
    <row r="433" spans="1:25" x14ac:dyDescent="0.2">
      <c r="A433" s="32" t="s">
        <v>397</v>
      </c>
      <c r="B433" s="26" t="s">
        <v>25</v>
      </c>
      <c r="C433" s="26"/>
      <c r="D433" s="26" t="s">
        <v>27</v>
      </c>
      <c r="E433" s="32" t="s">
        <v>28</v>
      </c>
      <c r="F433" s="26"/>
      <c r="G433" s="26" t="s">
        <v>29</v>
      </c>
      <c r="H433" s="26"/>
      <c r="I433" s="30">
        <v>42942</v>
      </c>
      <c r="J433" s="32" t="s">
        <v>59</v>
      </c>
      <c r="K433" s="30">
        <v>42942</v>
      </c>
      <c r="L433" s="30">
        <v>42947</v>
      </c>
      <c r="M433" s="32" t="s">
        <v>55</v>
      </c>
      <c r="N433" s="30">
        <v>42947</v>
      </c>
      <c r="O433" s="30">
        <v>42947</v>
      </c>
      <c r="P433" s="26" t="s">
        <v>29</v>
      </c>
      <c r="Q433" s="30">
        <v>42948</v>
      </c>
      <c r="R433" s="26"/>
      <c r="S433" s="26"/>
      <c r="T433" s="30"/>
      <c r="U433" s="30"/>
      <c r="V433" s="32" t="s">
        <v>38</v>
      </c>
      <c r="W433" s="26"/>
      <c r="X433" s="26"/>
      <c r="Y433" s="26"/>
    </row>
    <row r="434" spans="1:25" x14ac:dyDescent="0.2">
      <c r="A434" s="32" t="s">
        <v>398</v>
      </c>
      <c r="B434" s="26" t="s">
        <v>25</v>
      </c>
      <c r="C434" s="26"/>
      <c r="D434" s="26" t="s">
        <v>27</v>
      </c>
      <c r="E434" s="32" t="s">
        <v>28</v>
      </c>
      <c r="F434" s="26"/>
      <c r="G434" s="26" t="s">
        <v>29</v>
      </c>
      <c r="H434" s="26"/>
      <c r="I434" s="30">
        <v>42943</v>
      </c>
      <c r="J434" s="32" t="s">
        <v>57</v>
      </c>
      <c r="K434" s="30">
        <v>42943</v>
      </c>
      <c r="L434" s="30">
        <v>42947</v>
      </c>
      <c r="M434" s="32" t="s">
        <v>55</v>
      </c>
      <c r="N434" s="30">
        <v>42947</v>
      </c>
      <c r="O434" s="30">
        <v>42947</v>
      </c>
      <c r="P434" s="26" t="s">
        <v>29</v>
      </c>
      <c r="Q434" s="30">
        <v>42948</v>
      </c>
      <c r="R434" s="26"/>
      <c r="S434" s="26"/>
      <c r="T434" s="30"/>
      <c r="U434" s="30"/>
      <c r="V434" s="32" t="s">
        <v>38</v>
      </c>
      <c r="W434" s="26"/>
      <c r="X434" s="26"/>
      <c r="Y434" s="26"/>
    </row>
    <row r="435" spans="1:25" x14ac:dyDescent="0.2">
      <c r="A435" s="32" t="s">
        <v>399</v>
      </c>
      <c r="B435" s="26" t="s">
        <v>25</v>
      </c>
      <c r="C435" s="26"/>
      <c r="D435" s="26" t="s">
        <v>27</v>
      </c>
      <c r="E435" s="32" t="s">
        <v>28</v>
      </c>
      <c r="F435" s="26"/>
      <c r="G435" s="26" t="s">
        <v>29</v>
      </c>
      <c r="H435" s="26"/>
      <c r="I435" s="30">
        <v>42947</v>
      </c>
      <c r="J435" s="32" t="s">
        <v>57</v>
      </c>
      <c r="K435" s="30">
        <v>42947</v>
      </c>
      <c r="L435" s="30">
        <v>42948</v>
      </c>
      <c r="M435" s="32" t="s">
        <v>55</v>
      </c>
      <c r="N435" s="30">
        <v>42949</v>
      </c>
      <c r="O435" s="30">
        <v>42949</v>
      </c>
      <c r="P435" s="26" t="s">
        <v>29</v>
      </c>
      <c r="Q435" s="30">
        <v>42949</v>
      </c>
      <c r="R435" s="26"/>
      <c r="S435" s="26"/>
      <c r="T435" s="30"/>
      <c r="U435" s="30"/>
      <c r="V435" s="32" t="s">
        <v>38</v>
      </c>
      <c r="W435" s="26"/>
      <c r="X435" s="26"/>
      <c r="Y435" s="26"/>
    </row>
    <row r="436" spans="1:25" x14ac:dyDescent="0.2">
      <c r="A436" s="32" t="s">
        <v>400</v>
      </c>
      <c r="B436" s="26" t="s">
        <v>25</v>
      </c>
      <c r="C436" s="26"/>
      <c r="D436" s="26" t="s">
        <v>27</v>
      </c>
      <c r="E436" s="32" t="s">
        <v>28</v>
      </c>
      <c r="F436" s="26"/>
      <c r="G436" s="26" t="s">
        <v>29</v>
      </c>
      <c r="H436" s="26"/>
      <c r="I436" s="30">
        <v>42942</v>
      </c>
      <c r="J436" s="32" t="s">
        <v>94</v>
      </c>
      <c r="K436" s="30">
        <v>42942</v>
      </c>
      <c r="L436" s="30">
        <v>42948</v>
      </c>
      <c r="M436" s="32" t="s">
        <v>55</v>
      </c>
      <c r="N436" s="30">
        <v>42948</v>
      </c>
      <c r="O436" s="30">
        <v>42948</v>
      </c>
      <c r="P436" s="26" t="s">
        <v>29</v>
      </c>
      <c r="Q436" s="30">
        <v>42949</v>
      </c>
      <c r="R436" s="26"/>
      <c r="S436" s="26"/>
      <c r="T436" s="30"/>
      <c r="U436" s="30"/>
      <c r="V436" s="32" t="s">
        <v>38</v>
      </c>
      <c r="W436" s="26"/>
      <c r="X436" s="26"/>
      <c r="Y436" s="26"/>
    </row>
    <row r="437" spans="1:25" x14ac:dyDescent="0.2">
      <c r="A437" s="32" t="s">
        <v>401</v>
      </c>
      <c r="B437" s="26" t="s">
        <v>25</v>
      </c>
      <c r="C437" s="26"/>
      <c r="D437" s="26" t="s">
        <v>27</v>
      </c>
      <c r="E437" s="32" t="s">
        <v>28</v>
      </c>
      <c r="F437" s="26"/>
      <c r="G437" s="26" t="s">
        <v>29</v>
      </c>
      <c r="H437" s="26"/>
      <c r="I437" s="30">
        <v>42942</v>
      </c>
      <c r="J437" s="32" t="s">
        <v>42</v>
      </c>
      <c r="K437" s="30">
        <v>42942</v>
      </c>
      <c r="L437" s="30">
        <v>42948</v>
      </c>
      <c r="M437" s="32" t="s">
        <v>55</v>
      </c>
      <c r="N437" s="30">
        <v>42948</v>
      </c>
      <c r="O437" s="30">
        <v>42948</v>
      </c>
      <c r="P437" s="26" t="s">
        <v>29</v>
      </c>
      <c r="Q437" s="30">
        <v>42949</v>
      </c>
      <c r="R437" s="26"/>
      <c r="S437" s="26"/>
      <c r="T437" s="30"/>
      <c r="U437" s="30"/>
      <c r="V437" s="32" t="s">
        <v>38</v>
      </c>
      <c r="W437" s="26"/>
      <c r="X437" s="26"/>
      <c r="Y437" s="26"/>
    </row>
    <row r="438" spans="1:25" x14ac:dyDescent="0.2">
      <c r="A438" s="32" t="s">
        <v>402</v>
      </c>
      <c r="B438" s="26" t="s">
        <v>25</v>
      </c>
      <c r="C438" s="26"/>
      <c r="D438" s="26" t="s">
        <v>27</v>
      </c>
      <c r="E438" s="32" t="s">
        <v>28</v>
      </c>
      <c r="F438" s="26"/>
      <c r="G438" s="26" t="s">
        <v>29</v>
      </c>
      <c r="H438" s="26"/>
      <c r="I438" s="30">
        <v>42943</v>
      </c>
      <c r="J438" s="32" t="s">
        <v>328</v>
      </c>
      <c r="K438" s="30">
        <v>42943</v>
      </c>
      <c r="L438" s="30">
        <v>42949</v>
      </c>
      <c r="M438" s="32" t="s">
        <v>55</v>
      </c>
      <c r="N438" s="30">
        <v>42949</v>
      </c>
      <c r="O438" s="30">
        <v>42949</v>
      </c>
      <c r="P438" s="26" t="s">
        <v>29</v>
      </c>
      <c r="Q438" s="30">
        <v>42950</v>
      </c>
      <c r="R438" s="26"/>
      <c r="S438" s="26"/>
      <c r="T438" s="30"/>
      <c r="U438" s="30"/>
      <c r="V438" s="32" t="s">
        <v>38</v>
      </c>
      <c r="W438" s="26"/>
      <c r="X438" s="26"/>
      <c r="Y438" s="26"/>
    </row>
    <row r="439" spans="1:25" x14ac:dyDescent="0.2">
      <c r="A439" s="32" t="s">
        <v>403</v>
      </c>
      <c r="B439" s="26" t="s">
        <v>25</v>
      </c>
      <c r="C439" s="26"/>
      <c r="D439" s="26" t="s">
        <v>27</v>
      </c>
      <c r="E439" s="32" t="s">
        <v>28</v>
      </c>
      <c r="F439" s="26"/>
      <c r="G439" s="26" t="s">
        <v>29</v>
      </c>
      <c r="H439" s="26"/>
      <c r="I439" s="30">
        <v>42947</v>
      </c>
      <c r="J439" s="32" t="s">
        <v>59</v>
      </c>
      <c r="K439" s="30">
        <v>42947</v>
      </c>
      <c r="L439" s="30">
        <v>42949</v>
      </c>
      <c r="M439" s="32" t="s">
        <v>55</v>
      </c>
      <c r="N439" s="30">
        <v>42949</v>
      </c>
      <c r="O439" s="30">
        <v>42949</v>
      </c>
      <c r="P439" s="26" t="s">
        <v>29</v>
      </c>
      <c r="Q439" s="30">
        <v>42950</v>
      </c>
      <c r="R439" s="26"/>
      <c r="S439" s="26"/>
      <c r="T439" s="30"/>
      <c r="U439" s="30"/>
      <c r="V439" s="32" t="s">
        <v>38</v>
      </c>
      <c r="W439" s="26"/>
      <c r="X439" s="26"/>
      <c r="Y439" s="26"/>
    </row>
    <row r="440" spans="1:25" x14ac:dyDescent="0.2">
      <c r="A440" s="32" t="s">
        <v>404</v>
      </c>
      <c r="B440" s="26" t="s">
        <v>25</v>
      </c>
      <c r="C440" s="26"/>
      <c r="D440" s="26" t="s">
        <v>27</v>
      </c>
      <c r="E440" s="32" t="s">
        <v>28</v>
      </c>
      <c r="F440" s="26"/>
      <c r="G440" s="26" t="s">
        <v>29</v>
      </c>
      <c r="H440" s="26"/>
      <c r="I440" s="30">
        <v>42948</v>
      </c>
      <c r="J440" s="32" t="s">
        <v>53</v>
      </c>
      <c r="K440" s="30">
        <v>42948</v>
      </c>
      <c r="L440" s="30">
        <v>42949</v>
      </c>
      <c r="M440" s="32" t="s">
        <v>55</v>
      </c>
      <c r="N440" s="30">
        <v>42955</v>
      </c>
      <c r="O440" s="30">
        <v>42955</v>
      </c>
      <c r="P440" s="26" t="s">
        <v>29</v>
      </c>
      <c r="Q440" s="30">
        <v>42955</v>
      </c>
      <c r="R440" s="26"/>
      <c r="S440" s="26"/>
      <c r="T440" s="30"/>
      <c r="U440" s="30"/>
      <c r="V440" s="32" t="s">
        <v>38</v>
      </c>
      <c r="W440" s="26"/>
      <c r="X440" s="26"/>
      <c r="Y440" s="26"/>
    </row>
    <row r="441" spans="1:25" x14ac:dyDescent="0.2">
      <c r="A441" s="26" t="s">
        <v>405</v>
      </c>
      <c r="B441" s="26" t="s">
        <v>25</v>
      </c>
      <c r="C441" s="26"/>
      <c r="D441" s="26" t="s">
        <v>27</v>
      </c>
      <c r="E441" s="32" t="s">
        <v>28</v>
      </c>
      <c r="F441" s="26"/>
      <c r="G441" s="32" t="s">
        <v>29</v>
      </c>
      <c r="H441" s="32"/>
      <c r="I441" s="30">
        <v>42948</v>
      </c>
      <c r="J441" s="26" t="s">
        <v>45</v>
      </c>
      <c r="K441" s="30">
        <v>42948</v>
      </c>
      <c r="L441" s="30">
        <v>42951</v>
      </c>
      <c r="M441" s="32" t="s">
        <v>55</v>
      </c>
      <c r="N441" s="30">
        <v>42954</v>
      </c>
      <c r="O441" s="30">
        <v>42954</v>
      </c>
      <c r="P441" s="26" t="s">
        <v>29</v>
      </c>
      <c r="Q441" s="30">
        <v>42954</v>
      </c>
      <c r="R441" s="26"/>
      <c r="S441" s="26"/>
      <c r="T441" s="30"/>
      <c r="U441" s="30"/>
      <c r="V441" s="26"/>
      <c r="W441" s="26"/>
      <c r="X441" s="26"/>
      <c r="Y441" s="26"/>
    </row>
    <row r="442" spans="1:25" x14ac:dyDescent="0.2">
      <c r="A442" s="26" t="s">
        <v>406</v>
      </c>
      <c r="B442" s="26" t="s">
        <v>25</v>
      </c>
      <c r="C442" s="26"/>
      <c r="D442" s="26" t="s">
        <v>27</v>
      </c>
      <c r="E442" s="32" t="s">
        <v>28</v>
      </c>
      <c r="F442" s="26"/>
      <c r="G442" s="32" t="s">
        <v>29</v>
      </c>
      <c r="H442" s="32"/>
      <c r="I442" s="30">
        <v>42949</v>
      </c>
      <c r="J442" s="26" t="s">
        <v>59</v>
      </c>
      <c r="K442" s="30">
        <v>42949</v>
      </c>
      <c r="L442" s="30">
        <v>42951</v>
      </c>
      <c r="M442" s="32" t="s">
        <v>55</v>
      </c>
      <c r="N442" s="30">
        <v>42954</v>
      </c>
      <c r="O442" s="30">
        <v>42954</v>
      </c>
      <c r="P442" s="26" t="s">
        <v>29</v>
      </c>
      <c r="Q442" s="30">
        <v>42955</v>
      </c>
      <c r="R442" s="26"/>
      <c r="S442" s="26"/>
      <c r="T442" s="30"/>
      <c r="U442" s="30"/>
      <c r="V442" s="26"/>
      <c r="W442" s="26"/>
      <c r="X442" s="26"/>
      <c r="Y442" s="26"/>
    </row>
    <row r="443" spans="1:25" x14ac:dyDescent="0.2">
      <c r="A443" s="26" t="s">
        <v>407</v>
      </c>
      <c r="B443" s="26" t="s">
        <v>25</v>
      </c>
      <c r="C443" s="26"/>
      <c r="D443" s="26" t="s">
        <v>27</v>
      </c>
      <c r="E443" s="32" t="s">
        <v>28</v>
      </c>
      <c r="F443" s="26"/>
      <c r="G443" s="32" t="s">
        <v>29</v>
      </c>
      <c r="H443" s="32"/>
      <c r="I443" s="30">
        <v>42952</v>
      </c>
      <c r="J443" s="26" t="s">
        <v>42</v>
      </c>
      <c r="K443" s="30">
        <v>42952</v>
      </c>
      <c r="L443" s="30">
        <v>42952</v>
      </c>
      <c r="M443" s="32" t="s">
        <v>55</v>
      </c>
      <c r="N443" s="30">
        <v>42961</v>
      </c>
      <c r="O443" s="30">
        <v>42961</v>
      </c>
      <c r="P443" s="26" t="s">
        <v>29</v>
      </c>
      <c r="Q443" s="30">
        <v>42961</v>
      </c>
      <c r="R443" s="26"/>
      <c r="S443" s="26"/>
      <c r="T443" s="30"/>
      <c r="U443" s="30"/>
      <c r="V443" s="26"/>
      <c r="W443" s="26"/>
      <c r="X443" s="26"/>
      <c r="Y443" s="26"/>
    </row>
    <row r="444" spans="1:25" x14ac:dyDescent="0.2">
      <c r="A444" s="26" t="s">
        <v>408</v>
      </c>
      <c r="B444" s="26" t="s">
        <v>25</v>
      </c>
      <c r="C444" s="26"/>
      <c r="D444" s="26" t="s">
        <v>27</v>
      </c>
      <c r="E444" s="32" t="s">
        <v>28</v>
      </c>
      <c r="F444" s="26"/>
      <c r="G444" s="32" t="s">
        <v>29</v>
      </c>
      <c r="H444" s="32"/>
      <c r="I444" s="30">
        <v>42952</v>
      </c>
      <c r="J444" s="26" t="s">
        <v>31</v>
      </c>
      <c r="K444" s="30">
        <v>42952</v>
      </c>
      <c r="L444" s="30">
        <v>42955</v>
      </c>
      <c r="M444" s="32" t="s">
        <v>55</v>
      </c>
      <c r="N444" s="30">
        <v>42957</v>
      </c>
      <c r="O444" s="30">
        <v>42957</v>
      </c>
      <c r="P444" s="26" t="s">
        <v>29</v>
      </c>
      <c r="Q444" s="30">
        <v>42958</v>
      </c>
      <c r="R444" s="26"/>
      <c r="S444" s="26"/>
      <c r="T444" s="30"/>
      <c r="U444" s="30"/>
      <c r="V444" s="26"/>
      <c r="W444" s="26"/>
      <c r="X444" s="26"/>
      <c r="Y444" s="26"/>
    </row>
    <row r="445" spans="1:25" x14ac:dyDescent="0.2">
      <c r="A445" s="26" t="s">
        <v>409</v>
      </c>
      <c r="B445" s="26" t="s">
        <v>25</v>
      </c>
      <c r="C445" s="26"/>
      <c r="D445" s="26" t="s">
        <v>27</v>
      </c>
      <c r="E445" s="32" t="s">
        <v>28</v>
      </c>
      <c r="F445" s="26"/>
      <c r="G445" s="32" t="s">
        <v>29</v>
      </c>
      <c r="H445" s="32"/>
      <c r="I445" s="30">
        <v>42949</v>
      </c>
      <c r="J445" s="26" t="s">
        <v>53</v>
      </c>
      <c r="K445" s="30">
        <v>42949</v>
      </c>
      <c r="L445" s="30">
        <v>42955</v>
      </c>
      <c r="M445" s="32" t="s">
        <v>55</v>
      </c>
      <c r="N445" s="30">
        <v>42955</v>
      </c>
      <c r="O445" s="30">
        <v>42955</v>
      </c>
      <c r="P445" s="26" t="s">
        <v>29</v>
      </c>
      <c r="Q445" s="30">
        <v>42957</v>
      </c>
      <c r="R445" s="26"/>
      <c r="S445" s="26"/>
      <c r="T445" s="30"/>
      <c r="U445" s="30"/>
      <c r="V445" s="26"/>
      <c r="W445" s="26"/>
      <c r="X445" s="26"/>
      <c r="Y445" s="26"/>
    </row>
    <row r="446" spans="1:25" x14ac:dyDescent="0.2">
      <c r="A446" s="26" t="s">
        <v>410</v>
      </c>
      <c r="B446" s="26" t="s">
        <v>25</v>
      </c>
      <c r="C446" s="26"/>
      <c r="D446" s="26" t="s">
        <v>27</v>
      </c>
      <c r="E446" s="32" t="s">
        <v>28</v>
      </c>
      <c r="F446" s="26"/>
      <c r="G446" s="26" t="s">
        <v>29</v>
      </c>
      <c r="H446" s="26"/>
      <c r="I446" s="30">
        <v>42951</v>
      </c>
      <c r="J446" s="26" t="s">
        <v>59</v>
      </c>
      <c r="K446" s="30">
        <v>42951</v>
      </c>
      <c r="L446" s="30">
        <v>42955</v>
      </c>
      <c r="M446" s="32" t="s">
        <v>55</v>
      </c>
      <c r="N446" s="30">
        <v>42955</v>
      </c>
      <c r="O446" s="30">
        <v>42955</v>
      </c>
      <c r="P446" s="26" t="s">
        <v>29</v>
      </c>
      <c r="Q446" s="30">
        <v>42957</v>
      </c>
      <c r="R446" s="26"/>
      <c r="S446" s="26"/>
      <c r="T446" s="30"/>
      <c r="U446" s="30"/>
      <c r="V446" s="26"/>
      <c r="W446" s="26"/>
      <c r="X446" s="26"/>
      <c r="Y446" s="26"/>
    </row>
    <row r="447" spans="1:25" x14ac:dyDescent="0.2">
      <c r="A447" s="26" t="s">
        <v>411</v>
      </c>
      <c r="B447" s="26" t="s">
        <v>25</v>
      </c>
      <c r="C447" s="26"/>
      <c r="D447" s="26" t="s">
        <v>27</v>
      </c>
      <c r="E447" s="32" t="s">
        <v>28</v>
      </c>
      <c r="F447" s="26"/>
      <c r="G447" s="26" t="s">
        <v>29</v>
      </c>
      <c r="H447" s="26"/>
      <c r="I447" s="30">
        <v>42951</v>
      </c>
      <c r="J447" s="26" t="s">
        <v>45</v>
      </c>
      <c r="K447" s="30">
        <v>42951</v>
      </c>
      <c r="L447" s="30">
        <v>42955</v>
      </c>
      <c r="M447" s="32" t="s">
        <v>55</v>
      </c>
      <c r="N447" s="30">
        <v>42955</v>
      </c>
      <c r="O447" s="30">
        <v>42955</v>
      </c>
      <c r="P447" s="26" t="s">
        <v>29</v>
      </c>
      <c r="Q447" s="30">
        <v>42956</v>
      </c>
      <c r="R447" s="26"/>
      <c r="S447" s="26"/>
      <c r="T447" s="30"/>
      <c r="U447" s="30"/>
      <c r="V447" s="26"/>
      <c r="W447" s="26"/>
      <c r="X447" s="26"/>
      <c r="Y447" s="26"/>
    </row>
    <row r="448" spans="1:25" x14ac:dyDescent="0.2">
      <c r="A448" s="26" t="s">
        <v>412</v>
      </c>
      <c r="B448" s="26" t="s">
        <v>25</v>
      </c>
      <c r="C448" s="26"/>
      <c r="D448" s="26" t="s">
        <v>27</v>
      </c>
      <c r="E448" s="32" t="s">
        <v>28</v>
      </c>
      <c r="F448" s="26"/>
      <c r="G448" s="26" t="s">
        <v>29</v>
      </c>
      <c r="H448" s="26"/>
      <c r="I448" s="30">
        <v>42950</v>
      </c>
      <c r="J448" s="26" t="s">
        <v>367</v>
      </c>
      <c r="K448" s="30">
        <v>42950</v>
      </c>
      <c r="L448" s="30">
        <v>42955</v>
      </c>
      <c r="M448" s="32" t="s">
        <v>55</v>
      </c>
      <c r="N448" s="30">
        <v>42956</v>
      </c>
      <c r="O448" s="30">
        <v>42956</v>
      </c>
      <c r="P448" s="26" t="s">
        <v>29</v>
      </c>
      <c r="Q448" s="30">
        <v>42956</v>
      </c>
      <c r="R448" s="26"/>
      <c r="S448" s="26"/>
      <c r="T448" s="30"/>
      <c r="U448" s="30"/>
      <c r="V448" s="26"/>
      <c r="W448" s="26"/>
      <c r="X448" s="26"/>
      <c r="Y448" s="26"/>
    </row>
    <row r="449" spans="1:25" x14ac:dyDescent="0.2">
      <c r="A449" s="26" t="s">
        <v>413</v>
      </c>
      <c r="B449" s="26" t="s">
        <v>25</v>
      </c>
      <c r="C449" s="26"/>
      <c r="D449" s="26" t="s">
        <v>27</v>
      </c>
      <c r="E449" s="32" t="s">
        <v>28</v>
      </c>
      <c r="F449" s="26"/>
      <c r="G449" s="26" t="s">
        <v>29</v>
      </c>
      <c r="H449" s="26"/>
      <c r="I449" s="30">
        <v>42954</v>
      </c>
      <c r="J449" s="26" t="s">
        <v>328</v>
      </c>
      <c r="K449" s="30">
        <v>42954</v>
      </c>
      <c r="L449" s="30">
        <v>42955</v>
      </c>
      <c r="M449" s="32" t="s">
        <v>55</v>
      </c>
      <c r="N449" s="30">
        <v>42956</v>
      </c>
      <c r="O449" s="30">
        <v>42956</v>
      </c>
      <c r="P449" s="26" t="s">
        <v>29</v>
      </c>
      <c r="Q449" s="30">
        <v>42956</v>
      </c>
      <c r="R449" s="26"/>
      <c r="S449" s="26"/>
      <c r="T449" s="30"/>
      <c r="U449" s="30"/>
      <c r="V449" s="26"/>
      <c r="W449" s="26"/>
      <c r="X449" s="26"/>
      <c r="Y449" s="26"/>
    </row>
    <row r="450" spans="1:25" x14ac:dyDescent="0.2">
      <c r="A450" s="26" t="s">
        <v>414</v>
      </c>
      <c r="B450" s="26" t="s">
        <v>25</v>
      </c>
      <c r="C450" s="26"/>
      <c r="D450" s="26" t="s">
        <v>27</v>
      </c>
      <c r="E450" s="32" t="s">
        <v>28</v>
      </c>
      <c r="F450" s="26"/>
      <c r="G450" s="26" t="s">
        <v>29</v>
      </c>
      <c r="H450" s="26"/>
      <c r="I450" s="30">
        <v>42954</v>
      </c>
      <c r="J450" s="26" t="s">
        <v>57</v>
      </c>
      <c r="K450" s="30">
        <v>42954</v>
      </c>
      <c r="L450" s="30">
        <v>42955</v>
      </c>
      <c r="M450" s="32" t="s">
        <v>55</v>
      </c>
      <c r="N450" s="30">
        <v>42956</v>
      </c>
      <c r="O450" s="30">
        <v>42957</v>
      </c>
      <c r="P450" s="26" t="s">
        <v>29</v>
      </c>
      <c r="Q450" s="30">
        <v>42957</v>
      </c>
      <c r="R450" s="26"/>
      <c r="S450" s="26"/>
      <c r="T450" s="30"/>
      <c r="U450" s="30"/>
      <c r="V450" s="26"/>
      <c r="W450" s="26"/>
      <c r="X450" s="26"/>
      <c r="Y450" s="26"/>
    </row>
    <row r="451" spans="1:25" x14ac:dyDescent="0.2">
      <c r="A451" s="26" t="s">
        <v>415</v>
      </c>
      <c r="B451" s="26" t="s">
        <v>25</v>
      </c>
      <c r="C451" s="26"/>
      <c r="D451" s="26" t="s">
        <v>27</v>
      </c>
      <c r="E451" s="32" t="s">
        <v>28</v>
      </c>
      <c r="F451" s="26"/>
      <c r="G451" s="26" t="s">
        <v>29</v>
      </c>
      <c r="H451" s="26"/>
      <c r="I451" s="30">
        <v>42954</v>
      </c>
      <c r="J451" s="26" t="s">
        <v>224</v>
      </c>
      <c r="K451" s="30">
        <v>42954</v>
      </c>
      <c r="L451" s="30">
        <v>42955</v>
      </c>
      <c r="M451" s="32" t="s">
        <v>55</v>
      </c>
      <c r="N451" s="30">
        <v>42956</v>
      </c>
      <c r="O451" s="30">
        <v>42956</v>
      </c>
      <c r="P451" s="26" t="s">
        <v>29</v>
      </c>
      <c r="Q451" s="30">
        <v>42956</v>
      </c>
      <c r="R451" s="26"/>
      <c r="S451" s="26"/>
      <c r="T451" s="30"/>
      <c r="U451" s="30"/>
      <c r="V451" s="26"/>
      <c r="W451" s="26"/>
      <c r="X451" s="26"/>
      <c r="Y451" s="26"/>
    </row>
    <row r="452" spans="1:25" x14ac:dyDescent="0.2">
      <c r="A452" s="26" t="s">
        <v>416</v>
      </c>
      <c r="B452" s="26" t="s">
        <v>25</v>
      </c>
      <c r="C452" s="26"/>
      <c r="D452" s="26" t="s">
        <v>27</v>
      </c>
      <c r="E452" s="32" t="s">
        <v>28</v>
      </c>
      <c r="F452" s="26"/>
      <c r="G452" s="26" t="s">
        <v>29</v>
      </c>
      <c r="H452" s="26"/>
      <c r="I452" s="30">
        <v>42956</v>
      </c>
      <c r="J452" s="26" t="s">
        <v>57</v>
      </c>
      <c r="K452" s="30">
        <v>42956</v>
      </c>
      <c r="L452" s="30">
        <v>42956</v>
      </c>
      <c r="M452" s="32" t="s">
        <v>55</v>
      </c>
      <c r="N452" s="30">
        <v>42961</v>
      </c>
      <c r="O452" s="30">
        <v>42961</v>
      </c>
      <c r="P452" s="26" t="s">
        <v>29</v>
      </c>
      <c r="Q452" s="30">
        <v>42961</v>
      </c>
      <c r="R452" s="26"/>
      <c r="S452" s="26"/>
      <c r="T452" s="30"/>
      <c r="U452" s="30"/>
      <c r="V452" s="26"/>
      <c r="W452" s="26"/>
      <c r="X452" s="26"/>
      <c r="Y452" s="26"/>
    </row>
    <row r="453" spans="1:25" x14ac:dyDescent="0.2">
      <c r="A453" s="26" t="s">
        <v>417</v>
      </c>
      <c r="B453" s="26" t="s">
        <v>25</v>
      </c>
      <c r="C453" s="26"/>
      <c r="D453" s="26" t="s">
        <v>27</v>
      </c>
      <c r="E453" s="32" t="s">
        <v>28</v>
      </c>
      <c r="F453" s="26"/>
      <c r="G453" s="26" t="s">
        <v>29</v>
      </c>
      <c r="H453" s="26"/>
      <c r="I453" s="30">
        <v>42956</v>
      </c>
      <c r="J453" s="26" t="s">
        <v>367</v>
      </c>
      <c r="K453" s="30">
        <v>42956</v>
      </c>
      <c r="L453" s="30">
        <v>42957</v>
      </c>
      <c r="M453" s="32" t="s">
        <v>55</v>
      </c>
      <c r="N453" s="30">
        <v>42958</v>
      </c>
      <c r="O453" s="30">
        <v>42958</v>
      </c>
      <c r="P453" s="26" t="s">
        <v>29</v>
      </c>
      <c r="Q453" s="30">
        <v>42958</v>
      </c>
      <c r="R453" s="26"/>
      <c r="S453" s="26"/>
      <c r="T453" s="30"/>
      <c r="U453" s="30"/>
      <c r="V453" s="26"/>
      <c r="W453" s="26"/>
      <c r="X453" s="26"/>
      <c r="Y453" s="26"/>
    </row>
    <row r="454" spans="1:25" x14ac:dyDescent="0.2">
      <c r="A454" s="26" t="s">
        <v>418</v>
      </c>
      <c r="B454" s="26" t="s">
        <v>25</v>
      </c>
      <c r="C454" s="26"/>
      <c r="D454" s="26" t="s">
        <v>27</v>
      </c>
      <c r="E454" s="32" t="s">
        <v>28</v>
      </c>
      <c r="F454" s="26"/>
      <c r="G454" s="26" t="s">
        <v>29</v>
      </c>
      <c r="H454" s="26"/>
      <c r="I454" s="30">
        <v>42956</v>
      </c>
      <c r="J454" s="26" t="s">
        <v>45</v>
      </c>
      <c r="K454" s="30">
        <v>42956</v>
      </c>
      <c r="L454" s="30">
        <v>42957</v>
      </c>
      <c r="M454" s="32" t="s">
        <v>55</v>
      </c>
      <c r="N454" s="30">
        <v>42958</v>
      </c>
      <c r="O454" s="30">
        <v>42958</v>
      </c>
      <c r="P454" s="26" t="s">
        <v>29</v>
      </c>
      <c r="Q454" s="30">
        <v>42958</v>
      </c>
      <c r="R454" s="26"/>
      <c r="S454" s="26"/>
      <c r="T454" s="30"/>
      <c r="U454" s="30"/>
      <c r="V454" s="26"/>
      <c r="W454" s="26"/>
      <c r="X454" s="26"/>
      <c r="Y454" s="26"/>
    </row>
    <row r="455" spans="1:25" x14ac:dyDescent="0.2">
      <c r="A455" s="26" t="s">
        <v>419</v>
      </c>
      <c r="B455" s="26" t="s">
        <v>25</v>
      </c>
      <c r="C455" s="26"/>
      <c r="D455" s="26" t="s">
        <v>27</v>
      </c>
      <c r="E455" s="32" t="s">
        <v>28</v>
      </c>
      <c r="F455" s="26"/>
      <c r="G455" s="26" t="s">
        <v>29</v>
      </c>
      <c r="H455" s="26"/>
      <c r="I455" s="30">
        <v>42956</v>
      </c>
      <c r="J455" s="26" t="s">
        <v>224</v>
      </c>
      <c r="K455" s="30">
        <v>42956</v>
      </c>
      <c r="L455" s="30">
        <v>42957</v>
      </c>
      <c r="M455" s="32" t="s">
        <v>55</v>
      </c>
      <c r="N455" s="30">
        <v>42957</v>
      </c>
      <c r="O455" s="30">
        <v>42957</v>
      </c>
      <c r="P455" s="26" t="s">
        <v>29</v>
      </c>
      <c r="Q455" s="30">
        <v>42957</v>
      </c>
      <c r="R455" s="26"/>
      <c r="S455" s="26"/>
      <c r="T455" s="30"/>
      <c r="U455" s="30"/>
      <c r="V455" s="26"/>
      <c r="W455" s="26"/>
      <c r="X455" s="26"/>
      <c r="Y455" s="26"/>
    </row>
    <row r="456" spans="1:25" x14ac:dyDescent="0.2">
      <c r="A456" s="26" t="s">
        <v>420</v>
      </c>
      <c r="B456" s="26" t="s">
        <v>25</v>
      </c>
      <c r="C456" s="26"/>
      <c r="D456" s="26" t="s">
        <v>27</v>
      </c>
      <c r="E456" s="32" t="s">
        <v>28</v>
      </c>
      <c r="F456" s="26"/>
      <c r="G456" s="26" t="s">
        <v>29</v>
      </c>
      <c r="H456" s="26"/>
      <c r="I456" s="30">
        <v>42956</v>
      </c>
      <c r="J456" s="26" t="s">
        <v>328</v>
      </c>
      <c r="K456" s="30">
        <v>42956</v>
      </c>
      <c r="L456" s="30">
        <v>42957</v>
      </c>
      <c r="M456" s="32" t="s">
        <v>55</v>
      </c>
      <c r="N456" s="30">
        <v>42958</v>
      </c>
      <c r="O456" s="30">
        <v>42958</v>
      </c>
      <c r="P456" s="26" t="s">
        <v>29</v>
      </c>
      <c r="Q456" s="30">
        <v>42958</v>
      </c>
      <c r="R456" s="26"/>
      <c r="S456" s="26"/>
      <c r="T456" s="30"/>
      <c r="U456" s="30"/>
      <c r="V456" s="26"/>
      <c r="W456" s="26"/>
      <c r="X456" s="26"/>
      <c r="Y456" s="26"/>
    </row>
    <row r="457" spans="1:25" x14ac:dyDescent="0.2">
      <c r="A457" s="26" t="s">
        <v>421</v>
      </c>
      <c r="B457" s="26" t="s">
        <v>25</v>
      </c>
      <c r="C457" s="26"/>
      <c r="D457" s="26" t="s">
        <v>27</v>
      </c>
      <c r="E457" s="32" t="s">
        <v>28</v>
      </c>
      <c r="F457" s="26"/>
      <c r="G457" s="26" t="s">
        <v>29</v>
      </c>
      <c r="H457" s="26"/>
      <c r="I457" s="30">
        <v>42956</v>
      </c>
      <c r="J457" s="26" t="s">
        <v>57</v>
      </c>
      <c r="K457" s="30">
        <v>42956</v>
      </c>
      <c r="L457" s="30">
        <v>42957</v>
      </c>
      <c r="M457" s="32" t="s">
        <v>55</v>
      </c>
      <c r="N457" s="30">
        <v>42961</v>
      </c>
      <c r="O457" s="30">
        <v>42961</v>
      </c>
      <c r="P457" s="26" t="s">
        <v>29</v>
      </c>
      <c r="Q457" s="30">
        <v>42961</v>
      </c>
      <c r="R457" s="26"/>
      <c r="S457" s="26"/>
      <c r="T457" s="30"/>
      <c r="U457" s="30"/>
      <c r="V457" s="26"/>
      <c r="W457" s="26"/>
      <c r="X457" s="26"/>
      <c r="Y457" s="26"/>
    </row>
    <row r="458" spans="1:25" x14ac:dyDescent="0.2">
      <c r="A458" s="26" t="s">
        <v>422</v>
      </c>
      <c r="B458" s="26" t="s">
        <v>25</v>
      </c>
      <c r="C458" s="26"/>
      <c r="D458" s="26" t="s">
        <v>27</v>
      </c>
      <c r="E458" s="32" t="s">
        <v>28</v>
      </c>
      <c r="F458" s="26"/>
      <c r="G458" s="26" t="s">
        <v>29</v>
      </c>
      <c r="H458" s="26"/>
      <c r="I458" s="30">
        <v>42957</v>
      </c>
      <c r="J458" s="26" t="s">
        <v>57</v>
      </c>
      <c r="K458" s="30">
        <v>42957</v>
      </c>
      <c r="L458" s="30">
        <v>42957</v>
      </c>
      <c r="M458" s="32" t="s">
        <v>55</v>
      </c>
      <c r="N458" s="30">
        <v>42963</v>
      </c>
      <c r="O458" s="30">
        <v>42963</v>
      </c>
      <c r="P458" s="26" t="s">
        <v>29</v>
      </c>
      <c r="Q458" s="30">
        <v>42964</v>
      </c>
      <c r="R458" s="26"/>
      <c r="S458" s="26"/>
      <c r="T458" s="30"/>
      <c r="U458" s="30"/>
      <c r="V458" s="26"/>
      <c r="W458" s="26"/>
      <c r="X458" s="26"/>
      <c r="Y458" s="26"/>
    </row>
    <row r="459" spans="1:25" x14ac:dyDescent="0.2">
      <c r="A459" s="26" t="s">
        <v>423</v>
      </c>
      <c r="B459" s="26" t="s">
        <v>25</v>
      </c>
      <c r="C459" s="26"/>
      <c r="D459" s="26" t="s">
        <v>27</v>
      </c>
      <c r="E459" s="32" t="s">
        <v>28</v>
      </c>
      <c r="F459" s="26"/>
      <c r="G459" s="26" t="s">
        <v>29</v>
      </c>
      <c r="H459" s="26"/>
      <c r="I459" s="30">
        <v>42957</v>
      </c>
      <c r="J459" s="26" t="s">
        <v>57</v>
      </c>
      <c r="K459" s="30">
        <v>42957</v>
      </c>
      <c r="L459" s="30">
        <v>42958</v>
      </c>
      <c r="M459" s="32" t="s">
        <v>55</v>
      </c>
      <c r="N459" s="30">
        <v>42963</v>
      </c>
      <c r="O459" s="30">
        <v>42963</v>
      </c>
      <c r="P459" s="26" t="s">
        <v>29</v>
      </c>
      <c r="Q459" s="30">
        <v>42963</v>
      </c>
      <c r="R459" s="26"/>
      <c r="S459" s="26"/>
      <c r="T459" s="30"/>
      <c r="U459" s="30"/>
      <c r="V459" s="26"/>
      <c r="W459" s="26"/>
      <c r="X459" s="26"/>
      <c r="Y459" s="26"/>
    </row>
    <row r="460" spans="1:25" x14ac:dyDescent="0.2">
      <c r="A460" s="26" t="s">
        <v>424</v>
      </c>
      <c r="B460" s="26" t="s">
        <v>25</v>
      </c>
      <c r="C460" s="26"/>
      <c r="D460" s="26" t="s">
        <v>27</v>
      </c>
      <c r="E460" s="32" t="s">
        <v>28</v>
      </c>
      <c r="F460" s="26"/>
      <c r="G460" s="26" t="s">
        <v>29</v>
      </c>
      <c r="H460" s="26"/>
      <c r="I460" s="30">
        <v>42956</v>
      </c>
      <c r="J460" s="26" t="s">
        <v>53</v>
      </c>
      <c r="K460" s="30">
        <v>42956</v>
      </c>
      <c r="L460" s="30">
        <v>42958</v>
      </c>
      <c r="M460" s="32" t="s">
        <v>55</v>
      </c>
      <c r="N460" s="30">
        <v>42963</v>
      </c>
      <c r="O460" s="30">
        <v>42963</v>
      </c>
      <c r="P460" s="26" t="s">
        <v>29</v>
      </c>
      <c r="Q460" s="30">
        <v>42963</v>
      </c>
      <c r="R460" s="26"/>
      <c r="S460" s="26"/>
      <c r="T460" s="30"/>
      <c r="U460" s="30"/>
      <c r="V460" s="26"/>
      <c r="W460" s="26"/>
      <c r="X460" s="26"/>
      <c r="Y460" s="26"/>
    </row>
    <row r="461" spans="1:25" x14ac:dyDescent="0.2">
      <c r="A461" s="26" t="s">
        <v>425</v>
      </c>
      <c r="B461" s="26" t="s">
        <v>25</v>
      </c>
      <c r="C461" s="26"/>
      <c r="D461" s="26" t="s">
        <v>27</v>
      </c>
      <c r="E461" s="32" t="s">
        <v>28</v>
      </c>
      <c r="F461" s="26"/>
      <c r="G461" s="26" t="s">
        <v>29</v>
      </c>
      <c r="H461" s="26"/>
      <c r="I461" s="30">
        <v>42956</v>
      </c>
      <c r="J461" s="26" t="s">
        <v>59</v>
      </c>
      <c r="K461" s="30">
        <v>42956</v>
      </c>
      <c r="L461" s="30">
        <v>42958</v>
      </c>
      <c r="M461" s="32" t="s">
        <v>55</v>
      </c>
      <c r="N461" s="30">
        <v>42963</v>
      </c>
      <c r="O461" s="30">
        <v>42963</v>
      </c>
      <c r="P461" s="26" t="s">
        <v>29</v>
      </c>
      <c r="Q461" s="30">
        <v>42968</v>
      </c>
      <c r="R461" s="26"/>
      <c r="S461" s="26"/>
      <c r="T461" s="30"/>
      <c r="U461" s="30"/>
      <c r="V461" s="26"/>
      <c r="W461" s="26"/>
      <c r="X461" s="26"/>
      <c r="Y461" s="26"/>
    </row>
    <row r="462" spans="1:25" x14ac:dyDescent="0.2">
      <c r="A462" s="26" t="s">
        <v>426</v>
      </c>
      <c r="B462" s="26" t="s">
        <v>25</v>
      </c>
      <c r="C462" s="26"/>
      <c r="D462" s="26" t="s">
        <v>27</v>
      </c>
      <c r="E462" s="32" t="s">
        <v>28</v>
      </c>
      <c r="F462" s="26"/>
      <c r="G462" s="26" t="s">
        <v>29</v>
      </c>
      <c r="H462" s="26"/>
      <c r="I462" s="30">
        <v>42957</v>
      </c>
      <c r="J462" s="26" t="s">
        <v>224</v>
      </c>
      <c r="K462" s="30">
        <v>42957</v>
      </c>
      <c r="L462" s="30">
        <v>42958</v>
      </c>
      <c r="M462" s="32" t="s">
        <v>55</v>
      </c>
      <c r="N462" s="30">
        <v>42963</v>
      </c>
      <c r="O462" s="30">
        <v>42963</v>
      </c>
      <c r="P462" s="26" t="s">
        <v>29</v>
      </c>
      <c r="Q462" s="30">
        <v>42963</v>
      </c>
      <c r="R462" s="26"/>
      <c r="S462" s="26"/>
      <c r="T462" s="30"/>
      <c r="U462" s="30"/>
      <c r="V462" s="26"/>
      <c r="W462" s="26"/>
      <c r="X462" s="26"/>
      <c r="Y462" s="26"/>
    </row>
    <row r="463" spans="1:25" x14ac:dyDescent="0.2">
      <c r="A463" s="26" t="s">
        <v>427</v>
      </c>
      <c r="B463" s="26" t="s">
        <v>25</v>
      </c>
      <c r="C463" s="26"/>
      <c r="D463" s="26" t="s">
        <v>27</v>
      </c>
      <c r="E463" s="32" t="s">
        <v>28</v>
      </c>
      <c r="F463" s="26"/>
      <c r="G463" s="26" t="s">
        <v>29</v>
      </c>
      <c r="H463" s="26"/>
      <c r="I463" s="30">
        <v>42957</v>
      </c>
      <c r="J463" s="26" t="s">
        <v>367</v>
      </c>
      <c r="K463" s="30">
        <v>42957</v>
      </c>
      <c r="L463" s="30">
        <v>42961</v>
      </c>
      <c r="M463" s="32" t="s">
        <v>55</v>
      </c>
      <c r="N463" s="30">
        <v>42961</v>
      </c>
      <c r="O463" s="30">
        <v>42961</v>
      </c>
      <c r="P463" s="26" t="s">
        <v>29</v>
      </c>
      <c r="Q463" s="30">
        <v>42961</v>
      </c>
      <c r="R463" s="26"/>
      <c r="S463" s="26"/>
      <c r="T463" s="30"/>
      <c r="U463" s="30"/>
      <c r="V463" s="26"/>
      <c r="W463" s="26"/>
      <c r="X463" s="26"/>
      <c r="Y463" s="26"/>
    </row>
    <row r="464" spans="1:25" x14ac:dyDescent="0.2">
      <c r="A464" s="26" t="s">
        <v>428</v>
      </c>
      <c r="B464" s="26" t="s">
        <v>25</v>
      </c>
      <c r="C464" s="26"/>
      <c r="D464" s="26" t="s">
        <v>27</v>
      </c>
      <c r="E464" s="32" t="s">
        <v>28</v>
      </c>
      <c r="F464" s="26"/>
      <c r="G464" s="26" t="s">
        <v>29</v>
      </c>
      <c r="H464" s="26"/>
      <c r="I464" s="30">
        <v>42957</v>
      </c>
      <c r="J464" s="26" t="s">
        <v>32</v>
      </c>
      <c r="K464" s="30">
        <v>42957</v>
      </c>
      <c r="L464" s="30">
        <v>42961</v>
      </c>
      <c r="M464" s="32" t="s">
        <v>55</v>
      </c>
      <c r="N464" s="30">
        <v>42964</v>
      </c>
      <c r="O464" s="30">
        <v>42964</v>
      </c>
      <c r="P464" s="26" t="s">
        <v>29</v>
      </c>
      <c r="Q464" s="30">
        <v>42964</v>
      </c>
      <c r="R464" s="26"/>
      <c r="S464" s="26"/>
      <c r="T464" s="30"/>
      <c r="U464" s="30"/>
      <c r="V464" s="26"/>
      <c r="W464" s="26"/>
      <c r="X464" s="26"/>
      <c r="Y464" s="26"/>
    </row>
    <row r="465" spans="1:25" x14ac:dyDescent="0.2">
      <c r="A465" s="26" t="s">
        <v>429</v>
      </c>
      <c r="B465" s="26" t="s">
        <v>25</v>
      </c>
      <c r="C465" s="26"/>
      <c r="D465" s="26" t="s">
        <v>27</v>
      </c>
      <c r="E465" s="32" t="s">
        <v>28</v>
      </c>
      <c r="F465" s="26"/>
      <c r="G465" s="26" t="s">
        <v>29</v>
      </c>
      <c r="H465" s="26"/>
      <c r="I465" s="30">
        <v>42958</v>
      </c>
      <c r="J465" s="26" t="s">
        <v>53</v>
      </c>
      <c r="K465" s="30">
        <v>42958</v>
      </c>
      <c r="L465" s="30">
        <v>42961</v>
      </c>
      <c r="M465" s="32" t="s">
        <v>55</v>
      </c>
      <c r="N465" s="30">
        <v>42963</v>
      </c>
      <c r="O465" s="30">
        <v>42963</v>
      </c>
      <c r="P465" s="26" t="s">
        <v>29</v>
      </c>
      <c r="Q465" s="30">
        <v>42963</v>
      </c>
      <c r="R465" s="26"/>
      <c r="S465" s="26"/>
      <c r="T465" s="30"/>
      <c r="U465" s="30"/>
      <c r="V465" s="26"/>
      <c r="W465" s="26"/>
      <c r="X465" s="26"/>
      <c r="Y465" s="26"/>
    </row>
    <row r="466" spans="1:25" x14ac:dyDescent="0.2">
      <c r="A466" s="26" t="s">
        <v>430</v>
      </c>
      <c r="B466" s="26" t="s">
        <v>25</v>
      </c>
      <c r="C466" s="26"/>
      <c r="D466" s="26" t="s">
        <v>27</v>
      </c>
      <c r="E466" s="32" t="s">
        <v>28</v>
      </c>
      <c r="F466" s="26"/>
      <c r="G466" s="26" t="s">
        <v>29</v>
      </c>
      <c r="H466" s="26"/>
      <c r="I466" s="30">
        <v>42950</v>
      </c>
      <c r="J466" s="26" t="s">
        <v>49</v>
      </c>
      <c r="K466" s="30">
        <v>42950</v>
      </c>
      <c r="L466" s="30">
        <v>42961</v>
      </c>
      <c r="M466" s="32" t="s">
        <v>55</v>
      </c>
      <c r="N466" s="30">
        <v>42964</v>
      </c>
      <c r="O466" s="30">
        <v>42964</v>
      </c>
      <c r="P466" s="26" t="s">
        <v>29</v>
      </c>
      <c r="Q466" s="30">
        <v>42964</v>
      </c>
      <c r="R466" s="26"/>
      <c r="S466" s="26"/>
      <c r="T466" s="30"/>
      <c r="U466" s="30"/>
      <c r="V466" s="26"/>
      <c r="W466" s="26"/>
      <c r="X466" s="26"/>
      <c r="Y466" s="26"/>
    </row>
    <row r="467" spans="1:25" x14ac:dyDescent="0.2">
      <c r="A467" s="26" t="s">
        <v>431</v>
      </c>
      <c r="B467" s="26" t="s">
        <v>25</v>
      </c>
      <c r="C467" s="26"/>
      <c r="D467" s="26" t="s">
        <v>27</v>
      </c>
      <c r="E467" s="32" t="s">
        <v>28</v>
      </c>
      <c r="F467" s="26"/>
      <c r="G467" s="26" t="s">
        <v>29</v>
      </c>
      <c r="H467" s="26"/>
      <c r="I467" s="30">
        <v>42958</v>
      </c>
      <c r="J467" s="26" t="s">
        <v>53</v>
      </c>
      <c r="K467" s="30">
        <v>42958</v>
      </c>
      <c r="L467" s="30">
        <v>42963</v>
      </c>
      <c r="M467" s="32" t="s">
        <v>55</v>
      </c>
      <c r="N467" s="30">
        <v>42963</v>
      </c>
      <c r="O467" s="30">
        <v>42963</v>
      </c>
      <c r="P467" s="26" t="s">
        <v>29</v>
      </c>
      <c r="Q467" s="30">
        <v>42965</v>
      </c>
      <c r="R467" s="26"/>
      <c r="S467" s="26"/>
      <c r="T467" s="30"/>
      <c r="U467" s="30"/>
      <c r="V467" s="26"/>
      <c r="W467" s="26"/>
      <c r="X467" s="26"/>
      <c r="Y467" s="26"/>
    </row>
    <row r="468" spans="1:25" x14ac:dyDescent="0.2">
      <c r="A468" s="26" t="s">
        <v>432</v>
      </c>
      <c r="B468" s="26" t="s">
        <v>25</v>
      </c>
      <c r="C468" s="26"/>
      <c r="D468" s="26" t="s">
        <v>27</v>
      </c>
      <c r="E468" s="32" t="s">
        <v>28</v>
      </c>
      <c r="F468" s="26"/>
      <c r="G468" s="26" t="s">
        <v>29</v>
      </c>
      <c r="H468" s="26"/>
      <c r="I468" s="30">
        <v>42961</v>
      </c>
      <c r="J468" s="26" t="s">
        <v>45</v>
      </c>
      <c r="K468" s="30">
        <v>42961</v>
      </c>
      <c r="L468" s="30">
        <v>42963</v>
      </c>
      <c r="M468" s="32" t="s">
        <v>55</v>
      </c>
      <c r="N468" s="30">
        <v>42963</v>
      </c>
      <c r="O468" s="30">
        <v>42963</v>
      </c>
      <c r="P468" s="26" t="s">
        <v>29</v>
      </c>
      <c r="Q468" s="30">
        <v>42965</v>
      </c>
      <c r="R468" s="26"/>
      <c r="S468" s="26"/>
      <c r="T468" s="30"/>
      <c r="U468" s="30"/>
      <c r="V468" s="26"/>
      <c r="W468" s="26"/>
      <c r="X468" s="26"/>
      <c r="Y468" s="26"/>
    </row>
    <row r="469" spans="1:25" x14ac:dyDescent="0.2">
      <c r="A469" s="26" t="s">
        <v>250</v>
      </c>
      <c r="B469" s="26" t="s">
        <v>25</v>
      </c>
      <c r="C469" s="26"/>
      <c r="D469" s="26" t="s">
        <v>27</v>
      </c>
      <c r="E469" s="32" t="s">
        <v>28</v>
      </c>
      <c r="F469" s="26"/>
      <c r="G469" s="26" t="s">
        <v>29</v>
      </c>
      <c r="H469" s="26"/>
      <c r="I469" s="30">
        <v>42963</v>
      </c>
      <c r="J469" s="26" t="s">
        <v>53</v>
      </c>
      <c r="K469" s="30">
        <v>42963</v>
      </c>
      <c r="L469" s="30">
        <v>42963</v>
      </c>
      <c r="M469" s="32" t="s">
        <v>55</v>
      </c>
      <c r="N469" s="30">
        <v>42964</v>
      </c>
      <c r="O469" s="30">
        <v>42964</v>
      </c>
      <c r="P469" s="26" t="s">
        <v>29</v>
      </c>
      <c r="Q469" s="30">
        <v>42964</v>
      </c>
      <c r="R469" s="26"/>
      <c r="S469" s="26"/>
      <c r="T469" s="30"/>
      <c r="U469" s="30"/>
      <c r="V469" s="26"/>
      <c r="W469" s="26"/>
      <c r="X469" s="26"/>
      <c r="Y469" s="26"/>
    </row>
    <row r="470" spans="1:25" x14ac:dyDescent="0.2">
      <c r="A470" s="26" t="s">
        <v>433</v>
      </c>
      <c r="B470" s="26" t="s">
        <v>25</v>
      </c>
      <c r="C470" s="26"/>
      <c r="D470" s="26" t="s">
        <v>27</v>
      </c>
      <c r="E470" s="32" t="s">
        <v>28</v>
      </c>
      <c r="F470" s="26"/>
      <c r="G470" s="26" t="s">
        <v>29</v>
      </c>
      <c r="H470" s="26"/>
      <c r="I470" s="30">
        <v>42963</v>
      </c>
      <c r="J470" s="26" t="s">
        <v>328</v>
      </c>
      <c r="K470" s="30">
        <v>42963</v>
      </c>
      <c r="L470" s="30">
        <v>42963</v>
      </c>
      <c r="M470" s="32" t="s">
        <v>55</v>
      </c>
      <c r="N470" s="30">
        <v>42964</v>
      </c>
      <c r="O470" s="30">
        <v>42964</v>
      </c>
      <c r="P470" s="26" t="s">
        <v>29</v>
      </c>
      <c r="Q470" s="30">
        <v>42965</v>
      </c>
      <c r="R470" s="26"/>
      <c r="S470" s="26"/>
      <c r="T470" s="30"/>
      <c r="U470" s="30"/>
      <c r="V470" s="26"/>
      <c r="W470" s="26"/>
      <c r="X470" s="26"/>
      <c r="Y470" s="26"/>
    </row>
    <row r="471" spans="1:25" x14ac:dyDescent="0.2">
      <c r="A471" s="26" t="s">
        <v>434</v>
      </c>
      <c r="B471" s="26" t="s">
        <v>25</v>
      </c>
      <c r="C471" s="26"/>
      <c r="D471" s="26" t="s">
        <v>27</v>
      </c>
      <c r="E471" s="32" t="s">
        <v>28</v>
      </c>
      <c r="F471" s="26"/>
      <c r="G471" s="26" t="s">
        <v>29</v>
      </c>
      <c r="H471" s="26"/>
      <c r="I471" s="30">
        <v>42963</v>
      </c>
      <c r="J471" s="26" t="s">
        <v>224</v>
      </c>
      <c r="K471" s="30">
        <v>42963</v>
      </c>
      <c r="L471" s="30">
        <v>42964</v>
      </c>
      <c r="M471" s="32" t="s">
        <v>55</v>
      </c>
      <c r="N471" s="30">
        <v>42965</v>
      </c>
      <c r="O471" s="30">
        <v>42965</v>
      </c>
      <c r="P471" s="26" t="s">
        <v>29</v>
      </c>
      <c r="Q471" s="30">
        <v>42968</v>
      </c>
      <c r="R471" s="26"/>
      <c r="S471" s="26"/>
      <c r="T471" s="30"/>
      <c r="U471" s="30"/>
      <c r="V471" s="26"/>
      <c r="W471" s="26"/>
      <c r="X471" s="26"/>
      <c r="Y471" s="26"/>
    </row>
    <row r="472" spans="1:25" x14ac:dyDescent="0.2">
      <c r="A472" s="26" t="s">
        <v>435</v>
      </c>
      <c r="B472" s="26" t="s">
        <v>25</v>
      </c>
      <c r="C472" s="26"/>
      <c r="D472" s="26" t="s">
        <v>27</v>
      </c>
      <c r="E472" s="32" t="s">
        <v>28</v>
      </c>
      <c r="F472" s="26"/>
      <c r="G472" s="26" t="s">
        <v>29</v>
      </c>
      <c r="H472" s="26"/>
      <c r="I472" s="30">
        <v>42961</v>
      </c>
      <c r="J472" s="26" t="s">
        <v>32</v>
      </c>
      <c r="K472" s="30">
        <v>42961</v>
      </c>
      <c r="L472" s="30">
        <v>42964</v>
      </c>
      <c r="M472" s="32" t="s">
        <v>55</v>
      </c>
      <c r="N472" s="30">
        <v>42965</v>
      </c>
      <c r="O472" s="30">
        <v>42965</v>
      </c>
      <c r="P472" s="26" t="s">
        <v>29</v>
      </c>
      <c r="Q472" s="30">
        <v>42968</v>
      </c>
      <c r="R472" s="26"/>
      <c r="S472" s="26"/>
      <c r="T472" s="30"/>
      <c r="U472" s="30"/>
      <c r="V472" s="26"/>
      <c r="W472" s="26"/>
      <c r="X472" s="26"/>
      <c r="Y472" s="26"/>
    </row>
    <row r="473" spans="1:25" x14ac:dyDescent="0.2">
      <c r="A473" s="26" t="s">
        <v>436</v>
      </c>
      <c r="B473" s="26" t="s">
        <v>25</v>
      </c>
      <c r="C473" s="26"/>
      <c r="D473" s="26" t="s">
        <v>27</v>
      </c>
      <c r="E473" s="32" t="s">
        <v>28</v>
      </c>
      <c r="F473" s="26"/>
      <c r="G473" s="26" t="s">
        <v>29</v>
      </c>
      <c r="H473" s="26"/>
      <c r="I473" s="30">
        <v>42964</v>
      </c>
      <c r="J473" s="26" t="s">
        <v>45</v>
      </c>
      <c r="K473" s="30">
        <v>42964</v>
      </c>
      <c r="L473" s="30">
        <v>42964</v>
      </c>
      <c r="M473" s="32" t="s">
        <v>55</v>
      </c>
      <c r="N473" s="30">
        <v>42969</v>
      </c>
      <c r="O473" s="30">
        <v>42969</v>
      </c>
      <c r="P473" s="26" t="s">
        <v>29</v>
      </c>
      <c r="Q473" s="30">
        <v>42969</v>
      </c>
      <c r="R473" s="26"/>
      <c r="S473" s="26"/>
      <c r="T473" s="30"/>
      <c r="U473" s="30"/>
      <c r="V473" s="26"/>
      <c r="W473" s="26"/>
      <c r="X473" s="26"/>
      <c r="Y473" s="26"/>
    </row>
    <row r="474" spans="1:25" x14ac:dyDescent="0.2">
      <c r="A474" s="26" t="s">
        <v>437</v>
      </c>
      <c r="B474" s="26" t="s">
        <v>25</v>
      </c>
      <c r="C474" s="26"/>
      <c r="D474" s="26" t="s">
        <v>27</v>
      </c>
      <c r="E474" s="32" t="s">
        <v>28</v>
      </c>
      <c r="F474" s="26"/>
      <c r="G474" s="26" t="s">
        <v>29</v>
      </c>
      <c r="H474" s="26"/>
      <c r="I474" s="30">
        <v>42961</v>
      </c>
      <c r="J474" s="26" t="s">
        <v>367</v>
      </c>
      <c r="K474" s="30">
        <v>42961</v>
      </c>
      <c r="L474" s="30">
        <v>42965</v>
      </c>
      <c r="M474" s="32" t="s">
        <v>55</v>
      </c>
      <c r="N474" s="30">
        <v>42968</v>
      </c>
      <c r="O474" s="30">
        <v>42968</v>
      </c>
      <c r="P474" s="26" t="s">
        <v>29</v>
      </c>
      <c r="Q474" s="30">
        <v>42968</v>
      </c>
      <c r="R474" s="26"/>
      <c r="S474" s="26"/>
      <c r="T474" s="30"/>
      <c r="U474" s="30"/>
      <c r="V474" s="26"/>
      <c r="W474" s="26"/>
      <c r="X474" s="26"/>
      <c r="Y474" s="26"/>
    </row>
    <row r="475" spans="1:25" x14ac:dyDescent="0.2">
      <c r="A475" s="26" t="s">
        <v>220</v>
      </c>
      <c r="B475" s="26" t="s">
        <v>25</v>
      </c>
      <c r="C475" s="26"/>
      <c r="D475" s="26" t="s">
        <v>27</v>
      </c>
      <c r="E475" s="26" t="s">
        <v>51</v>
      </c>
      <c r="F475" s="26"/>
      <c r="G475" s="26" t="s">
        <v>29</v>
      </c>
      <c r="H475" s="26"/>
      <c r="I475" s="30">
        <v>42937</v>
      </c>
      <c r="J475" s="26"/>
      <c r="K475" s="30">
        <v>42937</v>
      </c>
      <c r="L475" s="30">
        <v>42937</v>
      </c>
      <c r="M475" s="26"/>
      <c r="N475" s="30">
        <v>42937</v>
      </c>
      <c r="O475" s="30">
        <v>42937</v>
      </c>
      <c r="P475" s="26" t="s">
        <v>29</v>
      </c>
      <c r="Q475" s="30">
        <v>42937</v>
      </c>
      <c r="R475" s="26"/>
      <c r="S475" s="26"/>
      <c r="T475" s="30"/>
      <c r="U475" s="30"/>
      <c r="V475" s="26"/>
      <c r="W475" s="26"/>
      <c r="X475" s="26"/>
      <c r="Y475" s="26"/>
    </row>
    <row r="476" spans="1:25" x14ac:dyDescent="0.2">
      <c r="A476" s="26" t="s">
        <v>323</v>
      </c>
      <c r="B476" s="26" t="s">
        <v>25</v>
      </c>
      <c r="C476" s="26"/>
      <c r="D476" s="26" t="s">
        <v>27</v>
      </c>
      <c r="E476" s="26" t="s">
        <v>51</v>
      </c>
      <c r="F476" s="26"/>
      <c r="G476" s="26" t="s">
        <v>29</v>
      </c>
      <c r="H476" s="26"/>
      <c r="I476" s="30">
        <v>42942</v>
      </c>
      <c r="J476" s="26"/>
      <c r="K476" s="30">
        <v>42942</v>
      </c>
      <c r="L476" s="30">
        <v>42942</v>
      </c>
      <c r="M476" s="26"/>
      <c r="N476" s="30">
        <v>42942</v>
      </c>
      <c r="O476" s="30">
        <v>42942</v>
      </c>
      <c r="P476" s="26" t="s">
        <v>29</v>
      </c>
      <c r="Q476" s="30">
        <v>42942</v>
      </c>
      <c r="R476" s="26"/>
      <c r="S476" s="26"/>
      <c r="T476" s="30"/>
      <c r="U476" s="30"/>
      <c r="V476" s="26"/>
      <c r="W476" s="26"/>
      <c r="X476" s="26"/>
      <c r="Y476" s="26"/>
    </row>
    <row r="477" spans="1:25" x14ac:dyDescent="0.2">
      <c r="A477" s="26" t="s">
        <v>241</v>
      </c>
      <c r="B477" s="26" t="s">
        <v>25</v>
      </c>
      <c r="C477" s="26"/>
      <c r="D477" s="26" t="s">
        <v>27</v>
      </c>
      <c r="E477" s="26" t="s">
        <v>51</v>
      </c>
      <c r="F477" s="26"/>
      <c r="G477" s="26" t="s">
        <v>29</v>
      </c>
      <c r="H477" s="26"/>
      <c r="I477" s="30">
        <v>42942</v>
      </c>
      <c r="J477" s="26"/>
      <c r="K477" s="30">
        <v>42942</v>
      </c>
      <c r="L477" s="30">
        <v>42942</v>
      </c>
      <c r="M477" s="26"/>
      <c r="N477" s="30">
        <v>42942</v>
      </c>
      <c r="O477" s="30">
        <v>42942</v>
      </c>
      <c r="P477" s="26" t="s">
        <v>29</v>
      </c>
      <c r="Q477" s="30">
        <v>42942</v>
      </c>
      <c r="R477" s="26"/>
      <c r="S477" s="26"/>
      <c r="T477" s="30"/>
      <c r="U477" s="30"/>
      <c r="V477" s="26"/>
      <c r="W477" s="26"/>
      <c r="X477" s="26"/>
      <c r="Y477" s="26"/>
    </row>
    <row r="478" spans="1:25" x14ac:dyDescent="0.2">
      <c r="A478" s="26" t="s">
        <v>438</v>
      </c>
      <c r="B478" s="26" t="s">
        <v>25</v>
      </c>
      <c r="C478" s="26"/>
      <c r="D478" s="26" t="s">
        <v>27</v>
      </c>
      <c r="E478" s="26" t="s">
        <v>51</v>
      </c>
      <c r="F478" s="26"/>
      <c r="G478" s="26" t="s">
        <v>29</v>
      </c>
      <c r="H478" s="26"/>
      <c r="I478" s="30">
        <v>42942</v>
      </c>
      <c r="J478" s="26"/>
      <c r="K478" s="30">
        <v>42942</v>
      </c>
      <c r="L478" s="30">
        <v>42942</v>
      </c>
      <c r="M478" s="26"/>
      <c r="N478" s="30">
        <v>42942</v>
      </c>
      <c r="O478" s="30">
        <v>42942</v>
      </c>
      <c r="P478" s="26" t="s">
        <v>29</v>
      </c>
      <c r="Q478" s="30">
        <v>42942</v>
      </c>
      <c r="R478" s="26"/>
      <c r="S478" s="26"/>
      <c r="T478" s="30"/>
      <c r="U478" s="30"/>
      <c r="V478" s="26"/>
      <c r="W478" s="26"/>
      <c r="X478" s="26"/>
      <c r="Y478" s="26"/>
    </row>
    <row r="479" spans="1:25" x14ac:dyDescent="0.2">
      <c r="A479" s="26" t="s">
        <v>214</v>
      </c>
      <c r="B479" s="26" t="s">
        <v>25</v>
      </c>
      <c r="C479" s="26"/>
      <c r="D479" s="26" t="s">
        <v>27</v>
      </c>
      <c r="E479" s="26" t="s">
        <v>51</v>
      </c>
      <c r="F479" s="26"/>
      <c r="G479" s="26" t="s">
        <v>29</v>
      </c>
      <c r="H479" s="26"/>
      <c r="I479" s="30">
        <v>42942</v>
      </c>
      <c r="J479" s="26"/>
      <c r="K479" s="30">
        <v>42942</v>
      </c>
      <c r="L479" s="30">
        <v>42942</v>
      </c>
      <c r="M479" s="26"/>
      <c r="N479" s="30">
        <v>42942</v>
      </c>
      <c r="O479" s="30">
        <v>42942</v>
      </c>
      <c r="P479" s="26" t="s">
        <v>29</v>
      </c>
      <c r="Q479" s="30">
        <v>42942</v>
      </c>
      <c r="R479" s="26"/>
      <c r="S479" s="26"/>
      <c r="T479" s="30"/>
      <c r="U479" s="30"/>
      <c r="V479" s="26"/>
      <c r="W479" s="26"/>
      <c r="X479" s="26"/>
      <c r="Y479" s="26"/>
    </row>
    <row r="480" spans="1:25" x14ac:dyDescent="0.2">
      <c r="A480" s="26" t="s">
        <v>254</v>
      </c>
      <c r="B480" s="26" t="s">
        <v>25</v>
      </c>
      <c r="C480" s="26"/>
      <c r="D480" s="26" t="s">
        <v>27</v>
      </c>
      <c r="E480" s="26" t="s">
        <v>51</v>
      </c>
      <c r="F480" s="26"/>
      <c r="G480" s="26" t="s">
        <v>29</v>
      </c>
      <c r="H480" s="26"/>
      <c r="I480" s="30">
        <v>42942</v>
      </c>
      <c r="J480" s="26"/>
      <c r="K480" s="30">
        <v>42942</v>
      </c>
      <c r="L480" s="30">
        <v>42942</v>
      </c>
      <c r="M480" s="26"/>
      <c r="N480" s="30">
        <v>42942</v>
      </c>
      <c r="O480" s="30">
        <v>42942</v>
      </c>
      <c r="P480" s="26" t="s">
        <v>29</v>
      </c>
      <c r="Q480" s="30">
        <v>42942</v>
      </c>
      <c r="R480" s="26"/>
      <c r="S480" s="26"/>
      <c r="T480" s="30"/>
      <c r="U480" s="30"/>
      <c r="V480" s="26"/>
      <c r="W480" s="26"/>
      <c r="X480" s="26"/>
      <c r="Y480" s="26"/>
    </row>
    <row r="481" spans="1:25" x14ac:dyDescent="0.2">
      <c r="A481" s="26" t="s">
        <v>257</v>
      </c>
      <c r="B481" s="26" t="s">
        <v>25</v>
      </c>
      <c r="C481" s="26"/>
      <c r="D481" s="26" t="s">
        <v>27</v>
      </c>
      <c r="E481" s="26" t="s">
        <v>51</v>
      </c>
      <c r="F481" s="26"/>
      <c r="G481" s="26" t="s">
        <v>29</v>
      </c>
      <c r="H481" s="26"/>
      <c r="I481" s="30">
        <v>42942</v>
      </c>
      <c r="J481" s="26"/>
      <c r="K481" s="30">
        <v>42942</v>
      </c>
      <c r="L481" s="30">
        <v>42942</v>
      </c>
      <c r="M481" s="26"/>
      <c r="N481" s="30">
        <v>42942</v>
      </c>
      <c r="O481" s="30">
        <v>42942</v>
      </c>
      <c r="P481" s="26" t="s">
        <v>29</v>
      </c>
      <c r="Q481" s="30">
        <v>42942</v>
      </c>
      <c r="R481" s="26"/>
      <c r="S481" s="26"/>
      <c r="T481" s="30"/>
      <c r="U481" s="30"/>
      <c r="V481" s="26"/>
      <c r="W481" s="26"/>
      <c r="X481" s="26"/>
      <c r="Y481" s="26"/>
    </row>
    <row r="482" spans="1:25" x14ac:dyDescent="0.2">
      <c r="A482" s="26" t="s">
        <v>259</v>
      </c>
      <c r="B482" s="26" t="s">
        <v>25</v>
      </c>
      <c r="C482" s="26"/>
      <c r="D482" s="26" t="s">
        <v>27</v>
      </c>
      <c r="E482" s="26" t="s">
        <v>51</v>
      </c>
      <c r="F482" s="26"/>
      <c r="G482" s="26" t="s">
        <v>29</v>
      </c>
      <c r="H482" s="26"/>
      <c r="I482" s="30">
        <v>42942</v>
      </c>
      <c r="J482" s="26"/>
      <c r="K482" s="30">
        <v>42942</v>
      </c>
      <c r="L482" s="30">
        <v>42942</v>
      </c>
      <c r="M482" s="26"/>
      <c r="N482" s="30">
        <v>42942</v>
      </c>
      <c r="O482" s="30">
        <v>42942</v>
      </c>
      <c r="P482" s="26" t="s">
        <v>29</v>
      </c>
      <c r="Q482" s="30">
        <v>42942</v>
      </c>
      <c r="R482" s="26"/>
      <c r="S482" s="26"/>
      <c r="T482" s="30"/>
      <c r="U482" s="30"/>
      <c r="V482" s="26"/>
      <c r="W482" s="26"/>
      <c r="X482" s="26"/>
      <c r="Y482" s="26"/>
    </row>
    <row r="483" spans="1:25" x14ac:dyDescent="0.2">
      <c r="A483" s="26" t="s">
        <v>244</v>
      </c>
      <c r="B483" s="26" t="s">
        <v>25</v>
      </c>
      <c r="C483" s="26"/>
      <c r="D483" s="26" t="s">
        <v>27</v>
      </c>
      <c r="E483" s="26" t="s">
        <v>51</v>
      </c>
      <c r="F483" s="26"/>
      <c r="G483" s="26" t="s">
        <v>29</v>
      </c>
      <c r="H483" s="26"/>
      <c r="I483" s="30">
        <v>42942</v>
      </c>
      <c r="J483" s="26"/>
      <c r="K483" s="30">
        <v>42942</v>
      </c>
      <c r="L483" s="30">
        <v>42942</v>
      </c>
      <c r="M483" s="26"/>
      <c r="N483" s="30">
        <v>42942</v>
      </c>
      <c r="O483" s="30">
        <v>42942</v>
      </c>
      <c r="P483" s="26" t="s">
        <v>29</v>
      </c>
      <c r="Q483" s="30">
        <v>42942</v>
      </c>
      <c r="R483" s="26"/>
      <c r="S483" s="26"/>
      <c r="T483" s="30"/>
      <c r="U483" s="30"/>
      <c r="V483" s="26"/>
      <c r="W483" s="26"/>
      <c r="X483" s="26"/>
      <c r="Y483" s="26"/>
    </row>
    <row r="484" spans="1:25" x14ac:dyDescent="0.2">
      <c r="A484" s="26" t="s">
        <v>262</v>
      </c>
      <c r="B484" s="26" t="s">
        <v>25</v>
      </c>
      <c r="C484" s="26"/>
      <c r="D484" s="26" t="s">
        <v>27</v>
      </c>
      <c r="E484" s="26" t="s">
        <v>51</v>
      </c>
      <c r="F484" s="26"/>
      <c r="G484" s="26" t="s">
        <v>29</v>
      </c>
      <c r="H484" s="26"/>
      <c r="I484" s="30">
        <v>42944</v>
      </c>
      <c r="J484" s="26"/>
      <c r="K484" s="30">
        <v>42944</v>
      </c>
      <c r="L484" s="30">
        <v>42944</v>
      </c>
      <c r="M484" s="26"/>
      <c r="N484" s="30">
        <v>42944</v>
      </c>
      <c r="O484" s="30">
        <v>42944</v>
      </c>
      <c r="P484" s="26" t="s">
        <v>29</v>
      </c>
      <c r="Q484" s="30">
        <v>42944</v>
      </c>
      <c r="R484" s="26"/>
      <c r="S484" s="26"/>
      <c r="T484" s="30"/>
      <c r="U484" s="30"/>
      <c r="V484" s="26"/>
      <c r="W484" s="26"/>
      <c r="X484" s="26"/>
      <c r="Y484" s="26"/>
    </row>
    <row r="485" spans="1:25" x14ac:dyDescent="0.2">
      <c r="A485" s="26" t="s">
        <v>228</v>
      </c>
      <c r="B485" s="26" t="s">
        <v>25</v>
      </c>
      <c r="C485" s="26"/>
      <c r="D485" s="26" t="s">
        <v>27</v>
      </c>
      <c r="E485" s="26" t="s">
        <v>51</v>
      </c>
      <c r="F485" s="26"/>
      <c r="G485" s="26" t="s">
        <v>29</v>
      </c>
      <c r="H485" s="26"/>
      <c r="I485" s="30">
        <v>42944</v>
      </c>
      <c r="J485" s="26"/>
      <c r="K485" s="30">
        <v>42944</v>
      </c>
      <c r="L485" s="30">
        <v>42944</v>
      </c>
      <c r="M485" s="26"/>
      <c r="N485" s="30">
        <v>42944</v>
      </c>
      <c r="O485" s="30">
        <v>42944</v>
      </c>
      <c r="P485" s="26" t="s">
        <v>29</v>
      </c>
      <c r="Q485" s="30">
        <v>42944</v>
      </c>
      <c r="R485" s="26"/>
      <c r="S485" s="26"/>
      <c r="T485" s="30"/>
      <c r="U485" s="30"/>
      <c r="V485" s="26"/>
      <c r="W485" s="26"/>
      <c r="X485" s="26"/>
      <c r="Y485" s="26"/>
    </row>
    <row r="486" spans="1:25" x14ac:dyDescent="0.2">
      <c r="A486" s="26" t="s">
        <v>326</v>
      </c>
      <c r="B486" s="26" t="s">
        <v>25</v>
      </c>
      <c r="C486" s="26"/>
      <c r="D486" s="26" t="s">
        <v>27</v>
      </c>
      <c r="E486" s="26" t="s">
        <v>51</v>
      </c>
      <c r="F486" s="26"/>
      <c r="G486" s="26" t="s">
        <v>29</v>
      </c>
      <c r="H486" s="26"/>
      <c r="I486" s="30">
        <v>42947</v>
      </c>
      <c r="J486" s="26"/>
      <c r="K486" s="30">
        <v>42947</v>
      </c>
      <c r="L486" s="30">
        <v>42947</v>
      </c>
      <c r="M486" s="26"/>
      <c r="N486" s="30">
        <v>42947</v>
      </c>
      <c r="O486" s="30">
        <v>42947</v>
      </c>
      <c r="P486" s="26" t="s">
        <v>29</v>
      </c>
      <c r="Q486" s="30">
        <v>42947</v>
      </c>
      <c r="R486" s="26"/>
      <c r="S486" s="26"/>
      <c r="T486" s="30"/>
      <c r="U486" s="30"/>
      <c r="V486" s="26"/>
      <c r="W486" s="26"/>
      <c r="X486" s="26"/>
      <c r="Y486" s="26"/>
    </row>
    <row r="487" spans="1:25" x14ac:dyDescent="0.2">
      <c r="A487" s="26" t="s">
        <v>343</v>
      </c>
      <c r="B487" s="26" t="s">
        <v>25</v>
      </c>
      <c r="C487" s="26"/>
      <c r="D487" s="26" t="s">
        <v>27</v>
      </c>
      <c r="E487" s="26" t="s">
        <v>51</v>
      </c>
      <c r="F487" s="26"/>
      <c r="G487" s="26" t="s">
        <v>29</v>
      </c>
      <c r="H487" s="26"/>
      <c r="I487" s="30">
        <v>42950</v>
      </c>
      <c r="J487" s="26"/>
      <c r="K487" s="30">
        <v>42950</v>
      </c>
      <c r="L487" s="30">
        <v>42950</v>
      </c>
      <c r="M487" s="26"/>
      <c r="N487" s="30">
        <v>42950</v>
      </c>
      <c r="O487" s="30">
        <v>42950</v>
      </c>
      <c r="P487" s="26" t="s">
        <v>29</v>
      </c>
      <c r="Q487" s="30">
        <v>42950</v>
      </c>
      <c r="R487" s="26"/>
      <c r="S487" s="26"/>
      <c r="T487" s="30"/>
      <c r="U487" s="30"/>
      <c r="V487" s="26"/>
      <c r="W487" s="26"/>
      <c r="X487" s="26"/>
      <c r="Y487" s="26"/>
    </row>
    <row r="488" spans="1:25" x14ac:dyDescent="0.2">
      <c r="A488" s="26" t="s">
        <v>439</v>
      </c>
      <c r="B488" s="26" t="s">
        <v>25</v>
      </c>
      <c r="C488" s="26"/>
      <c r="D488" s="26" t="s">
        <v>27</v>
      </c>
      <c r="E488" s="26" t="s">
        <v>51</v>
      </c>
      <c r="F488" s="26"/>
      <c r="G488" s="26" t="s">
        <v>29</v>
      </c>
      <c r="H488" s="26"/>
      <c r="I488" s="30">
        <v>42950</v>
      </c>
      <c r="J488" s="26"/>
      <c r="K488" s="30">
        <v>42950</v>
      </c>
      <c r="L488" s="30">
        <v>42950</v>
      </c>
      <c r="M488" s="26"/>
      <c r="N488" s="30">
        <v>42950</v>
      </c>
      <c r="O488" s="30">
        <v>42950</v>
      </c>
      <c r="P488" s="26" t="s">
        <v>29</v>
      </c>
      <c r="Q488" s="30">
        <v>42950</v>
      </c>
      <c r="R488" s="26"/>
      <c r="S488" s="26"/>
      <c r="T488" s="30"/>
      <c r="U488" s="30"/>
      <c r="V488" s="26"/>
      <c r="W488" s="26"/>
      <c r="X488" s="26"/>
      <c r="Y488" s="26"/>
    </row>
    <row r="489" spans="1:25" x14ac:dyDescent="0.2">
      <c r="A489" s="26" t="s">
        <v>238</v>
      </c>
      <c r="B489" s="26" t="s">
        <v>25</v>
      </c>
      <c r="C489" s="26"/>
      <c r="D489" s="26" t="s">
        <v>27</v>
      </c>
      <c r="E489" s="26" t="s">
        <v>51</v>
      </c>
      <c r="F489" s="26"/>
      <c r="G489" s="26" t="s">
        <v>29</v>
      </c>
      <c r="H489" s="26"/>
      <c r="I489" s="30">
        <v>42950</v>
      </c>
      <c r="J489" s="26"/>
      <c r="K489" s="30">
        <v>42950</v>
      </c>
      <c r="L489" s="30">
        <v>42950</v>
      </c>
      <c r="M489" s="26"/>
      <c r="N489" s="30">
        <v>42950</v>
      </c>
      <c r="O489" s="30">
        <v>42950</v>
      </c>
      <c r="P489" s="26" t="s">
        <v>29</v>
      </c>
      <c r="Q489" s="30">
        <v>42950</v>
      </c>
      <c r="R489" s="26"/>
      <c r="S489" s="26"/>
      <c r="T489" s="30"/>
      <c r="U489" s="30"/>
      <c r="V489" s="26"/>
      <c r="W489" s="26"/>
      <c r="X489" s="26"/>
      <c r="Y489" s="26"/>
    </row>
    <row r="490" spans="1:25" x14ac:dyDescent="0.2">
      <c r="A490" s="26" t="s">
        <v>248</v>
      </c>
      <c r="B490" s="26" t="s">
        <v>25</v>
      </c>
      <c r="C490" s="26"/>
      <c r="D490" s="26" t="s">
        <v>27</v>
      </c>
      <c r="E490" s="26" t="s">
        <v>51</v>
      </c>
      <c r="F490" s="26"/>
      <c r="G490" s="26" t="s">
        <v>29</v>
      </c>
      <c r="H490" s="26"/>
      <c r="I490" s="30">
        <v>42950</v>
      </c>
      <c r="J490" s="26"/>
      <c r="K490" s="30">
        <v>42950</v>
      </c>
      <c r="L490" s="30">
        <v>42950</v>
      </c>
      <c r="M490" s="26"/>
      <c r="N490" s="30">
        <v>42950</v>
      </c>
      <c r="O490" s="30">
        <v>42950</v>
      </c>
      <c r="P490" s="26" t="s">
        <v>29</v>
      </c>
      <c r="Q490" s="30">
        <v>42950</v>
      </c>
      <c r="R490" s="26"/>
      <c r="S490" s="26"/>
      <c r="T490" s="30"/>
      <c r="U490" s="30"/>
      <c r="V490" s="26"/>
      <c r="W490" s="26"/>
      <c r="X490" s="26"/>
      <c r="Y490" s="26"/>
    </row>
    <row r="491" spans="1:25" x14ac:dyDescent="0.2">
      <c r="A491" s="26" t="s">
        <v>237</v>
      </c>
      <c r="B491" s="26" t="s">
        <v>25</v>
      </c>
      <c r="C491" s="26"/>
      <c r="D491" s="26" t="s">
        <v>27</v>
      </c>
      <c r="E491" s="26" t="s">
        <v>51</v>
      </c>
      <c r="F491" s="26"/>
      <c r="G491" s="26" t="s">
        <v>29</v>
      </c>
      <c r="H491" s="26"/>
      <c r="I491" s="30">
        <v>42950</v>
      </c>
      <c r="J491" s="26"/>
      <c r="K491" s="30">
        <v>42950</v>
      </c>
      <c r="L491" s="30">
        <v>42950</v>
      </c>
      <c r="M491" s="26"/>
      <c r="N491" s="30">
        <v>42950</v>
      </c>
      <c r="O491" s="30">
        <v>42950</v>
      </c>
      <c r="P491" s="26" t="s">
        <v>29</v>
      </c>
      <c r="Q491" s="30">
        <v>42950</v>
      </c>
      <c r="R491" s="26"/>
      <c r="S491" s="26"/>
      <c r="T491" s="30"/>
      <c r="U491" s="30"/>
      <c r="V491" s="26"/>
      <c r="W491" s="26"/>
      <c r="X491" s="26"/>
      <c r="Y491" s="26"/>
    </row>
    <row r="492" spans="1:25" x14ac:dyDescent="0.2">
      <c r="A492" s="26" t="s">
        <v>253</v>
      </c>
      <c r="B492" s="26" t="s">
        <v>25</v>
      </c>
      <c r="C492" s="26"/>
      <c r="D492" s="26" t="s">
        <v>27</v>
      </c>
      <c r="E492" s="26" t="s">
        <v>51</v>
      </c>
      <c r="F492" s="26"/>
      <c r="G492" s="26" t="s">
        <v>29</v>
      </c>
      <c r="H492" s="26"/>
      <c r="I492" s="30">
        <v>42950</v>
      </c>
      <c r="J492" s="26"/>
      <c r="K492" s="30">
        <v>42950</v>
      </c>
      <c r="L492" s="30">
        <v>42950</v>
      </c>
      <c r="M492" s="26"/>
      <c r="N492" s="30">
        <v>42950</v>
      </c>
      <c r="O492" s="30">
        <v>42950</v>
      </c>
      <c r="P492" s="26" t="s">
        <v>29</v>
      </c>
      <c r="Q492" s="30">
        <v>42950</v>
      </c>
      <c r="R492" s="26"/>
      <c r="S492" s="26"/>
      <c r="T492" s="30"/>
      <c r="U492" s="30"/>
      <c r="V492" s="26"/>
      <c r="W492" s="26"/>
      <c r="X492" s="26"/>
      <c r="Y492" s="26"/>
    </row>
    <row r="493" spans="1:25" x14ac:dyDescent="0.2">
      <c r="A493" s="26" t="s">
        <v>259</v>
      </c>
      <c r="B493" s="26" t="s">
        <v>25</v>
      </c>
      <c r="C493" s="26"/>
      <c r="D493" s="26" t="s">
        <v>27</v>
      </c>
      <c r="E493" s="26" t="s">
        <v>51</v>
      </c>
      <c r="F493" s="26"/>
      <c r="G493" s="26" t="s">
        <v>29</v>
      </c>
      <c r="H493" s="26"/>
      <c r="I493" s="30">
        <v>42950</v>
      </c>
      <c r="J493" s="26"/>
      <c r="K493" s="30">
        <v>42950</v>
      </c>
      <c r="L493" s="30">
        <v>42950</v>
      </c>
      <c r="M493" s="26"/>
      <c r="N493" s="30">
        <v>42950</v>
      </c>
      <c r="O493" s="30">
        <v>42950</v>
      </c>
      <c r="P493" s="26" t="s">
        <v>29</v>
      </c>
      <c r="Q493" s="30">
        <v>42950</v>
      </c>
      <c r="R493" s="26"/>
      <c r="S493" s="26"/>
      <c r="T493" s="30"/>
      <c r="U493" s="30"/>
      <c r="V493" s="26"/>
      <c r="W493" s="26"/>
      <c r="X493" s="26"/>
      <c r="Y493" s="26"/>
    </row>
    <row r="494" spans="1:25" x14ac:dyDescent="0.2">
      <c r="A494" s="26" t="s">
        <v>254</v>
      </c>
      <c r="B494" s="26" t="s">
        <v>25</v>
      </c>
      <c r="C494" s="26"/>
      <c r="D494" s="26" t="s">
        <v>27</v>
      </c>
      <c r="E494" s="26" t="s">
        <v>51</v>
      </c>
      <c r="F494" s="26"/>
      <c r="G494" s="26" t="s">
        <v>29</v>
      </c>
      <c r="H494" s="26"/>
      <c r="I494" s="30">
        <v>42950</v>
      </c>
      <c r="J494" s="26"/>
      <c r="K494" s="30">
        <v>42950</v>
      </c>
      <c r="L494" s="30">
        <v>42950</v>
      </c>
      <c r="M494" s="26"/>
      <c r="N494" s="30">
        <v>42950</v>
      </c>
      <c r="O494" s="30">
        <v>42950</v>
      </c>
      <c r="P494" s="26" t="s">
        <v>29</v>
      </c>
      <c r="Q494" s="30">
        <v>42950</v>
      </c>
      <c r="R494" s="26"/>
      <c r="S494" s="26"/>
      <c r="T494" s="30"/>
      <c r="U494" s="30"/>
      <c r="V494" s="26"/>
      <c r="W494" s="26"/>
      <c r="X494" s="26"/>
      <c r="Y494" s="26"/>
    </row>
    <row r="495" spans="1:25" x14ac:dyDescent="0.2">
      <c r="A495" s="26" t="s">
        <v>440</v>
      </c>
      <c r="B495" s="26" t="s">
        <v>25</v>
      </c>
      <c r="C495" s="26"/>
      <c r="D495" s="26" t="s">
        <v>27</v>
      </c>
      <c r="E495" s="26" t="s">
        <v>51</v>
      </c>
      <c r="F495" s="26"/>
      <c r="G495" s="26" t="s">
        <v>29</v>
      </c>
      <c r="H495" s="26"/>
      <c r="I495" s="30">
        <v>42950</v>
      </c>
      <c r="J495" s="26"/>
      <c r="K495" s="30">
        <v>42950</v>
      </c>
      <c r="L495" s="30">
        <v>42950</v>
      </c>
      <c r="M495" s="26"/>
      <c r="N495" s="30">
        <v>42950</v>
      </c>
      <c r="O495" s="30">
        <v>42950</v>
      </c>
      <c r="P495" s="26" t="s">
        <v>29</v>
      </c>
      <c r="Q495" s="30">
        <v>42950</v>
      </c>
      <c r="R495" s="26"/>
      <c r="S495" s="26"/>
      <c r="T495" s="30"/>
      <c r="U495" s="30"/>
      <c r="V495" s="26"/>
      <c r="W495" s="26"/>
      <c r="X495" s="26"/>
      <c r="Y495" s="26"/>
    </row>
    <row r="496" spans="1:25" x14ac:dyDescent="0.2">
      <c r="A496" s="33" t="s">
        <v>379</v>
      </c>
      <c r="B496" s="26" t="s">
        <v>25</v>
      </c>
      <c r="C496" s="26"/>
      <c r="D496" s="26" t="s">
        <v>27</v>
      </c>
      <c r="E496" s="26" t="s">
        <v>51</v>
      </c>
      <c r="F496" s="26"/>
      <c r="G496" s="26" t="s">
        <v>29</v>
      </c>
      <c r="H496" s="26"/>
      <c r="I496" s="30">
        <v>42950</v>
      </c>
      <c r="J496" s="26"/>
      <c r="K496" s="30">
        <v>42950</v>
      </c>
      <c r="L496" s="30">
        <v>42950</v>
      </c>
      <c r="M496" s="26"/>
      <c r="N496" s="30">
        <v>42950</v>
      </c>
      <c r="O496" s="30">
        <v>42950</v>
      </c>
      <c r="P496" s="26" t="s">
        <v>29</v>
      </c>
      <c r="Q496" s="30">
        <v>42950</v>
      </c>
      <c r="R496" s="26"/>
      <c r="S496" s="26"/>
      <c r="T496" s="30"/>
      <c r="U496" s="30"/>
      <c r="V496" s="26"/>
      <c r="W496" s="26"/>
      <c r="X496" s="26"/>
      <c r="Y496" s="26"/>
    </row>
    <row r="497" spans="1:25" x14ac:dyDescent="0.2">
      <c r="A497" s="33" t="s">
        <v>349</v>
      </c>
      <c r="B497" s="26" t="s">
        <v>25</v>
      </c>
      <c r="C497" s="26"/>
      <c r="D497" s="26" t="s">
        <v>27</v>
      </c>
      <c r="E497" s="26" t="s">
        <v>51</v>
      </c>
      <c r="F497" s="26"/>
      <c r="G497" s="26" t="s">
        <v>29</v>
      </c>
      <c r="H497" s="26"/>
      <c r="I497" s="30">
        <v>42950</v>
      </c>
      <c r="J497" s="26"/>
      <c r="K497" s="30">
        <v>42950</v>
      </c>
      <c r="L497" s="30">
        <v>42950</v>
      </c>
      <c r="M497" s="26"/>
      <c r="N497" s="30">
        <v>42950</v>
      </c>
      <c r="O497" s="30">
        <v>42950</v>
      </c>
      <c r="P497" s="26" t="s">
        <v>29</v>
      </c>
      <c r="Q497" s="30">
        <v>42950</v>
      </c>
      <c r="R497" s="26"/>
      <c r="S497" s="26"/>
      <c r="T497" s="30"/>
      <c r="U497" s="30"/>
      <c r="V497" s="26"/>
      <c r="W497" s="26"/>
      <c r="X497" s="26"/>
      <c r="Y497" s="26"/>
    </row>
    <row r="498" spans="1:25" x14ac:dyDescent="0.2">
      <c r="A498" s="33" t="s">
        <v>236</v>
      </c>
      <c r="B498" s="26" t="s">
        <v>25</v>
      </c>
      <c r="C498" s="26"/>
      <c r="D498" s="26" t="s">
        <v>27</v>
      </c>
      <c r="E498" s="26" t="s">
        <v>51</v>
      </c>
      <c r="F498" s="26"/>
      <c r="G498" s="26" t="s">
        <v>29</v>
      </c>
      <c r="H498" s="26"/>
      <c r="I498" s="30">
        <v>42956</v>
      </c>
      <c r="J498" s="26"/>
      <c r="K498" s="30">
        <v>42956</v>
      </c>
      <c r="L498" s="30">
        <v>42956</v>
      </c>
      <c r="M498" s="26"/>
      <c r="N498" s="30">
        <v>42956</v>
      </c>
      <c r="O498" s="30">
        <v>42956</v>
      </c>
      <c r="P498" s="26" t="s">
        <v>29</v>
      </c>
      <c r="Q498" s="30">
        <v>42956</v>
      </c>
      <c r="R498" s="26"/>
      <c r="S498" s="26"/>
      <c r="T498" s="30"/>
      <c r="U498" s="30"/>
      <c r="V498" s="26"/>
      <c r="W498" s="26"/>
      <c r="X498" s="26"/>
      <c r="Y498" s="26"/>
    </row>
    <row r="499" spans="1:25" x14ac:dyDescent="0.2">
      <c r="A499" s="26" t="s">
        <v>299</v>
      </c>
      <c r="B499" s="26" t="s">
        <v>25</v>
      </c>
      <c r="C499" s="26"/>
      <c r="D499" s="26" t="s">
        <v>27</v>
      </c>
      <c r="E499" s="26" t="s">
        <v>51</v>
      </c>
      <c r="F499" s="26"/>
      <c r="G499" s="26" t="s">
        <v>29</v>
      </c>
      <c r="H499" s="26"/>
      <c r="I499" s="30">
        <v>42956</v>
      </c>
      <c r="J499" s="26"/>
      <c r="K499" s="30">
        <v>42956</v>
      </c>
      <c r="L499" s="30">
        <v>42956</v>
      </c>
      <c r="M499" s="26"/>
      <c r="N499" s="30">
        <v>42956</v>
      </c>
      <c r="O499" s="30">
        <v>42956</v>
      </c>
      <c r="P499" s="26" t="s">
        <v>29</v>
      </c>
      <c r="Q499" s="30">
        <v>42956</v>
      </c>
      <c r="R499" s="26"/>
      <c r="S499" s="26"/>
      <c r="T499" s="30"/>
      <c r="U499" s="30"/>
      <c r="V499" s="26"/>
      <c r="W499" s="26"/>
      <c r="X499" s="26"/>
      <c r="Y499" s="26"/>
    </row>
    <row r="500" spans="1:25" x14ac:dyDescent="0.2">
      <c r="A500" s="33" t="s">
        <v>388</v>
      </c>
      <c r="B500" s="26" t="s">
        <v>25</v>
      </c>
      <c r="C500" s="26"/>
      <c r="D500" s="26" t="s">
        <v>27</v>
      </c>
      <c r="E500" s="26" t="s">
        <v>51</v>
      </c>
      <c r="F500" s="26"/>
      <c r="G500" s="26" t="s">
        <v>29</v>
      </c>
      <c r="H500" s="26"/>
      <c r="I500" s="30">
        <v>42956</v>
      </c>
      <c r="J500" s="26"/>
      <c r="K500" s="30">
        <v>42956</v>
      </c>
      <c r="L500" s="30">
        <v>42956</v>
      </c>
      <c r="M500" s="26"/>
      <c r="N500" s="30">
        <v>42956</v>
      </c>
      <c r="O500" s="30">
        <v>42956</v>
      </c>
      <c r="P500" s="26" t="s">
        <v>29</v>
      </c>
      <c r="Q500" s="30">
        <v>42956</v>
      </c>
      <c r="R500" s="26"/>
      <c r="S500" s="26"/>
      <c r="T500" s="30"/>
      <c r="U500" s="30"/>
      <c r="V500" s="26"/>
      <c r="W500" s="26"/>
      <c r="X500" s="26"/>
      <c r="Y500" s="26"/>
    </row>
    <row r="501" spans="1:25" x14ac:dyDescent="0.2">
      <c r="A501" s="33" t="s">
        <v>335</v>
      </c>
      <c r="B501" s="26" t="s">
        <v>25</v>
      </c>
      <c r="C501" s="26"/>
      <c r="D501" s="26" t="s">
        <v>27</v>
      </c>
      <c r="E501" s="26" t="s">
        <v>51</v>
      </c>
      <c r="F501" s="26"/>
      <c r="G501" s="26" t="s">
        <v>29</v>
      </c>
      <c r="H501" s="26"/>
      <c r="I501" s="30">
        <v>42956</v>
      </c>
      <c r="J501" s="26"/>
      <c r="K501" s="30">
        <v>42956</v>
      </c>
      <c r="L501" s="30">
        <v>42956</v>
      </c>
      <c r="M501" s="26"/>
      <c r="N501" s="30">
        <v>42956</v>
      </c>
      <c r="O501" s="30">
        <v>42956</v>
      </c>
      <c r="P501" s="26" t="s">
        <v>29</v>
      </c>
      <c r="Q501" s="30">
        <v>42956</v>
      </c>
      <c r="R501" s="26"/>
      <c r="S501" s="26"/>
      <c r="T501" s="30"/>
      <c r="U501" s="30"/>
      <c r="V501" s="26"/>
      <c r="W501" s="26"/>
      <c r="X501" s="26"/>
      <c r="Y501" s="26"/>
    </row>
    <row r="502" spans="1:25" x14ac:dyDescent="0.2">
      <c r="A502" s="26" t="s">
        <v>212</v>
      </c>
      <c r="B502" s="26" t="s">
        <v>25</v>
      </c>
      <c r="C502" s="26"/>
      <c r="D502" s="26" t="s">
        <v>27</v>
      </c>
      <c r="E502" s="26" t="s">
        <v>51</v>
      </c>
      <c r="F502" s="26"/>
      <c r="G502" s="26" t="s">
        <v>29</v>
      </c>
      <c r="H502" s="26"/>
      <c r="I502" s="30">
        <v>42956</v>
      </c>
      <c r="J502" s="26"/>
      <c r="K502" s="30">
        <v>42956</v>
      </c>
      <c r="L502" s="30">
        <v>42956</v>
      </c>
      <c r="M502" s="26"/>
      <c r="N502" s="30">
        <v>42956</v>
      </c>
      <c r="O502" s="30">
        <v>42956</v>
      </c>
      <c r="P502" s="26" t="s">
        <v>29</v>
      </c>
      <c r="Q502" s="30">
        <v>42956</v>
      </c>
      <c r="R502" s="26"/>
      <c r="S502" s="26"/>
      <c r="T502" s="30"/>
      <c r="U502" s="30"/>
      <c r="V502" s="26"/>
      <c r="W502" s="26"/>
      <c r="X502" s="26"/>
      <c r="Y502" s="26"/>
    </row>
    <row r="503" spans="1:25" x14ac:dyDescent="0.2">
      <c r="A503" s="33" t="s">
        <v>368</v>
      </c>
      <c r="B503" s="26" t="s">
        <v>25</v>
      </c>
      <c r="C503" s="26"/>
      <c r="D503" s="26" t="s">
        <v>27</v>
      </c>
      <c r="E503" s="26" t="s">
        <v>51</v>
      </c>
      <c r="F503" s="26"/>
      <c r="G503" s="26" t="s">
        <v>29</v>
      </c>
      <c r="H503" s="26"/>
      <c r="I503" s="30">
        <v>42956</v>
      </c>
      <c r="J503" s="26"/>
      <c r="K503" s="30">
        <v>42956</v>
      </c>
      <c r="L503" s="30">
        <v>42956</v>
      </c>
      <c r="M503" s="26"/>
      <c r="N503" s="30">
        <v>42956</v>
      </c>
      <c r="O503" s="30">
        <v>42956</v>
      </c>
      <c r="P503" s="26" t="s">
        <v>29</v>
      </c>
      <c r="Q503" s="30">
        <v>42956</v>
      </c>
      <c r="R503" s="26"/>
      <c r="S503" s="26"/>
      <c r="T503" s="30"/>
      <c r="U503" s="30"/>
      <c r="V503" s="26"/>
      <c r="W503" s="26"/>
      <c r="X503" s="26"/>
      <c r="Y503" s="26"/>
    </row>
    <row r="504" spans="1:25" x14ac:dyDescent="0.2">
      <c r="A504" s="33" t="s">
        <v>311</v>
      </c>
      <c r="B504" s="26" t="s">
        <v>25</v>
      </c>
      <c r="C504" s="26"/>
      <c r="D504" s="26" t="s">
        <v>27</v>
      </c>
      <c r="E504" s="26" t="s">
        <v>51</v>
      </c>
      <c r="F504" s="26"/>
      <c r="G504" s="26" t="s">
        <v>29</v>
      </c>
      <c r="H504" s="26"/>
      <c r="I504" s="30">
        <v>42956</v>
      </c>
      <c r="J504" s="26"/>
      <c r="K504" s="30">
        <v>42956</v>
      </c>
      <c r="L504" s="30">
        <v>42956</v>
      </c>
      <c r="M504" s="26"/>
      <c r="N504" s="30">
        <v>42956</v>
      </c>
      <c r="O504" s="30">
        <v>42956</v>
      </c>
      <c r="P504" s="26" t="s">
        <v>29</v>
      </c>
      <c r="Q504" s="30">
        <v>42956</v>
      </c>
      <c r="R504" s="26"/>
      <c r="S504" s="26"/>
      <c r="T504" s="30"/>
      <c r="U504" s="30"/>
      <c r="V504" s="26"/>
      <c r="W504" s="26"/>
      <c r="X504" s="26"/>
      <c r="Y504" s="26"/>
    </row>
    <row r="505" spans="1:25" x14ac:dyDescent="0.2">
      <c r="A505" s="33" t="s">
        <v>398</v>
      </c>
      <c r="B505" s="26" t="s">
        <v>25</v>
      </c>
      <c r="C505" s="26"/>
      <c r="D505" s="26" t="s">
        <v>27</v>
      </c>
      <c r="E505" s="26" t="s">
        <v>51</v>
      </c>
      <c r="F505" s="26"/>
      <c r="G505" s="26" t="s">
        <v>29</v>
      </c>
      <c r="H505" s="26"/>
      <c r="I505" s="30">
        <v>42956</v>
      </c>
      <c r="J505" s="26"/>
      <c r="K505" s="30">
        <v>42956</v>
      </c>
      <c r="L505" s="30">
        <v>42956</v>
      </c>
      <c r="M505" s="26"/>
      <c r="N505" s="30">
        <v>42956</v>
      </c>
      <c r="O505" s="30">
        <v>42956</v>
      </c>
      <c r="P505" s="26" t="s">
        <v>29</v>
      </c>
      <c r="Q505" s="30">
        <v>42956</v>
      </c>
      <c r="R505" s="26"/>
      <c r="S505" s="26"/>
      <c r="T505" s="30"/>
      <c r="U505" s="30"/>
      <c r="V505" s="26"/>
      <c r="W505" s="26"/>
      <c r="X505" s="26"/>
      <c r="Y505" s="26"/>
    </row>
    <row r="506" spans="1:25" x14ac:dyDescent="0.2">
      <c r="A506" s="26" t="s">
        <v>297</v>
      </c>
      <c r="B506" s="26" t="s">
        <v>25</v>
      </c>
      <c r="C506" s="26"/>
      <c r="D506" s="26" t="s">
        <v>27</v>
      </c>
      <c r="E506" s="26" t="s">
        <v>51</v>
      </c>
      <c r="F506" s="26"/>
      <c r="G506" s="26" t="s">
        <v>29</v>
      </c>
      <c r="H506" s="26"/>
      <c r="I506" s="30">
        <v>42957</v>
      </c>
      <c r="J506" s="26"/>
      <c r="K506" s="30">
        <v>42957</v>
      </c>
      <c r="L506" s="30">
        <v>42957</v>
      </c>
      <c r="M506" s="26"/>
      <c r="N506" s="30">
        <v>42957</v>
      </c>
      <c r="O506" s="30">
        <v>42957</v>
      </c>
      <c r="P506" s="26" t="s">
        <v>29</v>
      </c>
      <c r="Q506" s="30">
        <v>42957</v>
      </c>
      <c r="R506" s="26"/>
      <c r="S506" s="26"/>
      <c r="T506" s="30"/>
      <c r="U506" s="30"/>
      <c r="V506" s="26"/>
      <c r="W506" s="26"/>
      <c r="X506" s="26"/>
      <c r="Y506" s="26"/>
    </row>
    <row r="507" spans="1:25" x14ac:dyDescent="0.2">
      <c r="A507" s="26" t="s">
        <v>245</v>
      </c>
      <c r="B507" s="26" t="s">
        <v>25</v>
      </c>
      <c r="C507" s="26"/>
      <c r="D507" s="26" t="s">
        <v>27</v>
      </c>
      <c r="E507" s="26" t="s">
        <v>51</v>
      </c>
      <c r="F507" s="26"/>
      <c r="G507" s="26" t="s">
        <v>29</v>
      </c>
      <c r="H507" s="26"/>
      <c r="I507" s="30">
        <v>42957</v>
      </c>
      <c r="J507" s="26"/>
      <c r="K507" s="30">
        <v>42957</v>
      </c>
      <c r="L507" s="30">
        <v>42957</v>
      </c>
      <c r="M507" s="26"/>
      <c r="N507" s="30">
        <v>42957</v>
      </c>
      <c r="O507" s="30">
        <v>42957</v>
      </c>
      <c r="P507" s="26" t="s">
        <v>29</v>
      </c>
      <c r="Q507" s="30">
        <v>42957</v>
      </c>
      <c r="R507" s="26"/>
      <c r="S507" s="26"/>
      <c r="T507" s="30"/>
      <c r="U507" s="30"/>
      <c r="V507" s="26"/>
      <c r="W507" s="26"/>
      <c r="X507" s="26"/>
      <c r="Y507" s="26"/>
    </row>
    <row r="508" spans="1:25" x14ac:dyDescent="0.2">
      <c r="A508" s="26" t="s">
        <v>302</v>
      </c>
      <c r="B508" s="26" t="s">
        <v>25</v>
      </c>
      <c r="C508" s="26"/>
      <c r="D508" s="26" t="s">
        <v>27</v>
      </c>
      <c r="E508" s="26" t="s">
        <v>51</v>
      </c>
      <c r="F508" s="26"/>
      <c r="G508" s="26" t="s">
        <v>29</v>
      </c>
      <c r="H508" s="26"/>
      <c r="I508" s="30">
        <v>42957</v>
      </c>
      <c r="J508" s="26"/>
      <c r="K508" s="30">
        <v>42957</v>
      </c>
      <c r="L508" s="30">
        <v>42957</v>
      </c>
      <c r="M508" s="26"/>
      <c r="N508" s="30">
        <v>42957</v>
      </c>
      <c r="O508" s="30">
        <v>42957</v>
      </c>
      <c r="P508" s="26" t="s">
        <v>29</v>
      </c>
      <c r="Q508" s="30">
        <v>42957</v>
      </c>
      <c r="R508" s="26"/>
      <c r="S508" s="26"/>
      <c r="T508" s="30"/>
      <c r="U508" s="30"/>
      <c r="V508" s="26"/>
      <c r="W508" s="26"/>
      <c r="X508" s="26"/>
      <c r="Y508" s="26"/>
    </row>
    <row r="509" spans="1:25" x14ac:dyDescent="0.2">
      <c r="A509" s="33" t="s">
        <v>441</v>
      </c>
      <c r="B509" s="26" t="s">
        <v>25</v>
      </c>
      <c r="C509" s="26"/>
      <c r="D509" s="26" t="s">
        <v>27</v>
      </c>
      <c r="E509" s="26" t="s">
        <v>51</v>
      </c>
      <c r="F509" s="26"/>
      <c r="G509" s="26" t="s">
        <v>29</v>
      </c>
      <c r="H509" s="26"/>
      <c r="I509" s="30">
        <v>42957</v>
      </c>
      <c r="J509" s="26"/>
      <c r="K509" s="30">
        <v>42957</v>
      </c>
      <c r="L509" s="30">
        <v>42957</v>
      </c>
      <c r="M509" s="26"/>
      <c r="N509" s="30">
        <v>42957</v>
      </c>
      <c r="O509" s="30">
        <v>42957</v>
      </c>
      <c r="P509" s="26" t="s">
        <v>29</v>
      </c>
      <c r="Q509" s="30">
        <v>42957</v>
      </c>
      <c r="R509" s="26"/>
      <c r="S509" s="26"/>
      <c r="T509" s="30"/>
      <c r="U509" s="30"/>
      <c r="V509" s="26"/>
      <c r="W509" s="26"/>
      <c r="X509" s="26"/>
      <c r="Y509" s="26"/>
    </row>
    <row r="510" spans="1:25" x14ac:dyDescent="0.2">
      <c r="A510" s="26" t="s">
        <v>442</v>
      </c>
      <c r="B510" s="26" t="s">
        <v>25</v>
      </c>
      <c r="C510" s="26"/>
      <c r="D510" s="26" t="s">
        <v>27</v>
      </c>
      <c r="E510" s="26" t="s">
        <v>51</v>
      </c>
      <c r="F510" s="26"/>
      <c r="G510" s="26" t="s">
        <v>29</v>
      </c>
      <c r="H510" s="26"/>
      <c r="I510" s="30">
        <v>42958</v>
      </c>
      <c r="J510" s="26"/>
      <c r="K510" s="30">
        <v>42958</v>
      </c>
      <c r="L510" s="30">
        <v>42958</v>
      </c>
      <c r="M510" s="26"/>
      <c r="N510" s="30">
        <v>42958</v>
      </c>
      <c r="O510" s="30">
        <v>42958</v>
      </c>
      <c r="P510" s="26" t="s">
        <v>29</v>
      </c>
      <c r="Q510" s="30">
        <v>42958</v>
      </c>
      <c r="R510" s="26"/>
      <c r="S510" s="26"/>
      <c r="T510" s="30"/>
      <c r="U510" s="30"/>
      <c r="V510" s="26"/>
      <c r="W510" s="26"/>
      <c r="X510" s="26"/>
      <c r="Y510" s="26"/>
    </row>
    <row r="511" spans="1:25" x14ac:dyDescent="0.2">
      <c r="A511" s="26" t="s">
        <v>443</v>
      </c>
      <c r="B511" s="26" t="s">
        <v>25</v>
      </c>
      <c r="C511" s="26"/>
      <c r="D511" s="26" t="s">
        <v>27</v>
      </c>
      <c r="E511" s="26" t="s">
        <v>51</v>
      </c>
      <c r="F511" s="26"/>
      <c r="G511" s="26" t="s">
        <v>29</v>
      </c>
      <c r="H511" s="26"/>
      <c r="I511" s="30">
        <v>42958</v>
      </c>
      <c r="J511" s="26"/>
      <c r="K511" s="30">
        <v>42958</v>
      </c>
      <c r="L511" s="30">
        <v>42958</v>
      </c>
      <c r="M511" s="26"/>
      <c r="N511" s="30">
        <v>42958</v>
      </c>
      <c r="O511" s="30">
        <v>42958</v>
      </c>
      <c r="P511" s="26" t="s">
        <v>29</v>
      </c>
      <c r="Q511" s="30">
        <v>42958</v>
      </c>
      <c r="R511" s="26"/>
      <c r="S511" s="26"/>
      <c r="T511" s="30"/>
      <c r="U511" s="30"/>
      <c r="V511" s="26"/>
      <c r="W511" s="26"/>
      <c r="X511" s="26"/>
      <c r="Y511" s="26"/>
    </row>
    <row r="512" spans="1:25" x14ac:dyDescent="0.2">
      <c r="A512" s="26" t="s">
        <v>444</v>
      </c>
      <c r="B512" s="26" t="s">
        <v>25</v>
      </c>
      <c r="C512" s="26"/>
      <c r="D512" s="26" t="s">
        <v>27</v>
      </c>
      <c r="E512" s="26" t="s">
        <v>51</v>
      </c>
      <c r="F512" s="26"/>
      <c r="G512" s="26" t="s">
        <v>29</v>
      </c>
      <c r="H512" s="26"/>
      <c r="I512" s="30">
        <v>42958</v>
      </c>
      <c r="J512" s="26"/>
      <c r="K512" s="30">
        <v>42958</v>
      </c>
      <c r="L512" s="30">
        <v>42958</v>
      </c>
      <c r="M512" s="26"/>
      <c r="N512" s="30">
        <v>42958</v>
      </c>
      <c r="O512" s="30">
        <v>42958</v>
      </c>
      <c r="P512" s="26" t="s">
        <v>29</v>
      </c>
      <c r="Q512" s="30">
        <v>42958</v>
      </c>
      <c r="R512" s="26"/>
      <c r="S512" s="26"/>
      <c r="T512" s="30"/>
      <c r="U512" s="30"/>
      <c r="V512" s="26"/>
      <c r="W512" s="26"/>
      <c r="X512" s="26"/>
      <c r="Y512" s="26"/>
    </row>
    <row r="513" spans="1:25" x14ac:dyDescent="0.2">
      <c r="A513" s="26" t="s">
        <v>445</v>
      </c>
      <c r="B513" s="26" t="s">
        <v>25</v>
      </c>
      <c r="C513" s="26"/>
      <c r="D513" s="26" t="s">
        <v>27</v>
      </c>
      <c r="E513" s="26" t="s">
        <v>51</v>
      </c>
      <c r="F513" s="26"/>
      <c r="G513" s="26" t="s">
        <v>29</v>
      </c>
      <c r="H513" s="26"/>
      <c r="I513" s="30">
        <v>42958</v>
      </c>
      <c r="J513" s="26"/>
      <c r="K513" s="30">
        <v>42958</v>
      </c>
      <c r="L513" s="30">
        <v>42958</v>
      </c>
      <c r="M513" s="26"/>
      <c r="N513" s="30">
        <v>42958</v>
      </c>
      <c r="O513" s="30">
        <v>42958</v>
      </c>
      <c r="P513" s="26" t="s">
        <v>29</v>
      </c>
      <c r="Q513" s="30">
        <v>42958</v>
      </c>
      <c r="R513" s="26"/>
      <c r="S513" s="26"/>
      <c r="T513" s="30"/>
      <c r="U513" s="30"/>
      <c r="V513" s="26"/>
      <c r="W513" s="26"/>
      <c r="X513" s="26"/>
      <c r="Y513" s="26"/>
    </row>
    <row r="514" spans="1:25" x14ac:dyDescent="0.2">
      <c r="A514" s="26" t="s">
        <v>219</v>
      </c>
      <c r="B514" s="26" t="s">
        <v>25</v>
      </c>
      <c r="C514" s="26"/>
      <c r="D514" s="26" t="s">
        <v>27</v>
      </c>
      <c r="E514" s="26" t="s">
        <v>51</v>
      </c>
      <c r="F514" s="26"/>
      <c r="G514" s="26" t="s">
        <v>29</v>
      </c>
      <c r="H514" s="26"/>
      <c r="I514" s="30">
        <v>42955</v>
      </c>
      <c r="J514" s="26"/>
      <c r="K514" s="30">
        <v>42955</v>
      </c>
      <c r="L514" s="30">
        <v>42955</v>
      </c>
      <c r="M514" s="26"/>
      <c r="N514" s="30">
        <v>42955</v>
      </c>
      <c r="O514" s="30">
        <v>42955</v>
      </c>
      <c r="P514" s="26" t="s">
        <v>29</v>
      </c>
      <c r="Q514" s="30">
        <v>42955</v>
      </c>
      <c r="R514" s="26"/>
      <c r="S514" s="26"/>
      <c r="T514" s="30"/>
      <c r="U514" s="30"/>
      <c r="V514" s="26"/>
      <c r="W514" s="26"/>
      <c r="X514" s="26"/>
      <c r="Y514" s="26"/>
    </row>
    <row r="515" spans="1:25" x14ac:dyDescent="0.2">
      <c r="A515" s="26" t="s">
        <v>446</v>
      </c>
      <c r="B515" s="26" t="s">
        <v>25</v>
      </c>
      <c r="C515" s="26"/>
      <c r="D515" s="26" t="s">
        <v>27</v>
      </c>
      <c r="E515" s="26" t="s">
        <v>51</v>
      </c>
      <c r="F515" s="26"/>
      <c r="G515" s="26" t="s">
        <v>29</v>
      </c>
      <c r="H515" s="26"/>
      <c r="I515" s="30">
        <v>42955</v>
      </c>
      <c r="J515" s="26"/>
      <c r="K515" s="30">
        <v>42955</v>
      </c>
      <c r="L515" s="30">
        <v>42955</v>
      </c>
      <c r="M515" s="26"/>
      <c r="N515" s="30">
        <v>42955</v>
      </c>
      <c r="O515" s="30">
        <v>42955</v>
      </c>
      <c r="P515" s="26" t="s">
        <v>29</v>
      </c>
      <c r="Q515" s="30">
        <v>42955</v>
      </c>
      <c r="R515" s="26"/>
      <c r="S515" s="26"/>
      <c r="T515" s="30"/>
      <c r="U515" s="30"/>
      <c r="V515" s="26"/>
      <c r="W515" s="26"/>
      <c r="X515" s="26"/>
      <c r="Y515" s="26"/>
    </row>
    <row r="516" spans="1:25" x14ac:dyDescent="0.2">
      <c r="A516" s="26" t="s">
        <v>447</v>
      </c>
      <c r="B516" s="26" t="s">
        <v>25</v>
      </c>
      <c r="C516" s="26"/>
      <c r="D516" s="26" t="s">
        <v>27</v>
      </c>
      <c r="E516" s="26" t="s">
        <v>51</v>
      </c>
      <c r="F516" s="26"/>
      <c r="G516" s="26" t="s">
        <v>29</v>
      </c>
      <c r="H516" s="26"/>
      <c r="I516" s="30">
        <v>42955</v>
      </c>
      <c r="J516" s="26"/>
      <c r="K516" s="30">
        <v>42955</v>
      </c>
      <c r="L516" s="30">
        <v>42955</v>
      </c>
      <c r="M516" s="26"/>
      <c r="N516" s="30">
        <v>42955</v>
      </c>
      <c r="O516" s="30">
        <v>42955</v>
      </c>
      <c r="P516" s="26" t="s">
        <v>29</v>
      </c>
      <c r="Q516" s="30">
        <v>42955</v>
      </c>
      <c r="R516" s="26"/>
      <c r="S516" s="26"/>
      <c r="T516" s="30"/>
      <c r="U516" s="30"/>
      <c r="V516" s="26"/>
      <c r="W516" s="26"/>
      <c r="X516" s="26"/>
      <c r="Y516" s="26"/>
    </row>
    <row r="517" spans="1:25" x14ac:dyDescent="0.2">
      <c r="A517" s="26" t="s">
        <v>448</v>
      </c>
      <c r="B517" s="26" t="s">
        <v>25</v>
      </c>
      <c r="C517" s="26"/>
      <c r="D517" s="26" t="s">
        <v>27</v>
      </c>
      <c r="E517" s="26" t="s">
        <v>51</v>
      </c>
      <c r="F517" s="26"/>
      <c r="G517" s="26" t="s">
        <v>29</v>
      </c>
      <c r="H517" s="26"/>
      <c r="I517" s="30">
        <v>42961</v>
      </c>
      <c r="J517" s="26"/>
      <c r="K517" s="30">
        <v>42961</v>
      </c>
      <c r="L517" s="30">
        <v>42961</v>
      </c>
      <c r="M517" s="26"/>
      <c r="N517" s="30">
        <v>42961</v>
      </c>
      <c r="O517" s="30">
        <v>42961</v>
      </c>
      <c r="P517" s="26" t="s">
        <v>29</v>
      </c>
      <c r="Q517" s="30">
        <v>42961</v>
      </c>
      <c r="R517" s="26"/>
      <c r="S517" s="26"/>
      <c r="T517" s="30"/>
      <c r="U517" s="30"/>
      <c r="V517" s="26"/>
      <c r="W517" s="26"/>
      <c r="X517" s="26"/>
      <c r="Y517" s="26"/>
    </row>
    <row r="518" spans="1:25" x14ac:dyDescent="0.2">
      <c r="A518" s="26" t="s">
        <v>154</v>
      </c>
      <c r="B518" s="26" t="s">
        <v>25</v>
      </c>
      <c r="C518" s="26"/>
      <c r="D518" s="26" t="s">
        <v>27</v>
      </c>
      <c r="E518" s="26" t="s">
        <v>51</v>
      </c>
      <c r="F518" s="26"/>
      <c r="G518" s="26" t="s">
        <v>29</v>
      </c>
      <c r="H518" s="26"/>
      <c r="I518" s="30">
        <v>42961</v>
      </c>
      <c r="J518" s="26"/>
      <c r="K518" s="30">
        <v>42961</v>
      </c>
      <c r="L518" s="30">
        <v>42961</v>
      </c>
      <c r="M518" s="26"/>
      <c r="N518" s="30">
        <v>42961</v>
      </c>
      <c r="O518" s="30">
        <v>42961</v>
      </c>
      <c r="P518" s="26" t="s">
        <v>29</v>
      </c>
      <c r="Q518" s="30">
        <v>42961</v>
      </c>
      <c r="R518" s="26"/>
      <c r="S518" s="26"/>
      <c r="T518" s="30"/>
      <c r="U518" s="30"/>
      <c r="V518" s="26"/>
      <c r="W518" s="26"/>
      <c r="X518" s="26"/>
      <c r="Y518" s="26"/>
    </row>
    <row r="519" spans="1:25" x14ac:dyDescent="0.2">
      <c r="A519" s="26" t="s">
        <v>449</v>
      </c>
      <c r="B519" s="26" t="s">
        <v>25</v>
      </c>
      <c r="C519" s="26"/>
      <c r="D519" s="26" t="s">
        <v>27</v>
      </c>
      <c r="E519" s="26" t="s">
        <v>51</v>
      </c>
      <c r="F519" s="26"/>
      <c r="G519" s="26" t="s">
        <v>29</v>
      </c>
      <c r="H519" s="26"/>
      <c r="I519" s="30">
        <v>42961</v>
      </c>
      <c r="J519" s="26"/>
      <c r="K519" s="30">
        <v>42961</v>
      </c>
      <c r="L519" s="30">
        <v>42961</v>
      </c>
      <c r="M519" s="26"/>
      <c r="N519" s="30">
        <v>42961</v>
      </c>
      <c r="O519" s="30">
        <v>42961</v>
      </c>
      <c r="P519" s="26" t="s">
        <v>29</v>
      </c>
      <c r="Q519" s="30">
        <v>42961</v>
      </c>
      <c r="R519" s="26"/>
      <c r="S519" s="26"/>
      <c r="T519" s="30"/>
      <c r="U519" s="30"/>
      <c r="V519" s="26"/>
      <c r="W519" s="26"/>
      <c r="X519" s="26"/>
      <c r="Y519" s="26"/>
    </row>
    <row r="520" spans="1:25" x14ac:dyDescent="0.2">
      <c r="A520" s="26" t="s">
        <v>58</v>
      </c>
      <c r="B520" s="26" t="s">
        <v>25</v>
      </c>
      <c r="C520" s="26"/>
      <c r="D520" s="26" t="s">
        <v>27</v>
      </c>
      <c r="E520" s="26" t="s">
        <v>51</v>
      </c>
      <c r="F520" s="26"/>
      <c r="G520" s="26" t="s">
        <v>29</v>
      </c>
      <c r="H520" s="26"/>
      <c r="I520" s="30">
        <v>42963</v>
      </c>
      <c r="J520" s="26"/>
      <c r="K520" s="30">
        <v>42963</v>
      </c>
      <c r="L520" s="30">
        <v>42963</v>
      </c>
      <c r="M520" s="26"/>
      <c r="N520" s="30">
        <v>42963</v>
      </c>
      <c r="O520" s="30">
        <v>42963</v>
      </c>
      <c r="P520" s="26" t="s">
        <v>29</v>
      </c>
      <c r="Q520" s="30">
        <v>42963</v>
      </c>
      <c r="R520" s="26"/>
      <c r="S520" s="26"/>
      <c r="T520" s="30"/>
      <c r="U520" s="30"/>
      <c r="V520" s="26"/>
      <c r="W520" s="26"/>
      <c r="X520" s="26"/>
      <c r="Y520" s="26"/>
    </row>
    <row r="521" spans="1:25" x14ac:dyDescent="0.2">
      <c r="A521" s="26" t="s">
        <v>300</v>
      </c>
      <c r="B521" s="26" t="s">
        <v>25</v>
      </c>
      <c r="C521" s="26"/>
      <c r="D521" s="26" t="s">
        <v>27</v>
      </c>
      <c r="E521" s="26" t="s">
        <v>51</v>
      </c>
      <c r="F521" s="26"/>
      <c r="G521" s="26" t="s">
        <v>29</v>
      </c>
      <c r="H521" s="26"/>
      <c r="I521" s="30">
        <v>42958</v>
      </c>
      <c r="J521" s="26"/>
      <c r="K521" s="30">
        <v>42958</v>
      </c>
      <c r="L521" s="30">
        <v>42958</v>
      </c>
      <c r="M521" s="26"/>
      <c r="N521" s="30">
        <v>42958</v>
      </c>
      <c r="O521" s="30">
        <v>42958</v>
      </c>
      <c r="P521" s="26" t="s">
        <v>29</v>
      </c>
      <c r="Q521" s="30">
        <v>42958</v>
      </c>
      <c r="R521" s="26"/>
      <c r="S521" s="26"/>
      <c r="T521" s="30"/>
      <c r="U521" s="30"/>
      <c r="V521" s="26"/>
      <c r="W521" s="26"/>
      <c r="X521" s="26"/>
      <c r="Y521" s="26"/>
    </row>
    <row r="522" spans="1:25" x14ac:dyDescent="0.2">
      <c r="A522" s="26" t="s">
        <v>450</v>
      </c>
      <c r="B522" s="26" t="s">
        <v>25</v>
      </c>
      <c r="C522" s="26"/>
      <c r="D522" s="26" t="s">
        <v>27</v>
      </c>
      <c r="E522" s="26" t="s">
        <v>51</v>
      </c>
      <c r="F522" s="26"/>
      <c r="G522" s="26" t="s">
        <v>29</v>
      </c>
      <c r="H522" s="26"/>
      <c r="I522" s="30">
        <v>42963</v>
      </c>
      <c r="J522" s="26"/>
      <c r="K522" s="30">
        <v>42963</v>
      </c>
      <c r="L522" s="30">
        <v>42963</v>
      </c>
      <c r="M522" s="26"/>
      <c r="N522" s="30">
        <v>42963</v>
      </c>
      <c r="O522" s="30">
        <v>42963</v>
      </c>
      <c r="P522" s="26" t="s">
        <v>29</v>
      </c>
      <c r="Q522" s="30">
        <v>42963</v>
      </c>
      <c r="R522" s="26"/>
      <c r="S522" s="26"/>
      <c r="T522" s="30"/>
      <c r="U522" s="30"/>
      <c r="V522" s="26"/>
      <c r="W522" s="26"/>
      <c r="X522" s="26"/>
      <c r="Y522" s="26"/>
    </row>
    <row r="523" spans="1:25" x14ac:dyDescent="0.2">
      <c r="A523" s="26" t="s">
        <v>314</v>
      </c>
      <c r="B523" s="26" t="s">
        <v>25</v>
      </c>
      <c r="C523" s="26"/>
      <c r="D523" s="26" t="s">
        <v>27</v>
      </c>
      <c r="E523" s="26" t="s">
        <v>51</v>
      </c>
      <c r="F523" s="26"/>
      <c r="G523" s="26" t="s">
        <v>29</v>
      </c>
      <c r="H523" s="26"/>
      <c r="I523" s="30">
        <v>42963</v>
      </c>
      <c r="J523" s="26"/>
      <c r="K523" s="30">
        <v>42963</v>
      </c>
      <c r="L523" s="30">
        <v>42963</v>
      </c>
      <c r="M523" s="26"/>
      <c r="N523" s="30">
        <v>42963</v>
      </c>
      <c r="O523" s="30">
        <v>42963</v>
      </c>
      <c r="P523" s="26" t="s">
        <v>29</v>
      </c>
      <c r="Q523" s="30">
        <v>42963</v>
      </c>
      <c r="R523" s="26"/>
      <c r="S523" s="26"/>
      <c r="T523" s="30"/>
      <c r="U523" s="30"/>
      <c r="V523" s="26"/>
      <c r="W523" s="26"/>
      <c r="X523" s="26"/>
      <c r="Y523" s="26"/>
    </row>
    <row r="524" spans="1:25" x14ac:dyDescent="0.2">
      <c r="A524" s="26" t="s">
        <v>246</v>
      </c>
      <c r="B524" s="26" t="s">
        <v>25</v>
      </c>
      <c r="C524" s="26"/>
      <c r="D524" s="26" t="s">
        <v>27</v>
      </c>
      <c r="E524" s="26" t="s">
        <v>51</v>
      </c>
      <c r="F524" s="26"/>
      <c r="G524" s="26" t="s">
        <v>29</v>
      </c>
      <c r="H524" s="26"/>
      <c r="I524" s="30">
        <v>42963</v>
      </c>
      <c r="J524" s="26"/>
      <c r="K524" s="30">
        <v>42963</v>
      </c>
      <c r="L524" s="30">
        <v>42963</v>
      </c>
      <c r="M524" s="26"/>
      <c r="N524" s="30">
        <v>42963</v>
      </c>
      <c r="O524" s="30">
        <v>42963</v>
      </c>
      <c r="P524" s="26" t="s">
        <v>29</v>
      </c>
      <c r="Q524" s="30">
        <v>42963</v>
      </c>
      <c r="R524" s="26"/>
      <c r="S524" s="26"/>
      <c r="T524" s="30"/>
      <c r="U524" s="30"/>
      <c r="V524" s="26"/>
      <c r="W524" s="26"/>
      <c r="X524" s="26"/>
      <c r="Y524" s="26"/>
    </row>
    <row r="525" spans="1:25" x14ac:dyDescent="0.2">
      <c r="A525" s="26" t="s">
        <v>397</v>
      </c>
      <c r="B525" s="26" t="s">
        <v>25</v>
      </c>
      <c r="C525" s="26"/>
      <c r="D525" s="26" t="s">
        <v>27</v>
      </c>
      <c r="E525" s="26" t="s">
        <v>51</v>
      </c>
      <c r="F525" s="26"/>
      <c r="G525" s="26" t="s">
        <v>29</v>
      </c>
      <c r="H525" s="26"/>
      <c r="I525" s="30">
        <v>42963</v>
      </c>
      <c r="J525" s="26"/>
      <c r="K525" s="30">
        <v>42963</v>
      </c>
      <c r="L525" s="30">
        <v>42963</v>
      </c>
      <c r="M525" s="26"/>
      <c r="N525" s="30">
        <v>42963</v>
      </c>
      <c r="O525" s="30">
        <v>42963</v>
      </c>
      <c r="P525" s="26" t="s">
        <v>29</v>
      </c>
      <c r="Q525" s="30">
        <v>42963</v>
      </c>
      <c r="R525" s="26"/>
      <c r="S525" s="26"/>
      <c r="T525" s="30"/>
      <c r="U525" s="30"/>
      <c r="V525" s="26"/>
      <c r="W525" s="26"/>
      <c r="X525" s="26"/>
      <c r="Y525" s="26"/>
    </row>
    <row r="526" spans="1:25" x14ac:dyDescent="0.2">
      <c r="A526" s="26" t="s">
        <v>68</v>
      </c>
      <c r="B526" s="26" t="s">
        <v>25</v>
      </c>
      <c r="C526" s="26"/>
      <c r="D526" s="26" t="s">
        <v>27</v>
      </c>
      <c r="E526" s="26" t="s">
        <v>51</v>
      </c>
      <c r="F526" s="26"/>
      <c r="G526" s="26" t="s">
        <v>29</v>
      </c>
      <c r="H526" s="26"/>
      <c r="I526" s="30">
        <v>42965</v>
      </c>
      <c r="J526" s="26"/>
      <c r="K526" s="30">
        <v>42965</v>
      </c>
      <c r="L526" s="30">
        <v>42965</v>
      </c>
      <c r="M526" s="26"/>
      <c r="N526" s="30">
        <v>42965</v>
      </c>
      <c r="O526" s="30">
        <v>42965</v>
      </c>
      <c r="P526" s="26" t="s">
        <v>29</v>
      </c>
      <c r="Q526" s="30">
        <v>42965</v>
      </c>
      <c r="R526" s="26"/>
      <c r="S526" s="26"/>
      <c r="T526" s="30"/>
      <c r="U526" s="30"/>
      <c r="V526" s="26"/>
      <c r="W526" s="26"/>
      <c r="X526" s="26"/>
      <c r="Y526" s="26"/>
    </row>
    <row r="527" spans="1:25" x14ac:dyDescent="0.2">
      <c r="A527" s="26" t="s">
        <v>229</v>
      </c>
      <c r="B527" s="26" t="s">
        <v>25</v>
      </c>
      <c r="C527" s="26"/>
      <c r="D527" s="26" t="s">
        <v>27</v>
      </c>
      <c r="E527" s="26" t="s">
        <v>51</v>
      </c>
      <c r="F527" s="26"/>
      <c r="G527" s="26" t="s">
        <v>29</v>
      </c>
      <c r="H527" s="26"/>
      <c r="I527" s="30">
        <v>42965</v>
      </c>
      <c r="J527" s="26"/>
      <c r="K527" s="30">
        <v>42965</v>
      </c>
      <c r="L527" s="30">
        <v>42965</v>
      </c>
      <c r="M527" s="26"/>
      <c r="N527" s="30">
        <v>42965</v>
      </c>
      <c r="O527" s="30">
        <v>42965</v>
      </c>
      <c r="P527" s="26" t="s">
        <v>29</v>
      </c>
      <c r="Q527" s="30">
        <v>42965</v>
      </c>
      <c r="R527" s="26"/>
      <c r="S527" s="26"/>
      <c r="T527" s="30"/>
      <c r="U527" s="30"/>
      <c r="V527" s="26"/>
      <c r="W527" s="26"/>
      <c r="X527" s="26"/>
      <c r="Y527" s="26"/>
    </row>
    <row r="528" spans="1:25" x14ac:dyDescent="0.2">
      <c r="A528" s="26" t="s">
        <v>451</v>
      </c>
      <c r="B528" s="26" t="s">
        <v>25</v>
      </c>
      <c r="C528" s="26"/>
      <c r="D528" s="26" t="s">
        <v>27</v>
      </c>
      <c r="E528" s="26" t="s">
        <v>28</v>
      </c>
      <c r="F528" s="26"/>
      <c r="G528" s="26" t="s">
        <v>29</v>
      </c>
      <c r="H528" s="26"/>
      <c r="I528" s="30">
        <v>42964</v>
      </c>
      <c r="J528" s="26" t="s">
        <v>224</v>
      </c>
      <c r="K528" s="30">
        <v>42964</v>
      </c>
      <c r="L528" s="30">
        <v>42969</v>
      </c>
      <c r="M528" s="26" t="s">
        <v>55</v>
      </c>
      <c r="N528" s="30">
        <v>42969</v>
      </c>
      <c r="O528" s="30">
        <v>42969</v>
      </c>
      <c r="P528" s="26" t="s">
        <v>29</v>
      </c>
      <c r="Q528" s="30">
        <v>42969</v>
      </c>
      <c r="R528" s="26"/>
      <c r="S528" s="26"/>
      <c r="T528" s="30"/>
      <c r="U528" s="30"/>
      <c r="V528" s="26"/>
      <c r="W528" s="26"/>
      <c r="X528" s="26"/>
      <c r="Y528" s="26"/>
    </row>
    <row r="529" spans="1:25" x14ac:dyDescent="0.2">
      <c r="A529" s="26" t="s">
        <v>452</v>
      </c>
      <c r="B529" s="26" t="s">
        <v>25</v>
      </c>
      <c r="C529" s="26"/>
      <c r="D529" s="26" t="s">
        <v>27</v>
      </c>
      <c r="E529" s="26" t="s">
        <v>28</v>
      </c>
      <c r="F529" s="26"/>
      <c r="G529" s="26" t="s">
        <v>29</v>
      </c>
      <c r="H529" s="26"/>
      <c r="I529" s="30">
        <v>42968</v>
      </c>
      <c r="J529" s="26" t="s">
        <v>224</v>
      </c>
      <c r="K529" s="30">
        <v>42968</v>
      </c>
      <c r="L529" s="30">
        <v>42968</v>
      </c>
      <c r="M529" s="26" t="s">
        <v>55</v>
      </c>
      <c r="N529" s="30">
        <v>42969</v>
      </c>
      <c r="O529" s="30">
        <v>42969</v>
      </c>
      <c r="P529" s="26" t="s">
        <v>29</v>
      </c>
      <c r="Q529" s="30">
        <v>42969</v>
      </c>
      <c r="R529" s="26"/>
      <c r="S529" s="26"/>
      <c r="T529" s="30"/>
      <c r="U529" s="30"/>
      <c r="V529" s="26"/>
      <c r="W529" s="26"/>
      <c r="X529" s="26"/>
      <c r="Y529" s="26"/>
    </row>
    <row r="530" spans="1:25" x14ac:dyDescent="0.2">
      <c r="A530" s="26" t="s">
        <v>453</v>
      </c>
      <c r="B530" s="26" t="s">
        <v>25</v>
      </c>
      <c r="C530" s="26"/>
      <c r="D530" s="26" t="s">
        <v>27</v>
      </c>
      <c r="E530" s="26" t="s">
        <v>28</v>
      </c>
      <c r="F530" s="26"/>
      <c r="G530" s="26" t="s">
        <v>29</v>
      </c>
      <c r="H530" s="26"/>
      <c r="I530" s="30">
        <v>42968</v>
      </c>
      <c r="J530" s="26" t="s">
        <v>367</v>
      </c>
      <c r="K530" s="30">
        <v>42968</v>
      </c>
      <c r="L530" s="30">
        <v>42969</v>
      </c>
      <c r="M530" s="26" t="s">
        <v>55</v>
      </c>
      <c r="N530" s="30">
        <v>42969</v>
      </c>
      <c r="O530" s="30">
        <v>42969</v>
      </c>
      <c r="P530" s="26" t="s">
        <v>29</v>
      </c>
      <c r="Q530" s="30">
        <v>42970</v>
      </c>
      <c r="R530" s="26"/>
      <c r="S530" s="26"/>
      <c r="T530" s="30"/>
      <c r="U530" s="30"/>
      <c r="V530" s="26"/>
      <c r="W530" s="26"/>
      <c r="X530" s="26"/>
      <c r="Y530" s="26"/>
    </row>
    <row r="531" spans="1:25" x14ac:dyDescent="0.2">
      <c r="A531" s="26" t="s">
        <v>454</v>
      </c>
      <c r="B531" s="26" t="s">
        <v>25</v>
      </c>
      <c r="C531" s="26"/>
      <c r="D531" s="26" t="s">
        <v>27</v>
      </c>
      <c r="E531" s="26" t="s">
        <v>28</v>
      </c>
      <c r="F531" s="26"/>
      <c r="G531" s="26" t="s">
        <v>29</v>
      </c>
      <c r="H531" s="26"/>
      <c r="I531" s="30">
        <v>42964</v>
      </c>
      <c r="J531" s="26" t="s">
        <v>328</v>
      </c>
      <c r="K531" s="30">
        <v>42964</v>
      </c>
      <c r="L531" s="30">
        <v>42969</v>
      </c>
      <c r="M531" s="26" t="s">
        <v>55</v>
      </c>
      <c r="N531" s="30">
        <v>42969</v>
      </c>
      <c r="O531" s="30">
        <v>42969</v>
      </c>
      <c r="P531" s="26" t="s">
        <v>29</v>
      </c>
      <c r="Q531" s="30">
        <v>42970</v>
      </c>
      <c r="R531" s="26"/>
      <c r="S531" s="26"/>
      <c r="T531" s="30"/>
      <c r="U531" s="30"/>
      <c r="V531" s="26"/>
      <c r="W531" s="26"/>
      <c r="X531" s="26"/>
      <c r="Y531" s="26"/>
    </row>
    <row r="532" spans="1:25" x14ac:dyDescent="0.2">
      <c r="A532" s="26" t="s">
        <v>455</v>
      </c>
      <c r="B532" s="26" t="s">
        <v>25</v>
      </c>
      <c r="C532" s="26"/>
      <c r="D532" s="26" t="s">
        <v>27</v>
      </c>
      <c r="E532" s="26" t="s">
        <v>28</v>
      </c>
      <c r="F532" s="26"/>
      <c r="G532" s="26" t="s">
        <v>29</v>
      </c>
      <c r="H532" s="26"/>
      <c r="I532" s="30">
        <v>42969</v>
      </c>
      <c r="J532" s="26" t="s">
        <v>57</v>
      </c>
      <c r="K532" s="30">
        <v>42969</v>
      </c>
      <c r="L532" s="30">
        <v>42969</v>
      </c>
      <c r="M532" s="26" t="s">
        <v>55</v>
      </c>
      <c r="N532" s="30">
        <v>42970</v>
      </c>
      <c r="O532" s="30">
        <v>42970</v>
      </c>
      <c r="P532" s="26" t="s">
        <v>29</v>
      </c>
      <c r="Q532" s="30">
        <v>42970</v>
      </c>
      <c r="R532" s="26"/>
      <c r="S532" s="26"/>
      <c r="T532" s="30"/>
      <c r="U532" s="30"/>
      <c r="V532" s="26"/>
      <c r="W532" s="26"/>
      <c r="X532" s="26"/>
      <c r="Y532" s="26"/>
    </row>
    <row r="533" spans="1:25" x14ac:dyDescent="0.2">
      <c r="A533" s="26" t="s">
        <v>456</v>
      </c>
      <c r="B533" s="26" t="s">
        <v>25</v>
      </c>
      <c r="C533" s="26"/>
      <c r="D533" s="26" t="s">
        <v>27</v>
      </c>
      <c r="E533" s="26" t="s">
        <v>28</v>
      </c>
      <c r="F533" s="26"/>
      <c r="G533" s="26" t="s">
        <v>29</v>
      </c>
      <c r="H533" s="26"/>
      <c r="I533" s="30">
        <v>42968</v>
      </c>
      <c r="J533" s="26" t="s">
        <v>45</v>
      </c>
      <c r="K533" s="30">
        <v>42968</v>
      </c>
      <c r="L533" s="30">
        <v>42968</v>
      </c>
      <c r="M533" s="26" t="s">
        <v>55</v>
      </c>
      <c r="N533" s="30">
        <v>42970</v>
      </c>
      <c r="O533" s="30">
        <v>42970</v>
      </c>
      <c r="P533" s="26" t="s">
        <v>29</v>
      </c>
      <c r="Q533" s="30">
        <v>42970</v>
      </c>
      <c r="R533" s="26"/>
      <c r="S533" s="26"/>
      <c r="T533" s="30"/>
      <c r="U533" s="30"/>
      <c r="V533" s="26"/>
      <c r="W533" s="26"/>
      <c r="X533" s="26"/>
      <c r="Y533" s="26"/>
    </row>
    <row r="534" spans="1:25" x14ac:dyDescent="0.2">
      <c r="A534" s="26" t="s">
        <v>457</v>
      </c>
      <c r="B534" s="26" t="s">
        <v>25</v>
      </c>
      <c r="C534" s="26"/>
      <c r="D534" s="26" t="s">
        <v>27</v>
      </c>
      <c r="E534" s="26" t="s">
        <v>28</v>
      </c>
      <c r="F534" s="26"/>
      <c r="G534" s="26" t="s">
        <v>29</v>
      </c>
      <c r="H534" s="26"/>
      <c r="I534" s="30">
        <v>42964</v>
      </c>
      <c r="J534" s="26" t="s">
        <v>59</v>
      </c>
      <c r="K534" s="30">
        <v>42964</v>
      </c>
      <c r="L534" s="30">
        <v>42969</v>
      </c>
      <c r="M534" s="26" t="s">
        <v>55</v>
      </c>
      <c r="N534" s="30">
        <v>42970</v>
      </c>
      <c r="O534" s="30">
        <v>42970</v>
      </c>
      <c r="P534" s="26" t="s">
        <v>29</v>
      </c>
      <c r="Q534" s="30">
        <v>42970</v>
      </c>
      <c r="R534" s="26"/>
      <c r="S534" s="26"/>
      <c r="T534" s="30"/>
      <c r="U534" s="30"/>
      <c r="V534" s="26"/>
      <c r="W534" s="26"/>
      <c r="X534" s="26"/>
      <c r="Y534" s="26"/>
    </row>
    <row r="535" spans="1:25" x14ac:dyDescent="0.2">
      <c r="A535" s="26" t="s">
        <v>458</v>
      </c>
      <c r="B535" s="26" t="s">
        <v>25</v>
      </c>
      <c r="C535" s="26"/>
      <c r="D535" s="26" t="s">
        <v>27</v>
      </c>
      <c r="E535" s="26" t="s">
        <v>28</v>
      </c>
      <c r="F535" s="26"/>
      <c r="G535" s="26" t="s">
        <v>29</v>
      </c>
      <c r="H535" s="26"/>
      <c r="I535" s="30">
        <v>42965</v>
      </c>
      <c r="J535" s="26" t="s">
        <v>53</v>
      </c>
      <c r="K535" s="30">
        <v>42965</v>
      </c>
      <c r="L535" s="30">
        <v>42969</v>
      </c>
      <c r="M535" s="26" t="s">
        <v>55</v>
      </c>
      <c r="N535" s="30">
        <v>42971</v>
      </c>
      <c r="O535" s="30">
        <v>42971</v>
      </c>
      <c r="P535" s="26" t="s">
        <v>29</v>
      </c>
      <c r="Q535" s="30">
        <v>42971</v>
      </c>
      <c r="R535" s="26"/>
      <c r="S535" s="26"/>
      <c r="T535" s="30"/>
      <c r="U535" s="30"/>
      <c r="V535" s="26"/>
      <c r="W535" s="26"/>
      <c r="X535" s="26"/>
      <c r="Y535" s="26"/>
    </row>
    <row r="536" spans="1:25" x14ac:dyDescent="0.2">
      <c r="A536" s="26" t="s">
        <v>459</v>
      </c>
      <c r="B536" s="26" t="s">
        <v>25</v>
      </c>
      <c r="C536" s="26"/>
      <c r="D536" s="26" t="s">
        <v>27</v>
      </c>
      <c r="E536" s="26" t="s">
        <v>28</v>
      </c>
      <c r="F536" s="26"/>
      <c r="G536" s="26" t="s">
        <v>29</v>
      </c>
      <c r="H536" s="26"/>
      <c r="I536" s="30">
        <v>42964</v>
      </c>
      <c r="J536" s="26" t="s">
        <v>32</v>
      </c>
      <c r="K536" s="30">
        <v>42964</v>
      </c>
      <c r="L536" s="30">
        <v>42971</v>
      </c>
      <c r="M536" s="26" t="s">
        <v>55</v>
      </c>
      <c r="N536" s="30">
        <v>42971</v>
      </c>
      <c r="O536" s="30">
        <v>42971</v>
      </c>
      <c r="P536" s="26" t="s">
        <v>29</v>
      </c>
      <c r="Q536" s="30">
        <v>42971</v>
      </c>
      <c r="R536" s="26"/>
      <c r="S536" s="26"/>
      <c r="T536" s="30"/>
      <c r="U536" s="30"/>
      <c r="V536" s="26"/>
      <c r="W536" s="26"/>
      <c r="X536" s="26"/>
      <c r="Y536" s="26"/>
    </row>
    <row r="537" spans="1:25" x14ac:dyDescent="0.2">
      <c r="A537" s="26" t="s">
        <v>460</v>
      </c>
      <c r="B537" s="26" t="s">
        <v>25</v>
      </c>
      <c r="C537" s="26"/>
      <c r="D537" s="26" t="s">
        <v>27</v>
      </c>
      <c r="E537" s="26" t="s">
        <v>28</v>
      </c>
      <c r="F537" s="26"/>
      <c r="G537" s="26" t="s">
        <v>29</v>
      </c>
      <c r="H537" s="26"/>
      <c r="I537" s="30">
        <v>42969</v>
      </c>
      <c r="J537" s="26" t="s">
        <v>57</v>
      </c>
      <c r="K537" s="30">
        <v>42969</v>
      </c>
      <c r="L537" s="30">
        <v>42970</v>
      </c>
      <c r="M537" s="26" t="s">
        <v>55</v>
      </c>
      <c r="N537" s="30">
        <v>42971</v>
      </c>
      <c r="O537" s="30">
        <v>42971</v>
      </c>
      <c r="P537" s="26" t="s">
        <v>29</v>
      </c>
      <c r="Q537" s="30">
        <v>42971</v>
      </c>
      <c r="R537" s="26"/>
      <c r="S537" s="26"/>
      <c r="T537" s="30"/>
      <c r="U537" s="30"/>
      <c r="V537" s="26"/>
      <c r="W537" s="26"/>
      <c r="X537" s="26"/>
      <c r="Y537" s="26"/>
    </row>
    <row r="538" spans="1:25" x14ac:dyDescent="0.2">
      <c r="A538" s="26" t="s">
        <v>461</v>
      </c>
      <c r="B538" s="26" t="s">
        <v>25</v>
      </c>
      <c r="C538" s="26"/>
      <c r="D538" s="26" t="s">
        <v>27</v>
      </c>
      <c r="E538" s="26" t="s">
        <v>28</v>
      </c>
      <c r="F538" s="26"/>
      <c r="G538" s="26" t="s">
        <v>29</v>
      </c>
      <c r="H538" s="26"/>
      <c r="I538" s="30">
        <v>42968</v>
      </c>
      <c r="J538" s="26" t="s">
        <v>59</v>
      </c>
      <c r="K538" s="30">
        <v>42968</v>
      </c>
      <c r="L538" s="30">
        <v>42971</v>
      </c>
      <c r="M538" s="26" t="s">
        <v>55</v>
      </c>
      <c r="N538" s="30">
        <v>42975</v>
      </c>
      <c r="O538" s="30">
        <v>42975</v>
      </c>
      <c r="P538" s="26" t="s">
        <v>29</v>
      </c>
      <c r="Q538" s="30">
        <v>42975</v>
      </c>
      <c r="R538" s="26"/>
      <c r="S538" s="26"/>
      <c r="T538" s="30"/>
      <c r="U538" s="30"/>
      <c r="V538" s="26"/>
      <c r="W538" s="26"/>
      <c r="X538" s="26"/>
      <c r="Y538" s="26"/>
    </row>
    <row r="539" spans="1:25" x14ac:dyDescent="0.2">
      <c r="A539" s="26" t="s">
        <v>462</v>
      </c>
      <c r="B539" s="26" t="s">
        <v>25</v>
      </c>
      <c r="C539" s="26"/>
      <c r="D539" s="26" t="s">
        <v>27</v>
      </c>
      <c r="E539" s="26" t="s">
        <v>28</v>
      </c>
      <c r="F539" s="26"/>
      <c r="G539" s="26" t="s">
        <v>29</v>
      </c>
      <c r="H539" s="26"/>
      <c r="I539" s="30">
        <v>42970</v>
      </c>
      <c r="J539" s="26" t="s">
        <v>367</v>
      </c>
      <c r="K539" s="30">
        <v>42970</v>
      </c>
      <c r="L539" s="30">
        <v>42975</v>
      </c>
      <c r="M539" s="26" t="s">
        <v>55</v>
      </c>
      <c r="N539" s="30">
        <v>42975</v>
      </c>
      <c r="O539" s="30">
        <v>42975</v>
      </c>
      <c r="P539" s="26" t="s">
        <v>29</v>
      </c>
      <c r="Q539" s="30">
        <v>42975</v>
      </c>
      <c r="R539" s="26"/>
      <c r="S539" s="26"/>
      <c r="T539" s="30"/>
      <c r="U539" s="30"/>
      <c r="V539" s="26"/>
      <c r="W539" s="26"/>
      <c r="X539" s="26"/>
      <c r="Y539" s="26"/>
    </row>
    <row r="540" spans="1:25" x14ac:dyDescent="0.2">
      <c r="A540" s="26" t="s">
        <v>463</v>
      </c>
      <c r="B540" s="26" t="s">
        <v>25</v>
      </c>
      <c r="C540" s="26"/>
      <c r="D540" s="26" t="s">
        <v>27</v>
      </c>
      <c r="E540" s="26" t="s">
        <v>28</v>
      </c>
      <c r="F540" s="26"/>
      <c r="G540" s="26" t="s">
        <v>29</v>
      </c>
      <c r="H540" s="26"/>
      <c r="I540" s="30">
        <v>42970</v>
      </c>
      <c r="J540" s="26" t="s">
        <v>57</v>
      </c>
      <c r="K540" s="30">
        <v>42970</v>
      </c>
      <c r="L540" s="30">
        <v>42971</v>
      </c>
      <c r="M540" s="26" t="s">
        <v>55</v>
      </c>
      <c r="N540" s="30">
        <v>42975</v>
      </c>
      <c r="O540" s="30">
        <v>42975</v>
      </c>
      <c r="P540" s="26" t="s">
        <v>29</v>
      </c>
      <c r="Q540" s="30">
        <v>42975</v>
      </c>
      <c r="R540" s="26"/>
      <c r="S540" s="26"/>
      <c r="T540" s="30"/>
      <c r="U540" s="30"/>
      <c r="V540" s="26"/>
      <c r="W540" s="26"/>
      <c r="X540" s="26"/>
      <c r="Y540" s="26"/>
    </row>
    <row r="541" spans="1:25" x14ac:dyDescent="0.2">
      <c r="A541" s="26" t="s">
        <v>464</v>
      </c>
      <c r="B541" s="26" t="s">
        <v>25</v>
      </c>
      <c r="C541" s="26"/>
      <c r="D541" s="26" t="s">
        <v>27</v>
      </c>
      <c r="E541" s="26" t="s">
        <v>28</v>
      </c>
      <c r="F541" s="26"/>
      <c r="G541" s="26" t="s">
        <v>29</v>
      </c>
      <c r="H541" s="26"/>
      <c r="I541" s="30">
        <v>42970</v>
      </c>
      <c r="J541" s="26" t="s">
        <v>42</v>
      </c>
      <c r="K541" s="30">
        <v>42970</v>
      </c>
      <c r="L541" s="30">
        <v>42972</v>
      </c>
      <c r="M541" s="26" t="s">
        <v>55</v>
      </c>
      <c r="N541" s="30">
        <v>42975</v>
      </c>
      <c r="O541" s="30">
        <v>42975</v>
      </c>
      <c r="P541" s="26" t="s">
        <v>29</v>
      </c>
      <c r="Q541" s="30">
        <v>42975</v>
      </c>
      <c r="R541" s="26"/>
      <c r="S541" s="26"/>
      <c r="T541" s="30"/>
      <c r="U541" s="30"/>
      <c r="V541" s="26"/>
      <c r="W541" s="26"/>
      <c r="X541" s="26"/>
      <c r="Y541" s="26"/>
    </row>
    <row r="542" spans="1:25" x14ac:dyDescent="0.2">
      <c r="A542" s="26" t="s">
        <v>465</v>
      </c>
      <c r="B542" s="26" t="s">
        <v>25</v>
      </c>
      <c r="C542" s="26"/>
      <c r="D542" s="26" t="s">
        <v>27</v>
      </c>
      <c r="E542" s="26" t="s">
        <v>28</v>
      </c>
      <c r="F542" s="26"/>
      <c r="G542" s="26" t="s">
        <v>29</v>
      </c>
      <c r="H542" s="26"/>
      <c r="I542" s="30">
        <v>42972</v>
      </c>
      <c r="J542" s="26" t="s">
        <v>59</v>
      </c>
      <c r="K542" s="30">
        <v>42972</v>
      </c>
      <c r="L542" s="30">
        <v>42976</v>
      </c>
      <c r="M542" s="26" t="s">
        <v>55</v>
      </c>
      <c r="N542" s="30">
        <v>42977</v>
      </c>
      <c r="O542" s="30">
        <v>42977</v>
      </c>
      <c r="P542" s="26" t="s">
        <v>29</v>
      </c>
      <c r="Q542" s="30">
        <v>42977</v>
      </c>
      <c r="R542" s="26"/>
      <c r="S542" s="26"/>
      <c r="T542" s="30"/>
      <c r="U542" s="30"/>
      <c r="V542" s="26"/>
      <c r="W542" s="26"/>
      <c r="X542" s="26"/>
      <c r="Y542" s="26"/>
    </row>
    <row r="543" spans="1:25" x14ac:dyDescent="0.2">
      <c r="A543" s="26" t="s">
        <v>466</v>
      </c>
      <c r="B543" s="26" t="s">
        <v>25</v>
      </c>
      <c r="C543" s="26"/>
      <c r="D543" s="26" t="s">
        <v>27</v>
      </c>
      <c r="E543" s="26" t="s">
        <v>28</v>
      </c>
      <c r="F543" s="26"/>
      <c r="G543" s="26" t="s">
        <v>29</v>
      </c>
      <c r="H543" s="26"/>
      <c r="I543" s="30">
        <v>42971</v>
      </c>
      <c r="J543" s="26" t="s">
        <v>32</v>
      </c>
      <c r="K543" s="30">
        <v>42971</v>
      </c>
      <c r="L543" s="30">
        <v>42976</v>
      </c>
      <c r="M543" s="26" t="s">
        <v>55</v>
      </c>
      <c r="N543" s="30">
        <v>42977</v>
      </c>
      <c r="O543" s="30">
        <v>42977</v>
      </c>
      <c r="P543" s="26" t="s">
        <v>29</v>
      </c>
      <c r="Q543" s="30">
        <v>42977</v>
      </c>
      <c r="R543" s="26"/>
      <c r="S543" s="26"/>
      <c r="T543" s="30"/>
      <c r="U543" s="30"/>
      <c r="V543" s="26"/>
      <c r="W543" s="26"/>
      <c r="X543" s="26"/>
      <c r="Y543" s="26"/>
    </row>
    <row r="544" spans="1:25" x14ac:dyDescent="0.2">
      <c r="A544" s="26" t="s">
        <v>467</v>
      </c>
      <c r="B544" s="26" t="s">
        <v>25</v>
      </c>
      <c r="C544" s="26"/>
      <c r="D544" s="26" t="s">
        <v>27</v>
      </c>
      <c r="E544" s="26" t="s">
        <v>28</v>
      </c>
      <c r="F544" s="26"/>
      <c r="G544" s="26" t="s">
        <v>29</v>
      </c>
      <c r="H544" s="26"/>
      <c r="I544" s="30">
        <v>42970</v>
      </c>
      <c r="J544" s="26" t="s">
        <v>45</v>
      </c>
      <c r="K544" s="30">
        <v>42970</v>
      </c>
      <c r="L544" s="30">
        <v>42975</v>
      </c>
      <c r="M544" s="26" t="s">
        <v>55</v>
      </c>
      <c r="N544" s="30">
        <v>42976</v>
      </c>
      <c r="O544" s="30">
        <v>42976</v>
      </c>
      <c r="P544" s="26" t="s">
        <v>29</v>
      </c>
      <c r="Q544" s="30">
        <v>42976</v>
      </c>
      <c r="R544" s="26"/>
      <c r="S544" s="26"/>
      <c r="T544" s="30"/>
      <c r="U544" s="30"/>
      <c r="V544" s="26"/>
      <c r="W544" s="26"/>
      <c r="X544" s="26"/>
      <c r="Y544" s="26"/>
    </row>
    <row r="545" spans="1:25" x14ac:dyDescent="0.2">
      <c r="A545" s="26" t="s">
        <v>468</v>
      </c>
      <c r="B545" s="26" t="s">
        <v>25</v>
      </c>
      <c r="C545" s="26"/>
      <c r="D545" s="26" t="s">
        <v>27</v>
      </c>
      <c r="E545" s="26" t="s">
        <v>28</v>
      </c>
      <c r="F545" s="26"/>
      <c r="G545" s="26" t="s">
        <v>29</v>
      </c>
      <c r="H545" s="26"/>
      <c r="I545" s="30">
        <v>42970</v>
      </c>
      <c r="J545" s="26" t="s">
        <v>53</v>
      </c>
      <c r="K545" s="30">
        <v>42970</v>
      </c>
      <c r="L545" s="30">
        <v>42973</v>
      </c>
      <c r="M545" s="26" t="s">
        <v>55</v>
      </c>
      <c r="N545" s="30">
        <v>42976</v>
      </c>
      <c r="O545" s="30">
        <v>42976</v>
      </c>
      <c r="P545" s="26" t="s">
        <v>29</v>
      </c>
      <c r="Q545" s="30">
        <v>42976</v>
      </c>
      <c r="R545" s="26"/>
      <c r="S545" s="26"/>
      <c r="T545" s="30"/>
      <c r="U545" s="30"/>
      <c r="V545" s="26"/>
      <c r="W545" s="26"/>
      <c r="X545" s="26"/>
      <c r="Y545" s="26"/>
    </row>
    <row r="546" spans="1:25" x14ac:dyDescent="0.2">
      <c r="A546" s="26" t="s">
        <v>469</v>
      </c>
      <c r="B546" s="26" t="s">
        <v>25</v>
      </c>
      <c r="C546" s="26"/>
      <c r="D546" s="26" t="s">
        <v>27</v>
      </c>
      <c r="E546" s="26" t="s">
        <v>28</v>
      </c>
      <c r="F546" s="26"/>
      <c r="G546" s="26" t="s">
        <v>29</v>
      </c>
      <c r="H546" s="26"/>
      <c r="I546" s="30">
        <v>42972</v>
      </c>
      <c r="J546" s="26" t="s">
        <v>57</v>
      </c>
      <c r="K546" s="30">
        <v>42972</v>
      </c>
      <c r="L546" s="30">
        <v>42976</v>
      </c>
      <c r="M546" s="26" t="s">
        <v>55</v>
      </c>
      <c r="N546" s="30">
        <v>42976</v>
      </c>
      <c r="O546" s="30">
        <v>42976</v>
      </c>
      <c r="P546" s="26" t="s">
        <v>29</v>
      </c>
      <c r="Q546" s="30">
        <v>42976</v>
      </c>
      <c r="R546" s="26"/>
      <c r="S546" s="26"/>
      <c r="T546" s="30"/>
      <c r="U546" s="30"/>
      <c r="V546" s="26"/>
      <c r="W546" s="26"/>
      <c r="X546" s="26"/>
      <c r="Y546" s="26"/>
    </row>
    <row r="547" spans="1:25" x14ac:dyDescent="0.2">
      <c r="A547" s="26" t="s">
        <v>470</v>
      </c>
      <c r="B547" s="26" t="s">
        <v>25</v>
      </c>
      <c r="C547" s="26"/>
      <c r="D547" s="26" t="s">
        <v>27</v>
      </c>
      <c r="E547" s="26" t="s">
        <v>28</v>
      </c>
      <c r="F547" s="26"/>
      <c r="G547" s="26" t="s">
        <v>29</v>
      </c>
      <c r="H547" s="26"/>
      <c r="I547" s="30">
        <v>42975</v>
      </c>
      <c r="J547" s="26" t="s">
        <v>53</v>
      </c>
      <c r="K547" s="30">
        <v>42975</v>
      </c>
      <c r="L547" s="30">
        <v>42976</v>
      </c>
      <c r="M547" s="26" t="s">
        <v>55</v>
      </c>
      <c r="N547" s="30">
        <v>42977</v>
      </c>
      <c r="O547" s="30">
        <v>42977</v>
      </c>
      <c r="P547" s="26" t="s">
        <v>29</v>
      </c>
      <c r="Q547" s="30">
        <v>42977</v>
      </c>
      <c r="R547" s="26"/>
      <c r="S547" s="26"/>
      <c r="T547" s="30"/>
      <c r="U547" s="30"/>
      <c r="V547" s="26"/>
      <c r="W547" s="26"/>
      <c r="X547" s="26"/>
      <c r="Y547" s="26"/>
    </row>
    <row r="548" spans="1:25" x14ac:dyDescent="0.2">
      <c r="A548" s="26" t="s">
        <v>471</v>
      </c>
      <c r="B548" s="26" t="s">
        <v>25</v>
      </c>
      <c r="C548" s="26"/>
      <c r="D548" s="26" t="s">
        <v>27</v>
      </c>
      <c r="E548" s="26" t="s">
        <v>28</v>
      </c>
      <c r="F548" s="26"/>
      <c r="G548" s="26" t="s">
        <v>29</v>
      </c>
      <c r="H548" s="26"/>
      <c r="I548" s="30">
        <v>42975</v>
      </c>
      <c r="J548" s="26" t="s">
        <v>328</v>
      </c>
      <c r="K548" s="30">
        <v>42975</v>
      </c>
      <c r="L548" s="30">
        <v>42976</v>
      </c>
      <c r="M548" s="26" t="s">
        <v>55</v>
      </c>
      <c r="N548" s="30">
        <v>42977</v>
      </c>
      <c r="O548" s="30">
        <v>42977</v>
      </c>
      <c r="P548" s="26" t="s">
        <v>29</v>
      </c>
      <c r="Q548" s="30">
        <v>42978</v>
      </c>
      <c r="R548" s="26"/>
      <c r="S548" s="26"/>
      <c r="T548" s="30"/>
      <c r="U548" s="30"/>
      <c r="V548" s="26"/>
      <c r="W548" s="26"/>
      <c r="X548" s="26"/>
      <c r="Y548" s="26"/>
    </row>
    <row r="549" spans="1:25" x14ac:dyDescent="0.2">
      <c r="A549" s="26" t="s">
        <v>472</v>
      </c>
      <c r="B549" s="26" t="s">
        <v>25</v>
      </c>
      <c r="C549" s="26"/>
      <c r="D549" s="26" t="s">
        <v>27</v>
      </c>
      <c r="E549" s="26" t="s">
        <v>28</v>
      </c>
      <c r="F549" s="26"/>
      <c r="G549" s="26" t="s">
        <v>29</v>
      </c>
      <c r="H549" s="26"/>
      <c r="I549" s="30">
        <v>42976</v>
      </c>
      <c r="J549" s="26" t="s">
        <v>473</v>
      </c>
      <c r="K549" s="30">
        <v>42976</v>
      </c>
      <c r="L549" s="30">
        <v>42976</v>
      </c>
      <c r="M549" s="26" t="s">
        <v>55</v>
      </c>
      <c r="N549" s="30">
        <v>42977</v>
      </c>
      <c r="O549" s="30">
        <v>42977</v>
      </c>
      <c r="P549" s="26" t="s">
        <v>29</v>
      </c>
      <c r="Q549" s="30">
        <v>42978</v>
      </c>
      <c r="R549" s="26"/>
      <c r="S549" s="26"/>
      <c r="T549" s="30"/>
      <c r="U549" s="30"/>
      <c r="V549" s="26"/>
      <c r="W549" s="26"/>
      <c r="X549" s="26"/>
      <c r="Y549" s="26"/>
    </row>
    <row r="550" spans="1:25" x14ac:dyDescent="0.2">
      <c r="A550" s="26" t="s">
        <v>474</v>
      </c>
      <c r="B550" s="26" t="s">
        <v>25</v>
      </c>
      <c r="C550" s="26"/>
      <c r="D550" s="26" t="s">
        <v>27</v>
      </c>
      <c r="E550" s="26" t="s">
        <v>28</v>
      </c>
      <c r="F550" s="26"/>
      <c r="G550" s="26" t="s">
        <v>29</v>
      </c>
      <c r="H550" s="26"/>
      <c r="I550" s="30">
        <v>42975</v>
      </c>
      <c r="J550" s="26" t="s">
        <v>475</v>
      </c>
      <c r="K550" s="30">
        <v>42975</v>
      </c>
      <c r="L550" s="30">
        <v>42979</v>
      </c>
      <c r="M550" s="26" t="s">
        <v>55</v>
      </c>
      <c r="N550" s="30">
        <v>42979</v>
      </c>
      <c r="O550" s="30">
        <v>42979</v>
      </c>
      <c r="P550" s="26" t="s">
        <v>29</v>
      </c>
      <c r="Q550" s="30">
        <v>42983</v>
      </c>
      <c r="R550" s="26"/>
      <c r="S550" s="26"/>
      <c r="T550" s="30"/>
      <c r="U550" s="30"/>
      <c r="V550" s="26"/>
      <c r="W550" s="26"/>
      <c r="X550" s="26"/>
      <c r="Y550" s="26"/>
    </row>
    <row r="551" spans="1:25" x14ac:dyDescent="0.2">
      <c r="A551" s="26" t="s">
        <v>476</v>
      </c>
      <c r="B551" s="26" t="s">
        <v>25</v>
      </c>
      <c r="C551" s="26"/>
      <c r="D551" s="26" t="s">
        <v>27</v>
      </c>
      <c r="E551" s="26" t="s">
        <v>28</v>
      </c>
      <c r="F551" s="26"/>
      <c r="G551" s="26" t="s">
        <v>29</v>
      </c>
      <c r="H551" s="26"/>
      <c r="I551" s="30">
        <v>42976</v>
      </c>
      <c r="J551" s="26" t="s">
        <v>477</v>
      </c>
      <c r="K551" s="30">
        <v>42976</v>
      </c>
      <c r="L551" s="30">
        <v>42979</v>
      </c>
      <c r="M551" s="26" t="s">
        <v>37</v>
      </c>
      <c r="N551" s="30">
        <v>42979</v>
      </c>
      <c r="O551" s="30">
        <v>42979</v>
      </c>
      <c r="P551" s="26" t="s">
        <v>29</v>
      </c>
      <c r="Q551" s="30">
        <v>42979</v>
      </c>
      <c r="R551" s="26"/>
      <c r="S551" s="26"/>
      <c r="T551" s="30"/>
      <c r="U551" s="30"/>
      <c r="V551" s="26"/>
      <c r="W551" s="26"/>
      <c r="X551" s="26"/>
      <c r="Y551" s="26"/>
    </row>
    <row r="552" spans="1:25" x14ac:dyDescent="0.2">
      <c r="A552" s="26" t="s">
        <v>478</v>
      </c>
      <c r="B552" s="26" t="s">
        <v>25</v>
      </c>
      <c r="C552" s="26"/>
      <c r="D552" s="26" t="s">
        <v>27</v>
      </c>
      <c r="E552" s="26" t="s">
        <v>28</v>
      </c>
      <c r="F552" s="26"/>
      <c r="G552" s="26" t="s">
        <v>29</v>
      </c>
      <c r="H552" s="26"/>
      <c r="I552" s="30">
        <v>42976</v>
      </c>
      <c r="J552" s="26" t="s">
        <v>328</v>
      </c>
      <c r="K552" s="30">
        <v>42976</v>
      </c>
      <c r="L552" s="30">
        <v>42979</v>
      </c>
      <c r="M552" s="26" t="s">
        <v>55</v>
      </c>
      <c r="N552" s="30">
        <v>42984</v>
      </c>
      <c r="O552" s="30">
        <v>42984</v>
      </c>
      <c r="P552" s="26" t="s">
        <v>29</v>
      </c>
      <c r="Q552" s="30">
        <v>42984</v>
      </c>
      <c r="R552" s="26"/>
      <c r="S552" s="26"/>
      <c r="T552" s="30"/>
      <c r="U552" s="30"/>
      <c r="V552" s="26"/>
      <c r="W552" s="26"/>
      <c r="X552" s="26"/>
      <c r="Y552" s="26"/>
    </row>
    <row r="553" spans="1:25" x14ac:dyDescent="0.2">
      <c r="A553" s="26" t="s">
        <v>479</v>
      </c>
      <c r="B553" s="26" t="s">
        <v>25</v>
      </c>
      <c r="C553" s="26"/>
      <c r="D553" s="26" t="s">
        <v>27</v>
      </c>
      <c r="E553" s="26" t="s">
        <v>28</v>
      </c>
      <c r="F553" s="26"/>
      <c r="G553" s="26" t="s">
        <v>29</v>
      </c>
      <c r="H553" s="26"/>
      <c r="I553" s="30">
        <v>42976</v>
      </c>
      <c r="J553" s="26" t="s">
        <v>480</v>
      </c>
      <c r="K553" s="30">
        <v>42976</v>
      </c>
      <c r="L553" s="30">
        <v>42977</v>
      </c>
      <c r="M553" s="26" t="s">
        <v>55</v>
      </c>
      <c r="N553" s="30">
        <v>42978</v>
      </c>
      <c r="O553" s="30">
        <v>42978</v>
      </c>
      <c r="P553" s="26" t="s">
        <v>29</v>
      </c>
      <c r="Q553" s="30">
        <v>42983</v>
      </c>
      <c r="R553" s="26"/>
      <c r="S553" s="26"/>
      <c r="T553" s="30"/>
      <c r="U553" s="30"/>
      <c r="V553" s="26"/>
      <c r="W553" s="26"/>
      <c r="X553" s="26"/>
      <c r="Y553" s="26"/>
    </row>
    <row r="554" spans="1:25" x14ac:dyDescent="0.2">
      <c r="A554" s="26" t="s">
        <v>223</v>
      </c>
      <c r="B554" s="26" t="s">
        <v>25</v>
      </c>
      <c r="C554" s="26"/>
      <c r="D554" s="26" t="s">
        <v>27</v>
      </c>
      <c r="E554" s="26" t="s">
        <v>51</v>
      </c>
      <c r="F554" s="26"/>
      <c r="G554" s="26" t="s">
        <v>29</v>
      </c>
      <c r="H554" s="26"/>
      <c r="I554" s="30">
        <v>42975</v>
      </c>
      <c r="J554" s="26"/>
      <c r="K554" s="30">
        <v>42975</v>
      </c>
      <c r="L554" s="30">
        <v>42975</v>
      </c>
      <c r="M554" s="26"/>
      <c r="N554" s="30">
        <v>42975</v>
      </c>
      <c r="O554" s="30">
        <v>42975</v>
      </c>
      <c r="P554" s="26" t="s">
        <v>29</v>
      </c>
      <c r="Q554" s="30">
        <v>42975</v>
      </c>
      <c r="R554" s="26"/>
      <c r="S554" s="26"/>
      <c r="T554" s="30"/>
      <c r="U554" s="30"/>
      <c r="V554" s="26"/>
      <c r="W554" s="26"/>
      <c r="X554" s="26"/>
      <c r="Y554" s="26"/>
    </row>
    <row r="555" spans="1:25" x14ac:dyDescent="0.2">
      <c r="A555" s="26" t="s">
        <v>220</v>
      </c>
      <c r="B555" s="26" t="s">
        <v>25</v>
      </c>
      <c r="C555" s="26"/>
      <c r="D555" s="26" t="s">
        <v>27</v>
      </c>
      <c r="E555" s="26" t="s">
        <v>51</v>
      </c>
      <c r="F555" s="26"/>
      <c r="G555" s="26" t="s">
        <v>29</v>
      </c>
      <c r="H555" s="26"/>
      <c r="I555" s="30">
        <v>42975</v>
      </c>
      <c r="J555" s="26"/>
      <c r="K555" s="30">
        <v>42975</v>
      </c>
      <c r="L555" s="30">
        <v>42975</v>
      </c>
      <c r="M555" s="26"/>
      <c r="N555" s="30">
        <v>42975</v>
      </c>
      <c r="O555" s="30">
        <v>42975</v>
      </c>
      <c r="P555" s="26" t="s">
        <v>29</v>
      </c>
      <c r="Q555" s="30">
        <v>42975</v>
      </c>
      <c r="R555" s="26"/>
      <c r="S555" s="26"/>
      <c r="T555" s="30"/>
      <c r="U555" s="30"/>
      <c r="V555" s="26"/>
      <c r="W555" s="26"/>
      <c r="X555" s="26"/>
      <c r="Y555" s="26"/>
    </row>
    <row r="556" spans="1:25" x14ac:dyDescent="0.2">
      <c r="A556" s="26" t="s">
        <v>222</v>
      </c>
      <c r="B556" s="26" t="s">
        <v>25</v>
      </c>
      <c r="C556" s="26"/>
      <c r="D556" s="26" t="s">
        <v>27</v>
      </c>
      <c r="E556" s="26" t="s">
        <v>51</v>
      </c>
      <c r="F556" s="26"/>
      <c r="G556" s="26" t="s">
        <v>29</v>
      </c>
      <c r="H556" s="26"/>
      <c r="I556" s="30">
        <v>42977</v>
      </c>
      <c r="J556" s="26"/>
      <c r="K556" s="30">
        <v>42977</v>
      </c>
      <c r="L556" s="30">
        <v>42977</v>
      </c>
      <c r="M556" s="26"/>
      <c r="N556" s="30">
        <v>42977</v>
      </c>
      <c r="O556" s="30">
        <v>42977</v>
      </c>
      <c r="P556" s="26" t="s">
        <v>29</v>
      </c>
      <c r="Q556" s="30">
        <v>42977</v>
      </c>
      <c r="R556" s="26"/>
      <c r="S556" s="26"/>
      <c r="T556" s="30"/>
      <c r="U556" s="30"/>
      <c r="V556" s="26"/>
      <c r="W556" s="26"/>
      <c r="X556" s="26"/>
      <c r="Y556" s="26"/>
    </row>
    <row r="557" spans="1:25" x14ac:dyDescent="0.2">
      <c r="A557" s="26" t="s">
        <v>481</v>
      </c>
      <c r="B557" s="26" t="s">
        <v>25</v>
      </c>
      <c r="C557" s="26"/>
      <c r="D557" s="26" t="s">
        <v>27</v>
      </c>
      <c r="E557" s="26" t="s">
        <v>28</v>
      </c>
      <c r="F557" s="26"/>
      <c r="G557" s="26" t="s">
        <v>29</v>
      </c>
      <c r="H557" s="26"/>
      <c r="I557" s="30">
        <v>42977</v>
      </c>
      <c r="J557" s="26" t="s">
        <v>482</v>
      </c>
      <c r="K557" s="30">
        <v>42977</v>
      </c>
      <c r="L557" s="30">
        <v>42977</v>
      </c>
      <c r="M557" s="26" t="s">
        <v>55</v>
      </c>
      <c r="N557" s="30">
        <v>42978</v>
      </c>
      <c r="O557" s="30">
        <v>42978</v>
      </c>
      <c r="P557" s="26" t="s">
        <v>29</v>
      </c>
      <c r="Q557" s="30">
        <v>42983</v>
      </c>
      <c r="R557" s="26"/>
      <c r="S557" s="26"/>
      <c r="T557" s="30"/>
      <c r="U557" s="30"/>
      <c r="V557" s="26"/>
      <c r="W557" s="26"/>
      <c r="X557" s="26"/>
      <c r="Y557" s="26"/>
    </row>
    <row r="558" spans="1:25" x14ac:dyDescent="0.2">
      <c r="A558" s="26" t="s">
        <v>483</v>
      </c>
      <c r="B558" s="26" t="s">
        <v>25</v>
      </c>
      <c r="C558" s="26"/>
      <c r="D558" s="26" t="s">
        <v>27</v>
      </c>
      <c r="E558" s="26" t="s">
        <v>28</v>
      </c>
      <c r="F558" s="26"/>
      <c r="G558" s="26" t="s">
        <v>29</v>
      </c>
      <c r="H558" s="26"/>
      <c r="I558" s="30">
        <v>42977</v>
      </c>
      <c r="J558" s="26" t="s">
        <v>473</v>
      </c>
      <c r="K558" s="30">
        <v>42977</v>
      </c>
      <c r="L558" s="30">
        <v>42979</v>
      </c>
      <c r="M558" s="26" t="s">
        <v>55</v>
      </c>
      <c r="N558" s="30">
        <v>42979</v>
      </c>
      <c r="O558" s="30">
        <v>42979</v>
      </c>
      <c r="P558" s="26" t="s">
        <v>29</v>
      </c>
      <c r="Q558" s="30">
        <v>42983</v>
      </c>
      <c r="R558" s="26"/>
      <c r="S558" s="26"/>
      <c r="T558" s="30"/>
      <c r="U558" s="30"/>
      <c r="V558" s="26"/>
      <c r="W558" s="26"/>
      <c r="X558" s="26"/>
      <c r="Y558" s="26"/>
    </row>
    <row r="559" spans="1:25" x14ac:dyDescent="0.2">
      <c r="A559" s="26" t="s">
        <v>484</v>
      </c>
      <c r="B559" s="26" t="s">
        <v>25</v>
      </c>
      <c r="C559" s="26"/>
      <c r="D559" s="26" t="s">
        <v>27</v>
      </c>
      <c r="E559" s="26" t="s">
        <v>28</v>
      </c>
      <c r="F559" s="26"/>
      <c r="G559" s="26" t="s">
        <v>29</v>
      </c>
      <c r="H559" s="26"/>
      <c r="I559" s="30">
        <v>42977</v>
      </c>
      <c r="J559" s="26" t="s">
        <v>485</v>
      </c>
      <c r="K559" s="30">
        <v>42977</v>
      </c>
      <c r="L559" s="30">
        <v>42977</v>
      </c>
      <c r="M559" s="26" t="s">
        <v>55</v>
      </c>
      <c r="N559" s="30">
        <v>42979</v>
      </c>
      <c r="O559" s="30">
        <v>42979</v>
      </c>
      <c r="P559" s="26" t="s">
        <v>29</v>
      </c>
      <c r="Q559" s="30">
        <v>42983</v>
      </c>
      <c r="R559" s="26"/>
      <c r="S559" s="26"/>
      <c r="T559" s="30"/>
      <c r="U559" s="30"/>
      <c r="V559" s="26"/>
      <c r="W559" s="26"/>
      <c r="X559" s="26"/>
      <c r="Y559" s="26"/>
    </row>
    <row r="560" spans="1:25" x14ac:dyDescent="0.2">
      <c r="A560" s="26" t="s">
        <v>486</v>
      </c>
      <c r="B560" s="26" t="s">
        <v>25</v>
      </c>
      <c r="C560" s="26"/>
      <c r="D560" s="26" t="s">
        <v>27</v>
      </c>
      <c r="E560" s="26" t="s">
        <v>28</v>
      </c>
      <c r="F560" s="26"/>
      <c r="G560" s="26" t="s">
        <v>29</v>
      </c>
      <c r="H560" s="26"/>
      <c r="I560" s="30">
        <v>42977</v>
      </c>
      <c r="J560" s="26" t="s">
        <v>53</v>
      </c>
      <c r="K560" s="30">
        <v>42977</v>
      </c>
      <c r="L560" s="30">
        <v>42979</v>
      </c>
      <c r="M560" s="26" t="s">
        <v>55</v>
      </c>
      <c r="N560" s="30">
        <v>42979</v>
      </c>
      <c r="O560" s="30">
        <v>42979</v>
      </c>
      <c r="P560" s="26" t="s">
        <v>29</v>
      </c>
      <c r="Q560" s="30">
        <v>42983</v>
      </c>
      <c r="R560" s="26"/>
      <c r="S560" s="26"/>
      <c r="T560" s="30"/>
      <c r="U560" s="30"/>
      <c r="V560" s="26"/>
      <c r="W560" s="26"/>
      <c r="X560" s="26"/>
      <c r="Y560" s="26"/>
    </row>
    <row r="561" spans="1:25" x14ac:dyDescent="0.2">
      <c r="A561" s="26" t="s">
        <v>487</v>
      </c>
      <c r="B561" s="26" t="s">
        <v>25</v>
      </c>
      <c r="C561" s="26"/>
      <c r="D561" s="26" t="s">
        <v>27</v>
      </c>
      <c r="E561" s="26" t="s">
        <v>28</v>
      </c>
      <c r="F561" s="26"/>
      <c r="G561" s="26" t="s">
        <v>29</v>
      </c>
      <c r="H561" s="26"/>
      <c r="I561" s="30">
        <v>42978</v>
      </c>
      <c r="J561" s="26" t="s">
        <v>482</v>
      </c>
      <c r="K561" s="30">
        <v>42978</v>
      </c>
      <c r="L561" s="30">
        <v>42984</v>
      </c>
      <c r="M561" s="26" t="s">
        <v>55</v>
      </c>
      <c r="N561" s="30">
        <v>42984</v>
      </c>
      <c r="O561" s="30">
        <v>42984</v>
      </c>
      <c r="P561" s="26" t="s">
        <v>29</v>
      </c>
      <c r="Q561" s="30">
        <v>42985</v>
      </c>
      <c r="R561" s="26"/>
      <c r="S561" s="26"/>
      <c r="T561" s="30"/>
      <c r="U561" s="30"/>
      <c r="V561" s="26"/>
      <c r="W561" s="26"/>
      <c r="X561" s="26"/>
      <c r="Y561" s="26"/>
    </row>
    <row r="562" spans="1:25" x14ac:dyDescent="0.2">
      <c r="A562" s="26" t="s">
        <v>488</v>
      </c>
      <c r="B562" s="26" t="s">
        <v>25</v>
      </c>
      <c r="C562" s="26"/>
      <c r="D562" s="26" t="s">
        <v>27</v>
      </c>
      <c r="E562" s="26" t="s">
        <v>28</v>
      </c>
      <c r="F562" s="26"/>
      <c r="G562" s="26" t="s">
        <v>29</v>
      </c>
      <c r="H562" s="26"/>
      <c r="I562" s="30">
        <v>42979</v>
      </c>
      <c r="J562" s="26" t="s">
        <v>485</v>
      </c>
      <c r="K562" s="30">
        <v>42979</v>
      </c>
      <c r="L562" s="30">
        <v>42984</v>
      </c>
      <c r="M562" s="26" t="s">
        <v>55</v>
      </c>
      <c r="N562" s="30">
        <v>42984</v>
      </c>
      <c r="O562" s="30">
        <v>42984</v>
      </c>
      <c r="P562" s="26" t="s">
        <v>29</v>
      </c>
      <c r="Q562" s="30">
        <v>42984</v>
      </c>
      <c r="R562" s="26"/>
      <c r="S562" s="26"/>
      <c r="T562" s="30"/>
      <c r="U562" s="30"/>
      <c r="V562" s="26"/>
      <c r="W562" s="26"/>
      <c r="X562" s="26"/>
      <c r="Y562" s="26"/>
    </row>
    <row r="563" spans="1:25" x14ac:dyDescent="0.2">
      <c r="A563" s="26" t="s">
        <v>489</v>
      </c>
      <c r="B563" s="26" t="s">
        <v>25</v>
      </c>
      <c r="C563" s="26"/>
      <c r="D563" s="26" t="s">
        <v>27</v>
      </c>
      <c r="E563" s="26" t="s">
        <v>28</v>
      </c>
      <c r="F563" s="26"/>
      <c r="G563" s="26" t="s">
        <v>29</v>
      </c>
      <c r="H563" s="26"/>
      <c r="I563" s="30">
        <v>42979</v>
      </c>
      <c r="J563" s="26" t="s">
        <v>473</v>
      </c>
      <c r="K563" s="30">
        <v>42979</v>
      </c>
      <c r="L563" s="30">
        <v>42979</v>
      </c>
      <c r="M563" s="26" t="s">
        <v>55</v>
      </c>
      <c r="N563" s="30">
        <v>42984</v>
      </c>
      <c r="O563" s="30">
        <v>42984</v>
      </c>
      <c r="P563" s="26" t="s">
        <v>29</v>
      </c>
      <c r="Q563" s="30">
        <v>42984</v>
      </c>
      <c r="R563" s="26"/>
      <c r="S563" s="26"/>
      <c r="T563" s="30"/>
      <c r="U563" s="30"/>
      <c r="V563" s="26"/>
      <c r="W563" s="26"/>
      <c r="X563" s="26"/>
      <c r="Y563" s="26"/>
    </row>
    <row r="564" spans="1:25" x14ac:dyDescent="0.2">
      <c r="A564" s="26" t="s">
        <v>490</v>
      </c>
      <c r="B564" s="26" t="s">
        <v>25</v>
      </c>
      <c r="C564" s="26"/>
      <c r="D564" s="26" t="s">
        <v>27</v>
      </c>
      <c r="E564" s="26" t="s">
        <v>28</v>
      </c>
      <c r="F564" s="26"/>
      <c r="G564" s="26" t="s">
        <v>29</v>
      </c>
      <c r="H564" s="26"/>
      <c r="I564" s="30">
        <v>42979</v>
      </c>
      <c r="J564" s="26" t="s">
        <v>480</v>
      </c>
      <c r="K564" s="30">
        <v>42979</v>
      </c>
      <c r="L564" s="30">
        <v>42979</v>
      </c>
      <c r="M564" s="26" t="s">
        <v>55</v>
      </c>
      <c r="N564" s="30">
        <v>42979</v>
      </c>
      <c r="O564" s="30">
        <v>42979</v>
      </c>
      <c r="P564" s="26" t="s">
        <v>29</v>
      </c>
      <c r="Q564" s="30">
        <v>42984</v>
      </c>
      <c r="R564" s="26"/>
      <c r="S564" s="26"/>
      <c r="T564" s="30"/>
      <c r="U564" s="30"/>
      <c r="V564" s="26"/>
      <c r="W564" s="26"/>
      <c r="X564" s="26"/>
      <c r="Y564" s="26"/>
    </row>
    <row r="565" spans="1:25" x14ac:dyDescent="0.2">
      <c r="A565" s="26" t="s">
        <v>491</v>
      </c>
      <c r="B565" s="26" t="s">
        <v>25</v>
      </c>
      <c r="C565" s="26"/>
      <c r="D565" s="26" t="s">
        <v>27</v>
      </c>
      <c r="E565" s="26" t="s">
        <v>28</v>
      </c>
      <c r="F565" s="26"/>
      <c r="G565" s="26" t="s">
        <v>29</v>
      </c>
      <c r="H565" s="26"/>
      <c r="I565" s="30">
        <v>42984</v>
      </c>
      <c r="J565" s="26" t="s">
        <v>328</v>
      </c>
      <c r="K565" s="30">
        <v>42984</v>
      </c>
      <c r="L565" s="30">
        <v>42989</v>
      </c>
      <c r="M565" s="26" t="s">
        <v>55</v>
      </c>
      <c r="N565" s="30">
        <v>42990</v>
      </c>
      <c r="O565" s="30">
        <v>42990</v>
      </c>
      <c r="P565" s="26" t="s">
        <v>29</v>
      </c>
      <c r="Q565" s="30">
        <v>42990</v>
      </c>
      <c r="R565" s="26"/>
      <c r="S565" s="26"/>
      <c r="T565" s="30"/>
      <c r="U565" s="30"/>
      <c r="V565" s="26"/>
      <c r="W565" s="26"/>
      <c r="X565" s="26"/>
      <c r="Y565" s="26"/>
    </row>
    <row r="566" spans="1:25" x14ac:dyDescent="0.2">
      <c r="A566" s="26" t="s">
        <v>492</v>
      </c>
      <c r="B566" s="26" t="s">
        <v>25</v>
      </c>
      <c r="C566" s="26"/>
      <c r="D566" s="26" t="s">
        <v>27</v>
      </c>
      <c r="E566" s="26" t="s">
        <v>28</v>
      </c>
      <c r="F566" s="26"/>
      <c r="G566" s="26" t="s">
        <v>29</v>
      </c>
      <c r="H566" s="26"/>
      <c r="I566" s="30">
        <v>42984</v>
      </c>
      <c r="J566" s="26" t="s">
        <v>480</v>
      </c>
      <c r="K566" s="30">
        <v>42984</v>
      </c>
      <c r="L566" s="30">
        <v>42986</v>
      </c>
      <c r="M566" s="26" t="s">
        <v>55</v>
      </c>
      <c r="N566" s="30">
        <v>42989</v>
      </c>
      <c r="O566" s="30">
        <v>42989</v>
      </c>
      <c r="P566" s="26" t="s">
        <v>29</v>
      </c>
      <c r="Q566" s="30">
        <v>42989</v>
      </c>
      <c r="R566" s="26"/>
      <c r="S566" s="26"/>
      <c r="T566" s="30"/>
      <c r="U566" s="30"/>
      <c r="V566" s="26"/>
      <c r="W566" s="26"/>
      <c r="X566" s="26"/>
      <c r="Y566" s="26"/>
    </row>
    <row r="567" spans="1:25" x14ac:dyDescent="0.2">
      <c r="A567" s="26" t="s">
        <v>493</v>
      </c>
      <c r="B567" s="26" t="s">
        <v>25</v>
      </c>
      <c r="C567" s="26"/>
      <c r="D567" s="26" t="s">
        <v>27</v>
      </c>
      <c r="E567" s="26" t="s">
        <v>28</v>
      </c>
      <c r="F567" s="26"/>
      <c r="G567" s="26" t="s">
        <v>29</v>
      </c>
      <c r="H567" s="26"/>
      <c r="I567" s="30">
        <v>42984</v>
      </c>
      <c r="J567" s="26" t="s">
        <v>42</v>
      </c>
      <c r="K567" s="30">
        <v>42984</v>
      </c>
      <c r="L567" s="30">
        <v>42985</v>
      </c>
      <c r="M567" s="26" t="s">
        <v>55</v>
      </c>
      <c r="N567" s="30">
        <v>42985</v>
      </c>
      <c r="O567" s="30">
        <v>42985</v>
      </c>
      <c r="P567" s="26" t="s">
        <v>29</v>
      </c>
      <c r="Q567" s="30">
        <v>42999</v>
      </c>
      <c r="R567" s="26"/>
      <c r="S567" s="26"/>
      <c r="T567" s="30"/>
      <c r="U567" s="30"/>
      <c r="V567" s="26"/>
      <c r="W567" s="26"/>
      <c r="X567" s="26"/>
      <c r="Y567" s="26"/>
    </row>
    <row r="568" spans="1:25" x14ac:dyDescent="0.2">
      <c r="A568" s="26" t="s">
        <v>494</v>
      </c>
      <c r="B568" s="26" t="s">
        <v>25</v>
      </c>
      <c r="C568" s="26"/>
      <c r="D568" s="26" t="s">
        <v>27</v>
      </c>
      <c r="E568" s="26" t="s">
        <v>28</v>
      </c>
      <c r="F568" s="26"/>
      <c r="G568" s="26" t="s">
        <v>29</v>
      </c>
      <c r="H568" s="26"/>
      <c r="I568" s="30">
        <v>42984</v>
      </c>
      <c r="J568" s="26" t="s">
        <v>473</v>
      </c>
      <c r="K568" s="30">
        <v>42984</v>
      </c>
      <c r="L568" s="30">
        <v>42985</v>
      </c>
      <c r="M568" s="26" t="s">
        <v>55</v>
      </c>
      <c r="N568" s="30">
        <v>42985</v>
      </c>
      <c r="O568" s="30">
        <v>42985</v>
      </c>
      <c r="P568" s="26" t="s">
        <v>29</v>
      </c>
      <c r="Q568" s="30">
        <v>42992</v>
      </c>
      <c r="R568" s="26"/>
      <c r="S568" s="26"/>
      <c r="T568" s="30"/>
      <c r="U568" s="30"/>
      <c r="V568" s="26"/>
      <c r="W568" s="26"/>
      <c r="X568" s="26"/>
      <c r="Y568" s="26"/>
    </row>
    <row r="569" spans="1:25" x14ac:dyDescent="0.2">
      <c r="A569" s="26" t="s">
        <v>495</v>
      </c>
      <c r="B569" s="26" t="s">
        <v>25</v>
      </c>
      <c r="C569" s="26"/>
      <c r="D569" s="26" t="s">
        <v>27</v>
      </c>
      <c r="E569" s="26" t="s">
        <v>28</v>
      </c>
      <c r="F569" s="26"/>
      <c r="G569" s="26" t="s">
        <v>29</v>
      </c>
      <c r="H569" s="26"/>
      <c r="I569" s="30">
        <v>42985</v>
      </c>
      <c r="J569" s="26" t="s">
        <v>485</v>
      </c>
      <c r="K569" s="30">
        <v>42985</v>
      </c>
      <c r="L569" s="30">
        <v>42985</v>
      </c>
      <c r="M569" s="26" t="s">
        <v>55</v>
      </c>
      <c r="N569" s="30">
        <v>42989</v>
      </c>
      <c r="O569" s="30">
        <v>42989</v>
      </c>
      <c r="P569" s="26" t="s">
        <v>29</v>
      </c>
      <c r="Q569" s="30">
        <v>42990</v>
      </c>
      <c r="R569" s="26"/>
      <c r="S569" s="26"/>
      <c r="T569" s="30"/>
      <c r="U569" s="30"/>
      <c r="V569" s="26"/>
      <c r="W569" s="26"/>
      <c r="X569" s="26"/>
      <c r="Y569" s="26"/>
    </row>
    <row r="570" spans="1:25" x14ac:dyDescent="0.2">
      <c r="A570" s="26" t="s">
        <v>496</v>
      </c>
      <c r="B570" s="26" t="s">
        <v>25</v>
      </c>
      <c r="C570" s="26"/>
      <c r="D570" s="26" t="s">
        <v>27</v>
      </c>
      <c r="E570" s="26" t="s">
        <v>28</v>
      </c>
      <c r="F570" s="26"/>
      <c r="G570" s="26" t="s">
        <v>29</v>
      </c>
      <c r="H570" s="26"/>
      <c r="I570" s="30">
        <v>42985</v>
      </c>
      <c r="J570" s="26" t="s">
        <v>485</v>
      </c>
      <c r="K570" s="30">
        <v>42985</v>
      </c>
      <c r="L570" s="30">
        <v>42985</v>
      </c>
      <c r="M570" s="26" t="s">
        <v>55</v>
      </c>
      <c r="N570" s="30">
        <v>42989</v>
      </c>
      <c r="O570" s="30">
        <v>42989</v>
      </c>
      <c r="P570" s="26" t="s">
        <v>29</v>
      </c>
      <c r="Q570" s="30">
        <v>42990</v>
      </c>
      <c r="R570" s="26"/>
      <c r="S570" s="26"/>
      <c r="T570" s="30"/>
      <c r="U570" s="30"/>
      <c r="V570" s="26"/>
      <c r="W570" s="26"/>
      <c r="X570" s="26"/>
      <c r="Y570" s="26"/>
    </row>
    <row r="571" spans="1:25" x14ac:dyDescent="0.2">
      <c r="A571" s="26" t="s">
        <v>497</v>
      </c>
      <c r="B571" s="26" t="s">
        <v>25</v>
      </c>
      <c r="C571" s="26"/>
      <c r="D571" s="26" t="s">
        <v>27</v>
      </c>
      <c r="E571" s="26" t="s">
        <v>28</v>
      </c>
      <c r="F571" s="26"/>
      <c r="G571" s="26" t="s">
        <v>498</v>
      </c>
      <c r="H571" s="26"/>
      <c r="I571" s="30">
        <v>42985</v>
      </c>
      <c r="J571" s="26" t="s">
        <v>485</v>
      </c>
      <c r="K571" s="30">
        <v>42985</v>
      </c>
      <c r="L571" s="30">
        <v>42985</v>
      </c>
      <c r="M571" s="26" t="s">
        <v>499</v>
      </c>
      <c r="N571" s="30">
        <v>43004</v>
      </c>
      <c r="O571" s="30">
        <v>43004</v>
      </c>
      <c r="P571" s="26" t="s">
        <v>498</v>
      </c>
      <c r="Q571" s="30"/>
      <c r="R571" s="26"/>
      <c r="S571" s="26"/>
      <c r="T571" s="30"/>
      <c r="U571" s="30"/>
      <c r="V571" s="26"/>
      <c r="W571" s="26"/>
      <c r="X571" s="26"/>
      <c r="Y571" s="26"/>
    </row>
    <row r="572" spans="1:25" x14ac:dyDescent="0.2">
      <c r="A572" s="26" t="s">
        <v>349</v>
      </c>
      <c r="B572" s="26" t="s">
        <v>25</v>
      </c>
      <c r="C572" s="26"/>
      <c r="D572" s="26" t="s">
        <v>27</v>
      </c>
      <c r="E572" s="26" t="s">
        <v>51</v>
      </c>
      <c r="F572" s="26"/>
      <c r="G572" s="26" t="s">
        <v>29</v>
      </c>
      <c r="H572" s="26"/>
      <c r="I572" s="30">
        <v>42978</v>
      </c>
      <c r="J572" s="26"/>
      <c r="K572" s="30">
        <v>42978</v>
      </c>
      <c r="L572" s="30">
        <v>42978</v>
      </c>
      <c r="M572" s="26"/>
      <c r="N572" s="30">
        <v>42978</v>
      </c>
      <c r="O572" s="30">
        <v>42978</v>
      </c>
      <c r="P572" s="26" t="s">
        <v>29</v>
      </c>
      <c r="Q572" s="30">
        <v>42978</v>
      </c>
      <c r="R572" s="26"/>
      <c r="S572" s="26"/>
      <c r="T572" s="30"/>
      <c r="U572" s="30"/>
      <c r="V572" s="26"/>
      <c r="W572" s="26"/>
      <c r="X572" s="26"/>
      <c r="Y572" s="26"/>
    </row>
    <row r="573" spans="1:25" x14ac:dyDescent="0.2">
      <c r="A573" s="26" t="s">
        <v>301</v>
      </c>
      <c r="B573" s="26" t="s">
        <v>25</v>
      </c>
      <c r="C573" s="26"/>
      <c r="D573" s="26" t="s">
        <v>27</v>
      </c>
      <c r="E573" s="26" t="s">
        <v>51</v>
      </c>
      <c r="F573" s="26"/>
      <c r="G573" s="26" t="s">
        <v>29</v>
      </c>
      <c r="H573" s="26"/>
      <c r="I573" s="30">
        <v>42979</v>
      </c>
      <c r="J573" s="26"/>
      <c r="K573" s="30">
        <v>42979</v>
      </c>
      <c r="L573" s="30">
        <v>42979</v>
      </c>
      <c r="M573" s="26"/>
      <c r="N573" s="30">
        <v>42979</v>
      </c>
      <c r="O573" s="30">
        <v>42979</v>
      </c>
      <c r="P573" s="26" t="s">
        <v>29</v>
      </c>
      <c r="Q573" s="30">
        <v>42979</v>
      </c>
      <c r="R573" s="26"/>
      <c r="S573" s="26"/>
      <c r="T573" s="30"/>
      <c r="U573" s="30"/>
      <c r="V573" s="26"/>
      <c r="W573" s="26"/>
      <c r="X573" s="26"/>
      <c r="Y573" s="26"/>
    </row>
    <row r="574" spans="1:25" x14ac:dyDescent="0.2">
      <c r="A574" s="26" t="s">
        <v>370</v>
      </c>
      <c r="B574" s="26" t="s">
        <v>25</v>
      </c>
      <c r="C574" s="26"/>
      <c r="D574" s="26" t="s">
        <v>27</v>
      </c>
      <c r="E574" s="26" t="s">
        <v>51</v>
      </c>
      <c r="F574" s="26"/>
      <c r="G574" s="26" t="s">
        <v>29</v>
      </c>
      <c r="H574" s="26"/>
      <c r="I574" s="30">
        <v>42985</v>
      </c>
      <c r="J574" s="26"/>
      <c r="K574" s="30">
        <v>42985</v>
      </c>
      <c r="L574" s="30">
        <v>42985</v>
      </c>
      <c r="M574" s="26"/>
      <c r="N574" s="30">
        <v>42985</v>
      </c>
      <c r="O574" s="30">
        <v>42985</v>
      </c>
      <c r="P574" s="26" t="s">
        <v>29</v>
      </c>
      <c r="Q574" s="30">
        <v>42985</v>
      </c>
      <c r="R574" s="26"/>
      <c r="S574" s="26"/>
      <c r="T574" s="30"/>
      <c r="U574" s="30"/>
      <c r="V574" s="26"/>
      <c r="W574" s="26"/>
      <c r="X574" s="26"/>
      <c r="Y574" s="26"/>
    </row>
    <row r="575" spans="1:25" x14ac:dyDescent="0.2">
      <c r="A575" s="26" t="s">
        <v>386</v>
      </c>
      <c r="B575" s="26" t="s">
        <v>25</v>
      </c>
      <c r="C575" s="26"/>
      <c r="D575" s="26" t="s">
        <v>27</v>
      </c>
      <c r="E575" s="26" t="s">
        <v>51</v>
      </c>
      <c r="F575" s="26"/>
      <c r="G575" s="26" t="s">
        <v>29</v>
      </c>
      <c r="H575" s="26"/>
      <c r="I575" s="30">
        <v>42985</v>
      </c>
      <c r="J575" s="26"/>
      <c r="K575" s="30">
        <v>42985</v>
      </c>
      <c r="L575" s="30">
        <v>42985</v>
      </c>
      <c r="M575" s="26"/>
      <c r="N575" s="30">
        <v>42985</v>
      </c>
      <c r="O575" s="30">
        <v>42985</v>
      </c>
      <c r="P575" s="26" t="s">
        <v>29</v>
      </c>
      <c r="Q575" s="30">
        <v>42985</v>
      </c>
      <c r="R575" s="26"/>
      <c r="S575" s="26"/>
      <c r="T575" s="30"/>
      <c r="U575" s="30"/>
      <c r="V575" s="26"/>
      <c r="W575" s="26"/>
      <c r="X575" s="26"/>
      <c r="Y575" s="26"/>
    </row>
    <row r="576" spans="1:25" x14ac:dyDescent="0.2">
      <c r="A576" s="26" t="s">
        <v>374</v>
      </c>
      <c r="B576" s="26" t="s">
        <v>25</v>
      </c>
      <c r="C576" s="26"/>
      <c r="D576" s="26" t="s">
        <v>27</v>
      </c>
      <c r="E576" s="26" t="s">
        <v>51</v>
      </c>
      <c r="F576" s="26"/>
      <c r="G576" s="26" t="s">
        <v>29</v>
      </c>
      <c r="H576" s="26"/>
      <c r="I576" s="30">
        <v>42985</v>
      </c>
      <c r="J576" s="26"/>
      <c r="K576" s="30">
        <v>42985</v>
      </c>
      <c r="L576" s="30">
        <v>42985</v>
      </c>
      <c r="M576" s="26"/>
      <c r="N576" s="30">
        <v>42985</v>
      </c>
      <c r="O576" s="30">
        <v>42985</v>
      </c>
      <c r="P576" s="26" t="s">
        <v>29</v>
      </c>
      <c r="Q576" s="30">
        <v>42985</v>
      </c>
      <c r="R576" s="26"/>
      <c r="S576" s="26"/>
      <c r="T576" s="30"/>
      <c r="U576" s="30"/>
      <c r="V576" s="26"/>
      <c r="W576" s="26"/>
      <c r="X576" s="26"/>
      <c r="Y576" s="26"/>
    </row>
    <row r="577" spans="1:25" x14ac:dyDescent="0.2">
      <c r="A577" s="26" t="s">
        <v>375</v>
      </c>
      <c r="B577" s="26" t="s">
        <v>25</v>
      </c>
      <c r="C577" s="26"/>
      <c r="D577" s="26" t="s">
        <v>27</v>
      </c>
      <c r="E577" s="26" t="s">
        <v>51</v>
      </c>
      <c r="F577" s="26"/>
      <c r="G577" s="26" t="s">
        <v>29</v>
      </c>
      <c r="H577" s="26"/>
      <c r="I577" s="30">
        <v>42985</v>
      </c>
      <c r="J577" s="26"/>
      <c r="K577" s="30">
        <v>42985</v>
      </c>
      <c r="L577" s="30">
        <v>42985</v>
      </c>
      <c r="M577" s="26"/>
      <c r="N577" s="30">
        <v>42985</v>
      </c>
      <c r="O577" s="30">
        <v>42985</v>
      </c>
      <c r="P577" s="26" t="s">
        <v>29</v>
      </c>
      <c r="Q577" s="30">
        <v>42985</v>
      </c>
      <c r="R577" s="26"/>
      <c r="S577" s="26"/>
      <c r="T577" s="30"/>
      <c r="U577" s="30"/>
      <c r="V577" s="26"/>
      <c r="W577" s="26"/>
      <c r="X577" s="26"/>
      <c r="Y577" s="26"/>
    </row>
    <row r="578" spans="1:25" x14ac:dyDescent="0.2">
      <c r="A578" s="26" t="s">
        <v>315</v>
      </c>
      <c r="B578" s="26" t="s">
        <v>25</v>
      </c>
      <c r="C578" s="26"/>
      <c r="D578" s="26" t="s">
        <v>27</v>
      </c>
      <c r="E578" s="26" t="s">
        <v>51</v>
      </c>
      <c r="F578" s="26"/>
      <c r="G578" s="26" t="s">
        <v>29</v>
      </c>
      <c r="H578" s="26"/>
      <c r="I578" s="30">
        <v>42985</v>
      </c>
      <c r="J578" s="26"/>
      <c r="K578" s="30">
        <v>42985</v>
      </c>
      <c r="L578" s="30">
        <v>42985</v>
      </c>
      <c r="M578" s="26"/>
      <c r="N578" s="30">
        <v>42985</v>
      </c>
      <c r="O578" s="30">
        <v>42985</v>
      </c>
      <c r="P578" s="26" t="s">
        <v>29</v>
      </c>
      <c r="Q578" s="30">
        <v>42985</v>
      </c>
      <c r="R578" s="26"/>
      <c r="S578" s="26"/>
      <c r="T578" s="30"/>
      <c r="U578" s="30"/>
      <c r="V578" s="26"/>
      <c r="W578" s="26"/>
      <c r="X578" s="26"/>
      <c r="Y578" s="26"/>
    </row>
    <row r="579" spans="1:25" x14ac:dyDescent="0.2">
      <c r="A579" s="26" t="s">
        <v>500</v>
      </c>
      <c r="B579" s="26" t="s">
        <v>25</v>
      </c>
      <c r="C579" s="26"/>
      <c r="D579" s="26" t="s">
        <v>27</v>
      </c>
      <c r="E579" s="26" t="s">
        <v>28</v>
      </c>
      <c r="F579" s="26"/>
      <c r="G579" s="26" t="s">
        <v>29</v>
      </c>
      <c r="H579" s="26"/>
      <c r="I579" s="30">
        <v>42985</v>
      </c>
      <c r="J579" s="26" t="s">
        <v>473</v>
      </c>
      <c r="K579" s="30">
        <v>42985</v>
      </c>
      <c r="L579" s="30">
        <v>42986</v>
      </c>
      <c r="M579" s="26" t="s">
        <v>55</v>
      </c>
      <c r="N579" s="30">
        <v>42989</v>
      </c>
      <c r="O579" s="30">
        <v>42989</v>
      </c>
      <c r="P579" s="26" t="s">
        <v>29</v>
      </c>
      <c r="Q579" s="30">
        <v>42989</v>
      </c>
      <c r="R579" s="26"/>
      <c r="S579" s="26"/>
      <c r="T579" s="30"/>
      <c r="U579" s="30"/>
      <c r="V579" s="26"/>
      <c r="W579" s="26"/>
      <c r="X579" s="26"/>
      <c r="Y579" s="26"/>
    </row>
    <row r="580" spans="1:25" x14ac:dyDescent="0.2">
      <c r="A580" s="26" t="s">
        <v>501</v>
      </c>
      <c r="B580" s="26" t="s">
        <v>25</v>
      </c>
      <c r="C580" s="26"/>
      <c r="D580" s="26" t="s">
        <v>27</v>
      </c>
      <c r="E580" s="26" t="s">
        <v>28</v>
      </c>
      <c r="F580" s="26"/>
      <c r="G580" s="26" t="s">
        <v>29</v>
      </c>
      <c r="H580" s="26"/>
      <c r="I580" s="30">
        <v>42986</v>
      </c>
      <c r="J580" s="26" t="s">
        <v>224</v>
      </c>
      <c r="K580" s="30">
        <v>42986</v>
      </c>
      <c r="L580" s="30">
        <v>42990</v>
      </c>
      <c r="M580" s="26" t="s">
        <v>55</v>
      </c>
      <c r="N580" s="30">
        <v>42991</v>
      </c>
      <c r="O580" s="30">
        <v>42991</v>
      </c>
      <c r="P580" s="26" t="s">
        <v>29</v>
      </c>
      <c r="Q580" s="30">
        <v>42991</v>
      </c>
      <c r="R580" s="26"/>
      <c r="S580" s="26"/>
      <c r="T580" s="30"/>
      <c r="U580" s="30"/>
      <c r="V580" s="26"/>
      <c r="W580" s="26"/>
      <c r="X580" s="26"/>
      <c r="Y580" s="26"/>
    </row>
    <row r="581" spans="1:25" x14ac:dyDescent="0.2">
      <c r="A581" s="26" t="s">
        <v>502</v>
      </c>
      <c r="B581" s="26" t="s">
        <v>25</v>
      </c>
      <c r="C581" s="26"/>
      <c r="D581" s="26" t="s">
        <v>27</v>
      </c>
      <c r="E581" s="26" t="s">
        <v>28</v>
      </c>
      <c r="F581" s="26"/>
      <c r="G581" s="26" t="s">
        <v>29</v>
      </c>
      <c r="H581" s="26"/>
      <c r="I581" s="30">
        <v>42986</v>
      </c>
      <c r="J581" s="26" t="s">
        <v>480</v>
      </c>
      <c r="K581" s="30">
        <v>42986</v>
      </c>
      <c r="L581" s="30">
        <v>42990</v>
      </c>
      <c r="M581" s="26" t="s">
        <v>55</v>
      </c>
      <c r="N581" s="30">
        <v>42990</v>
      </c>
      <c r="O581" s="30">
        <v>42990</v>
      </c>
      <c r="P581" s="26" t="s">
        <v>29</v>
      </c>
      <c r="Q581" s="30">
        <v>42990</v>
      </c>
      <c r="R581" s="26"/>
      <c r="S581" s="26"/>
      <c r="T581" s="30"/>
      <c r="U581" s="30"/>
      <c r="V581" s="26"/>
      <c r="W581" s="26"/>
      <c r="X581" s="26"/>
      <c r="Y581" s="26"/>
    </row>
    <row r="582" spans="1:25" x14ac:dyDescent="0.2">
      <c r="A582" s="26" t="s">
        <v>503</v>
      </c>
      <c r="B582" s="26" t="s">
        <v>25</v>
      </c>
      <c r="C582" s="26"/>
      <c r="D582" s="26" t="s">
        <v>27</v>
      </c>
      <c r="E582" s="26" t="s">
        <v>28</v>
      </c>
      <c r="F582" s="26"/>
      <c r="G582" s="26" t="s">
        <v>29</v>
      </c>
      <c r="H582" s="26"/>
      <c r="I582" s="30">
        <v>42989</v>
      </c>
      <c r="J582" s="26" t="s">
        <v>473</v>
      </c>
      <c r="K582" s="30">
        <v>42989</v>
      </c>
      <c r="L582" s="30">
        <v>42990</v>
      </c>
      <c r="M582" s="26" t="s">
        <v>55</v>
      </c>
      <c r="N582" s="30">
        <v>42991</v>
      </c>
      <c r="O582" s="30">
        <v>42991</v>
      </c>
      <c r="P582" s="26" t="s">
        <v>29</v>
      </c>
      <c r="Q582" s="30">
        <v>42991</v>
      </c>
      <c r="R582" s="26"/>
      <c r="S582" s="26"/>
      <c r="T582" s="30"/>
      <c r="U582" s="30"/>
      <c r="V582" s="26"/>
      <c r="W582" s="26"/>
      <c r="X582" s="26"/>
      <c r="Y582" s="26"/>
    </row>
    <row r="583" spans="1:25" x14ac:dyDescent="0.2">
      <c r="A583" s="26" t="s">
        <v>504</v>
      </c>
      <c r="B583" s="26" t="s">
        <v>25</v>
      </c>
      <c r="C583" s="26"/>
      <c r="D583" s="26" t="s">
        <v>27</v>
      </c>
      <c r="E583" s="26" t="s">
        <v>28</v>
      </c>
      <c r="F583" s="26"/>
      <c r="G583" s="26" t="s">
        <v>29</v>
      </c>
      <c r="H583" s="26"/>
      <c r="I583" s="30">
        <v>42989</v>
      </c>
      <c r="J583" s="26" t="s">
        <v>477</v>
      </c>
      <c r="K583" s="30">
        <v>42989</v>
      </c>
      <c r="L583" s="30">
        <v>42989</v>
      </c>
      <c r="M583" s="26" t="s">
        <v>55</v>
      </c>
      <c r="N583" s="30">
        <v>42991</v>
      </c>
      <c r="O583" s="30">
        <v>42991</v>
      </c>
      <c r="P583" s="26" t="s">
        <v>29</v>
      </c>
      <c r="Q583" s="30">
        <v>42991</v>
      </c>
      <c r="R583" s="26"/>
      <c r="S583" s="26"/>
      <c r="T583" s="30"/>
      <c r="U583" s="30"/>
      <c r="V583" s="26"/>
      <c r="W583" s="26"/>
      <c r="X583" s="26"/>
      <c r="Y583" s="26"/>
    </row>
    <row r="584" spans="1:25" x14ac:dyDescent="0.2">
      <c r="A584" s="26" t="s">
        <v>505</v>
      </c>
      <c r="B584" s="26" t="s">
        <v>25</v>
      </c>
      <c r="C584" s="26"/>
      <c r="D584" s="26" t="s">
        <v>27</v>
      </c>
      <c r="E584" s="26" t="s">
        <v>28</v>
      </c>
      <c r="F584" s="26"/>
      <c r="G584" s="26" t="s">
        <v>29</v>
      </c>
      <c r="H584" s="26"/>
      <c r="I584" s="30">
        <v>42989</v>
      </c>
      <c r="J584" s="26" t="s">
        <v>485</v>
      </c>
      <c r="K584" s="30">
        <v>42989</v>
      </c>
      <c r="L584" s="30">
        <v>42989</v>
      </c>
      <c r="M584" s="26" t="s">
        <v>55</v>
      </c>
      <c r="N584" s="30">
        <v>42990</v>
      </c>
      <c r="O584" s="30">
        <v>42990</v>
      </c>
      <c r="P584" s="26" t="s">
        <v>29</v>
      </c>
      <c r="Q584" s="30">
        <v>42992</v>
      </c>
      <c r="R584" s="26"/>
      <c r="S584" s="26"/>
      <c r="T584" s="30"/>
      <c r="U584" s="30"/>
      <c r="V584" s="26"/>
      <c r="W584" s="26"/>
      <c r="X584" s="26"/>
      <c r="Y584" s="26"/>
    </row>
    <row r="585" spans="1:25" x14ac:dyDescent="0.2">
      <c r="A585" s="26" t="s">
        <v>506</v>
      </c>
      <c r="B585" s="26" t="s">
        <v>25</v>
      </c>
      <c r="C585" s="26"/>
      <c r="D585" s="26" t="s">
        <v>27</v>
      </c>
      <c r="E585" s="26" t="s">
        <v>28</v>
      </c>
      <c r="F585" s="26"/>
      <c r="G585" s="26" t="s">
        <v>29</v>
      </c>
      <c r="H585" s="26"/>
      <c r="I585" s="30">
        <v>42989</v>
      </c>
      <c r="J585" s="26" t="s">
        <v>475</v>
      </c>
      <c r="K585" s="30">
        <v>42989</v>
      </c>
      <c r="L585" s="30">
        <v>42989</v>
      </c>
      <c r="M585" s="26" t="s">
        <v>55</v>
      </c>
      <c r="N585" s="30">
        <v>42992</v>
      </c>
      <c r="O585" s="30">
        <v>42992</v>
      </c>
      <c r="P585" s="26" t="s">
        <v>29</v>
      </c>
      <c r="Q585" s="30">
        <v>42996</v>
      </c>
      <c r="R585" s="26"/>
      <c r="S585" s="26"/>
      <c r="T585" s="30"/>
      <c r="U585" s="30"/>
      <c r="V585" s="26"/>
      <c r="W585" s="26"/>
      <c r="X585" s="26"/>
      <c r="Y585" s="26"/>
    </row>
    <row r="586" spans="1:25" x14ac:dyDescent="0.2">
      <c r="A586" s="26" t="s">
        <v>507</v>
      </c>
      <c r="B586" s="26" t="s">
        <v>25</v>
      </c>
      <c r="C586" s="26"/>
      <c r="D586" s="26" t="s">
        <v>27</v>
      </c>
      <c r="E586" s="26" t="s">
        <v>51</v>
      </c>
      <c r="F586" s="26"/>
      <c r="G586" s="26" t="s">
        <v>29</v>
      </c>
      <c r="H586" s="26"/>
      <c r="I586" s="30">
        <v>42976</v>
      </c>
      <c r="J586" s="26"/>
      <c r="K586" s="30">
        <v>42976</v>
      </c>
      <c r="L586" s="30">
        <v>42976</v>
      </c>
      <c r="M586" s="26"/>
      <c r="N586" s="30">
        <v>42976</v>
      </c>
      <c r="O586" s="30">
        <v>42976</v>
      </c>
      <c r="P586" s="26" t="s">
        <v>29</v>
      </c>
      <c r="Q586" s="30">
        <v>42976</v>
      </c>
      <c r="R586" s="26"/>
      <c r="S586" s="26"/>
      <c r="T586" s="30"/>
      <c r="U586" s="30"/>
      <c r="V586" s="26"/>
      <c r="W586" s="26"/>
      <c r="X586" s="26"/>
      <c r="Y586" s="26"/>
    </row>
    <row r="587" spans="1:25" x14ac:dyDescent="0.2">
      <c r="A587" s="26" t="s">
        <v>327</v>
      </c>
      <c r="B587" s="26" t="s">
        <v>25</v>
      </c>
      <c r="C587" s="26"/>
      <c r="D587" s="26" t="s">
        <v>27</v>
      </c>
      <c r="E587" s="26" t="s">
        <v>51</v>
      </c>
      <c r="F587" s="26"/>
      <c r="G587" s="26" t="s">
        <v>29</v>
      </c>
      <c r="H587" s="26"/>
      <c r="I587" s="30">
        <v>42979</v>
      </c>
      <c r="J587" s="26"/>
      <c r="K587" s="30">
        <v>42979</v>
      </c>
      <c r="L587" s="30">
        <v>42979</v>
      </c>
      <c r="M587" s="26"/>
      <c r="N587" s="30">
        <v>42979</v>
      </c>
      <c r="O587" s="30">
        <v>42979</v>
      </c>
      <c r="P587" s="26" t="s">
        <v>29</v>
      </c>
      <c r="Q587" s="30">
        <v>42979</v>
      </c>
      <c r="R587" s="26"/>
      <c r="S587" s="26"/>
      <c r="T587" s="30"/>
      <c r="U587" s="30"/>
      <c r="V587" s="26"/>
      <c r="W587" s="26"/>
      <c r="X587" s="26"/>
      <c r="Y587" s="26"/>
    </row>
    <row r="588" spans="1:25" x14ac:dyDescent="0.2">
      <c r="A588" s="26" t="s">
        <v>400</v>
      </c>
      <c r="B588" s="26" t="s">
        <v>25</v>
      </c>
      <c r="C588" s="26"/>
      <c r="D588" s="26" t="s">
        <v>27</v>
      </c>
      <c r="E588" s="26" t="s">
        <v>51</v>
      </c>
      <c r="F588" s="26"/>
      <c r="G588" s="26" t="s">
        <v>29</v>
      </c>
      <c r="H588" s="26"/>
      <c r="I588" s="30">
        <v>42979</v>
      </c>
      <c r="J588" s="26"/>
      <c r="K588" s="30">
        <v>42979</v>
      </c>
      <c r="L588" s="30">
        <v>42979</v>
      </c>
      <c r="M588" s="26"/>
      <c r="N588" s="30">
        <v>42979</v>
      </c>
      <c r="O588" s="30">
        <v>42979</v>
      </c>
      <c r="P588" s="26" t="s">
        <v>29</v>
      </c>
      <c r="Q588" s="30">
        <v>42979</v>
      </c>
      <c r="R588" s="26"/>
      <c r="S588" s="26"/>
      <c r="T588" s="30"/>
      <c r="U588" s="30"/>
      <c r="V588" s="26"/>
      <c r="W588" s="26"/>
      <c r="X588" s="26"/>
      <c r="Y588" s="26"/>
    </row>
    <row r="589" spans="1:25" x14ac:dyDescent="0.2">
      <c r="A589" s="26" t="s">
        <v>298</v>
      </c>
      <c r="B589" s="26" t="s">
        <v>25</v>
      </c>
      <c r="C589" s="26"/>
      <c r="D589" s="26" t="s">
        <v>27</v>
      </c>
      <c r="E589" s="26" t="s">
        <v>51</v>
      </c>
      <c r="F589" s="26"/>
      <c r="G589" s="26" t="s">
        <v>29</v>
      </c>
      <c r="H589" s="26"/>
      <c r="I589" s="30">
        <v>42979</v>
      </c>
      <c r="J589" s="26"/>
      <c r="K589" s="30">
        <v>42979</v>
      </c>
      <c r="L589" s="30">
        <v>42979</v>
      </c>
      <c r="M589" s="26"/>
      <c r="N589" s="30">
        <v>42979</v>
      </c>
      <c r="O589" s="30">
        <v>42979</v>
      </c>
      <c r="P589" s="26" t="s">
        <v>29</v>
      </c>
      <c r="Q589" s="30">
        <v>42979</v>
      </c>
      <c r="R589" s="26"/>
      <c r="S589" s="26"/>
      <c r="T589" s="30"/>
      <c r="U589" s="30"/>
      <c r="V589" s="26"/>
      <c r="W589" s="26"/>
      <c r="X589" s="26"/>
      <c r="Y589" s="26"/>
    </row>
    <row r="590" spans="1:25" x14ac:dyDescent="0.2">
      <c r="A590" s="26" t="s">
        <v>334</v>
      </c>
      <c r="B590" s="26" t="s">
        <v>25</v>
      </c>
      <c r="C590" s="26"/>
      <c r="D590" s="26" t="s">
        <v>27</v>
      </c>
      <c r="E590" s="26" t="s">
        <v>51</v>
      </c>
      <c r="F590" s="26"/>
      <c r="G590" s="26" t="s">
        <v>29</v>
      </c>
      <c r="H590" s="26"/>
      <c r="I590" s="30">
        <v>42979</v>
      </c>
      <c r="J590" s="26"/>
      <c r="K590" s="30">
        <v>42979</v>
      </c>
      <c r="L590" s="30">
        <v>42979</v>
      </c>
      <c r="M590" s="26"/>
      <c r="N590" s="30">
        <v>42979</v>
      </c>
      <c r="O590" s="30">
        <v>42979</v>
      </c>
      <c r="P590" s="26" t="s">
        <v>29</v>
      </c>
      <c r="Q590" s="30">
        <v>42979</v>
      </c>
      <c r="R590" s="26"/>
      <c r="S590" s="26"/>
      <c r="T590" s="30"/>
      <c r="U590" s="30"/>
      <c r="V590" s="26"/>
      <c r="W590" s="26"/>
      <c r="X590" s="26"/>
      <c r="Y590" s="26"/>
    </row>
    <row r="591" spans="1:25" x14ac:dyDescent="0.2">
      <c r="A591" s="26" t="s">
        <v>370</v>
      </c>
      <c r="B591" s="26" t="s">
        <v>25</v>
      </c>
      <c r="C591" s="26"/>
      <c r="D591" s="26" t="s">
        <v>27</v>
      </c>
      <c r="E591" s="26" t="s">
        <v>51</v>
      </c>
      <c r="F591" s="26"/>
      <c r="G591" s="26" t="s">
        <v>29</v>
      </c>
      <c r="H591" s="26"/>
      <c r="I591" s="30">
        <v>42985</v>
      </c>
      <c r="J591" s="26"/>
      <c r="K591" s="30">
        <v>42985</v>
      </c>
      <c r="L591" s="30">
        <v>42985</v>
      </c>
      <c r="M591" s="26"/>
      <c r="N591" s="30">
        <v>42985</v>
      </c>
      <c r="O591" s="30">
        <v>42985</v>
      </c>
      <c r="P591" s="26" t="s">
        <v>29</v>
      </c>
      <c r="Q591" s="30">
        <v>42985</v>
      </c>
      <c r="R591" s="26"/>
      <c r="S591" s="26"/>
      <c r="T591" s="30"/>
      <c r="U591" s="30"/>
      <c r="V591" s="26"/>
      <c r="W591" s="26"/>
      <c r="X591" s="26"/>
      <c r="Y591" s="26"/>
    </row>
    <row r="592" spans="1:25" x14ac:dyDescent="0.2">
      <c r="A592" s="26" t="s">
        <v>441</v>
      </c>
      <c r="B592" s="26" t="s">
        <v>25</v>
      </c>
      <c r="C592" s="26"/>
      <c r="D592" s="26" t="s">
        <v>27</v>
      </c>
      <c r="E592" s="26" t="s">
        <v>51</v>
      </c>
      <c r="F592" s="26"/>
      <c r="G592" s="26" t="s">
        <v>29</v>
      </c>
      <c r="H592" s="26"/>
      <c r="I592" s="30">
        <v>42985</v>
      </c>
      <c r="J592" s="26"/>
      <c r="K592" s="30">
        <v>42985</v>
      </c>
      <c r="L592" s="30">
        <v>42985</v>
      </c>
      <c r="M592" s="26"/>
      <c r="N592" s="30">
        <v>42985</v>
      </c>
      <c r="O592" s="30">
        <v>42985</v>
      </c>
      <c r="P592" s="26" t="s">
        <v>29</v>
      </c>
      <c r="Q592" s="30">
        <v>42985</v>
      </c>
      <c r="R592" s="26"/>
      <c r="S592" s="26"/>
      <c r="T592" s="30"/>
      <c r="U592" s="30"/>
      <c r="V592" s="26"/>
      <c r="W592" s="26"/>
      <c r="X592" s="26"/>
      <c r="Y592" s="26"/>
    </row>
    <row r="593" spans="1:25" x14ac:dyDescent="0.2">
      <c r="A593" s="26" t="s">
        <v>374</v>
      </c>
      <c r="B593" s="26" t="s">
        <v>25</v>
      </c>
      <c r="C593" s="26"/>
      <c r="D593" s="26" t="s">
        <v>27</v>
      </c>
      <c r="E593" s="26" t="s">
        <v>51</v>
      </c>
      <c r="F593" s="26"/>
      <c r="G593" s="26" t="s">
        <v>29</v>
      </c>
      <c r="H593" s="26"/>
      <c r="I593" s="30">
        <v>42985</v>
      </c>
      <c r="J593" s="26"/>
      <c r="K593" s="30">
        <v>42985</v>
      </c>
      <c r="L593" s="30">
        <v>42985</v>
      </c>
      <c r="M593" s="26"/>
      <c r="N593" s="30">
        <v>42985</v>
      </c>
      <c r="O593" s="30">
        <v>42985</v>
      </c>
      <c r="P593" s="26" t="s">
        <v>29</v>
      </c>
      <c r="Q593" s="30">
        <v>42985</v>
      </c>
      <c r="R593" s="26"/>
      <c r="S593" s="26"/>
      <c r="T593" s="30"/>
      <c r="U593" s="30"/>
      <c r="V593" s="26"/>
      <c r="W593" s="26"/>
      <c r="X593" s="26"/>
      <c r="Y593" s="26"/>
    </row>
    <row r="594" spans="1:25" x14ac:dyDescent="0.2">
      <c r="A594" s="26" t="s">
        <v>375</v>
      </c>
      <c r="B594" s="26" t="s">
        <v>25</v>
      </c>
      <c r="C594" s="26"/>
      <c r="D594" s="26" t="s">
        <v>27</v>
      </c>
      <c r="E594" s="26" t="s">
        <v>51</v>
      </c>
      <c r="F594" s="26"/>
      <c r="G594" s="26" t="s">
        <v>29</v>
      </c>
      <c r="H594" s="26"/>
      <c r="I594" s="30">
        <v>42985</v>
      </c>
      <c r="J594" s="26"/>
      <c r="K594" s="30">
        <v>42985</v>
      </c>
      <c r="L594" s="30">
        <v>42985</v>
      </c>
      <c r="M594" s="26"/>
      <c r="N594" s="30">
        <v>42985</v>
      </c>
      <c r="O594" s="30">
        <v>42985</v>
      </c>
      <c r="P594" s="26" t="s">
        <v>29</v>
      </c>
      <c r="Q594" s="30">
        <v>42985</v>
      </c>
      <c r="R594" s="26"/>
      <c r="S594" s="26"/>
      <c r="T594" s="30"/>
      <c r="U594" s="30"/>
      <c r="V594" s="26"/>
      <c r="W594" s="26"/>
      <c r="X594" s="26"/>
      <c r="Y594" s="26"/>
    </row>
    <row r="595" spans="1:25" x14ac:dyDescent="0.2">
      <c r="A595" s="26" t="s">
        <v>315</v>
      </c>
      <c r="B595" s="26" t="s">
        <v>25</v>
      </c>
      <c r="C595" s="26"/>
      <c r="D595" s="26" t="s">
        <v>27</v>
      </c>
      <c r="E595" s="26" t="s">
        <v>51</v>
      </c>
      <c r="F595" s="26"/>
      <c r="G595" s="26" t="s">
        <v>29</v>
      </c>
      <c r="H595" s="26"/>
      <c r="I595" s="30">
        <v>42985</v>
      </c>
      <c r="J595" s="26"/>
      <c r="K595" s="30">
        <v>42985</v>
      </c>
      <c r="L595" s="30">
        <v>42985</v>
      </c>
      <c r="M595" s="26"/>
      <c r="N595" s="30">
        <v>42985</v>
      </c>
      <c r="O595" s="30">
        <v>42985</v>
      </c>
      <c r="P595" s="26" t="s">
        <v>29</v>
      </c>
      <c r="Q595" s="30">
        <v>42985</v>
      </c>
      <c r="R595" s="26"/>
      <c r="S595" s="26"/>
      <c r="T595" s="30"/>
      <c r="U595" s="30"/>
      <c r="V595" s="26"/>
      <c r="W595" s="26"/>
      <c r="X595" s="26"/>
      <c r="Y595" s="26"/>
    </row>
    <row r="596" spans="1:25" x14ac:dyDescent="0.2">
      <c r="A596" s="26" t="s">
        <v>294</v>
      </c>
      <c r="B596" s="26" t="s">
        <v>25</v>
      </c>
      <c r="C596" s="26"/>
      <c r="D596" s="26" t="s">
        <v>27</v>
      </c>
      <c r="E596" s="26" t="s">
        <v>51</v>
      </c>
      <c r="F596" s="26"/>
      <c r="G596" s="26" t="s">
        <v>29</v>
      </c>
      <c r="H596" s="26"/>
      <c r="I596" s="30">
        <v>42986</v>
      </c>
      <c r="J596" s="26"/>
      <c r="K596" s="30">
        <v>42986</v>
      </c>
      <c r="L596" s="30">
        <v>42986</v>
      </c>
      <c r="M596" s="26"/>
      <c r="N596" s="30">
        <v>42986</v>
      </c>
      <c r="O596" s="30">
        <v>42986</v>
      </c>
      <c r="P596" s="26" t="s">
        <v>29</v>
      </c>
      <c r="Q596" s="30">
        <v>42986</v>
      </c>
      <c r="R596" s="26"/>
      <c r="S596" s="26"/>
      <c r="T596" s="30"/>
      <c r="U596" s="30"/>
      <c r="V596" s="26"/>
      <c r="W596" s="26"/>
      <c r="X596" s="26"/>
      <c r="Y596" s="26"/>
    </row>
    <row r="597" spans="1:25" x14ac:dyDescent="0.2">
      <c r="A597" s="26" t="s">
        <v>222</v>
      </c>
      <c r="B597" s="26" t="s">
        <v>25</v>
      </c>
      <c r="C597" s="26"/>
      <c r="D597" s="26" t="s">
        <v>27</v>
      </c>
      <c r="E597" s="26" t="s">
        <v>51</v>
      </c>
      <c r="F597" s="26"/>
      <c r="G597" s="26" t="s">
        <v>29</v>
      </c>
      <c r="H597" s="26"/>
      <c r="I597" s="30">
        <v>42986</v>
      </c>
      <c r="J597" s="26"/>
      <c r="K597" s="30">
        <v>42986</v>
      </c>
      <c r="L597" s="30">
        <v>42986</v>
      </c>
      <c r="M597" s="26"/>
      <c r="N597" s="30">
        <v>42986</v>
      </c>
      <c r="O597" s="30">
        <v>42986</v>
      </c>
      <c r="P597" s="26" t="s">
        <v>29</v>
      </c>
      <c r="Q597" s="30">
        <v>42986</v>
      </c>
      <c r="R597" s="26"/>
      <c r="S597" s="26"/>
      <c r="T597" s="30"/>
      <c r="U597" s="30"/>
      <c r="V597" s="26"/>
      <c r="W597" s="26"/>
      <c r="X597" s="26"/>
      <c r="Y597" s="26"/>
    </row>
    <row r="598" spans="1:25" x14ac:dyDescent="0.2">
      <c r="A598" s="26" t="s">
        <v>508</v>
      </c>
      <c r="B598" s="26" t="s">
        <v>25</v>
      </c>
      <c r="C598" s="26"/>
      <c r="D598" s="26" t="s">
        <v>27</v>
      </c>
      <c r="E598" s="26" t="s">
        <v>28</v>
      </c>
      <c r="F598" s="26"/>
      <c r="G598" s="26" t="s">
        <v>29</v>
      </c>
      <c r="H598" s="26"/>
      <c r="I598" s="30">
        <v>42990</v>
      </c>
      <c r="J598" s="26" t="s">
        <v>480</v>
      </c>
      <c r="K598" s="30">
        <v>42990</v>
      </c>
      <c r="L598" s="30">
        <v>42991</v>
      </c>
      <c r="M598" s="26" t="s">
        <v>55</v>
      </c>
      <c r="N598" s="30">
        <v>42992</v>
      </c>
      <c r="O598" s="30">
        <v>42992</v>
      </c>
      <c r="P598" s="26" t="s">
        <v>29</v>
      </c>
      <c r="Q598" s="30">
        <v>42998</v>
      </c>
      <c r="R598" s="26"/>
      <c r="S598" s="26"/>
      <c r="T598" s="30"/>
      <c r="U598" s="30"/>
      <c r="V598" s="26"/>
      <c r="W598" s="26"/>
      <c r="X598" s="26"/>
      <c r="Y598" s="26"/>
    </row>
    <row r="599" spans="1:25" x14ac:dyDescent="0.2">
      <c r="A599" s="26" t="s">
        <v>509</v>
      </c>
      <c r="B599" s="26" t="s">
        <v>25</v>
      </c>
      <c r="C599" s="26"/>
      <c r="D599" s="26" t="s">
        <v>27</v>
      </c>
      <c r="E599" s="26" t="s">
        <v>28</v>
      </c>
      <c r="F599" s="26"/>
      <c r="G599" s="26" t="s">
        <v>29</v>
      </c>
      <c r="H599" s="26"/>
      <c r="I599" s="30">
        <v>42990</v>
      </c>
      <c r="J599" s="26" t="s">
        <v>475</v>
      </c>
      <c r="K599" s="30">
        <v>42990</v>
      </c>
      <c r="L599" s="30">
        <v>42991</v>
      </c>
      <c r="M599" s="26" t="s">
        <v>55</v>
      </c>
      <c r="N599" s="30">
        <v>42992</v>
      </c>
      <c r="O599" s="30">
        <v>42992</v>
      </c>
      <c r="P599" s="26" t="s">
        <v>29</v>
      </c>
      <c r="Q599" s="30">
        <v>42998</v>
      </c>
      <c r="R599" s="26"/>
      <c r="S599" s="26"/>
      <c r="T599" s="30"/>
      <c r="U599" s="30"/>
      <c r="V599" s="26"/>
      <c r="W599" s="26"/>
      <c r="X599" s="26"/>
      <c r="Y599" s="26"/>
    </row>
    <row r="600" spans="1:25" x14ac:dyDescent="0.2">
      <c r="A600" s="26" t="s">
        <v>510</v>
      </c>
      <c r="B600" s="26" t="s">
        <v>25</v>
      </c>
      <c r="C600" s="26"/>
      <c r="D600" s="26" t="s">
        <v>27</v>
      </c>
      <c r="E600" s="26" t="s">
        <v>28</v>
      </c>
      <c r="F600" s="26"/>
      <c r="G600" s="26" t="s">
        <v>29</v>
      </c>
      <c r="H600" s="26"/>
      <c r="I600" s="30">
        <v>42990</v>
      </c>
      <c r="J600" s="26" t="s">
        <v>485</v>
      </c>
      <c r="K600" s="30">
        <v>42990</v>
      </c>
      <c r="L600" s="30">
        <v>42990</v>
      </c>
      <c r="M600" s="26" t="s">
        <v>55</v>
      </c>
      <c r="N600" s="30">
        <v>42992</v>
      </c>
      <c r="O600" s="30">
        <v>42992</v>
      </c>
      <c r="P600" s="26" t="s">
        <v>29</v>
      </c>
      <c r="Q600" s="30">
        <v>43000</v>
      </c>
      <c r="R600" s="26"/>
      <c r="S600" s="26"/>
      <c r="T600" s="30"/>
      <c r="U600" s="30"/>
      <c r="V600" s="26"/>
      <c r="W600" s="26"/>
      <c r="X600" s="26"/>
      <c r="Y600" s="26"/>
    </row>
    <row r="601" spans="1:25" x14ac:dyDescent="0.2">
      <c r="A601" s="26" t="s">
        <v>393</v>
      </c>
      <c r="B601" s="26" t="s">
        <v>25</v>
      </c>
      <c r="C601" s="26"/>
      <c r="D601" s="26" t="s">
        <v>27</v>
      </c>
      <c r="E601" s="26" t="s">
        <v>51</v>
      </c>
      <c r="F601" s="26"/>
      <c r="G601" s="26" t="s">
        <v>29</v>
      </c>
      <c r="H601" s="26"/>
      <c r="I601" s="30">
        <v>42986</v>
      </c>
      <c r="J601" s="26"/>
      <c r="K601" s="30">
        <v>42986</v>
      </c>
      <c r="L601" s="30">
        <v>42986</v>
      </c>
      <c r="M601" s="26"/>
      <c r="N601" s="30">
        <v>42986</v>
      </c>
      <c r="O601" s="30">
        <v>42986</v>
      </c>
      <c r="P601" s="26" t="s">
        <v>29</v>
      </c>
      <c r="Q601" s="30">
        <v>42986</v>
      </c>
      <c r="R601" s="26"/>
      <c r="S601" s="26"/>
      <c r="T601" s="30"/>
      <c r="U601" s="30"/>
      <c r="V601" s="26"/>
      <c r="W601" s="26"/>
      <c r="X601" s="26"/>
      <c r="Y601" s="26"/>
    </row>
    <row r="602" spans="1:25" x14ac:dyDescent="0.2">
      <c r="A602" s="26" t="s">
        <v>511</v>
      </c>
      <c r="B602" s="26" t="s">
        <v>25</v>
      </c>
      <c r="C602" s="26"/>
      <c r="D602" s="26" t="s">
        <v>27</v>
      </c>
      <c r="E602" s="26" t="s">
        <v>28</v>
      </c>
      <c r="F602" s="26"/>
      <c r="G602" s="26" t="s">
        <v>29</v>
      </c>
      <c r="H602" s="26"/>
      <c r="I602" s="30">
        <v>42991</v>
      </c>
      <c r="J602" s="26" t="s">
        <v>485</v>
      </c>
      <c r="K602" s="30">
        <v>42991</v>
      </c>
      <c r="L602" s="30">
        <v>42996</v>
      </c>
      <c r="M602" s="26" t="s">
        <v>499</v>
      </c>
      <c r="N602" s="30">
        <v>42997</v>
      </c>
      <c r="O602" s="30">
        <v>42997</v>
      </c>
      <c r="P602" s="26" t="s">
        <v>29</v>
      </c>
      <c r="Q602" s="30">
        <v>42999</v>
      </c>
      <c r="R602" s="26"/>
      <c r="S602" s="26"/>
      <c r="T602" s="30"/>
      <c r="U602" s="30"/>
      <c r="V602" s="26"/>
      <c r="W602" s="26"/>
      <c r="X602" s="26"/>
      <c r="Y602" s="26"/>
    </row>
    <row r="603" spans="1:25" x14ac:dyDescent="0.2">
      <c r="A603" s="26" t="s">
        <v>512</v>
      </c>
      <c r="B603" s="26" t="s">
        <v>25</v>
      </c>
      <c r="C603" s="26"/>
      <c r="D603" s="26" t="s">
        <v>27</v>
      </c>
      <c r="E603" s="26" t="s">
        <v>28</v>
      </c>
      <c r="F603" s="26"/>
      <c r="G603" s="26" t="s">
        <v>29</v>
      </c>
      <c r="H603" s="26"/>
      <c r="I603" s="30">
        <v>42991</v>
      </c>
      <c r="J603" s="26" t="s">
        <v>480</v>
      </c>
      <c r="K603" s="30">
        <v>42991</v>
      </c>
      <c r="L603" s="30">
        <v>42996</v>
      </c>
      <c r="M603" s="26" t="s">
        <v>499</v>
      </c>
      <c r="N603" s="30">
        <v>42997</v>
      </c>
      <c r="O603" s="30">
        <v>42997</v>
      </c>
      <c r="P603" s="26" t="s">
        <v>29</v>
      </c>
      <c r="Q603" s="30">
        <v>42999</v>
      </c>
      <c r="R603" s="26"/>
      <c r="S603" s="26"/>
      <c r="T603" s="30"/>
      <c r="U603" s="30"/>
      <c r="V603" s="26"/>
      <c r="W603" s="26"/>
      <c r="X603" s="26"/>
      <c r="Y603" s="26"/>
    </row>
    <row r="604" spans="1:25" x14ac:dyDescent="0.2">
      <c r="A604" s="26" t="s">
        <v>513</v>
      </c>
      <c r="B604" s="26" t="s">
        <v>25</v>
      </c>
      <c r="C604" s="26"/>
      <c r="D604" s="26" t="s">
        <v>27</v>
      </c>
      <c r="E604" s="26" t="s">
        <v>28</v>
      </c>
      <c r="F604" s="26"/>
      <c r="G604" s="32" t="s">
        <v>29</v>
      </c>
      <c r="H604" s="32"/>
      <c r="I604" s="30">
        <v>42992</v>
      </c>
      <c r="J604" s="26" t="s">
        <v>224</v>
      </c>
      <c r="K604" s="30">
        <v>42992</v>
      </c>
      <c r="L604" s="30">
        <v>42993</v>
      </c>
      <c r="M604" s="26" t="s">
        <v>499</v>
      </c>
      <c r="N604" s="30">
        <v>42996</v>
      </c>
      <c r="O604" s="30">
        <v>42996</v>
      </c>
      <c r="P604" s="32" t="s">
        <v>29</v>
      </c>
      <c r="Q604" s="30">
        <v>43004</v>
      </c>
      <c r="R604" s="26"/>
      <c r="S604" s="26"/>
      <c r="T604" s="30"/>
      <c r="U604" s="30"/>
      <c r="V604" s="26"/>
      <c r="W604" s="26"/>
      <c r="X604" s="26"/>
      <c r="Y604" s="26"/>
    </row>
    <row r="605" spans="1:25" x14ac:dyDescent="0.2">
      <c r="A605" s="26" t="s">
        <v>514</v>
      </c>
      <c r="B605" s="26" t="s">
        <v>25</v>
      </c>
      <c r="C605" s="26"/>
      <c r="D605" s="26" t="s">
        <v>27</v>
      </c>
      <c r="E605" s="26" t="s">
        <v>28</v>
      </c>
      <c r="F605" s="26"/>
      <c r="G605" s="26" t="s">
        <v>29</v>
      </c>
      <c r="H605" s="26"/>
      <c r="I605" s="30">
        <v>42992</v>
      </c>
      <c r="J605" s="26" t="s">
        <v>475</v>
      </c>
      <c r="K605" s="30">
        <v>42992</v>
      </c>
      <c r="L605" s="30">
        <v>42992</v>
      </c>
      <c r="M605" s="26" t="s">
        <v>55</v>
      </c>
      <c r="N605" s="30">
        <v>42993</v>
      </c>
      <c r="O605" s="30">
        <v>42993</v>
      </c>
      <c r="P605" s="26" t="s">
        <v>29</v>
      </c>
      <c r="Q605" s="30">
        <v>43018</v>
      </c>
      <c r="R605" s="26"/>
      <c r="S605" s="26"/>
      <c r="T605" s="30"/>
      <c r="U605" s="30"/>
      <c r="V605" s="26"/>
      <c r="W605" s="26"/>
      <c r="X605" s="26"/>
      <c r="Y605" s="26"/>
    </row>
    <row r="606" spans="1:25" x14ac:dyDescent="0.2">
      <c r="A606" s="26" t="s">
        <v>515</v>
      </c>
      <c r="B606" s="26" t="s">
        <v>25</v>
      </c>
      <c r="C606" s="26"/>
      <c r="D606" s="26" t="s">
        <v>27</v>
      </c>
      <c r="E606" s="26" t="s">
        <v>28</v>
      </c>
      <c r="F606" s="26"/>
      <c r="G606" s="26" t="s">
        <v>498</v>
      </c>
      <c r="H606" s="26"/>
      <c r="I606" s="30">
        <v>42992</v>
      </c>
      <c r="J606" s="26" t="s">
        <v>482</v>
      </c>
      <c r="K606" s="30">
        <v>42992</v>
      </c>
      <c r="L606" s="30">
        <v>42992</v>
      </c>
      <c r="M606" s="26" t="s">
        <v>55</v>
      </c>
      <c r="N606" s="30">
        <v>42993</v>
      </c>
      <c r="O606" s="30">
        <v>42993</v>
      </c>
      <c r="P606" s="26" t="s">
        <v>498</v>
      </c>
      <c r="Q606" s="30"/>
      <c r="R606" s="26"/>
      <c r="S606" s="26"/>
      <c r="T606" s="30"/>
      <c r="U606" s="30"/>
      <c r="V606" s="26"/>
      <c r="W606" s="26"/>
      <c r="X606" s="26"/>
      <c r="Y606" s="26"/>
    </row>
    <row r="607" spans="1:25" x14ac:dyDescent="0.2">
      <c r="A607" s="26" t="s">
        <v>516</v>
      </c>
      <c r="B607" s="26" t="s">
        <v>25</v>
      </c>
      <c r="C607" s="26"/>
      <c r="D607" s="26" t="s">
        <v>27</v>
      </c>
      <c r="E607" s="26" t="s">
        <v>28</v>
      </c>
      <c r="F607" s="26"/>
      <c r="G607" s="26" t="s">
        <v>29</v>
      </c>
      <c r="H607" s="26"/>
      <c r="I607" s="30">
        <v>42985</v>
      </c>
      <c r="J607" s="26" t="s">
        <v>477</v>
      </c>
      <c r="K607" s="30">
        <v>42985</v>
      </c>
      <c r="L607" s="30">
        <v>42992</v>
      </c>
      <c r="M607" s="26" t="s">
        <v>55</v>
      </c>
      <c r="N607" s="30">
        <v>42993</v>
      </c>
      <c r="O607" s="30">
        <v>42993</v>
      </c>
      <c r="P607" s="26" t="s">
        <v>29</v>
      </c>
      <c r="Q607" s="30">
        <v>43039</v>
      </c>
      <c r="R607" s="26"/>
      <c r="S607" s="26"/>
      <c r="T607" s="30"/>
      <c r="U607" s="30"/>
      <c r="V607" s="26"/>
      <c r="W607" s="26"/>
      <c r="X607" s="26"/>
      <c r="Y607" s="26"/>
    </row>
    <row r="608" spans="1:25" x14ac:dyDescent="0.2">
      <c r="A608" s="26" t="s">
        <v>517</v>
      </c>
      <c r="B608" s="26" t="s">
        <v>25</v>
      </c>
      <c r="C608" s="26"/>
      <c r="D608" s="26" t="s">
        <v>27</v>
      </c>
      <c r="E608" s="26" t="s">
        <v>28</v>
      </c>
      <c r="F608" s="26"/>
      <c r="G608" s="32" t="s">
        <v>29</v>
      </c>
      <c r="H608" s="32"/>
      <c r="I608" s="30">
        <v>42993</v>
      </c>
      <c r="J608" s="26" t="s">
        <v>475</v>
      </c>
      <c r="K608" s="30">
        <v>42993</v>
      </c>
      <c r="L608" s="30">
        <v>42996</v>
      </c>
      <c r="M608" s="26" t="s">
        <v>499</v>
      </c>
      <c r="N608" s="30">
        <v>42997</v>
      </c>
      <c r="O608" s="30">
        <v>42997</v>
      </c>
      <c r="P608" s="32" t="s">
        <v>29</v>
      </c>
      <c r="Q608" s="30">
        <v>43018</v>
      </c>
      <c r="R608" s="26"/>
      <c r="S608" s="26"/>
      <c r="T608" s="30"/>
      <c r="U608" s="30"/>
      <c r="V608" s="26"/>
      <c r="W608" s="26"/>
      <c r="X608" s="26"/>
      <c r="Y608" s="26"/>
    </row>
    <row r="609" spans="1:25" x14ac:dyDescent="0.2">
      <c r="A609" s="26" t="s">
        <v>518</v>
      </c>
      <c r="B609" s="26" t="s">
        <v>25</v>
      </c>
      <c r="C609" s="26"/>
      <c r="D609" s="26" t="s">
        <v>27</v>
      </c>
      <c r="E609" s="26" t="s">
        <v>28</v>
      </c>
      <c r="F609" s="26"/>
      <c r="G609" s="26" t="s">
        <v>29</v>
      </c>
      <c r="H609" s="26"/>
      <c r="I609" s="30">
        <v>42993</v>
      </c>
      <c r="J609" s="26" t="s">
        <v>477</v>
      </c>
      <c r="K609" s="30">
        <v>42993</v>
      </c>
      <c r="L609" s="30">
        <v>43003</v>
      </c>
      <c r="M609" s="26" t="s">
        <v>499</v>
      </c>
      <c r="N609" s="30">
        <v>43004</v>
      </c>
      <c r="O609" s="30">
        <v>43004</v>
      </c>
      <c r="P609" s="26" t="s">
        <v>29</v>
      </c>
      <c r="Q609" s="30">
        <v>43004</v>
      </c>
      <c r="R609" s="26"/>
      <c r="S609" s="26"/>
      <c r="T609" s="30"/>
      <c r="U609" s="30"/>
      <c r="V609" s="26"/>
      <c r="W609" s="26"/>
      <c r="X609" s="26"/>
      <c r="Y609" s="26"/>
    </row>
    <row r="610" spans="1:25" x14ac:dyDescent="0.2">
      <c r="A610" s="26" t="s">
        <v>382</v>
      </c>
      <c r="B610" s="26" t="s">
        <v>25</v>
      </c>
      <c r="C610" s="26"/>
      <c r="D610" s="26" t="s">
        <v>27</v>
      </c>
      <c r="E610" s="26" t="s">
        <v>51</v>
      </c>
      <c r="F610" s="26"/>
      <c r="G610" s="26" t="s">
        <v>29</v>
      </c>
      <c r="H610" s="26"/>
      <c r="I610" s="30">
        <v>42986</v>
      </c>
      <c r="J610" s="26"/>
      <c r="K610" s="30">
        <v>42986</v>
      </c>
      <c r="L610" s="30">
        <v>42986</v>
      </c>
      <c r="M610" s="26"/>
      <c r="N610" s="30">
        <v>42986</v>
      </c>
      <c r="O610" s="30">
        <v>42986</v>
      </c>
      <c r="P610" s="26" t="s">
        <v>29</v>
      </c>
      <c r="Q610" s="30">
        <v>42986</v>
      </c>
      <c r="R610" s="26"/>
      <c r="S610" s="26"/>
      <c r="T610" s="30"/>
      <c r="U610" s="30"/>
      <c r="V610" s="26"/>
      <c r="W610" s="26"/>
      <c r="X610" s="26"/>
      <c r="Y610" s="26"/>
    </row>
    <row r="611" spans="1:25" x14ac:dyDescent="0.2">
      <c r="A611" s="26" t="s">
        <v>519</v>
      </c>
      <c r="B611" s="26" t="s">
        <v>25</v>
      </c>
      <c r="C611" s="26"/>
      <c r="D611" s="26" t="s">
        <v>27</v>
      </c>
      <c r="E611" s="26" t="s">
        <v>51</v>
      </c>
      <c r="F611" s="26"/>
      <c r="G611" s="26" t="s">
        <v>29</v>
      </c>
      <c r="H611" s="26"/>
      <c r="I611" s="30">
        <v>42986</v>
      </c>
      <c r="J611" s="26"/>
      <c r="K611" s="30">
        <v>42986</v>
      </c>
      <c r="L611" s="30">
        <v>42986</v>
      </c>
      <c r="M611" s="26"/>
      <c r="N611" s="30">
        <v>42986</v>
      </c>
      <c r="O611" s="30">
        <v>42986</v>
      </c>
      <c r="P611" s="26" t="s">
        <v>29</v>
      </c>
      <c r="Q611" s="30">
        <v>42986</v>
      </c>
      <c r="R611" s="26"/>
      <c r="S611" s="26"/>
      <c r="T611" s="30"/>
      <c r="U611" s="30"/>
      <c r="V611" s="26"/>
      <c r="W611" s="26"/>
      <c r="X611" s="26"/>
      <c r="Y611" s="26"/>
    </row>
    <row r="612" spans="1:25" x14ac:dyDescent="0.2">
      <c r="A612" s="26" t="s">
        <v>324</v>
      </c>
      <c r="B612" s="26" t="s">
        <v>25</v>
      </c>
      <c r="C612" s="26"/>
      <c r="D612" s="26" t="s">
        <v>27</v>
      </c>
      <c r="E612" s="26" t="s">
        <v>51</v>
      </c>
      <c r="F612" s="26"/>
      <c r="G612" s="26" t="s">
        <v>29</v>
      </c>
      <c r="H612" s="26"/>
      <c r="I612" s="30">
        <v>42986</v>
      </c>
      <c r="J612" s="26"/>
      <c r="K612" s="30">
        <v>42986</v>
      </c>
      <c r="L612" s="30">
        <v>42986</v>
      </c>
      <c r="M612" s="26"/>
      <c r="N612" s="30">
        <v>42986</v>
      </c>
      <c r="O612" s="30">
        <v>42986</v>
      </c>
      <c r="P612" s="26" t="s">
        <v>29</v>
      </c>
      <c r="Q612" s="30">
        <v>42986</v>
      </c>
      <c r="R612" s="26"/>
      <c r="S612" s="26"/>
      <c r="T612" s="30"/>
      <c r="U612" s="30"/>
      <c r="V612" s="26"/>
      <c r="W612" s="26"/>
      <c r="X612" s="26"/>
      <c r="Y612" s="26"/>
    </row>
    <row r="613" spans="1:25" x14ac:dyDescent="0.2">
      <c r="A613" s="26" t="s">
        <v>430</v>
      </c>
      <c r="B613" s="26" t="s">
        <v>25</v>
      </c>
      <c r="C613" s="26"/>
      <c r="D613" s="26" t="s">
        <v>27</v>
      </c>
      <c r="E613" s="26" t="s">
        <v>51</v>
      </c>
      <c r="F613" s="26"/>
      <c r="G613" s="26" t="s">
        <v>29</v>
      </c>
      <c r="H613" s="26"/>
      <c r="I613" s="30">
        <v>42986</v>
      </c>
      <c r="J613" s="26"/>
      <c r="K613" s="30">
        <v>42986</v>
      </c>
      <c r="L613" s="30">
        <v>42986</v>
      </c>
      <c r="M613" s="26"/>
      <c r="N613" s="30">
        <v>42986</v>
      </c>
      <c r="O613" s="30">
        <v>42986</v>
      </c>
      <c r="P613" s="26" t="s">
        <v>29</v>
      </c>
      <c r="Q613" s="30">
        <v>42986</v>
      </c>
      <c r="R613" s="26"/>
      <c r="S613" s="26"/>
      <c r="T613" s="30"/>
      <c r="U613" s="30"/>
      <c r="V613" s="26"/>
      <c r="W613" s="26"/>
      <c r="X613" s="26"/>
      <c r="Y613" s="26"/>
    </row>
    <row r="614" spans="1:25" x14ac:dyDescent="0.2">
      <c r="A614" s="26" t="s">
        <v>520</v>
      </c>
      <c r="B614" s="26" t="s">
        <v>25</v>
      </c>
      <c r="C614" s="26"/>
      <c r="D614" s="26" t="s">
        <v>27</v>
      </c>
      <c r="E614" s="26" t="s">
        <v>51</v>
      </c>
      <c r="F614" s="26"/>
      <c r="G614" s="26" t="s">
        <v>29</v>
      </c>
      <c r="H614" s="26"/>
      <c r="I614" s="30">
        <v>42986</v>
      </c>
      <c r="J614" s="26"/>
      <c r="K614" s="30">
        <v>42986</v>
      </c>
      <c r="L614" s="30">
        <v>42986</v>
      </c>
      <c r="M614" s="26"/>
      <c r="N614" s="30">
        <v>42986</v>
      </c>
      <c r="O614" s="30">
        <v>42986</v>
      </c>
      <c r="P614" s="26" t="s">
        <v>29</v>
      </c>
      <c r="Q614" s="30">
        <v>42986</v>
      </c>
      <c r="R614" s="26"/>
      <c r="S614" s="26"/>
      <c r="T614" s="30"/>
      <c r="U614" s="30"/>
      <c r="V614" s="26"/>
      <c r="W614" s="26"/>
      <c r="X614" s="26"/>
      <c r="Y614" s="26"/>
    </row>
    <row r="615" spans="1:25" x14ac:dyDescent="0.2">
      <c r="A615" s="26" t="s">
        <v>251</v>
      </c>
      <c r="B615" s="26" t="s">
        <v>25</v>
      </c>
      <c r="C615" s="26"/>
      <c r="D615" s="26" t="s">
        <v>27</v>
      </c>
      <c r="E615" s="26" t="s">
        <v>51</v>
      </c>
      <c r="F615" s="26"/>
      <c r="G615" s="26" t="s">
        <v>29</v>
      </c>
      <c r="H615" s="26"/>
      <c r="I615" s="30">
        <v>42986</v>
      </c>
      <c r="J615" s="26"/>
      <c r="K615" s="30">
        <v>42986</v>
      </c>
      <c r="L615" s="30">
        <v>42986</v>
      </c>
      <c r="M615" s="26"/>
      <c r="N615" s="30">
        <v>42986</v>
      </c>
      <c r="O615" s="30">
        <v>42986</v>
      </c>
      <c r="P615" s="26" t="s">
        <v>29</v>
      </c>
      <c r="Q615" s="30">
        <v>42986</v>
      </c>
      <c r="R615" s="26"/>
      <c r="S615" s="26"/>
      <c r="T615" s="30"/>
      <c r="U615" s="30"/>
      <c r="V615" s="26"/>
      <c r="W615" s="26"/>
      <c r="X615" s="26"/>
      <c r="Y615" s="26"/>
    </row>
    <row r="616" spans="1:25" x14ac:dyDescent="0.2">
      <c r="A616" s="26" t="s">
        <v>223</v>
      </c>
      <c r="B616" s="26" t="s">
        <v>25</v>
      </c>
      <c r="C616" s="26"/>
      <c r="D616" s="26" t="s">
        <v>27</v>
      </c>
      <c r="E616" s="26" t="s">
        <v>51</v>
      </c>
      <c r="F616" s="26"/>
      <c r="G616" s="26" t="s">
        <v>29</v>
      </c>
      <c r="H616" s="26"/>
      <c r="I616" s="30">
        <v>42986</v>
      </c>
      <c r="J616" s="26"/>
      <c r="K616" s="30">
        <v>42986</v>
      </c>
      <c r="L616" s="30">
        <v>42986</v>
      </c>
      <c r="M616" s="26"/>
      <c r="N616" s="30">
        <v>42986</v>
      </c>
      <c r="O616" s="30">
        <v>42986</v>
      </c>
      <c r="P616" s="26" t="s">
        <v>29</v>
      </c>
      <c r="Q616" s="30">
        <v>42986</v>
      </c>
      <c r="R616" s="26"/>
      <c r="S616" s="26"/>
      <c r="T616" s="30"/>
      <c r="U616" s="30"/>
      <c r="V616" s="26"/>
      <c r="W616" s="26"/>
      <c r="X616" s="26"/>
      <c r="Y616" s="26"/>
    </row>
    <row r="617" spans="1:25" x14ac:dyDescent="0.2">
      <c r="A617" s="26" t="s">
        <v>398</v>
      </c>
      <c r="B617" s="26" t="s">
        <v>25</v>
      </c>
      <c r="C617" s="26"/>
      <c r="D617" s="26" t="s">
        <v>27</v>
      </c>
      <c r="E617" s="26" t="s">
        <v>51</v>
      </c>
      <c r="F617" s="26"/>
      <c r="G617" s="26" t="s">
        <v>29</v>
      </c>
      <c r="H617" s="26"/>
      <c r="I617" s="30">
        <v>42986</v>
      </c>
      <c r="J617" s="26"/>
      <c r="K617" s="30">
        <v>42986</v>
      </c>
      <c r="L617" s="30">
        <v>42986</v>
      </c>
      <c r="M617" s="26"/>
      <c r="N617" s="30">
        <v>42986</v>
      </c>
      <c r="O617" s="30">
        <v>42986</v>
      </c>
      <c r="P617" s="26" t="s">
        <v>29</v>
      </c>
      <c r="Q617" s="30">
        <v>42986</v>
      </c>
      <c r="R617" s="26"/>
      <c r="S617" s="26"/>
      <c r="T617" s="30"/>
      <c r="U617" s="30"/>
      <c r="V617" s="26"/>
      <c r="W617" s="26"/>
      <c r="X617" s="26"/>
      <c r="Y617" s="26"/>
    </row>
    <row r="618" spans="1:25" x14ac:dyDescent="0.2">
      <c r="A618" s="26" t="s">
        <v>424</v>
      </c>
      <c r="B618" s="26" t="s">
        <v>25</v>
      </c>
      <c r="C618" s="26"/>
      <c r="D618" s="26" t="s">
        <v>27</v>
      </c>
      <c r="E618" s="26" t="s">
        <v>51</v>
      </c>
      <c r="F618" s="26"/>
      <c r="G618" s="26" t="s">
        <v>29</v>
      </c>
      <c r="H618" s="26"/>
      <c r="I618" s="30">
        <v>42993</v>
      </c>
      <c r="J618" s="26"/>
      <c r="K618" s="30">
        <v>42993</v>
      </c>
      <c r="L618" s="30">
        <v>42993</v>
      </c>
      <c r="M618" s="26"/>
      <c r="N618" s="30">
        <v>42993</v>
      </c>
      <c r="O618" s="30">
        <v>42993</v>
      </c>
      <c r="P618" s="26" t="s">
        <v>29</v>
      </c>
      <c r="Q618" s="30">
        <v>42993</v>
      </c>
      <c r="R618" s="26"/>
      <c r="S618" s="26"/>
      <c r="T618" s="30"/>
      <c r="U618" s="30"/>
      <c r="V618" s="26"/>
      <c r="W618" s="26"/>
      <c r="X618" s="26"/>
      <c r="Y618" s="26"/>
    </row>
    <row r="619" spans="1:25" x14ac:dyDescent="0.2">
      <c r="A619" s="32" t="s">
        <v>521</v>
      </c>
      <c r="B619" s="26" t="s">
        <v>25</v>
      </c>
      <c r="C619" s="26"/>
      <c r="D619" s="26" t="s">
        <v>27</v>
      </c>
      <c r="E619" s="32" t="s">
        <v>28</v>
      </c>
      <c r="F619" s="26"/>
      <c r="G619" s="26" t="s">
        <v>29</v>
      </c>
      <c r="H619" s="26"/>
      <c r="I619" s="30">
        <v>42996</v>
      </c>
      <c r="J619" s="32" t="s">
        <v>522</v>
      </c>
      <c r="K619" s="30">
        <v>42996</v>
      </c>
      <c r="L619" s="30">
        <v>42996</v>
      </c>
      <c r="M619" s="26" t="s">
        <v>499</v>
      </c>
      <c r="N619" s="30">
        <v>42998</v>
      </c>
      <c r="O619" s="30">
        <v>42998</v>
      </c>
      <c r="P619" s="26" t="s">
        <v>29</v>
      </c>
      <c r="Q619" s="30">
        <v>43013</v>
      </c>
      <c r="R619" s="26"/>
      <c r="S619" s="26"/>
      <c r="T619" s="26"/>
      <c r="U619" s="26"/>
      <c r="V619" s="26"/>
      <c r="W619" s="26"/>
      <c r="X619" s="26"/>
      <c r="Y619" s="26"/>
    </row>
    <row r="620" spans="1:25" x14ac:dyDescent="0.2">
      <c r="A620" s="32" t="s">
        <v>523</v>
      </c>
      <c r="B620" s="26" t="s">
        <v>25</v>
      </c>
      <c r="C620" s="26"/>
      <c r="D620" s="32" t="s">
        <v>27</v>
      </c>
      <c r="E620" s="32" t="s">
        <v>28</v>
      </c>
      <c r="F620" s="26"/>
      <c r="G620" s="32" t="s">
        <v>29</v>
      </c>
      <c r="H620" s="32"/>
      <c r="I620" s="30">
        <v>42985</v>
      </c>
      <c r="J620" s="26" t="s">
        <v>473</v>
      </c>
      <c r="K620" s="30">
        <v>42985</v>
      </c>
      <c r="L620" s="30">
        <v>42992</v>
      </c>
      <c r="M620" s="26" t="s">
        <v>499</v>
      </c>
      <c r="N620" s="30">
        <v>42996</v>
      </c>
      <c r="O620" s="30">
        <v>42996</v>
      </c>
      <c r="P620" s="32" t="s">
        <v>29</v>
      </c>
      <c r="Q620" s="30">
        <v>43031</v>
      </c>
      <c r="R620" s="26"/>
      <c r="S620" s="26"/>
      <c r="T620" s="26"/>
      <c r="U620" s="26"/>
      <c r="V620" s="26"/>
      <c r="W620" s="26"/>
      <c r="X620" s="26"/>
      <c r="Y620" s="26"/>
    </row>
    <row r="621" spans="1:25" x14ac:dyDescent="0.2">
      <c r="A621" s="32" t="s">
        <v>524</v>
      </c>
      <c r="B621" s="26" t="s">
        <v>25</v>
      </c>
      <c r="C621" s="26"/>
      <c r="D621" s="32" t="s">
        <v>27</v>
      </c>
      <c r="E621" s="32" t="s">
        <v>28</v>
      </c>
      <c r="F621" s="26"/>
      <c r="G621" s="32" t="s">
        <v>29</v>
      </c>
      <c r="H621" s="32"/>
      <c r="I621" s="30">
        <v>42996</v>
      </c>
      <c r="J621" s="32" t="s">
        <v>224</v>
      </c>
      <c r="K621" s="30">
        <v>42996</v>
      </c>
      <c r="L621" s="30">
        <v>43001</v>
      </c>
      <c r="M621" s="26" t="s">
        <v>499</v>
      </c>
      <c r="N621" s="30">
        <v>43003</v>
      </c>
      <c r="O621" s="30">
        <v>43003</v>
      </c>
      <c r="P621" s="32" t="s">
        <v>29</v>
      </c>
      <c r="Q621" s="30">
        <v>43004</v>
      </c>
      <c r="R621" s="26"/>
      <c r="S621" s="26"/>
      <c r="T621" s="26"/>
      <c r="U621" s="26"/>
      <c r="V621" s="26"/>
      <c r="W621" s="26"/>
      <c r="X621" s="26"/>
      <c r="Y621" s="26"/>
    </row>
    <row r="622" spans="1:25" x14ac:dyDescent="0.2">
      <c r="A622" s="32" t="s">
        <v>525</v>
      </c>
      <c r="B622" s="26" t="s">
        <v>25</v>
      </c>
      <c r="C622" s="26"/>
      <c r="D622" s="32" t="s">
        <v>27</v>
      </c>
      <c r="E622" s="32" t="s">
        <v>28</v>
      </c>
      <c r="F622" s="26"/>
      <c r="G622" s="32" t="s">
        <v>498</v>
      </c>
      <c r="H622" s="32"/>
      <c r="I622" s="30">
        <v>42996</v>
      </c>
      <c r="J622" s="32" t="s">
        <v>475</v>
      </c>
      <c r="K622" s="30">
        <v>42996</v>
      </c>
      <c r="L622" s="30">
        <v>42996</v>
      </c>
      <c r="M622" s="26" t="s">
        <v>499</v>
      </c>
      <c r="N622" s="30">
        <v>42998</v>
      </c>
      <c r="O622" s="30">
        <v>42998</v>
      </c>
      <c r="P622" s="32" t="s">
        <v>498</v>
      </c>
      <c r="Q622" s="26"/>
      <c r="R622" s="26"/>
      <c r="S622" s="26"/>
      <c r="T622" s="26"/>
      <c r="U622" s="26"/>
      <c r="V622" s="26"/>
      <c r="W622" s="26"/>
      <c r="X622" s="26"/>
      <c r="Y622" s="26"/>
    </row>
    <row r="623" spans="1:25" x14ac:dyDescent="0.2">
      <c r="A623" s="26" t="s">
        <v>387</v>
      </c>
      <c r="B623" s="26" t="s">
        <v>25</v>
      </c>
      <c r="C623" s="26"/>
      <c r="D623" s="26" t="s">
        <v>27</v>
      </c>
      <c r="E623" s="26" t="s">
        <v>51</v>
      </c>
      <c r="F623" s="26"/>
      <c r="G623" s="26" t="s">
        <v>29</v>
      </c>
      <c r="H623" s="26"/>
      <c r="I623" s="30">
        <v>42993</v>
      </c>
      <c r="J623" s="26"/>
      <c r="K623" s="30">
        <v>42993</v>
      </c>
      <c r="L623" s="30">
        <v>42993</v>
      </c>
      <c r="M623" s="26"/>
      <c r="N623" s="30">
        <v>42993</v>
      </c>
      <c r="O623" s="30">
        <v>42993</v>
      </c>
      <c r="P623" s="26" t="s">
        <v>29</v>
      </c>
      <c r="Q623" s="30">
        <v>42993</v>
      </c>
      <c r="R623" s="26"/>
      <c r="S623" s="26"/>
      <c r="T623" s="26"/>
      <c r="U623" s="26"/>
      <c r="V623" s="26"/>
      <c r="W623" s="26"/>
      <c r="X623" s="26"/>
      <c r="Y623" s="26"/>
    </row>
    <row r="624" spans="1:25" x14ac:dyDescent="0.2">
      <c r="A624" s="26" t="s">
        <v>399</v>
      </c>
      <c r="B624" s="26" t="s">
        <v>25</v>
      </c>
      <c r="C624" s="26"/>
      <c r="D624" s="26" t="s">
        <v>27</v>
      </c>
      <c r="E624" s="26" t="s">
        <v>51</v>
      </c>
      <c r="F624" s="26"/>
      <c r="G624" s="26" t="s">
        <v>29</v>
      </c>
      <c r="H624" s="26"/>
      <c r="I624" s="30">
        <v>42993</v>
      </c>
      <c r="J624" s="26"/>
      <c r="K624" s="30">
        <v>42993</v>
      </c>
      <c r="L624" s="30">
        <v>42993</v>
      </c>
      <c r="M624" s="26"/>
      <c r="N624" s="30">
        <v>42993</v>
      </c>
      <c r="O624" s="30">
        <v>42993</v>
      </c>
      <c r="P624" s="26" t="s">
        <v>29</v>
      </c>
      <c r="Q624" s="30">
        <v>42993</v>
      </c>
      <c r="R624" s="26"/>
      <c r="S624" s="26"/>
      <c r="T624" s="26"/>
      <c r="U624" s="26"/>
      <c r="V624" s="26"/>
      <c r="W624" s="26"/>
      <c r="X624" s="26"/>
      <c r="Y624" s="26"/>
    </row>
    <row r="625" spans="1:25" x14ac:dyDescent="0.2">
      <c r="A625" s="26" t="s">
        <v>398</v>
      </c>
      <c r="B625" s="26" t="s">
        <v>25</v>
      </c>
      <c r="C625" s="26"/>
      <c r="D625" s="26" t="s">
        <v>27</v>
      </c>
      <c r="E625" s="26" t="s">
        <v>51</v>
      </c>
      <c r="F625" s="26"/>
      <c r="G625" s="26" t="s">
        <v>29</v>
      </c>
      <c r="H625" s="26"/>
      <c r="I625" s="30">
        <v>42996</v>
      </c>
      <c r="J625" s="26"/>
      <c r="K625" s="30">
        <v>42996</v>
      </c>
      <c r="L625" s="30">
        <v>42996</v>
      </c>
      <c r="M625" s="26"/>
      <c r="N625" s="30">
        <v>42996</v>
      </c>
      <c r="O625" s="30">
        <v>42996</v>
      </c>
      <c r="P625" s="26" t="s">
        <v>29</v>
      </c>
      <c r="Q625" s="30">
        <v>42996</v>
      </c>
      <c r="R625" s="26"/>
      <c r="S625" s="26"/>
      <c r="T625" s="26"/>
      <c r="U625" s="26"/>
      <c r="V625" s="26"/>
      <c r="W625" s="26"/>
      <c r="X625" s="26"/>
      <c r="Y625" s="26"/>
    </row>
    <row r="626" spans="1:25" x14ac:dyDescent="0.2">
      <c r="A626" s="26" t="s">
        <v>360</v>
      </c>
      <c r="B626" s="26" t="s">
        <v>25</v>
      </c>
      <c r="C626" s="26"/>
      <c r="D626" s="26" t="s">
        <v>27</v>
      </c>
      <c r="E626" s="26" t="s">
        <v>51</v>
      </c>
      <c r="F626" s="26"/>
      <c r="G626" s="26" t="s">
        <v>29</v>
      </c>
      <c r="H626" s="26"/>
      <c r="I626" s="30">
        <v>42996</v>
      </c>
      <c r="J626" s="26"/>
      <c r="K626" s="30">
        <v>42996</v>
      </c>
      <c r="L626" s="30">
        <v>42996</v>
      </c>
      <c r="M626" s="26"/>
      <c r="N626" s="30">
        <v>42996</v>
      </c>
      <c r="O626" s="30">
        <v>42996</v>
      </c>
      <c r="P626" s="26" t="s">
        <v>29</v>
      </c>
      <c r="Q626" s="30">
        <v>42996</v>
      </c>
      <c r="R626" s="26"/>
      <c r="S626" s="26"/>
      <c r="T626" s="26"/>
      <c r="U626" s="26"/>
      <c r="V626" s="26"/>
      <c r="W626" s="26"/>
      <c r="X626" s="26"/>
      <c r="Y626" s="26"/>
    </row>
    <row r="627" spans="1:25" x14ac:dyDescent="0.2">
      <c r="A627" s="26" t="s">
        <v>507</v>
      </c>
      <c r="B627" s="26" t="s">
        <v>25</v>
      </c>
      <c r="C627" s="26"/>
      <c r="D627" s="26" t="s">
        <v>27</v>
      </c>
      <c r="E627" s="26" t="s">
        <v>51</v>
      </c>
      <c r="F627" s="26"/>
      <c r="G627" s="26" t="s">
        <v>29</v>
      </c>
      <c r="H627" s="26"/>
      <c r="I627" s="30">
        <v>42996</v>
      </c>
      <c r="J627" s="26"/>
      <c r="K627" s="30">
        <v>42996</v>
      </c>
      <c r="L627" s="30">
        <v>42996</v>
      </c>
      <c r="M627" s="26"/>
      <c r="N627" s="30">
        <v>42996</v>
      </c>
      <c r="O627" s="30">
        <v>42996</v>
      </c>
      <c r="P627" s="26" t="s">
        <v>29</v>
      </c>
      <c r="Q627" s="30">
        <v>42996</v>
      </c>
      <c r="R627" s="26"/>
      <c r="S627" s="26"/>
      <c r="T627" s="26"/>
      <c r="U627" s="26"/>
      <c r="V627" s="26"/>
      <c r="W627" s="26"/>
      <c r="X627" s="26"/>
      <c r="Y627" s="26"/>
    </row>
    <row r="628" spans="1:25" x14ac:dyDescent="0.2">
      <c r="A628" s="26" t="s">
        <v>417</v>
      </c>
      <c r="B628" s="26" t="s">
        <v>25</v>
      </c>
      <c r="C628" s="26"/>
      <c r="D628" s="26" t="s">
        <v>27</v>
      </c>
      <c r="E628" s="26" t="s">
        <v>51</v>
      </c>
      <c r="F628" s="26"/>
      <c r="G628" s="26" t="s">
        <v>29</v>
      </c>
      <c r="H628" s="26"/>
      <c r="I628" s="30">
        <v>42996</v>
      </c>
      <c r="J628" s="26"/>
      <c r="K628" s="30">
        <v>42996</v>
      </c>
      <c r="L628" s="30">
        <v>42996</v>
      </c>
      <c r="M628" s="26"/>
      <c r="N628" s="30">
        <v>42996</v>
      </c>
      <c r="O628" s="30">
        <v>42996</v>
      </c>
      <c r="P628" s="26" t="s">
        <v>29</v>
      </c>
      <c r="Q628" s="30">
        <v>42996</v>
      </c>
      <c r="R628" s="26"/>
      <c r="S628" s="26"/>
      <c r="T628" s="26"/>
      <c r="U628" s="26"/>
      <c r="V628" s="26"/>
      <c r="W628" s="26"/>
      <c r="X628" s="26"/>
      <c r="Y628" s="26"/>
    </row>
    <row r="629" spans="1:25" x14ac:dyDescent="0.2">
      <c r="A629" s="26" t="s">
        <v>255</v>
      </c>
      <c r="B629" s="26" t="s">
        <v>25</v>
      </c>
      <c r="C629" s="26"/>
      <c r="D629" s="26" t="s">
        <v>27</v>
      </c>
      <c r="E629" s="26" t="s">
        <v>51</v>
      </c>
      <c r="F629" s="26"/>
      <c r="G629" s="26" t="s">
        <v>29</v>
      </c>
      <c r="H629" s="26"/>
      <c r="I629" s="30">
        <v>42996</v>
      </c>
      <c r="J629" s="26"/>
      <c r="K629" s="30">
        <v>42996</v>
      </c>
      <c r="L629" s="30">
        <v>42996</v>
      </c>
      <c r="M629" s="26"/>
      <c r="N629" s="30">
        <v>42996</v>
      </c>
      <c r="O629" s="30">
        <v>42996</v>
      </c>
      <c r="P629" s="26" t="s">
        <v>29</v>
      </c>
      <c r="Q629" s="30">
        <v>42996</v>
      </c>
      <c r="R629" s="26"/>
      <c r="S629" s="26"/>
      <c r="T629" s="26"/>
      <c r="U629" s="26"/>
      <c r="V629" s="26"/>
      <c r="W629" s="26"/>
      <c r="X629" s="26"/>
      <c r="Y629" s="26"/>
    </row>
    <row r="630" spans="1:25" x14ac:dyDescent="0.2">
      <c r="A630" s="26" t="s">
        <v>479</v>
      </c>
      <c r="B630" s="26" t="s">
        <v>25</v>
      </c>
      <c r="C630" s="26"/>
      <c r="D630" s="26" t="s">
        <v>27</v>
      </c>
      <c r="E630" s="26" t="s">
        <v>51</v>
      </c>
      <c r="F630" s="26"/>
      <c r="G630" s="26" t="s">
        <v>29</v>
      </c>
      <c r="H630" s="26"/>
      <c r="I630" s="30">
        <v>42996</v>
      </c>
      <c r="J630" s="26"/>
      <c r="K630" s="30">
        <v>42996</v>
      </c>
      <c r="L630" s="30">
        <v>42996</v>
      </c>
      <c r="M630" s="26"/>
      <c r="N630" s="30">
        <v>42996</v>
      </c>
      <c r="O630" s="30">
        <v>42996</v>
      </c>
      <c r="P630" s="26" t="s">
        <v>29</v>
      </c>
      <c r="Q630" s="30">
        <v>42996</v>
      </c>
      <c r="R630" s="26"/>
      <c r="S630" s="26"/>
      <c r="T630" s="26"/>
      <c r="U630" s="26"/>
      <c r="V630" s="26"/>
      <c r="W630" s="26"/>
      <c r="X630" s="26"/>
      <c r="Y630" s="26"/>
    </row>
    <row r="631" spans="1:25" x14ac:dyDescent="0.2">
      <c r="A631" s="26" t="s">
        <v>526</v>
      </c>
      <c r="B631" s="26" t="s">
        <v>25</v>
      </c>
      <c r="C631" s="26"/>
      <c r="D631" s="26" t="s">
        <v>27</v>
      </c>
      <c r="E631" s="26" t="s">
        <v>28</v>
      </c>
      <c r="F631" s="26"/>
      <c r="G631" s="32" t="s">
        <v>29</v>
      </c>
      <c r="H631" s="32"/>
      <c r="I631" s="30">
        <v>42997</v>
      </c>
      <c r="J631" s="26" t="s">
        <v>59</v>
      </c>
      <c r="K631" s="30">
        <v>42997</v>
      </c>
      <c r="L631" s="30">
        <v>43003</v>
      </c>
      <c r="M631" s="26" t="s">
        <v>499</v>
      </c>
      <c r="N631" s="30">
        <v>43003</v>
      </c>
      <c r="O631" s="30">
        <v>43003</v>
      </c>
      <c r="P631" s="32" t="s">
        <v>29</v>
      </c>
      <c r="Q631" s="30">
        <v>43004</v>
      </c>
      <c r="R631" s="26"/>
      <c r="S631" s="26"/>
      <c r="T631" s="26"/>
      <c r="U631" s="26"/>
      <c r="V631" s="26"/>
      <c r="W631" s="26"/>
      <c r="X631" s="26"/>
      <c r="Y631" s="26"/>
    </row>
    <row r="632" spans="1:25" x14ac:dyDescent="0.2">
      <c r="A632" s="33" t="s">
        <v>527</v>
      </c>
      <c r="B632" s="26" t="s">
        <v>25</v>
      </c>
      <c r="C632" s="26"/>
      <c r="D632" s="26" t="s">
        <v>27</v>
      </c>
      <c r="E632" s="26" t="s">
        <v>28</v>
      </c>
      <c r="F632" s="26"/>
      <c r="G632" s="32" t="s">
        <v>528</v>
      </c>
      <c r="H632" s="32"/>
      <c r="I632" s="30">
        <v>42997</v>
      </c>
      <c r="J632" s="26" t="s">
        <v>53</v>
      </c>
      <c r="K632" s="30">
        <v>42997</v>
      </c>
      <c r="L632" s="30">
        <v>42997</v>
      </c>
      <c r="M632" s="26" t="s">
        <v>499</v>
      </c>
      <c r="N632" s="30">
        <v>42998</v>
      </c>
      <c r="O632" s="30">
        <v>42998</v>
      </c>
      <c r="P632" s="32" t="s">
        <v>528</v>
      </c>
      <c r="Q632" s="26"/>
      <c r="R632" s="26"/>
      <c r="S632" s="26"/>
      <c r="T632" s="26"/>
      <c r="U632" s="26"/>
      <c r="V632" s="26"/>
      <c r="W632" s="26"/>
      <c r="X632" s="26"/>
      <c r="Y632" s="26"/>
    </row>
    <row r="633" spans="1:25" x14ac:dyDescent="0.2">
      <c r="A633" s="33" t="s">
        <v>529</v>
      </c>
      <c r="B633" s="26" t="s">
        <v>25</v>
      </c>
      <c r="C633" s="26"/>
      <c r="D633" s="26" t="s">
        <v>27</v>
      </c>
      <c r="E633" s="26" t="s">
        <v>28</v>
      </c>
      <c r="F633" s="26"/>
      <c r="G633" s="32" t="s">
        <v>29</v>
      </c>
      <c r="H633" s="32"/>
      <c r="I633" s="30">
        <v>42997</v>
      </c>
      <c r="J633" s="26" t="s">
        <v>367</v>
      </c>
      <c r="K633" s="30">
        <v>42997</v>
      </c>
      <c r="L633" s="30">
        <v>42999</v>
      </c>
      <c r="M633" s="26" t="s">
        <v>499</v>
      </c>
      <c r="N633" s="30">
        <v>42999</v>
      </c>
      <c r="O633" s="30">
        <v>42999</v>
      </c>
      <c r="P633" s="32" t="s">
        <v>29</v>
      </c>
      <c r="Q633" s="30">
        <v>43013</v>
      </c>
      <c r="R633" s="26"/>
      <c r="S633" s="26"/>
      <c r="T633" s="26"/>
      <c r="U633" s="26"/>
      <c r="V633" s="26"/>
      <c r="W633" s="26"/>
      <c r="X633" s="26"/>
      <c r="Y633" s="26"/>
    </row>
    <row r="634" spans="1:25" x14ac:dyDescent="0.2">
      <c r="A634" s="26" t="s">
        <v>530</v>
      </c>
      <c r="B634" s="26" t="s">
        <v>25</v>
      </c>
      <c r="C634" s="26"/>
      <c r="D634" s="26" t="s">
        <v>27</v>
      </c>
      <c r="E634" s="26" t="s">
        <v>28</v>
      </c>
      <c r="F634" s="26"/>
      <c r="G634" s="26" t="s">
        <v>29</v>
      </c>
      <c r="H634" s="26"/>
      <c r="I634" s="30">
        <v>42997</v>
      </c>
      <c r="J634" s="26" t="s">
        <v>53</v>
      </c>
      <c r="K634" s="30">
        <v>42997</v>
      </c>
      <c r="L634" s="30">
        <v>42997</v>
      </c>
      <c r="M634" s="26" t="s">
        <v>499</v>
      </c>
      <c r="N634" s="30">
        <v>42998</v>
      </c>
      <c r="O634" s="30">
        <v>42998</v>
      </c>
      <c r="P634" s="26" t="s">
        <v>29</v>
      </c>
      <c r="Q634" s="30">
        <v>43020</v>
      </c>
      <c r="R634" s="26"/>
      <c r="S634" s="26"/>
      <c r="T634" s="26"/>
      <c r="U634" s="26"/>
      <c r="V634" s="26"/>
      <c r="W634" s="26"/>
      <c r="X634" s="26"/>
      <c r="Y634" s="26"/>
    </row>
    <row r="635" spans="1:25" x14ac:dyDescent="0.2">
      <c r="A635" s="37" t="s">
        <v>223</v>
      </c>
      <c r="B635" s="26" t="s">
        <v>25</v>
      </c>
      <c r="C635" s="26"/>
      <c r="D635" s="26" t="s">
        <v>27</v>
      </c>
      <c r="E635" s="26" t="s">
        <v>51</v>
      </c>
      <c r="F635" s="26"/>
      <c r="G635" s="26" t="s">
        <v>29</v>
      </c>
      <c r="H635" s="26"/>
      <c r="I635" s="30">
        <v>42996</v>
      </c>
      <c r="J635" s="26"/>
      <c r="K635" s="30">
        <v>42996</v>
      </c>
      <c r="L635" s="30">
        <v>42996</v>
      </c>
      <c r="M635" s="26"/>
      <c r="N635" s="30">
        <v>42996</v>
      </c>
      <c r="O635" s="30">
        <v>42996</v>
      </c>
      <c r="P635" s="26" t="s">
        <v>29</v>
      </c>
      <c r="Q635" s="30">
        <v>42996</v>
      </c>
      <c r="R635" s="26"/>
      <c r="S635" s="26"/>
      <c r="T635" s="26"/>
      <c r="U635" s="26"/>
      <c r="V635" s="26"/>
      <c r="W635" s="26"/>
      <c r="X635" s="26"/>
      <c r="Y635" s="26"/>
    </row>
    <row r="636" spans="1:25" x14ac:dyDescent="0.2">
      <c r="A636" s="37" t="s">
        <v>300</v>
      </c>
      <c r="B636" s="26" t="s">
        <v>25</v>
      </c>
      <c r="C636" s="26"/>
      <c r="D636" s="26" t="s">
        <v>27</v>
      </c>
      <c r="E636" s="26" t="s">
        <v>51</v>
      </c>
      <c r="F636" s="26"/>
      <c r="G636" s="26" t="s">
        <v>29</v>
      </c>
      <c r="H636" s="26"/>
      <c r="I636" s="30">
        <v>42996</v>
      </c>
      <c r="J636" s="26"/>
      <c r="K636" s="30">
        <v>42996</v>
      </c>
      <c r="L636" s="30">
        <v>42996</v>
      </c>
      <c r="M636" s="26"/>
      <c r="N636" s="30">
        <v>42996</v>
      </c>
      <c r="O636" s="30">
        <v>42996</v>
      </c>
      <c r="P636" s="26" t="s">
        <v>29</v>
      </c>
      <c r="Q636" s="30">
        <v>42996</v>
      </c>
      <c r="R636" s="26"/>
      <c r="S636" s="26"/>
      <c r="T636" s="26"/>
      <c r="U636" s="26"/>
      <c r="V636" s="26"/>
      <c r="W636" s="26"/>
      <c r="X636" s="26"/>
      <c r="Y636" s="26"/>
    </row>
    <row r="637" spans="1:25" x14ac:dyDescent="0.2">
      <c r="A637" s="37" t="s">
        <v>321</v>
      </c>
      <c r="B637" s="26" t="s">
        <v>25</v>
      </c>
      <c r="C637" s="26"/>
      <c r="D637" s="26" t="s">
        <v>27</v>
      </c>
      <c r="E637" s="26" t="s">
        <v>51</v>
      </c>
      <c r="F637" s="26"/>
      <c r="G637" s="26" t="s">
        <v>29</v>
      </c>
      <c r="H637" s="26"/>
      <c r="I637" s="30">
        <v>42996</v>
      </c>
      <c r="J637" s="26"/>
      <c r="K637" s="30">
        <v>42996</v>
      </c>
      <c r="L637" s="30">
        <v>42996</v>
      </c>
      <c r="M637" s="26"/>
      <c r="N637" s="30">
        <v>42996</v>
      </c>
      <c r="O637" s="30">
        <v>42996</v>
      </c>
      <c r="P637" s="26" t="s">
        <v>29</v>
      </c>
      <c r="Q637" s="30">
        <v>42996</v>
      </c>
      <c r="R637" s="26"/>
      <c r="S637" s="26"/>
      <c r="T637" s="26"/>
      <c r="U637" s="26"/>
      <c r="V637" s="26"/>
      <c r="W637" s="26"/>
      <c r="X637" s="26"/>
      <c r="Y637" s="26"/>
    </row>
    <row r="638" spans="1:25" x14ac:dyDescent="0.2">
      <c r="A638" s="37" t="s">
        <v>373</v>
      </c>
      <c r="B638" s="26" t="s">
        <v>25</v>
      </c>
      <c r="C638" s="26"/>
      <c r="D638" s="26" t="s">
        <v>27</v>
      </c>
      <c r="E638" s="26" t="s">
        <v>51</v>
      </c>
      <c r="F638" s="26"/>
      <c r="G638" s="26" t="s">
        <v>29</v>
      </c>
      <c r="H638" s="26"/>
      <c r="I638" s="30">
        <v>42996</v>
      </c>
      <c r="J638" s="26"/>
      <c r="K638" s="30">
        <v>42996</v>
      </c>
      <c r="L638" s="30">
        <v>42996</v>
      </c>
      <c r="M638" s="26"/>
      <c r="N638" s="30">
        <v>42996</v>
      </c>
      <c r="O638" s="30">
        <v>42996</v>
      </c>
      <c r="P638" s="26" t="s">
        <v>29</v>
      </c>
      <c r="Q638" s="30">
        <v>42996</v>
      </c>
      <c r="R638" s="26"/>
      <c r="S638" s="26"/>
      <c r="T638" s="26"/>
      <c r="U638" s="26"/>
      <c r="V638" s="26"/>
      <c r="W638" s="26"/>
      <c r="X638" s="26"/>
      <c r="Y638" s="26"/>
    </row>
    <row r="639" spans="1:25" x14ac:dyDescent="0.2">
      <c r="A639" s="37" t="s">
        <v>451</v>
      </c>
      <c r="B639" s="26" t="s">
        <v>25</v>
      </c>
      <c r="C639" s="26"/>
      <c r="D639" s="26" t="s">
        <v>27</v>
      </c>
      <c r="E639" s="26" t="s">
        <v>51</v>
      </c>
      <c r="F639" s="26"/>
      <c r="G639" s="26" t="s">
        <v>29</v>
      </c>
      <c r="H639" s="26"/>
      <c r="I639" s="30">
        <v>42997</v>
      </c>
      <c r="J639" s="26"/>
      <c r="K639" s="30">
        <v>42997</v>
      </c>
      <c r="L639" s="30">
        <v>42997</v>
      </c>
      <c r="M639" s="26"/>
      <c r="N639" s="30">
        <v>42997</v>
      </c>
      <c r="O639" s="30">
        <v>42997</v>
      </c>
      <c r="P639" s="26" t="s">
        <v>29</v>
      </c>
      <c r="Q639" s="30">
        <v>42997</v>
      </c>
      <c r="R639" s="26"/>
      <c r="S639" s="26"/>
      <c r="T639" s="26"/>
      <c r="U639" s="26"/>
      <c r="V639" s="26"/>
      <c r="W639" s="26"/>
      <c r="X639" s="26"/>
      <c r="Y639" s="26"/>
    </row>
    <row r="640" spans="1:25" x14ac:dyDescent="0.2">
      <c r="A640" s="37" t="s">
        <v>469</v>
      </c>
      <c r="B640" s="26" t="s">
        <v>25</v>
      </c>
      <c r="C640" s="26"/>
      <c r="D640" s="26" t="s">
        <v>27</v>
      </c>
      <c r="E640" s="26" t="s">
        <v>51</v>
      </c>
      <c r="F640" s="26"/>
      <c r="G640" s="26" t="s">
        <v>29</v>
      </c>
      <c r="H640" s="26"/>
      <c r="I640" s="30">
        <v>42997</v>
      </c>
      <c r="J640" s="26"/>
      <c r="K640" s="30">
        <v>42997</v>
      </c>
      <c r="L640" s="30">
        <v>42997</v>
      </c>
      <c r="M640" s="26"/>
      <c r="N640" s="30">
        <v>42997</v>
      </c>
      <c r="O640" s="30">
        <v>42997</v>
      </c>
      <c r="P640" s="26" t="s">
        <v>29</v>
      </c>
      <c r="Q640" s="30">
        <v>42997</v>
      </c>
      <c r="R640" s="26"/>
      <c r="S640" s="26"/>
      <c r="T640" s="26"/>
      <c r="U640" s="26"/>
      <c r="V640" s="26"/>
      <c r="W640" s="26"/>
      <c r="X640" s="26"/>
      <c r="Y640" s="26"/>
    </row>
    <row r="641" spans="1:25" x14ac:dyDescent="0.2">
      <c r="A641" s="37" t="s">
        <v>427</v>
      </c>
      <c r="B641" s="26" t="s">
        <v>25</v>
      </c>
      <c r="C641" s="26"/>
      <c r="D641" s="26" t="s">
        <v>27</v>
      </c>
      <c r="E641" s="26" t="s">
        <v>51</v>
      </c>
      <c r="F641" s="26"/>
      <c r="G641" s="26" t="s">
        <v>29</v>
      </c>
      <c r="H641" s="26"/>
      <c r="I641" s="30">
        <v>42997</v>
      </c>
      <c r="J641" s="26"/>
      <c r="K641" s="30">
        <v>42997</v>
      </c>
      <c r="L641" s="30">
        <v>42997</v>
      </c>
      <c r="M641" s="26"/>
      <c r="N641" s="30">
        <v>42997</v>
      </c>
      <c r="O641" s="30">
        <v>42997</v>
      </c>
      <c r="P641" s="26" t="s">
        <v>29</v>
      </c>
      <c r="Q641" s="30">
        <v>42997</v>
      </c>
      <c r="R641" s="26"/>
      <c r="S641" s="26"/>
      <c r="T641" s="26"/>
      <c r="U641" s="26"/>
      <c r="V641" s="26"/>
      <c r="W641" s="26"/>
      <c r="X641" s="26"/>
      <c r="Y641" s="26"/>
    </row>
    <row r="642" spans="1:25" x14ac:dyDescent="0.2">
      <c r="A642" s="37" t="s">
        <v>358</v>
      </c>
      <c r="B642" s="26" t="s">
        <v>25</v>
      </c>
      <c r="C642" s="26"/>
      <c r="D642" s="26" t="s">
        <v>27</v>
      </c>
      <c r="E642" s="26" t="s">
        <v>51</v>
      </c>
      <c r="F642" s="26"/>
      <c r="G642" s="26" t="s">
        <v>29</v>
      </c>
      <c r="H642" s="26"/>
      <c r="I642" s="30">
        <v>42997</v>
      </c>
      <c r="J642" s="26"/>
      <c r="K642" s="30">
        <v>42997</v>
      </c>
      <c r="L642" s="30">
        <v>42997</v>
      </c>
      <c r="M642" s="26"/>
      <c r="N642" s="30">
        <v>42997</v>
      </c>
      <c r="O642" s="30">
        <v>42997</v>
      </c>
      <c r="P642" s="26" t="s">
        <v>29</v>
      </c>
      <c r="Q642" s="30">
        <v>42997</v>
      </c>
      <c r="R642" s="26"/>
      <c r="S642" s="26"/>
      <c r="T642" s="26"/>
      <c r="U642" s="26"/>
      <c r="V642" s="26"/>
      <c r="W642" s="26"/>
      <c r="X642" s="26"/>
      <c r="Y642" s="26"/>
    </row>
    <row r="643" spans="1:25" x14ac:dyDescent="0.2">
      <c r="A643" s="37" t="s">
        <v>251</v>
      </c>
      <c r="B643" s="26" t="s">
        <v>25</v>
      </c>
      <c r="C643" s="26"/>
      <c r="D643" s="26" t="s">
        <v>27</v>
      </c>
      <c r="E643" s="26" t="s">
        <v>51</v>
      </c>
      <c r="F643" s="26"/>
      <c r="G643" s="26" t="s">
        <v>29</v>
      </c>
      <c r="H643" s="26"/>
      <c r="I643" s="30">
        <v>42997</v>
      </c>
      <c r="J643" s="26"/>
      <c r="K643" s="30">
        <v>42997</v>
      </c>
      <c r="L643" s="30">
        <v>42997</v>
      </c>
      <c r="M643" s="26"/>
      <c r="N643" s="30">
        <v>42997</v>
      </c>
      <c r="O643" s="30">
        <v>42997</v>
      </c>
      <c r="P643" s="26" t="s">
        <v>29</v>
      </c>
      <c r="Q643" s="30">
        <v>42997</v>
      </c>
      <c r="R643" s="26"/>
      <c r="S643" s="26"/>
      <c r="T643" s="26"/>
      <c r="U643" s="26"/>
      <c r="V643" s="26"/>
      <c r="W643" s="26"/>
      <c r="X643" s="26"/>
      <c r="Y643" s="26"/>
    </row>
    <row r="644" spans="1:25" x14ac:dyDescent="0.2">
      <c r="A644" s="26" t="s">
        <v>531</v>
      </c>
      <c r="B644" s="26" t="s">
        <v>25</v>
      </c>
      <c r="C644" s="26"/>
      <c r="D644" s="26" t="s">
        <v>27</v>
      </c>
      <c r="E644" s="26" t="s">
        <v>28</v>
      </c>
      <c r="F644" s="26"/>
      <c r="G644" s="32" t="s">
        <v>29</v>
      </c>
      <c r="H644" s="32"/>
      <c r="I644" s="30">
        <v>42998</v>
      </c>
      <c r="J644" s="26" t="s">
        <v>49</v>
      </c>
      <c r="K644" s="30">
        <v>42998</v>
      </c>
      <c r="L644" s="30">
        <v>43005</v>
      </c>
      <c r="M644" s="26" t="s">
        <v>55</v>
      </c>
      <c r="N644" s="30">
        <v>43005</v>
      </c>
      <c r="O644" s="30">
        <v>43005</v>
      </c>
      <c r="P644" s="32" t="s">
        <v>29</v>
      </c>
      <c r="Q644" s="30">
        <v>42998</v>
      </c>
      <c r="R644" s="26"/>
      <c r="S644" s="26"/>
      <c r="T644" s="26"/>
      <c r="U644" s="26"/>
      <c r="V644" s="26"/>
      <c r="W644" s="26"/>
      <c r="X644" s="26"/>
      <c r="Y644" s="26"/>
    </row>
    <row r="645" spans="1:25" x14ac:dyDescent="0.2">
      <c r="A645" s="26" t="s">
        <v>532</v>
      </c>
      <c r="B645" s="26" t="s">
        <v>25</v>
      </c>
      <c r="C645" s="26"/>
      <c r="D645" s="26" t="s">
        <v>27</v>
      </c>
      <c r="E645" s="26" t="s">
        <v>28</v>
      </c>
      <c r="F645" s="26"/>
      <c r="G645" s="32" t="s">
        <v>29</v>
      </c>
      <c r="H645" s="32"/>
      <c r="I645" s="30">
        <v>42998</v>
      </c>
      <c r="J645" s="26" t="s">
        <v>53</v>
      </c>
      <c r="K645" s="30">
        <v>42998</v>
      </c>
      <c r="L645" s="30">
        <v>43018</v>
      </c>
      <c r="M645" s="26" t="s">
        <v>499</v>
      </c>
      <c r="N645" s="30">
        <v>43019</v>
      </c>
      <c r="O645" s="30">
        <v>43019</v>
      </c>
      <c r="P645" s="32" t="s">
        <v>29</v>
      </c>
      <c r="Q645" s="30">
        <v>43028</v>
      </c>
      <c r="R645" s="26"/>
      <c r="S645" s="26"/>
      <c r="T645" s="26"/>
      <c r="U645" s="26"/>
      <c r="V645" s="26"/>
      <c r="W645" s="26"/>
      <c r="X645" s="26"/>
      <c r="Y645" s="26"/>
    </row>
    <row r="646" spans="1:25" x14ac:dyDescent="0.2">
      <c r="A646" s="26" t="s">
        <v>533</v>
      </c>
      <c r="B646" s="26" t="s">
        <v>25</v>
      </c>
      <c r="C646" s="26"/>
      <c r="D646" s="26" t="s">
        <v>27</v>
      </c>
      <c r="E646" s="26" t="s">
        <v>28</v>
      </c>
      <c r="F646" s="26"/>
      <c r="G646" s="32" t="s">
        <v>29</v>
      </c>
      <c r="H646" s="32"/>
      <c r="I646" s="30">
        <v>42704</v>
      </c>
      <c r="J646" s="26" t="s">
        <v>534</v>
      </c>
      <c r="K646" s="30">
        <v>42704</v>
      </c>
      <c r="L646" s="30">
        <v>42706</v>
      </c>
      <c r="M646" s="26" t="s">
        <v>499</v>
      </c>
      <c r="N646" s="30">
        <v>42998</v>
      </c>
      <c r="O646" s="30">
        <v>42998</v>
      </c>
      <c r="P646" s="32" t="s">
        <v>29</v>
      </c>
      <c r="Q646" s="30">
        <v>43033</v>
      </c>
      <c r="R646" s="26"/>
      <c r="S646" s="26"/>
      <c r="T646" s="26"/>
      <c r="U646" s="26"/>
      <c r="V646" s="26"/>
      <c r="W646" s="26"/>
      <c r="X646" s="26"/>
      <c r="Y646" s="26"/>
    </row>
    <row r="647" spans="1:25" x14ac:dyDescent="0.2">
      <c r="A647" s="26" t="s">
        <v>535</v>
      </c>
      <c r="B647" s="26" t="s">
        <v>25</v>
      </c>
      <c r="C647" s="26"/>
      <c r="D647" s="26" t="s">
        <v>27</v>
      </c>
      <c r="E647" s="26" t="s">
        <v>28</v>
      </c>
      <c r="F647" s="26"/>
      <c r="G647" s="32" t="s">
        <v>29</v>
      </c>
      <c r="H647" s="32"/>
      <c r="I647" s="30">
        <v>42999</v>
      </c>
      <c r="J647" s="26" t="s">
        <v>367</v>
      </c>
      <c r="K647" s="30">
        <v>42999</v>
      </c>
      <c r="L647" s="30">
        <v>42999</v>
      </c>
      <c r="M647" s="26" t="s">
        <v>499</v>
      </c>
      <c r="N647" s="30">
        <v>43000</v>
      </c>
      <c r="O647" s="30">
        <v>43000</v>
      </c>
      <c r="P647" s="32" t="s">
        <v>29</v>
      </c>
      <c r="Q647" s="30">
        <v>43018</v>
      </c>
      <c r="R647" s="26"/>
      <c r="S647" s="26"/>
      <c r="T647" s="26"/>
      <c r="U647" s="26"/>
      <c r="V647" s="26"/>
      <c r="W647" s="26"/>
      <c r="X647" s="26"/>
      <c r="Y647" s="26"/>
    </row>
    <row r="648" spans="1:25" x14ac:dyDescent="0.2">
      <c r="A648" s="26" t="s">
        <v>536</v>
      </c>
      <c r="B648" s="26" t="s">
        <v>25</v>
      </c>
      <c r="C648" s="26"/>
      <c r="D648" s="26" t="s">
        <v>27</v>
      </c>
      <c r="E648" s="26" t="s">
        <v>28</v>
      </c>
      <c r="F648" s="26"/>
      <c r="G648" s="26" t="s">
        <v>29</v>
      </c>
      <c r="H648" s="26"/>
      <c r="I648" s="30">
        <v>42999</v>
      </c>
      <c r="J648" s="26" t="s">
        <v>537</v>
      </c>
      <c r="K648" s="30">
        <v>42999</v>
      </c>
      <c r="L648" s="30">
        <v>43000</v>
      </c>
      <c r="M648" s="26" t="s">
        <v>499</v>
      </c>
      <c r="N648" s="30">
        <v>43003</v>
      </c>
      <c r="O648" s="30">
        <v>43003</v>
      </c>
      <c r="P648" s="26" t="s">
        <v>29</v>
      </c>
      <c r="Q648" s="30">
        <v>43014</v>
      </c>
      <c r="R648" s="26"/>
      <c r="S648" s="26"/>
      <c r="T648" s="26"/>
      <c r="U648" s="26"/>
      <c r="V648" s="26"/>
      <c r="W648" s="26"/>
      <c r="X648" s="26"/>
      <c r="Y648" s="26"/>
    </row>
    <row r="649" spans="1:25" x14ac:dyDescent="0.2">
      <c r="A649" s="26" t="s">
        <v>382</v>
      </c>
      <c r="B649" s="26" t="s">
        <v>25</v>
      </c>
      <c r="C649" s="26"/>
      <c r="D649" s="26" t="s">
        <v>27</v>
      </c>
      <c r="E649" s="26" t="s">
        <v>51</v>
      </c>
      <c r="F649" s="26"/>
      <c r="G649" s="26" t="s">
        <v>29</v>
      </c>
      <c r="H649" s="26"/>
      <c r="I649" s="30">
        <v>42998</v>
      </c>
      <c r="J649" s="26"/>
      <c r="K649" s="30">
        <v>42998</v>
      </c>
      <c r="L649" s="30">
        <v>42998</v>
      </c>
      <c r="M649" s="26"/>
      <c r="N649" s="30">
        <v>42998</v>
      </c>
      <c r="O649" s="30">
        <v>42998</v>
      </c>
      <c r="P649" s="26" t="s">
        <v>29</v>
      </c>
      <c r="Q649" s="30">
        <v>42998</v>
      </c>
      <c r="R649" s="26"/>
      <c r="S649" s="26"/>
      <c r="T649" s="26"/>
      <c r="U649" s="26"/>
      <c r="V649" s="26"/>
      <c r="W649" s="26"/>
      <c r="X649" s="26"/>
      <c r="Y649" s="26"/>
    </row>
    <row r="650" spans="1:25" x14ac:dyDescent="0.2">
      <c r="A650" s="26" t="s">
        <v>246</v>
      </c>
      <c r="B650" s="26" t="s">
        <v>25</v>
      </c>
      <c r="C650" s="26"/>
      <c r="D650" s="26" t="s">
        <v>27</v>
      </c>
      <c r="E650" s="26" t="s">
        <v>51</v>
      </c>
      <c r="F650" s="26"/>
      <c r="G650" s="26" t="s">
        <v>29</v>
      </c>
      <c r="H650" s="26"/>
      <c r="I650" s="30">
        <v>42998</v>
      </c>
      <c r="J650" s="26"/>
      <c r="K650" s="30">
        <v>42998</v>
      </c>
      <c r="L650" s="30">
        <v>42998</v>
      </c>
      <c r="M650" s="26"/>
      <c r="N650" s="30">
        <v>42998</v>
      </c>
      <c r="O650" s="30">
        <v>42998</v>
      </c>
      <c r="P650" s="26" t="s">
        <v>29</v>
      </c>
      <c r="Q650" s="30">
        <v>42998</v>
      </c>
      <c r="R650" s="26"/>
      <c r="S650" s="26"/>
      <c r="T650" s="26"/>
      <c r="U650" s="26"/>
      <c r="V650" s="26"/>
      <c r="W650" s="26"/>
      <c r="X650" s="26"/>
      <c r="Y650" s="26"/>
    </row>
    <row r="651" spans="1:25" x14ac:dyDescent="0.2">
      <c r="A651" s="26" t="s">
        <v>479</v>
      </c>
      <c r="B651" s="26" t="s">
        <v>25</v>
      </c>
      <c r="C651" s="26"/>
      <c r="D651" s="26" t="s">
        <v>27</v>
      </c>
      <c r="E651" s="26" t="s">
        <v>51</v>
      </c>
      <c r="F651" s="26"/>
      <c r="G651" s="26" t="s">
        <v>29</v>
      </c>
      <c r="H651" s="26"/>
      <c r="I651" s="30">
        <v>42998</v>
      </c>
      <c r="J651" s="26"/>
      <c r="K651" s="30">
        <v>42998</v>
      </c>
      <c r="L651" s="30">
        <v>42998</v>
      </c>
      <c r="M651" s="26"/>
      <c r="N651" s="30">
        <v>42998</v>
      </c>
      <c r="O651" s="30">
        <v>42998</v>
      </c>
      <c r="P651" s="26" t="s">
        <v>29</v>
      </c>
      <c r="Q651" s="30">
        <v>42998</v>
      </c>
      <c r="R651" s="26"/>
      <c r="S651" s="26"/>
      <c r="T651" s="26"/>
      <c r="U651" s="26"/>
      <c r="V651" s="26"/>
      <c r="W651" s="26"/>
      <c r="X651" s="26"/>
      <c r="Y651" s="26"/>
    </row>
    <row r="652" spans="1:25" x14ac:dyDescent="0.2">
      <c r="A652" s="26" t="s">
        <v>335</v>
      </c>
      <c r="B652" s="26" t="s">
        <v>25</v>
      </c>
      <c r="C652" s="26"/>
      <c r="D652" s="26" t="s">
        <v>27</v>
      </c>
      <c r="E652" s="26" t="s">
        <v>51</v>
      </c>
      <c r="F652" s="26"/>
      <c r="G652" s="26" t="s">
        <v>29</v>
      </c>
      <c r="H652" s="26"/>
      <c r="I652" s="30">
        <v>42998</v>
      </c>
      <c r="J652" s="26"/>
      <c r="K652" s="30">
        <v>42998</v>
      </c>
      <c r="L652" s="30">
        <v>42998</v>
      </c>
      <c r="M652" s="26"/>
      <c r="N652" s="30">
        <v>42998</v>
      </c>
      <c r="O652" s="30">
        <v>42998</v>
      </c>
      <c r="P652" s="26" t="s">
        <v>29</v>
      </c>
      <c r="Q652" s="30">
        <v>42998</v>
      </c>
      <c r="R652" s="26"/>
      <c r="S652" s="26"/>
      <c r="T652" s="26"/>
      <c r="U652" s="26"/>
      <c r="V652" s="26"/>
      <c r="W652" s="26"/>
      <c r="X652" s="26"/>
      <c r="Y652" s="26"/>
    </row>
    <row r="653" spans="1:25" x14ac:dyDescent="0.2">
      <c r="A653" s="26" t="s">
        <v>368</v>
      </c>
      <c r="B653" s="26" t="s">
        <v>25</v>
      </c>
      <c r="C653" s="26"/>
      <c r="D653" s="26" t="s">
        <v>27</v>
      </c>
      <c r="E653" s="26" t="s">
        <v>51</v>
      </c>
      <c r="F653" s="26"/>
      <c r="G653" s="26" t="s">
        <v>29</v>
      </c>
      <c r="H653" s="26"/>
      <c r="I653" s="30">
        <v>42998</v>
      </c>
      <c r="J653" s="26"/>
      <c r="K653" s="30">
        <v>42998</v>
      </c>
      <c r="L653" s="30">
        <v>42998</v>
      </c>
      <c r="M653" s="26"/>
      <c r="N653" s="30">
        <v>42998</v>
      </c>
      <c r="O653" s="30">
        <v>42998</v>
      </c>
      <c r="P653" s="26" t="s">
        <v>29</v>
      </c>
      <c r="Q653" s="30">
        <v>42998</v>
      </c>
      <c r="R653" s="26"/>
      <c r="S653" s="26"/>
      <c r="T653" s="26"/>
      <c r="U653" s="26"/>
      <c r="V653" s="26"/>
      <c r="W653" s="26"/>
      <c r="X653" s="26"/>
      <c r="Y653" s="26"/>
    </row>
    <row r="654" spans="1:25" x14ac:dyDescent="0.2">
      <c r="A654" s="26" t="s">
        <v>430</v>
      </c>
      <c r="B654" s="26" t="s">
        <v>25</v>
      </c>
      <c r="C654" s="26"/>
      <c r="D654" s="26" t="s">
        <v>27</v>
      </c>
      <c r="E654" s="26" t="s">
        <v>51</v>
      </c>
      <c r="F654" s="26"/>
      <c r="G654" s="26" t="s">
        <v>29</v>
      </c>
      <c r="H654" s="26"/>
      <c r="I654" s="30">
        <v>42998</v>
      </c>
      <c r="J654" s="26"/>
      <c r="K654" s="30">
        <v>42998</v>
      </c>
      <c r="L654" s="30">
        <v>42998</v>
      </c>
      <c r="M654" s="26"/>
      <c r="N654" s="30">
        <v>42998</v>
      </c>
      <c r="O654" s="30">
        <v>42998</v>
      </c>
      <c r="P654" s="26" t="s">
        <v>29</v>
      </c>
      <c r="Q654" s="30">
        <v>42998</v>
      </c>
      <c r="R654" s="26"/>
      <c r="S654" s="26"/>
      <c r="T654" s="26"/>
      <c r="U654" s="26"/>
      <c r="V654" s="26"/>
      <c r="W654" s="26"/>
      <c r="X654" s="26"/>
      <c r="Y654" s="26"/>
    </row>
    <row r="655" spans="1:25" x14ac:dyDescent="0.2">
      <c r="A655" s="26" t="s">
        <v>409</v>
      </c>
      <c r="B655" s="26" t="s">
        <v>25</v>
      </c>
      <c r="C655" s="26"/>
      <c r="D655" s="26" t="s">
        <v>27</v>
      </c>
      <c r="E655" s="26" t="s">
        <v>51</v>
      </c>
      <c r="F655" s="26"/>
      <c r="G655" s="26" t="s">
        <v>29</v>
      </c>
      <c r="H655" s="26"/>
      <c r="I655" s="30">
        <v>42998</v>
      </c>
      <c r="J655" s="26"/>
      <c r="K655" s="30">
        <v>42998</v>
      </c>
      <c r="L655" s="30">
        <v>42998</v>
      </c>
      <c r="M655" s="26"/>
      <c r="N655" s="30">
        <v>42998</v>
      </c>
      <c r="O655" s="30">
        <v>42998</v>
      </c>
      <c r="P655" s="26" t="s">
        <v>29</v>
      </c>
      <c r="Q655" s="30">
        <v>42998</v>
      </c>
      <c r="R655" s="26"/>
      <c r="S655" s="26"/>
      <c r="T655" s="26"/>
      <c r="U655" s="26"/>
      <c r="V655" s="26"/>
      <c r="W655" s="26"/>
      <c r="X655" s="26"/>
      <c r="Y655" s="26"/>
    </row>
    <row r="656" spans="1:25" x14ac:dyDescent="0.2">
      <c r="A656" s="26" t="s">
        <v>295</v>
      </c>
      <c r="B656" s="26" t="s">
        <v>25</v>
      </c>
      <c r="C656" s="26"/>
      <c r="D656" s="26" t="s">
        <v>27</v>
      </c>
      <c r="E656" s="26" t="s">
        <v>51</v>
      </c>
      <c r="F656" s="26"/>
      <c r="G656" s="26" t="s">
        <v>29</v>
      </c>
      <c r="H656" s="26"/>
      <c r="I656" s="30">
        <v>42998</v>
      </c>
      <c r="J656" s="26"/>
      <c r="K656" s="30">
        <v>42998</v>
      </c>
      <c r="L656" s="30">
        <v>42998</v>
      </c>
      <c r="M656" s="26"/>
      <c r="N656" s="30">
        <v>42998</v>
      </c>
      <c r="O656" s="30">
        <v>42998</v>
      </c>
      <c r="P656" s="26" t="s">
        <v>29</v>
      </c>
      <c r="Q656" s="30">
        <v>42998</v>
      </c>
      <c r="R656" s="26"/>
      <c r="S656" s="26"/>
      <c r="T656" s="26"/>
      <c r="U656" s="26"/>
      <c r="V656" s="26"/>
      <c r="W656" s="26"/>
      <c r="X656" s="26"/>
      <c r="Y656" s="26"/>
    </row>
    <row r="657" spans="1:25" x14ac:dyDescent="0.2">
      <c r="A657" s="26" t="s">
        <v>331</v>
      </c>
      <c r="B657" s="26" t="s">
        <v>25</v>
      </c>
      <c r="C657" s="26"/>
      <c r="D657" s="26" t="s">
        <v>27</v>
      </c>
      <c r="E657" s="26" t="s">
        <v>51</v>
      </c>
      <c r="F657" s="26"/>
      <c r="G657" s="26" t="s">
        <v>29</v>
      </c>
      <c r="H657" s="26"/>
      <c r="I657" s="30">
        <v>42999</v>
      </c>
      <c r="J657" s="26"/>
      <c r="K657" s="30">
        <v>42999</v>
      </c>
      <c r="L657" s="30">
        <v>42999</v>
      </c>
      <c r="M657" s="26"/>
      <c r="N657" s="30">
        <v>42999</v>
      </c>
      <c r="O657" s="30">
        <v>42999</v>
      </c>
      <c r="P657" s="26" t="s">
        <v>29</v>
      </c>
      <c r="Q657" s="30">
        <v>42999</v>
      </c>
      <c r="R657" s="26"/>
      <c r="S657" s="26"/>
      <c r="T657" s="26"/>
      <c r="U657" s="26"/>
      <c r="V657" s="26"/>
      <c r="W657" s="26"/>
      <c r="X657" s="26"/>
      <c r="Y657" s="26"/>
    </row>
    <row r="658" spans="1:25" x14ac:dyDescent="0.2">
      <c r="A658" s="26" t="s">
        <v>437</v>
      </c>
      <c r="B658" s="26" t="s">
        <v>25</v>
      </c>
      <c r="C658" s="26"/>
      <c r="D658" s="26" t="s">
        <v>27</v>
      </c>
      <c r="E658" s="26" t="s">
        <v>51</v>
      </c>
      <c r="F658" s="26"/>
      <c r="G658" s="26" t="s">
        <v>29</v>
      </c>
      <c r="H658" s="26"/>
      <c r="I658" s="30">
        <v>42999</v>
      </c>
      <c r="J658" s="26"/>
      <c r="K658" s="30">
        <v>42999</v>
      </c>
      <c r="L658" s="30">
        <v>42999</v>
      </c>
      <c r="M658" s="26"/>
      <c r="N658" s="30">
        <v>42999</v>
      </c>
      <c r="O658" s="30">
        <v>42999</v>
      </c>
      <c r="P658" s="26" t="s">
        <v>29</v>
      </c>
      <c r="Q658" s="30">
        <v>42999</v>
      </c>
      <c r="R658" s="26"/>
      <c r="S658" s="26"/>
      <c r="T658" s="26"/>
      <c r="U658" s="26"/>
      <c r="V658" s="26"/>
      <c r="W658" s="26"/>
      <c r="X658" s="26"/>
      <c r="Y658" s="26"/>
    </row>
    <row r="659" spans="1:25" x14ac:dyDescent="0.2">
      <c r="A659" s="26" t="s">
        <v>457</v>
      </c>
      <c r="B659" s="26" t="s">
        <v>25</v>
      </c>
      <c r="C659" s="26"/>
      <c r="D659" s="26" t="s">
        <v>27</v>
      </c>
      <c r="E659" s="26" t="s">
        <v>51</v>
      </c>
      <c r="F659" s="26"/>
      <c r="G659" s="26" t="s">
        <v>29</v>
      </c>
      <c r="H659" s="26"/>
      <c r="I659" s="30">
        <v>42999</v>
      </c>
      <c r="J659" s="26"/>
      <c r="K659" s="30">
        <v>42999</v>
      </c>
      <c r="L659" s="30">
        <v>42999</v>
      </c>
      <c r="M659" s="26"/>
      <c r="N659" s="30">
        <v>42999</v>
      </c>
      <c r="O659" s="30">
        <v>42999</v>
      </c>
      <c r="P659" s="26" t="s">
        <v>29</v>
      </c>
      <c r="Q659" s="30">
        <v>42999</v>
      </c>
      <c r="R659" s="26"/>
      <c r="S659" s="26"/>
      <c r="T659" s="26"/>
      <c r="U659" s="26"/>
      <c r="V659" s="26"/>
      <c r="W659" s="26"/>
      <c r="X659" s="26"/>
      <c r="Y659" s="26"/>
    </row>
    <row r="660" spans="1:25" x14ac:dyDescent="0.2">
      <c r="A660" s="26" t="s">
        <v>538</v>
      </c>
      <c r="B660" s="26" t="s">
        <v>25</v>
      </c>
      <c r="C660" s="26"/>
      <c r="D660" s="26" t="s">
        <v>27</v>
      </c>
      <c r="E660" s="26" t="s">
        <v>28</v>
      </c>
      <c r="F660" s="26"/>
      <c r="G660" s="32" t="s">
        <v>29</v>
      </c>
      <c r="H660" s="32"/>
      <c r="I660" s="30">
        <v>42997</v>
      </c>
      <c r="J660" s="26" t="s">
        <v>537</v>
      </c>
      <c r="K660" s="30">
        <v>42997</v>
      </c>
      <c r="L660" s="30">
        <v>42999</v>
      </c>
      <c r="M660" s="26" t="s">
        <v>499</v>
      </c>
      <c r="N660" s="30">
        <v>43000</v>
      </c>
      <c r="O660" s="30">
        <v>43000</v>
      </c>
      <c r="P660" s="32" t="s">
        <v>29</v>
      </c>
      <c r="Q660" s="30">
        <v>43000</v>
      </c>
      <c r="R660" s="26"/>
      <c r="S660" s="26"/>
      <c r="T660" s="26"/>
      <c r="U660" s="26"/>
      <c r="V660" s="26"/>
      <c r="W660" s="26"/>
      <c r="X660" s="26"/>
      <c r="Y660" s="26"/>
    </row>
    <row r="661" spans="1:25" x14ac:dyDescent="0.2">
      <c r="A661" s="26" t="s">
        <v>539</v>
      </c>
      <c r="B661" s="26" t="s">
        <v>25</v>
      </c>
      <c r="C661" s="26"/>
      <c r="D661" s="26" t="s">
        <v>27</v>
      </c>
      <c r="E661" s="26" t="s">
        <v>28</v>
      </c>
      <c r="F661" s="26"/>
      <c r="G661" s="26" t="s">
        <v>29</v>
      </c>
      <c r="H661" s="26"/>
      <c r="I661" s="30">
        <v>43000</v>
      </c>
      <c r="J661" s="26" t="s">
        <v>367</v>
      </c>
      <c r="K661" s="30">
        <v>43000</v>
      </c>
      <c r="L661" s="30">
        <v>43006</v>
      </c>
      <c r="M661" s="26" t="s">
        <v>499</v>
      </c>
      <c r="N661" s="30">
        <v>43007</v>
      </c>
      <c r="O661" s="30">
        <v>43007</v>
      </c>
      <c r="P661" s="26" t="s">
        <v>29</v>
      </c>
      <c r="Q661" s="30">
        <v>43007</v>
      </c>
      <c r="R661" s="26"/>
      <c r="S661" s="26"/>
      <c r="T661" s="26"/>
      <c r="U661" s="26"/>
      <c r="V661" s="26"/>
      <c r="W661" s="26"/>
      <c r="X661" s="26"/>
      <c r="Y661" s="26"/>
    </row>
    <row r="662" spans="1:25" x14ac:dyDescent="0.2">
      <c r="A662" s="26" t="s">
        <v>540</v>
      </c>
      <c r="B662" s="26" t="s">
        <v>25</v>
      </c>
      <c r="C662" s="26"/>
      <c r="D662" s="26" t="s">
        <v>27</v>
      </c>
      <c r="E662" s="26" t="s">
        <v>51</v>
      </c>
      <c r="F662" s="26"/>
      <c r="G662" s="26" t="s">
        <v>29</v>
      </c>
      <c r="H662" s="26"/>
      <c r="I662" s="30">
        <v>43000</v>
      </c>
      <c r="J662" s="26"/>
      <c r="K662" s="30">
        <v>43000</v>
      </c>
      <c r="L662" s="30">
        <v>43000</v>
      </c>
      <c r="M662" s="26"/>
      <c r="N662" s="30">
        <v>43000</v>
      </c>
      <c r="O662" s="30">
        <v>43000</v>
      </c>
      <c r="P662" s="26" t="s">
        <v>29</v>
      </c>
      <c r="Q662" s="30">
        <v>43000</v>
      </c>
      <c r="R662" s="26"/>
      <c r="S662" s="26"/>
      <c r="T662" s="26"/>
      <c r="U662" s="26"/>
      <c r="V662" s="26"/>
      <c r="W662" s="26"/>
      <c r="X662" s="26"/>
      <c r="Y662" s="26"/>
    </row>
    <row r="663" spans="1:25" x14ac:dyDescent="0.2">
      <c r="A663" s="26" t="s">
        <v>432</v>
      </c>
      <c r="B663" s="26" t="s">
        <v>25</v>
      </c>
      <c r="C663" s="26"/>
      <c r="D663" s="26" t="s">
        <v>27</v>
      </c>
      <c r="E663" s="26" t="s">
        <v>51</v>
      </c>
      <c r="F663" s="26"/>
      <c r="G663" s="26" t="s">
        <v>29</v>
      </c>
      <c r="H663" s="26"/>
      <c r="I663" s="30">
        <v>43000</v>
      </c>
      <c r="J663" s="26"/>
      <c r="K663" s="30">
        <v>43000</v>
      </c>
      <c r="L663" s="30">
        <v>43000</v>
      </c>
      <c r="M663" s="26"/>
      <c r="N663" s="30">
        <v>43000</v>
      </c>
      <c r="O663" s="30">
        <v>43000</v>
      </c>
      <c r="P663" s="26" t="s">
        <v>29</v>
      </c>
      <c r="Q663" s="30">
        <v>43000</v>
      </c>
      <c r="R663" s="26"/>
      <c r="S663" s="26"/>
      <c r="T663" s="26"/>
      <c r="U663" s="26"/>
      <c r="V663" s="26"/>
      <c r="W663" s="26"/>
      <c r="X663" s="26"/>
      <c r="Y663" s="26"/>
    </row>
    <row r="664" spans="1:25" x14ac:dyDescent="0.2">
      <c r="A664" s="26" t="s">
        <v>456</v>
      </c>
      <c r="B664" s="26" t="s">
        <v>25</v>
      </c>
      <c r="C664" s="26"/>
      <c r="D664" s="26" t="s">
        <v>27</v>
      </c>
      <c r="E664" s="26" t="s">
        <v>51</v>
      </c>
      <c r="F664" s="26"/>
      <c r="G664" s="26" t="s">
        <v>29</v>
      </c>
      <c r="H664" s="26"/>
      <c r="I664" s="30">
        <v>43000</v>
      </c>
      <c r="J664" s="26"/>
      <c r="K664" s="30">
        <v>43000</v>
      </c>
      <c r="L664" s="30">
        <v>43000</v>
      </c>
      <c r="M664" s="26"/>
      <c r="N664" s="30">
        <v>43000</v>
      </c>
      <c r="O664" s="30">
        <v>43000</v>
      </c>
      <c r="P664" s="26" t="s">
        <v>29</v>
      </c>
      <c r="Q664" s="30">
        <v>43000</v>
      </c>
      <c r="R664" s="26"/>
      <c r="S664" s="26"/>
      <c r="T664" s="26"/>
      <c r="U664" s="26"/>
      <c r="V664" s="26"/>
      <c r="W664" s="26"/>
      <c r="X664" s="26"/>
      <c r="Y664" s="26"/>
    </row>
    <row r="665" spans="1:25" x14ac:dyDescent="0.2">
      <c r="A665" s="26" t="s">
        <v>67</v>
      </c>
      <c r="B665" s="26" t="s">
        <v>25</v>
      </c>
      <c r="C665" s="26"/>
      <c r="D665" s="26" t="s">
        <v>27</v>
      </c>
      <c r="E665" s="26" t="s">
        <v>51</v>
      </c>
      <c r="F665" s="26"/>
      <c r="G665" s="26" t="s">
        <v>29</v>
      </c>
      <c r="H665" s="26"/>
      <c r="I665" s="30">
        <v>43000</v>
      </c>
      <c r="J665" s="26"/>
      <c r="K665" s="30">
        <v>43000</v>
      </c>
      <c r="L665" s="30">
        <v>43000</v>
      </c>
      <c r="M665" s="26"/>
      <c r="N665" s="30">
        <v>43000</v>
      </c>
      <c r="O665" s="30">
        <v>43000</v>
      </c>
      <c r="P665" s="26" t="s">
        <v>29</v>
      </c>
      <c r="Q665" s="30">
        <v>43000</v>
      </c>
      <c r="R665" s="26"/>
      <c r="S665" s="26"/>
      <c r="T665" s="26"/>
      <c r="U665" s="26"/>
      <c r="V665" s="26"/>
      <c r="W665" s="26"/>
      <c r="X665" s="26"/>
      <c r="Y665" s="26"/>
    </row>
    <row r="666" spans="1:25" x14ac:dyDescent="0.2">
      <c r="A666" s="26" t="s">
        <v>476</v>
      </c>
      <c r="B666" s="26" t="s">
        <v>25</v>
      </c>
      <c r="C666" s="26"/>
      <c r="D666" s="26" t="s">
        <v>27</v>
      </c>
      <c r="E666" s="26" t="s">
        <v>51</v>
      </c>
      <c r="F666" s="26"/>
      <c r="G666" s="26" t="s">
        <v>29</v>
      </c>
      <c r="H666" s="26"/>
      <c r="I666" s="30">
        <v>43000</v>
      </c>
      <c r="J666" s="26"/>
      <c r="K666" s="30">
        <v>43000</v>
      </c>
      <c r="L666" s="30">
        <v>43000</v>
      </c>
      <c r="M666" s="26"/>
      <c r="N666" s="30">
        <v>43000</v>
      </c>
      <c r="O666" s="30">
        <v>43000</v>
      </c>
      <c r="P666" s="26" t="s">
        <v>29</v>
      </c>
      <c r="Q666" s="30">
        <v>43000</v>
      </c>
      <c r="R666" s="26"/>
      <c r="S666" s="26"/>
      <c r="T666" s="26"/>
      <c r="U666" s="26"/>
      <c r="V666" s="26"/>
      <c r="W666" s="26"/>
      <c r="X666" s="26"/>
      <c r="Y666" s="26"/>
    </row>
    <row r="667" spans="1:25" x14ac:dyDescent="0.2">
      <c r="A667" s="26" t="s">
        <v>327</v>
      </c>
      <c r="B667" s="26" t="s">
        <v>25</v>
      </c>
      <c r="C667" s="26"/>
      <c r="D667" s="26" t="s">
        <v>27</v>
      </c>
      <c r="E667" s="26" t="s">
        <v>51</v>
      </c>
      <c r="F667" s="26"/>
      <c r="G667" s="26" t="s">
        <v>29</v>
      </c>
      <c r="H667" s="26"/>
      <c r="I667" s="30">
        <v>43000</v>
      </c>
      <c r="J667" s="26"/>
      <c r="K667" s="30">
        <v>43000</v>
      </c>
      <c r="L667" s="30">
        <v>43000</v>
      </c>
      <c r="M667" s="26"/>
      <c r="N667" s="30">
        <v>43000</v>
      </c>
      <c r="O667" s="30">
        <v>43000</v>
      </c>
      <c r="P667" s="26" t="s">
        <v>29</v>
      </c>
      <c r="Q667" s="30">
        <v>43000</v>
      </c>
      <c r="R667" s="26"/>
      <c r="S667" s="26"/>
      <c r="T667" s="26"/>
      <c r="U667" s="26"/>
      <c r="V667" s="26"/>
      <c r="W667" s="26"/>
      <c r="X667" s="26"/>
      <c r="Y667" s="26"/>
    </row>
    <row r="668" spans="1:25" x14ac:dyDescent="0.2">
      <c r="A668" s="26" t="s">
        <v>390</v>
      </c>
      <c r="B668" s="26" t="s">
        <v>25</v>
      </c>
      <c r="C668" s="26"/>
      <c r="D668" s="26" t="s">
        <v>27</v>
      </c>
      <c r="E668" s="26" t="s">
        <v>51</v>
      </c>
      <c r="F668" s="26"/>
      <c r="G668" s="26" t="s">
        <v>29</v>
      </c>
      <c r="H668" s="26"/>
      <c r="I668" s="30">
        <v>43001</v>
      </c>
      <c r="J668" s="26"/>
      <c r="K668" s="30">
        <v>43001</v>
      </c>
      <c r="L668" s="30">
        <v>43001</v>
      </c>
      <c r="M668" s="26"/>
      <c r="N668" s="30">
        <v>43001</v>
      </c>
      <c r="O668" s="30">
        <v>43001</v>
      </c>
      <c r="P668" s="26" t="s">
        <v>29</v>
      </c>
      <c r="Q668" s="30">
        <v>43001</v>
      </c>
      <c r="R668" s="26"/>
      <c r="S668" s="26"/>
      <c r="T668" s="26"/>
      <c r="U668" s="26"/>
      <c r="V668" s="26"/>
      <c r="W668" s="26"/>
      <c r="X668" s="26"/>
      <c r="Y668" s="26"/>
    </row>
    <row r="669" spans="1:25" x14ac:dyDescent="0.2">
      <c r="A669" s="26" t="s">
        <v>384</v>
      </c>
      <c r="B669" s="26" t="s">
        <v>25</v>
      </c>
      <c r="C669" s="26"/>
      <c r="D669" s="26" t="s">
        <v>27</v>
      </c>
      <c r="E669" s="26" t="s">
        <v>51</v>
      </c>
      <c r="F669" s="26"/>
      <c r="G669" s="26" t="s">
        <v>29</v>
      </c>
      <c r="H669" s="26"/>
      <c r="I669" s="30">
        <v>43001</v>
      </c>
      <c r="J669" s="26"/>
      <c r="K669" s="30">
        <v>43001</v>
      </c>
      <c r="L669" s="30">
        <v>43001</v>
      </c>
      <c r="M669" s="26"/>
      <c r="N669" s="30">
        <v>43001</v>
      </c>
      <c r="O669" s="30">
        <v>43001</v>
      </c>
      <c r="P669" s="26" t="s">
        <v>29</v>
      </c>
      <c r="Q669" s="30">
        <v>43001</v>
      </c>
      <c r="R669" s="26"/>
      <c r="S669" s="26"/>
      <c r="T669" s="26"/>
      <c r="U669" s="26"/>
      <c r="V669" s="26"/>
      <c r="W669" s="26"/>
      <c r="X669" s="26"/>
      <c r="Y669" s="26"/>
    </row>
    <row r="670" spans="1:25" x14ac:dyDescent="0.2">
      <c r="A670" s="26" t="s">
        <v>312</v>
      </c>
      <c r="B670" s="26" t="s">
        <v>25</v>
      </c>
      <c r="C670" s="26"/>
      <c r="D670" s="26" t="s">
        <v>27</v>
      </c>
      <c r="E670" s="26" t="s">
        <v>51</v>
      </c>
      <c r="F670" s="26"/>
      <c r="G670" s="26" t="s">
        <v>29</v>
      </c>
      <c r="H670" s="26"/>
      <c r="I670" s="30">
        <v>43001</v>
      </c>
      <c r="J670" s="26"/>
      <c r="K670" s="30">
        <v>43001</v>
      </c>
      <c r="L670" s="30">
        <v>43001</v>
      </c>
      <c r="M670" s="26"/>
      <c r="N670" s="30">
        <v>43001</v>
      </c>
      <c r="O670" s="30">
        <v>43001</v>
      </c>
      <c r="P670" s="26" t="s">
        <v>29</v>
      </c>
      <c r="Q670" s="30">
        <v>43001</v>
      </c>
      <c r="R670" s="26"/>
      <c r="S670" s="26"/>
      <c r="T670" s="26"/>
      <c r="U670" s="26"/>
      <c r="V670" s="26"/>
      <c r="W670" s="26"/>
      <c r="X670" s="26"/>
      <c r="Y670" s="26"/>
    </row>
    <row r="671" spans="1:25" x14ac:dyDescent="0.2">
      <c r="A671" s="26" t="s">
        <v>249</v>
      </c>
      <c r="B671" s="26" t="s">
        <v>25</v>
      </c>
      <c r="C671" s="26"/>
      <c r="D671" s="26" t="s">
        <v>27</v>
      </c>
      <c r="E671" s="26" t="s">
        <v>51</v>
      </c>
      <c r="F671" s="26"/>
      <c r="G671" s="26" t="s">
        <v>29</v>
      </c>
      <c r="H671" s="26"/>
      <c r="I671" s="30">
        <v>43001</v>
      </c>
      <c r="J671" s="26"/>
      <c r="K671" s="30">
        <v>43001</v>
      </c>
      <c r="L671" s="30">
        <v>43001</v>
      </c>
      <c r="M671" s="26"/>
      <c r="N671" s="30">
        <v>43001</v>
      </c>
      <c r="O671" s="30">
        <v>43001</v>
      </c>
      <c r="P671" s="26" t="s">
        <v>29</v>
      </c>
      <c r="Q671" s="30">
        <v>43001</v>
      </c>
      <c r="R671" s="26"/>
      <c r="S671" s="26"/>
      <c r="T671" s="26"/>
      <c r="U671" s="26"/>
      <c r="V671" s="26"/>
      <c r="W671" s="26"/>
      <c r="X671" s="26"/>
      <c r="Y671" s="26"/>
    </row>
    <row r="672" spans="1:25" x14ac:dyDescent="0.2">
      <c r="A672" s="26" t="s">
        <v>313</v>
      </c>
      <c r="B672" s="26" t="s">
        <v>25</v>
      </c>
      <c r="C672" s="26"/>
      <c r="D672" s="26" t="s">
        <v>27</v>
      </c>
      <c r="E672" s="26" t="s">
        <v>51</v>
      </c>
      <c r="F672" s="26"/>
      <c r="G672" s="26" t="s">
        <v>29</v>
      </c>
      <c r="H672" s="26"/>
      <c r="I672" s="30">
        <v>43001</v>
      </c>
      <c r="J672" s="26"/>
      <c r="K672" s="30">
        <v>43001</v>
      </c>
      <c r="L672" s="30">
        <v>43001</v>
      </c>
      <c r="M672" s="26"/>
      <c r="N672" s="30">
        <v>43001</v>
      </c>
      <c r="O672" s="30">
        <v>43001</v>
      </c>
      <c r="P672" s="26" t="s">
        <v>29</v>
      </c>
      <c r="Q672" s="30">
        <v>43001</v>
      </c>
      <c r="R672" s="26"/>
      <c r="S672" s="26"/>
      <c r="T672" s="26"/>
      <c r="U672" s="26"/>
      <c r="V672" s="26"/>
      <c r="W672" s="26"/>
      <c r="X672" s="26"/>
      <c r="Y672" s="26"/>
    </row>
    <row r="673" spans="1:25" x14ac:dyDescent="0.2">
      <c r="A673" s="26" t="s">
        <v>339</v>
      </c>
      <c r="B673" s="26" t="s">
        <v>25</v>
      </c>
      <c r="C673" s="26"/>
      <c r="D673" s="26" t="s">
        <v>27</v>
      </c>
      <c r="E673" s="26" t="s">
        <v>51</v>
      </c>
      <c r="F673" s="26"/>
      <c r="G673" s="26" t="s">
        <v>29</v>
      </c>
      <c r="H673" s="26"/>
      <c r="I673" s="30">
        <v>43001</v>
      </c>
      <c r="J673" s="26"/>
      <c r="K673" s="30">
        <v>43001</v>
      </c>
      <c r="L673" s="30">
        <v>43001</v>
      </c>
      <c r="M673" s="26"/>
      <c r="N673" s="30">
        <v>43001</v>
      </c>
      <c r="O673" s="30">
        <v>43001</v>
      </c>
      <c r="P673" s="26" t="s">
        <v>29</v>
      </c>
      <c r="Q673" s="30">
        <v>43001</v>
      </c>
      <c r="R673" s="26"/>
      <c r="S673" s="26"/>
      <c r="T673" s="26"/>
      <c r="U673" s="26"/>
      <c r="V673" s="26"/>
      <c r="W673" s="26"/>
      <c r="X673" s="26"/>
      <c r="Y673" s="26"/>
    </row>
    <row r="674" spans="1:25" x14ac:dyDescent="0.2">
      <c r="A674" s="26" t="s">
        <v>400</v>
      </c>
      <c r="B674" s="26" t="s">
        <v>25</v>
      </c>
      <c r="C674" s="26"/>
      <c r="D674" s="26" t="s">
        <v>27</v>
      </c>
      <c r="E674" s="26" t="s">
        <v>51</v>
      </c>
      <c r="F674" s="26"/>
      <c r="G674" s="26" t="s">
        <v>29</v>
      </c>
      <c r="H674" s="26"/>
      <c r="I674" s="30">
        <v>43003</v>
      </c>
      <c r="J674" s="26"/>
      <c r="K674" s="30">
        <v>43003</v>
      </c>
      <c r="L674" s="30">
        <v>43003</v>
      </c>
      <c r="M674" s="26"/>
      <c r="N674" s="30">
        <v>43003</v>
      </c>
      <c r="O674" s="30">
        <v>43003</v>
      </c>
      <c r="P674" s="26" t="s">
        <v>29</v>
      </c>
      <c r="Q674" s="30">
        <v>43003</v>
      </c>
      <c r="R674" s="26"/>
      <c r="S674" s="26"/>
      <c r="T674" s="26"/>
      <c r="U674" s="26"/>
      <c r="V674" s="26"/>
      <c r="W674" s="26"/>
      <c r="X674" s="26"/>
      <c r="Y674" s="26"/>
    </row>
    <row r="675" spans="1:25" x14ac:dyDescent="0.2">
      <c r="A675" s="26" t="s">
        <v>397</v>
      </c>
      <c r="B675" s="26" t="s">
        <v>25</v>
      </c>
      <c r="C675" s="26"/>
      <c r="D675" s="26" t="s">
        <v>27</v>
      </c>
      <c r="E675" s="26" t="s">
        <v>51</v>
      </c>
      <c r="F675" s="26"/>
      <c r="G675" s="26" t="s">
        <v>29</v>
      </c>
      <c r="H675" s="26"/>
      <c r="I675" s="30">
        <v>43003</v>
      </c>
      <c r="J675" s="26"/>
      <c r="K675" s="30">
        <v>43003</v>
      </c>
      <c r="L675" s="30">
        <v>43003</v>
      </c>
      <c r="M675" s="26"/>
      <c r="N675" s="30">
        <v>43003</v>
      </c>
      <c r="O675" s="30">
        <v>43003</v>
      </c>
      <c r="P675" s="26" t="s">
        <v>29</v>
      </c>
      <c r="Q675" s="30">
        <v>43003</v>
      </c>
      <c r="R675" s="26"/>
      <c r="S675" s="26"/>
      <c r="T675" s="26"/>
      <c r="U675" s="26"/>
      <c r="V675" s="26"/>
      <c r="W675" s="26"/>
      <c r="X675" s="26"/>
      <c r="Y675" s="26"/>
    </row>
    <row r="676" spans="1:25" x14ac:dyDescent="0.2">
      <c r="A676" s="26" t="s">
        <v>322</v>
      </c>
      <c r="B676" s="26" t="s">
        <v>25</v>
      </c>
      <c r="C676" s="26"/>
      <c r="D676" s="26" t="s">
        <v>27</v>
      </c>
      <c r="E676" s="26" t="s">
        <v>51</v>
      </c>
      <c r="F676" s="26"/>
      <c r="G676" s="26" t="s">
        <v>29</v>
      </c>
      <c r="H676" s="26"/>
      <c r="I676" s="30">
        <v>43003</v>
      </c>
      <c r="J676" s="26"/>
      <c r="K676" s="30">
        <v>43003</v>
      </c>
      <c r="L676" s="30">
        <v>43003</v>
      </c>
      <c r="M676" s="26"/>
      <c r="N676" s="30">
        <v>43003</v>
      </c>
      <c r="O676" s="30">
        <v>43003</v>
      </c>
      <c r="P676" s="26" t="s">
        <v>29</v>
      </c>
      <c r="Q676" s="30">
        <v>43003</v>
      </c>
      <c r="R676" s="26"/>
      <c r="S676" s="26"/>
      <c r="T676" s="26"/>
      <c r="U676" s="26"/>
      <c r="V676" s="26"/>
      <c r="W676" s="26"/>
      <c r="X676" s="26"/>
      <c r="Y676" s="26"/>
    </row>
    <row r="677" spans="1:25" x14ac:dyDescent="0.2">
      <c r="A677" s="26" t="s">
        <v>417</v>
      </c>
      <c r="B677" s="26" t="s">
        <v>25</v>
      </c>
      <c r="C677" s="26"/>
      <c r="D677" s="26" t="s">
        <v>27</v>
      </c>
      <c r="E677" s="26" t="s">
        <v>51</v>
      </c>
      <c r="F677" s="26"/>
      <c r="G677" s="26" t="s">
        <v>29</v>
      </c>
      <c r="H677" s="26"/>
      <c r="I677" s="30">
        <v>43003</v>
      </c>
      <c r="J677" s="26"/>
      <c r="K677" s="30">
        <v>43003</v>
      </c>
      <c r="L677" s="30">
        <v>43003</v>
      </c>
      <c r="M677" s="26"/>
      <c r="N677" s="30">
        <v>43003</v>
      </c>
      <c r="O677" s="30">
        <v>43003</v>
      </c>
      <c r="P677" s="26" t="s">
        <v>29</v>
      </c>
      <c r="Q677" s="30">
        <v>43003</v>
      </c>
      <c r="R677" s="26"/>
      <c r="S677" s="26"/>
      <c r="T677" s="26"/>
      <c r="U677" s="26"/>
      <c r="V677" s="26"/>
      <c r="W677" s="26"/>
      <c r="X677" s="26"/>
      <c r="Y677" s="26"/>
    </row>
    <row r="678" spans="1:25" x14ac:dyDescent="0.2">
      <c r="A678" s="26" t="s">
        <v>541</v>
      </c>
      <c r="B678" s="26" t="s">
        <v>25</v>
      </c>
      <c r="C678" s="26"/>
      <c r="D678" s="26" t="s">
        <v>27</v>
      </c>
      <c r="E678" s="26" t="s">
        <v>28</v>
      </c>
      <c r="F678" s="26"/>
      <c r="G678" s="26" t="s">
        <v>29</v>
      </c>
      <c r="H678" s="26"/>
      <c r="I678" s="30">
        <v>43003</v>
      </c>
      <c r="J678" s="26" t="s">
        <v>224</v>
      </c>
      <c r="K678" s="30">
        <v>43003</v>
      </c>
      <c r="L678" s="30">
        <v>43005</v>
      </c>
      <c r="M678" s="26" t="s">
        <v>55</v>
      </c>
      <c r="N678" s="30">
        <v>43005</v>
      </c>
      <c r="O678" s="30">
        <v>43005</v>
      </c>
      <c r="P678" s="26" t="s">
        <v>29</v>
      </c>
      <c r="Q678" s="30">
        <v>43006</v>
      </c>
      <c r="R678" s="26"/>
      <c r="S678" s="26"/>
      <c r="T678" s="26"/>
      <c r="U678" s="26"/>
      <c r="V678" s="26"/>
      <c r="W678" s="26"/>
      <c r="X678" s="26"/>
      <c r="Y678" s="26"/>
    </row>
    <row r="679" spans="1:25" x14ac:dyDescent="0.2">
      <c r="A679" s="26" t="s">
        <v>542</v>
      </c>
      <c r="B679" s="26" t="s">
        <v>25</v>
      </c>
      <c r="C679" s="26"/>
      <c r="D679" s="26" t="s">
        <v>27</v>
      </c>
      <c r="E679" s="26" t="s">
        <v>28</v>
      </c>
      <c r="F679" s="26"/>
      <c r="G679" s="26" t="s">
        <v>29</v>
      </c>
      <c r="H679" s="26"/>
      <c r="I679" s="30">
        <v>43001</v>
      </c>
      <c r="J679" s="26" t="s">
        <v>537</v>
      </c>
      <c r="K679" s="30">
        <v>43001</v>
      </c>
      <c r="L679" s="30">
        <v>43001</v>
      </c>
      <c r="M679" s="26" t="s">
        <v>499</v>
      </c>
      <c r="N679" s="30">
        <v>43003</v>
      </c>
      <c r="O679" s="30">
        <v>43003</v>
      </c>
      <c r="P679" s="26" t="s">
        <v>29</v>
      </c>
      <c r="Q679" s="30">
        <v>43006</v>
      </c>
      <c r="R679" s="26"/>
      <c r="S679" s="26"/>
      <c r="T679" s="26"/>
      <c r="U679" s="26"/>
      <c r="V679" s="26"/>
      <c r="W679" s="26"/>
      <c r="X679" s="26"/>
      <c r="Y679" s="26"/>
    </row>
    <row r="680" spans="1:25" x14ac:dyDescent="0.2">
      <c r="A680" s="26" t="s">
        <v>543</v>
      </c>
      <c r="B680" s="26" t="s">
        <v>25</v>
      </c>
      <c r="C680" s="26"/>
      <c r="D680" s="26" t="s">
        <v>27</v>
      </c>
      <c r="E680" s="26" t="s">
        <v>28</v>
      </c>
      <c r="F680" s="26"/>
      <c r="G680" s="26" t="s">
        <v>29</v>
      </c>
      <c r="H680" s="26"/>
      <c r="I680" s="30">
        <v>43003</v>
      </c>
      <c r="J680" s="26" t="s">
        <v>59</v>
      </c>
      <c r="K680" s="30">
        <v>43003</v>
      </c>
      <c r="L680" s="30">
        <v>43006</v>
      </c>
      <c r="M680" s="26" t="s">
        <v>499</v>
      </c>
      <c r="N680" s="30">
        <v>43006</v>
      </c>
      <c r="O680" s="30">
        <v>43006</v>
      </c>
      <c r="P680" s="26" t="s">
        <v>29</v>
      </c>
      <c r="Q680" s="30">
        <v>43006</v>
      </c>
      <c r="R680" s="26"/>
      <c r="S680" s="26"/>
      <c r="T680" s="26"/>
      <c r="U680" s="26"/>
      <c r="V680" s="26"/>
      <c r="W680" s="26"/>
      <c r="X680" s="26"/>
      <c r="Y680" s="26"/>
    </row>
    <row r="681" spans="1:25" x14ac:dyDescent="0.2">
      <c r="A681" s="26" t="s">
        <v>544</v>
      </c>
      <c r="B681" s="26" t="s">
        <v>25</v>
      </c>
      <c r="C681" s="26"/>
      <c r="D681" s="26" t="s">
        <v>27</v>
      </c>
      <c r="E681" s="26" t="s">
        <v>28</v>
      </c>
      <c r="F681" s="26"/>
      <c r="G681" s="26" t="s">
        <v>29</v>
      </c>
      <c r="H681" s="26"/>
      <c r="I681" s="30">
        <v>43000</v>
      </c>
      <c r="J681" s="26" t="s">
        <v>42</v>
      </c>
      <c r="K681" s="30">
        <v>42621</v>
      </c>
      <c r="L681" s="30">
        <v>42621</v>
      </c>
      <c r="M681" s="26" t="s">
        <v>131</v>
      </c>
      <c r="N681" s="30">
        <v>42674</v>
      </c>
      <c r="O681" s="30">
        <v>42674</v>
      </c>
      <c r="P681" s="26" t="s">
        <v>29</v>
      </c>
      <c r="Q681" s="30">
        <v>43000</v>
      </c>
      <c r="R681" s="26"/>
      <c r="S681" s="26"/>
      <c r="T681" s="26"/>
      <c r="U681" s="26"/>
      <c r="V681" s="26"/>
      <c r="W681" s="26"/>
      <c r="X681" s="26"/>
      <c r="Y681" s="26"/>
    </row>
    <row r="682" spans="1:25" x14ac:dyDescent="0.2">
      <c r="A682" s="26" t="s">
        <v>545</v>
      </c>
      <c r="B682" s="26" t="s">
        <v>25</v>
      </c>
      <c r="C682" s="26"/>
      <c r="D682" s="26" t="s">
        <v>27</v>
      </c>
      <c r="E682" s="26" t="s">
        <v>28</v>
      </c>
      <c r="F682" s="26"/>
      <c r="G682" s="26" t="s">
        <v>29</v>
      </c>
      <c r="H682" s="26"/>
      <c r="I682" s="30">
        <v>43003</v>
      </c>
      <c r="J682" s="26" t="s">
        <v>70</v>
      </c>
      <c r="K682" s="30">
        <v>43003</v>
      </c>
      <c r="L682" s="30">
        <v>43003</v>
      </c>
      <c r="M682" s="26" t="s">
        <v>499</v>
      </c>
      <c r="N682" s="30">
        <v>43004</v>
      </c>
      <c r="O682" s="30">
        <v>43004</v>
      </c>
      <c r="P682" s="26" t="s">
        <v>29</v>
      </c>
      <c r="Q682" s="30">
        <v>43004</v>
      </c>
      <c r="R682" s="26"/>
      <c r="S682" s="26"/>
      <c r="T682" s="26"/>
      <c r="U682" s="26"/>
      <c r="V682" s="26"/>
      <c r="W682" s="26"/>
      <c r="X682" s="26"/>
      <c r="Y682" s="26"/>
    </row>
    <row r="683" spans="1:25" x14ac:dyDescent="0.2">
      <c r="A683" s="26" t="s">
        <v>546</v>
      </c>
      <c r="B683" s="26" t="s">
        <v>25</v>
      </c>
      <c r="C683" s="26"/>
      <c r="D683" s="26" t="s">
        <v>27</v>
      </c>
      <c r="E683" s="26" t="s">
        <v>28</v>
      </c>
      <c r="F683" s="26"/>
      <c r="G683" s="26" t="s">
        <v>29</v>
      </c>
      <c r="H683" s="26"/>
      <c r="I683" s="30">
        <v>43004</v>
      </c>
      <c r="J683" s="26" t="s">
        <v>477</v>
      </c>
      <c r="K683" s="30">
        <v>43004</v>
      </c>
      <c r="L683" s="30">
        <v>43007</v>
      </c>
      <c r="M683" s="26" t="s">
        <v>499</v>
      </c>
      <c r="N683" s="30">
        <v>43007</v>
      </c>
      <c r="O683" s="30">
        <v>43007</v>
      </c>
      <c r="P683" s="26" t="s">
        <v>29</v>
      </c>
      <c r="Q683" s="30">
        <v>43007</v>
      </c>
      <c r="R683" s="26"/>
      <c r="S683" s="26"/>
      <c r="T683" s="26"/>
      <c r="U683" s="26"/>
      <c r="V683" s="26"/>
      <c r="W683" s="26"/>
      <c r="X683" s="26"/>
      <c r="Y683" s="26"/>
    </row>
    <row r="684" spans="1:25" x14ac:dyDescent="0.2">
      <c r="A684" s="26" t="s">
        <v>298</v>
      </c>
      <c r="B684" s="26" t="s">
        <v>25</v>
      </c>
      <c r="C684" s="26"/>
      <c r="D684" s="26" t="s">
        <v>27</v>
      </c>
      <c r="E684" s="26" t="s">
        <v>51</v>
      </c>
      <c r="F684" s="26"/>
      <c r="G684" s="26" t="s">
        <v>29</v>
      </c>
      <c r="H684" s="26"/>
      <c r="I684" s="30">
        <v>43003</v>
      </c>
      <c r="J684" s="26"/>
      <c r="K684" s="30">
        <v>43003</v>
      </c>
      <c r="L684" s="30">
        <v>43003</v>
      </c>
      <c r="M684" s="26"/>
      <c r="N684" s="30">
        <v>43003</v>
      </c>
      <c r="O684" s="30">
        <v>43003</v>
      </c>
      <c r="P684" s="26" t="s">
        <v>29</v>
      </c>
      <c r="Q684" s="30">
        <v>43003</v>
      </c>
      <c r="R684" s="26"/>
      <c r="S684" s="26"/>
      <c r="T684" s="26"/>
      <c r="U684" s="26"/>
      <c r="V684" s="26"/>
      <c r="W684" s="26"/>
      <c r="X684" s="26"/>
      <c r="Y684" s="26"/>
    </row>
    <row r="685" spans="1:25" x14ac:dyDescent="0.2">
      <c r="A685" s="26" t="s">
        <v>245</v>
      </c>
      <c r="B685" s="26" t="s">
        <v>25</v>
      </c>
      <c r="C685" s="26"/>
      <c r="D685" s="26" t="s">
        <v>27</v>
      </c>
      <c r="E685" s="26" t="s">
        <v>51</v>
      </c>
      <c r="F685" s="26"/>
      <c r="G685" s="26" t="s">
        <v>29</v>
      </c>
      <c r="H685" s="26"/>
      <c r="I685" s="30">
        <v>43004</v>
      </c>
      <c r="J685" s="26"/>
      <c r="K685" s="30">
        <v>43004</v>
      </c>
      <c r="L685" s="30">
        <v>43004</v>
      </c>
      <c r="M685" s="26"/>
      <c r="N685" s="30">
        <v>43004</v>
      </c>
      <c r="O685" s="30">
        <v>43004</v>
      </c>
      <c r="P685" s="26" t="s">
        <v>29</v>
      </c>
      <c r="Q685" s="30">
        <v>43004</v>
      </c>
      <c r="R685" s="26"/>
      <c r="S685" s="26"/>
      <c r="T685" s="26"/>
      <c r="U685" s="26"/>
      <c r="V685" s="26"/>
      <c r="W685" s="26"/>
      <c r="X685" s="26"/>
      <c r="Y685" s="26"/>
    </row>
    <row r="686" spans="1:25" x14ac:dyDescent="0.2">
      <c r="A686" s="26" t="s">
        <v>321</v>
      </c>
      <c r="B686" s="26" t="s">
        <v>25</v>
      </c>
      <c r="C686" s="26"/>
      <c r="D686" s="26" t="s">
        <v>27</v>
      </c>
      <c r="E686" s="26" t="s">
        <v>51</v>
      </c>
      <c r="F686" s="26"/>
      <c r="G686" s="26" t="s">
        <v>29</v>
      </c>
      <c r="H686" s="26"/>
      <c r="I686" s="30">
        <v>43004</v>
      </c>
      <c r="J686" s="26"/>
      <c r="K686" s="30">
        <v>43004</v>
      </c>
      <c r="L686" s="30">
        <v>43004</v>
      </c>
      <c r="M686" s="26"/>
      <c r="N686" s="30">
        <v>43004</v>
      </c>
      <c r="O686" s="30">
        <v>43004</v>
      </c>
      <c r="P686" s="26" t="s">
        <v>29</v>
      </c>
      <c r="Q686" s="30">
        <v>43004</v>
      </c>
      <c r="R686" s="26"/>
      <c r="S686" s="26"/>
      <c r="T686" s="26"/>
      <c r="U686" s="26"/>
      <c r="V686" s="26"/>
      <c r="W686" s="26"/>
      <c r="X686" s="26"/>
      <c r="Y686" s="26"/>
    </row>
    <row r="687" spans="1:25" x14ac:dyDescent="0.2">
      <c r="A687" s="26" t="s">
        <v>249</v>
      </c>
      <c r="B687" s="26" t="s">
        <v>25</v>
      </c>
      <c r="C687" s="26"/>
      <c r="D687" s="26" t="s">
        <v>27</v>
      </c>
      <c r="E687" s="26" t="s">
        <v>51</v>
      </c>
      <c r="F687" s="26"/>
      <c r="G687" s="26" t="s">
        <v>29</v>
      </c>
      <c r="H687" s="26"/>
      <c r="I687" s="30">
        <v>43005</v>
      </c>
      <c r="J687" s="26"/>
      <c r="K687" s="30">
        <v>43005</v>
      </c>
      <c r="L687" s="30">
        <v>43005</v>
      </c>
      <c r="M687" s="26"/>
      <c r="N687" s="30">
        <v>43005</v>
      </c>
      <c r="O687" s="30">
        <v>43005</v>
      </c>
      <c r="P687" s="26" t="s">
        <v>29</v>
      </c>
      <c r="Q687" s="30">
        <v>43005</v>
      </c>
      <c r="R687" s="26"/>
      <c r="S687" s="26"/>
      <c r="T687" s="26"/>
      <c r="U687" s="26"/>
      <c r="V687" s="26"/>
      <c r="W687" s="26"/>
      <c r="X687" s="26"/>
      <c r="Y687" s="26"/>
    </row>
    <row r="688" spans="1:25" x14ac:dyDescent="0.2">
      <c r="A688" s="26" t="s">
        <v>392</v>
      </c>
      <c r="B688" s="26" t="s">
        <v>25</v>
      </c>
      <c r="C688" s="26"/>
      <c r="D688" s="26" t="s">
        <v>27</v>
      </c>
      <c r="E688" s="26" t="s">
        <v>51</v>
      </c>
      <c r="F688" s="26"/>
      <c r="G688" s="26" t="s">
        <v>29</v>
      </c>
      <c r="H688" s="26"/>
      <c r="I688" s="30">
        <v>43005</v>
      </c>
      <c r="J688" s="26"/>
      <c r="K688" s="30">
        <v>43005</v>
      </c>
      <c r="L688" s="30">
        <v>43005</v>
      </c>
      <c r="M688" s="26"/>
      <c r="N688" s="30">
        <v>43005</v>
      </c>
      <c r="O688" s="30">
        <v>43005</v>
      </c>
      <c r="P688" s="26" t="s">
        <v>29</v>
      </c>
      <c r="Q688" s="30">
        <v>43005</v>
      </c>
      <c r="R688" s="26"/>
      <c r="S688" s="26"/>
      <c r="T688" s="26"/>
      <c r="U688" s="26"/>
      <c r="V688" s="26"/>
      <c r="W688" s="26"/>
      <c r="X688" s="26"/>
      <c r="Y688" s="26"/>
    </row>
    <row r="689" spans="1:25" x14ac:dyDescent="0.2">
      <c r="A689" s="26" t="s">
        <v>402</v>
      </c>
      <c r="B689" s="26" t="s">
        <v>25</v>
      </c>
      <c r="C689" s="26"/>
      <c r="D689" s="26" t="s">
        <v>27</v>
      </c>
      <c r="E689" s="26" t="s">
        <v>51</v>
      </c>
      <c r="F689" s="26"/>
      <c r="G689" s="26" t="s">
        <v>29</v>
      </c>
      <c r="H689" s="26"/>
      <c r="I689" s="30">
        <v>43005</v>
      </c>
      <c r="J689" s="26"/>
      <c r="K689" s="30">
        <v>43005</v>
      </c>
      <c r="L689" s="30">
        <v>43005</v>
      </c>
      <c r="M689" s="26"/>
      <c r="N689" s="30">
        <v>43005</v>
      </c>
      <c r="O689" s="30">
        <v>43005</v>
      </c>
      <c r="P689" s="26" t="s">
        <v>29</v>
      </c>
      <c r="Q689" s="30">
        <v>43005</v>
      </c>
      <c r="R689" s="26"/>
      <c r="S689" s="26"/>
      <c r="T689" s="26"/>
      <c r="U689" s="26"/>
      <c r="V689" s="26"/>
      <c r="W689" s="26"/>
      <c r="X689" s="26"/>
      <c r="Y689" s="26"/>
    </row>
    <row r="690" spans="1:25" x14ac:dyDescent="0.2">
      <c r="A690" s="26" t="s">
        <v>547</v>
      </c>
      <c r="B690" s="26" t="s">
        <v>25</v>
      </c>
      <c r="C690" s="26"/>
      <c r="D690" s="26" t="s">
        <v>27</v>
      </c>
      <c r="E690" s="26" t="s">
        <v>28</v>
      </c>
      <c r="F690" s="26"/>
      <c r="G690" s="32" t="s">
        <v>29</v>
      </c>
      <c r="H690" s="32"/>
      <c r="I690" s="30">
        <v>43006</v>
      </c>
      <c r="J690" s="26" t="s">
        <v>70</v>
      </c>
      <c r="K690" s="30">
        <v>43006</v>
      </c>
      <c r="L690" s="30">
        <v>43006</v>
      </c>
      <c r="M690" s="26" t="s">
        <v>499</v>
      </c>
      <c r="N690" s="30">
        <v>43011</v>
      </c>
      <c r="O690" s="30">
        <v>43011</v>
      </c>
      <c r="P690" s="32" t="s">
        <v>29</v>
      </c>
      <c r="Q690" s="30">
        <v>43021</v>
      </c>
      <c r="R690" s="26"/>
      <c r="S690" s="26"/>
      <c r="T690" s="26"/>
      <c r="U690" s="26"/>
      <c r="V690" s="26"/>
      <c r="W690" s="26"/>
      <c r="X690" s="26"/>
      <c r="Y690" s="26"/>
    </row>
    <row r="691" spans="1:25" x14ac:dyDescent="0.2">
      <c r="A691" s="26" t="s">
        <v>548</v>
      </c>
      <c r="B691" s="26" t="s">
        <v>25</v>
      </c>
      <c r="C691" s="26"/>
      <c r="D691" s="26" t="s">
        <v>27</v>
      </c>
      <c r="E691" s="26" t="s">
        <v>28</v>
      </c>
      <c r="F691" s="26"/>
      <c r="G691" s="26" t="s">
        <v>29</v>
      </c>
      <c r="H691" s="26"/>
      <c r="I691" s="30">
        <v>43006</v>
      </c>
      <c r="J691" s="26" t="s">
        <v>70</v>
      </c>
      <c r="K691" s="30">
        <v>43006</v>
      </c>
      <c r="L691" s="30">
        <v>43013</v>
      </c>
      <c r="M691" s="26" t="s">
        <v>55</v>
      </c>
      <c r="N691" s="30">
        <v>43014</v>
      </c>
      <c r="O691" s="30">
        <v>43014</v>
      </c>
      <c r="P691" s="26" t="s">
        <v>29</v>
      </c>
      <c r="Q691" s="30">
        <v>43014</v>
      </c>
      <c r="R691" s="26"/>
      <c r="S691" s="26"/>
      <c r="T691" s="26"/>
      <c r="U691" s="26"/>
      <c r="V691" s="26"/>
      <c r="W691" s="26"/>
      <c r="X691" s="26"/>
      <c r="Y691" s="26"/>
    </row>
    <row r="692" spans="1:25" x14ac:dyDescent="0.2">
      <c r="A692" s="26" t="s">
        <v>549</v>
      </c>
      <c r="B692" s="26" t="s">
        <v>25</v>
      </c>
      <c r="C692" s="26"/>
      <c r="D692" s="26" t="s">
        <v>27</v>
      </c>
      <c r="E692" s="26" t="s">
        <v>28</v>
      </c>
      <c r="F692" s="26"/>
      <c r="G692" s="26" t="s">
        <v>29</v>
      </c>
      <c r="H692" s="26"/>
      <c r="I692" s="30">
        <v>43003</v>
      </c>
      <c r="J692" s="26" t="s">
        <v>482</v>
      </c>
      <c r="K692" s="30">
        <v>43003</v>
      </c>
      <c r="L692" s="30">
        <v>43006</v>
      </c>
      <c r="M692" s="26" t="s">
        <v>499</v>
      </c>
      <c r="N692" s="30">
        <v>43006</v>
      </c>
      <c r="O692" s="30">
        <v>43006</v>
      </c>
      <c r="P692" s="26" t="s">
        <v>29</v>
      </c>
      <c r="Q692" s="30">
        <v>43006</v>
      </c>
      <c r="R692" s="26"/>
      <c r="S692" s="26"/>
      <c r="T692" s="26"/>
      <c r="U692" s="26"/>
      <c r="V692" s="26"/>
      <c r="W692" s="26"/>
      <c r="X692" s="26"/>
      <c r="Y692" s="26"/>
    </row>
    <row r="693" spans="1:25" x14ac:dyDescent="0.2">
      <c r="A693" s="26" t="s">
        <v>400</v>
      </c>
      <c r="B693" s="26" t="s">
        <v>25</v>
      </c>
      <c r="C693" s="26"/>
      <c r="D693" s="26" t="s">
        <v>27</v>
      </c>
      <c r="E693" s="26" t="s">
        <v>51</v>
      </c>
      <c r="F693" s="26"/>
      <c r="G693" s="26" t="s">
        <v>29</v>
      </c>
      <c r="H693" s="26"/>
      <c r="I693" s="30">
        <v>43005</v>
      </c>
      <c r="J693" s="26"/>
      <c r="K693" s="30">
        <v>43005</v>
      </c>
      <c r="L693" s="30">
        <v>43005</v>
      </c>
      <c r="M693" s="26"/>
      <c r="N693" s="30">
        <v>43005</v>
      </c>
      <c r="O693" s="30">
        <v>43005</v>
      </c>
      <c r="P693" s="26" t="s">
        <v>29</v>
      </c>
      <c r="Q693" s="30">
        <v>43005</v>
      </c>
      <c r="R693" s="26"/>
      <c r="S693" s="26"/>
      <c r="T693" s="26"/>
      <c r="U693" s="26"/>
      <c r="V693" s="26"/>
      <c r="W693" s="26"/>
      <c r="X693" s="26"/>
      <c r="Y693" s="26"/>
    </row>
    <row r="694" spans="1:25" x14ac:dyDescent="0.2">
      <c r="A694" s="26" t="s">
        <v>386</v>
      </c>
      <c r="B694" s="26" t="s">
        <v>25</v>
      </c>
      <c r="C694" s="26"/>
      <c r="D694" s="26" t="s">
        <v>27</v>
      </c>
      <c r="E694" s="26" t="s">
        <v>51</v>
      </c>
      <c r="F694" s="26"/>
      <c r="G694" s="26" t="s">
        <v>29</v>
      </c>
      <c r="H694" s="26"/>
      <c r="I694" s="30">
        <v>43005</v>
      </c>
      <c r="J694" s="26"/>
      <c r="K694" s="30">
        <v>43005</v>
      </c>
      <c r="L694" s="30">
        <v>43005</v>
      </c>
      <c r="M694" s="26"/>
      <c r="N694" s="30">
        <v>43005</v>
      </c>
      <c r="O694" s="30">
        <v>43005</v>
      </c>
      <c r="P694" s="26" t="s">
        <v>29</v>
      </c>
      <c r="Q694" s="30">
        <v>43005</v>
      </c>
      <c r="R694" s="26"/>
      <c r="S694" s="26"/>
      <c r="T694" s="26"/>
      <c r="U694" s="26"/>
      <c r="V694" s="26"/>
      <c r="W694" s="26"/>
      <c r="X694" s="26"/>
      <c r="Y694" s="26"/>
    </row>
    <row r="695" spans="1:25" x14ac:dyDescent="0.2">
      <c r="A695" s="26" t="s">
        <v>418</v>
      </c>
      <c r="B695" s="26" t="s">
        <v>25</v>
      </c>
      <c r="C695" s="26"/>
      <c r="D695" s="26" t="s">
        <v>27</v>
      </c>
      <c r="E695" s="26" t="s">
        <v>51</v>
      </c>
      <c r="F695" s="26"/>
      <c r="G695" s="26" t="s">
        <v>29</v>
      </c>
      <c r="H695" s="26"/>
      <c r="I695" s="30">
        <v>43005</v>
      </c>
      <c r="J695" s="26"/>
      <c r="K695" s="30">
        <v>43005</v>
      </c>
      <c r="L695" s="30">
        <v>43005</v>
      </c>
      <c r="M695" s="26"/>
      <c r="N695" s="30">
        <v>43005</v>
      </c>
      <c r="O695" s="30">
        <v>43005</v>
      </c>
      <c r="P695" s="26" t="s">
        <v>29</v>
      </c>
      <c r="Q695" s="30">
        <v>43005</v>
      </c>
      <c r="R695" s="26"/>
      <c r="S695" s="26"/>
      <c r="T695" s="26"/>
      <c r="U695" s="26"/>
      <c r="V695" s="26"/>
      <c r="W695" s="26"/>
      <c r="X695" s="26"/>
      <c r="Y695" s="26"/>
    </row>
    <row r="696" spans="1:25" x14ac:dyDescent="0.2">
      <c r="A696" s="26" t="s">
        <v>426</v>
      </c>
      <c r="B696" s="26" t="s">
        <v>25</v>
      </c>
      <c r="C696" s="26"/>
      <c r="D696" s="26" t="s">
        <v>27</v>
      </c>
      <c r="E696" s="26" t="s">
        <v>51</v>
      </c>
      <c r="F696" s="26"/>
      <c r="G696" s="26" t="s">
        <v>29</v>
      </c>
      <c r="H696" s="26"/>
      <c r="I696" s="30">
        <v>43005</v>
      </c>
      <c r="J696" s="26"/>
      <c r="K696" s="30">
        <v>43005</v>
      </c>
      <c r="L696" s="30">
        <v>43005</v>
      </c>
      <c r="M696" s="26"/>
      <c r="N696" s="30">
        <v>43005</v>
      </c>
      <c r="O696" s="30">
        <v>43005</v>
      </c>
      <c r="P696" s="26" t="s">
        <v>29</v>
      </c>
      <c r="Q696" s="30">
        <v>43005</v>
      </c>
      <c r="R696" s="26"/>
      <c r="S696" s="26"/>
      <c r="T696" s="26"/>
      <c r="U696" s="26"/>
      <c r="V696" s="26"/>
      <c r="W696" s="26"/>
      <c r="X696" s="26"/>
      <c r="Y696" s="26"/>
    </row>
    <row r="697" spans="1:25" x14ac:dyDescent="0.2">
      <c r="A697" s="26" t="s">
        <v>550</v>
      </c>
      <c r="B697" s="26" t="s">
        <v>25</v>
      </c>
      <c r="C697" s="26"/>
      <c r="D697" s="26" t="s">
        <v>27</v>
      </c>
      <c r="E697" s="26" t="s">
        <v>51</v>
      </c>
      <c r="F697" s="26"/>
      <c r="G697" s="26" t="s">
        <v>29</v>
      </c>
      <c r="H697" s="26"/>
      <c r="I697" s="30">
        <v>43007</v>
      </c>
      <c r="J697" s="26"/>
      <c r="K697" s="30">
        <v>43007</v>
      </c>
      <c r="L697" s="30">
        <v>43007</v>
      </c>
      <c r="M697" s="26"/>
      <c r="N697" s="30">
        <v>43007</v>
      </c>
      <c r="O697" s="30">
        <v>43007</v>
      </c>
      <c r="P697" s="26" t="s">
        <v>29</v>
      </c>
      <c r="Q697" s="30">
        <v>43007</v>
      </c>
      <c r="R697" s="26"/>
      <c r="S697" s="26"/>
      <c r="T697" s="26"/>
      <c r="U697" s="26"/>
      <c r="V697" s="26"/>
      <c r="W697" s="26"/>
      <c r="X697" s="26"/>
      <c r="Y697" s="26"/>
    </row>
    <row r="698" spans="1:25" x14ac:dyDescent="0.2">
      <c r="A698" s="26" t="s">
        <v>373</v>
      </c>
      <c r="B698" s="26" t="s">
        <v>25</v>
      </c>
      <c r="C698" s="26"/>
      <c r="D698" s="26" t="s">
        <v>27</v>
      </c>
      <c r="E698" s="26" t="s">
        <v>51</v>
      </c>
      <c r="F698" s="26"/>
      <c r="G698" s="26" t="s">
        <v>29</v>
      </c>
      <c r="H698" s="26"/>
      <c r="I698" s="30">
        <v>43007</v>
      </c>
      <c r="J698" s="26"/>
      <c r="K698" s="30">
        <v>43007</v>
      </c>
      <c r="L698" s="30">
        <v>43007</v>
      </c>
      <c r="M698" s="26"/>
      <c r="N698" s="30">
        <v>43007</v>
      </c>
      <c r="O698" s="30">
        <v>43007</v>
      </c>
      <c r="P698" s="26" t="s">
        <v>29</v>
      </c>
      <c r="Q698" s="30">
        <v>43007</v>
      </c>
      <c r="R698" s="26"/>
      <c r="S698" s="26"/>
      <c r="T698" s="26"/>
      <c r="U698" s="26"/>
      <c r="V698" s="26"/>
      <c r="W698" s="26"/>
      <c r="X698" s="26"/>
      <c r="Y698" s="26"/>
    </row>
    <row r="699" spans="1:25" x14ac:dyDescent="0.2">
      <c r="A699" s="26" t="s">
        <v>466</v>
      </c>
      <c r="B699" s="26" t="s">
        <v>25</v>
      </c>
      <c r="C699" s="26"/>
      <c r="D699" s="26" t="s">
        <v>27</v>
      </c>
      <c r="E699" s="26" t="s">
        <v>51</v>
      </c>
      <c r="F699" s="26"/>
      <c r="G699" s="26" t="s">
        <v>29</v>
      </c>
      <c r="H699" s="26"/>
      <c r="I699" s="30">
        <v>43007</v>
      </c>
      <c r="J699" s="26"/>
      <c r="K699" s="30">
        <v>43007</v>
      </c>
      <c r="L699" s="30">
        <v>43007</v>
      </c>
      <c r="M699" s="26"/>
      <c r="N699" s="30">
        <v>43007</v>
      </c>
      <c r="O699" s="30">
        <v>43007</v>
      </c>
      <c r="P699" s="26" t="s">
        <v>29</v>
      </c>
      <c r="Q699" s="30">
        <v>43007</v>
      </c>
      <c r="R699" s="26"/>
      <c r="S699" s="26"/>
      <c r="T699" s="26"/>
      <c r="U699" s="26"/>
      <c r="V699" s="26"/>
      <c r="W699" s="26"/>
      <c r="X699" s="26"/>
      <c r="Y699" s="26"/>
    </row>
    <row r="700" spans="1:25" x14ac:dyDescent="0.2">
      <c r="A700" s="26" t="s">
        <v>382</v>
      </c>
      <c r="B700" s="26" t="s">
        <v>25</v>
      </c>
      <c r="C700" s="26"/>
      <c r="D700" s="26" t="s">
        <v>27</v>
      </c>
      <c r="E700" s="26" t="s">
        <v>51</v>
      </c>
      <c r="F700" s="26"/>
      <c r="G700" s="26" t="s">
        <v>29</v>
      </c>
      <c r="H700" s="26"/>
      <c r="I700" s="30">
        <v>43007</v>
      </c>
      <c r="J700" s="26"/>
      <c r="K700" s="30">
        <v>43007</v>
      </c>
      <c r="L700" s="30">
        <v>43007</v>
      </c>
      <c r="M700" s="26"/>
      <c r="N700" s="30">
        <v>43007</v>
      </c>
      <c r="O700" s="30">
        <v>43007</v>
      </c>
      <c r="P700" s="26" t="s">
        <v>29</v>
      </c>
      <c r="Q700" s="30">
        <v>43007</v>
      </c>
      <c r="R700" s="26"/>
      <c r="S700" s="26"/>
      <c r="T700" s="26"/>
      <c r="U700" s="26"/>
      <c r="V700" s="26"/>
      <c r="W700" s="26"/>
      <c r="X700" s="26"/>
      <c r="Y700" s="26"/>
    </row>
    <row r="701" spans="1:25" x14ac:dyDescent="0.2">
      <c r="A701" s="26" t="s">
        <v>335</v>
      </c>
      <c r="B701" s="26" t="s">
        <v>25</v>
      </c>
      <c r="C701" s="26"/>
      <c r="D701" s="26" t="s">
        <v>27</v>
      </c>
      <c r="E701" s="26" t="s">
        <v>51</v>
      </c>
      <c r="F701" s="26"/>
      <c r="G701" s="26" t="s">
        <v>29</v>
      </c>
      <c r="H701" s="26"/>
      <c r="I701" s="30">
        <v>43007</v>
      </c>
      <c r="J701" s="26"/>
      <c r="K701" s="30">
        <v>43007</v>
      </c>
      <c r="L701" s="30">
        <v>43007</v>
      </c>
      <c r="M701" s="26"/>
      <c r="N701" s="30">
        <v>43007</v>
      </c>
      <c r="O701" s="30">
        <v>43007</v>
      </c>
      <c r="P701" s="26" t="s">
        <v>29</v>
      </c>
      <c r="Q701" s="30">
        <v>43007</v>
      </c>
      <c r="R701" s="26"/>
      <c r="S701" s="26"/>
      <c r="T701" s="26"/>
      <c r="U701" s="26"/>
      <c r="V701" s="26"/>
      <c r="W701" s="26"/>
      <c r="X701" s="26"/>
      <c r="Y701" s="26"/>
    </row>
    <row r="702" spans="1:25" x14ac:dyDescent="0.2">
      <c r="A702" s="26" t="s">
        <v>401</v>
      </c>
      <c r="B702" s="26" t="s">
        <v>25</v>
      </c>
      <c r="C702" s="26"/>
      <c r="D702" s="26" t="s">
        <v>27</v>
      </c>
      <c r="E702" s="26" t="s">
        <v>51</v>
      </c>
      <c r="F702" s="26"/>
      <c r="G702" s="26" t="s">
        <v>29</v>
      </c>
      <c r="H702" s="26"/>
      <c r="I702" s="30">
        <v>43007</v>
      </c>
      <c r="J702" s="26"/>
      <c r="K702" s="30">
        <v>43007</v>
      </c>
      <c r="L702" s="30">
        <v>43007</v>
      </c>
      <c r="M702" s="26"/>
      <c r="N702" s="30">
        <v>43007</v>
      </c>
      <c r="O702" s="30">
        <v>43007</v>
      </c>
      <c r="P702" s="26" t="s">
        <v>29</v>
      </c>
      <c r="Q702" s="30">
        <v>43007</v>
      </c>
      <c r="R702" s="26"/>
      <c r="S702" s="26"/>
      <c r="T702" s="26"/>
      <c r="U702" s="26"/>
      <c r="V702" s="26"/>
      <c r="W702" s="26"/>
      <c r="X702" s="26"/>
      <c r="Y702" s="26"/>
    </row>
    <row r="703" spans="1:25" x14ac:dyDescent="0.2">
      <c r="A703" s="26" t="s">
        <v>458</v>
      </c>
      <c r="B703" s="26" t="s">
        <v>25</v>
      </c>
      <c r="C703" s="26"/>
      <c r="D703" s="26" t="s">
        <v>27</v>
      </c>
      <c r="E703" s="26" t="s">
        <v>51</v>
      </c>
      <c r="F703" s="26"/>
      <c r="G703" s="26" t="s">
        <v>29</v>
      </c>
      <c r="H703" s="26"/>
      <c r="I703" s="30">
        <v>43007</v>
      </c>
      <c r="J703" s="26"/>
      <c r="K703" s="30">
        <v>43007</v>
      </c>
      <c r="L703" s="30">
        <v>43007</v>
      </c>
      <c r="M703" s="26"/>
      <c r="N703" s="30">
        <v>43007</v>
      </c>
      <c r="O703" s="30">
        <v>43007</v>
      </c>
      <c r="P703" s="26" t="s">
        <v>29</v>
      </c>
      <c r="Q703" s="30">
        <v>43007</v>
      </c>
      <c r="R703" s="26"/>
      <c r="S703" s="26"/>
      <c r="T703" s="26"/>
      <c r="U703" s="26"/>
      <c r="V703" s="26"/>
      <c r="W703" s="26"/>
      <c r="X703" s="26"/>
      <c r="Y703" s="26"/>
    </row>
    <row r="704" spans="1:25" x14ac:dyDescent="0.2">
      <c r="A704" s="26" t="s">
        <v>551</v>
      </c>
      <c r="B704" s="26" t="s">
        <v>25</v>
      </c>
      <c r="C704" s="26"/>
      <c r="D704" s="26" t="s">
        <v>27</v>
      </c>
      <c r="E704" s="26" t="s">
        <v>28</v>
      </c>
      <c r="F704" s="26"/>
      <c r="G704" s="32" t="s">
        <v>589</v>
      </c>
      <c r="H704" s="32"/>
      <c r="I704" s="30">
        <v>43007</v>
      </c>
      <c r="J704" s="26" t="s">
        <v>475</v>
      </c>
      <c r="K704" s="30">
        <v>43007</v>
      </c>
      <c r="L704" s="30">
        <v>43007</v>
      </c>
      <c r="M704" s="26" t="s">
        <v>499</v>
      </c>
      <c r="N704" s="30">
        <v>43011</v>
      </c>
      <c r="O704" s="30">
        <v>43011</v>
      </c>
      <c r="P704" s="32" t="s">
        <v>589</v>
      </c>
      <c r="Q704" s="30">
        <v>43018</v>
      </c>
      <c r="R704" s="26" t="s">
        <v>2229</v>
      </c>
      <c r="S704" s="26"/>
      <c r="T704" s="26"/>
      <c r="U704" s="26"/>
      <c r="V704" s="26"/>
      <c r="W704" s="26"/>
      <c r="X704" s="26"/>
      <c r="Y704" s="26"/>
    </row>
    <row r="705" spans="1:25" x14ac:dyDescent="0.2">
      <c r="A705" s="33" t="s">
        <v>552</v>
      </c>
      <c r="B705" s="26" t="s">
        <v>25</v>
      </c>
      <c r="C705" s="26"/>
      <c r="D705" s="26" t="s">
        <v>27</v>
      </c>
      <c r="E705" s="26" t="s">
        <v>28</v>
      </c>
      <c r="F705" s="26"/>
      <c r="G705" s="32" t="s">
        <v>29</v>
      </c>
      <c r="H705" s="32"/>
      <c r="I705" s="30">
        <v>43007</v>
      </c>
      <c r="J705" s="26" t="s">
        <v>59</v>
      </c>
      <c r="K705" s="30">
        <v>43007</v>
      </c>
      <c r="L705" s="30">
        <v>43013</v>
      </c>
      <c r="M705" s="26" t="s">
        <v>499</v>
      </c>
      <c r="N705" s="30">
        <v>43014</v>
      </c>
      <c r="O705" s="30">
        <v>43014</v>
      </c>
      <c r="P705" s="32" t="s">
        <v>29</v>
      </c>
      <c r="Q705" s="30">
        <v>43018</v>
      </c>
      <c r="R705" s="26"/>
      <c r="S705" s="26"/>
      <c r="T705" s="26"/>
      <c r="U705" s="26"/>
      <c r="V705" s="26"/>
      <c r="W705" s="26"/>
      <c r="X705" s="26"/>
      <c r="Y705" s="26"/>
    </row>
    <row r="706" spans="1:25" x14ac:dyDescent="0.2">
      <c r="A706" s="26" t="s">
        <v>553</v>
      </c>
      <c r="B706" s="26" t="s">
        <v>25</v>
      </c>
      <c r="C706" s="26"/>
      <c r="D706" s="26" t="s">
        <v>27</v>
      </c>
      <c r="E706" s="26" t="s">
        <v>28</v>
      </c>
      <c r="F706" s="26"/>
      <c r="G706" s="26" t="s">
        <v>29</v>
      </c>
      <c r="H706" s="32"/>
      <c r="I706" s="30">
        <v>43007</v>
      </c>
      <c r="J706" s="26" t="s">
        <v>477</v>
      </c>
      <c r="K706" s="30">
        <v>43007</v>
      </c>
      <c r="L706" s="30">
        <v>43014</v>
      </c>
      <c r="M706" s="26" t="s">
        <v>499</v>
      </c>
      <c r="N706" s="30">
        <v>43017</v>
      </c>
      <c r="O706" s="30">
        <v>43017</v>
      </c>
      <c r="P706" s="26" t="s">
        <v>29</v>
      </c>
      <c r="Q706" s="30">
        <v>43021</v>
      </c>
      <c r="R706" s="26"/>
      <c r="S706" s="26"/>
      <c r="T706" s="26"/>
      <c r="U706" s="26"/>
      <c r="V706" s="26"/>
      <c r="W706" s="26"/>
      <c r="X706" s="26"/>
      <c r="Y706" s="26"/>
    </row>
    <row r="707" spans="1:25" x14ac:dyDescent="0.2">
      <c r="A707" s="26" t="s">
        <v>554</v>
      </c>
      <c r="B707" s="26" t="s">
        <v>25</v>
      </c>
      <c r="C707" s="26"/>
      <c r="D707" s="26" t="s">
        <v>27</v>
      </c>
      <c r="E707" s="26" t="s">
        <v>28</v>
      </c>
      <c r="F707" s="26"/>
      <c r="G707" s="26" t="s">
        <v>29</v>
      </c>
      <c r="H707" s="32"/>
      <c r="I707" s="30">
        <v>43011</v>
      </c>
      <c r="J707" s="26" t="s">
        <v>475</v>
      </c>
      <c r="K707" s="30">
        <v>43011</v>
      </c>
      <c r="L707" s="30">
        <v>43012</v>
      </c>
      <c r="M707" s="26" t="s">
        <v>499</v>
      </c>
      <c r="N707" s="30">
        <v>43017</v>
      </c>
      <c r="O707" s="30">
        <v>43017</v>
      </c>
      <c r="P707" s="26" t="s">
        <v>29</v>
      </c>
      <c r="Q707" s="30">
        <v>43021</v>
      </c>
      <c r="R707" s="26"/>
      <c r="S707" s="26"/>
      <c r="T707" s="26"/>
      <c r="U707" s="26"/>
      <c r="V707" s="26"/>
      <c r="W707" s="26"/>
      <c r="X707" s="26"/>
      <c r="Y707" s="26"/>
    </row>
    <row r="708" spans="1:25" x14ac:dyDescent="0.2">
      <c r="A708" s="26" t="s">
        <v>387</v>
      </c>
      <c r="B708" s="26" t="s">
        <v>25</v>
      </c>
      <c r="C708" s="26"/>
      <c r="D708" s="26" t="s">
        <v>27</v>
      </c>
      <c r="E708" s="26" t="s">
        <v>51</v>
      </c>
      <c r="F708" s="26"/>
      <c r="G708" s="26" t="s">
        <v>29</v>
      </c>
      <c r="H708" s="26"/>
      <c r="I708" s="30">
        <v>43011</v>
      </c>
      <c r="J708" s="26"/>
      <c r="K708" s="30">
        <v>43011</v>
      </c>
      <c r="L708" s="30">
        <v>43011</v>
      </c>
      <c r="M708" s="26"/>
      <c r="N708" s="30">
        <v>43011</v>
      </c>
      <c r="O708" s="30">
        <v>43011</v>
      </c>
      <c r="P708" s="26" t="s">
        <v>29</v>
      </c>
      <c r="Q708" s="30">
        <v>43011</v>
      </c>
      <c r="R708" s="26"/>
      <c r="S708" s="26"/>
      <c r="T708" s="26"/>
      <c r="U708" s="26"/>
      <c r="V708" s="26"/>
      <c r="W708" s="26"/>
      <c r="X708" s="26"/>
      <c r="Y708" s="26"/>
    </row>
    <row r="709" spans="1:25" x14ac:dyDescent="0.2">
      <c r="A709" s="26" t="s">
        <v>251</v>
      </c>
      <c r="B709" s="26" t="s">
        <v>25</v>
      </c>
      <c r="C709" s="26"/>
      <c r="D709" s="26" t="s">
        <v>27</v>
      </c>
      <c r="E709" s="26" t="s">
        <v>51</v>
      </c>
      <c r="F709" s="26"/>
      <c r="G709" s="26" t="s">
        <v>29</v>
      </c>
      <c r="H709" s="26"/>
      <c r="I709" s="30">
        <v>43011</v>
      </c>
      <c r="J709" s="26"/>
      <c r="K709" s="30">
        <v>43011</v>
      </c>
      <c r="L709" s="30">
        <v>43011</v>
      </c>
      <c r="M709" s="26"/>
      <c r="N709" s="30">
        <v>43011</v>
      </c>
      <c r="O709" s="30">
        <v>43011</v>
      </c>
      <c r="P709" s="26" t="s">
        <v>29</v>
      </c>
      <c r="Q709" s="30">
        <v>43011</v>
      </c>
      <c r="R709" s="26"/>
      <c r="S709" s="26"/>
      <c r="T709" s="26"/>
      <c r="U709" s="26"/>
      <c r="V709" s="26"/>
      <c r="W709" s="26"/>
      <c r="X709" s="26"/>
      <c r="Y709" s="26"/>
    </row>
    <row r="710" spans="1:25" x14ac:dyDescent="0.2">
      <c r="A710" s="26" t="s">
        <v>413</v>
      </c>
      <c r="B710" s="26" t="s">
        <v>25</v>
      </c>
      <c r="C710" s="26"/>
      <c r="D710" s="26" t="s">
        <v>27</v>
      </c>
      <c r="E710" s="26" t="s">
        <v>51</v>
      </c>
      <c r="F710" s="26"/>
      <c r="G710" s="26" t="s">
        <v>29</v>
      </c>
      <c r="H710" s="26"/>
      <c r="I710" s="30">
        <v>43011</v>
      </c>
      <c r="J710" s="26"/>
      <c r="K710" s="30">
        <v>43011</v>
      </c>
      <c r="L710" s="30">
        <v>43011</v>
      </c>
      <c r="M710" s="26"/>
      <c r="N710" s="30">
        <v>43011</v>
      </c>
      <c r="O710" s="30">
        <v>43011</v>
      </c>
      <c r="P710" s="26" t="s">
        <v>29</v>
      </c>
      <c r="Q710" s="30">
        <v>43011</v>
      </c>
      <c r="R710" s="26"/>
      <c r="S710" s="26"/>
      <c r="T710" s="26"/>
      <c r="U710" s="26"/>
      <c r="V710" s="26"/>
      <c r="W710" s="26"/>
      <c r="X710" s="26"/>
      <c r="Y710" s="26"/>
    </row>
    <row r="711" spans="1:25" x14ac:dyDescent="0.2">
      <c r="A711" s="26" t="s">
        <v>378</v>
      </c>
      <c r="B711" s="26" t="s">
        <v>25</v>
      </c>
      <c r="C711" s="26"/>
      <c r="D711" s="26" t="s">
        <v>27</v>
      </c>
      <c r="E711" s="26" t="s">
        <v>51</v>
      </c>
      <c r="F711" s="26"/>
      <c r="G711" s="26" t="s">
        <v>29</v>
      </c>
      <c r="H711" s="26"/>
      <c r="I711" s="30">
        <v>43012</v>
      </c>
      <c r="J711" s="26"/>
      <c r="K711" s="30">
        <v>43012</v>
      </c>
      <c r="L711" s="30">
        <v>43012</v>
      </c>
      <c r="M711" s="26"/>
      <c r="N711" s="30">
        <v>43012</v>
      </c>
      <c r="O711" s="30">
        <v>43012</v>
      </c>
      <c r="P711" s="26" t="s">
        <v>29</v>
      </c>
      <c r="Q711" s="30">
        <v>43012</v>
      </c>
      <c r="R711" s="26"/>
      <c r="S711" s="26"/>
      <c r="T711" s="26"/>
      <c r="U711" s="26"/>
      <c r="V711" s="26"/>
      <c r="W711" s="26"/>
      <c r="X711" s="26"/>
      <c r="Y711" s="26"/>
    </row>
    <row r="712" spans="1:25" x14ac:dyDescent="0.2">
      <c r="A712" s="26" t="s">
        <v>555</v>
      </c>
      <c r="B712" s="26" t="s">
        <v>25</v>
      </c>
      <c r="C712" s="26"/>
      <c r="D712" s="26" t="s">
        <v>27</v>
      </c>
      <c r="E712" s="26" t="s">
        <v>28</v>
      </c>
      <c r="F712" s="26"/>
      <c r="G712" s="26" t="s">
        <v>29</v>
      </c>
      <c r="H712" s="26"/>
      <c r="I712" s="30">
        <v>43013</v>
      </c>
      <c r="J712" s="26" t="s">
        <v>49</v>
      </c>
      <c r="K712" s="30">
        <v>43013</v>
      </c>
      <c r="L712" s="30">
        <v>43021</v>
      </c>
      <c r="M712" s="26" t="s">
        <v>499</v>
      </c>
      <c r="N712" s="30">
        <v>43021</v>
      </c>
      <c r="O712" s="30">
        <v>43021</v>
      </c>
      <c r="P712" s="26" t="s">
        <v>29</v>
      </c>
      <c r="Q712" s="30">
        <v>43021</v>
      </c>
      <c r="R712" s="26"/>
      <c r="S712" s="26"/>
      <c r="T712" s="26"/>
      <c r="U712" s="26"/>
      <c r="V712" s="26"/>
      <c r="W712" s="26"/>
      <c r="X712" s="26"/>
      <c r="Y712" s="26"/>
    </row>
    <row r="713" spans="1:25" x14ac:dyDescent="0.2">
      <c r="A713" s="26" t="s">
        <v>556</v>
      </c>
      <c r="B713" s="26" t="s">
        <v>25</v>
      </c>
      <c r="C713" s="26"/>
      <c r="D713" s="26" t="s">
        <v>27</v>
      </c>
      <c r="E713" s="26" t="s">
        <v>28</v>
      </c>
      <c r="F713" s="26"/>
      <c r="G713" s="26" t="s">
        <v>29</v>
      </c>
      <c r="H713" s="32"/>
      <c r="I713" s="30">
        <v>43013</v>
      </c>
      <c r="J713" s="26" t="s">
        <v>475</v>
      </c>
      <c r="K713" s="30">
        <v>43013</v>
      </c>
      <c r="L713" s="30">
        <v>43014</v>
      </c>
      <c r="M713" s="26" t="s">
        <v>499</v>
      </c>
      <c r="N713" s="30">
        <v>43018</v>
      </c>
      <c r="O713" s="30">
        <v>43018</v>
      </c>
      <c r="P713" s="26" t="s">
        <v>29</v>
      </c>
      <c r="Q713" s="30">
        <v>43021</v>
      </c>
      <c r="R713" s="26"/>
      <c r="S713" s="26"/>
      <c r="T713" s="26"/>
      <c r="U713" s="26"/>
      <c r="V713" s="26"/>
      <c r="W713" s="26"/>
      <c r="X713" s="26"/>
      <c r="Y713" s="26"/>
    </row>
    <row r="714" spans="1:25" x14ac:dyDescent="0.2">
      <c r="A714" s="26" t="s">
        <v>557</v>
      </c>
      <c r="B714" s="26" t="s">
        <v>25</v>
      </c>
      <c r="C714" s="26"/>
      <c r="D714" s="26" t="s">
        <v>27</v>
      </c>
      <c r="E714" s="26" t="s">
        <v>28</v>
      </c>
      <c r="F714" s="26"/>
      <c r="G714" s="26" t="s">
        <v>29</v>
      </c>
      <c r="H714" s="32"/>
      <c r="I714" s="30">
        <v>43013</v>
      </c>
      <c r="J714" s="26" t="s">
        <v>485</v>
      </c>
      <c r="K714" s="30">
        <v>43013</v>
      </c>
      <c r="L714" s="30">
        <v>43013</v>
      </c>
      <c r="M714" s="26" t="s">
        <v>499</v>
      </c>
      <c r="N714" s="30">
        <v>43017</v>
      </c>
      <c r="O714" s="30">
        <v>43017</v>
      </c>
      <c r="P714" s="26" t="s">
        <v>29</v>
      </c>
      <c r="Q714" s="30">
        <v>43021</v>
      </c>
      <c r="R714" s="26"/>
      <c r="S714" s="26"/>
      <c r="T714" s="26"/>
      <c r="U714" s="26"/>
      <c r="V714" s="26"/>
      <c r="W714" s="26"/>
      <c r="X714" s="26"/>
      <c r="Y714" s="26"/>
    </row>
    <row r="715" spans="1:25" x14ac:dyDescent="0.2">
      <c r="A715" s="26" t="s">
        <v>558</v>
      </c>
      <c r="B715" s="26" t="s">
        <v>25</v>
      </c>
      <c r="C715" s="26"/>
      <c r="D715" s="26" t="s">
        <v>27</v>
      </c>
      <c r="E715" s="26" t="s">
        <v>28</v>
      </c>
      <c r="F715" s="26"/>
      <c r="G715" s="26" t="s">
        <v>29</v>
      </c>
      <c r="H715" s="26"/>
      <c r="I715" s="30">
        <v>43014</v>
      </c>
      <c r="J715" s="26" t="s">
        <v>485</v>
      </c>
      <c r="K715" s="30">
        <v>43014</v>
      </c>
      <c r="L715" s="30">
        <v>43019</v>
      </c>
      <c r="M715" s="26" t="s">
        <v>499</v>
      </c>
      <c r="N715" s="30">
        <v>43020</v>
      </c>
      <c r="O715" s="30">
        <v>43020</v>
      </c>
      <c r="P715" s="26" t="s">
        <v>29</v>
      </c>
      <c r="Q715" s="30">
        <v>43021</v>
      </c>
      <c r="R715" s="26"/>
      <c r="S715" s="26"/>
      <c r="T715" s="26"/>
      <c r="U715" s="26"/>
      <c r="V715" s="26"/>
      <c r="W715" s="26"/>
      <c r="X715" s="26"/>
      <c r="Y715" s="26"/>
    </row>
    <row r="716" spans="1:25" x14ac:dyDescent="0.2">
      <c r="A716" s="26" t="s">
        <v>458</v>
      </c>
      <c r="B716" s="26" t="s">
        <v>25</v>
      </c>
      <c r="C716" s="26"/>
      <c r="D716" s="26" t="s">
        <v>27</v>
      </c>
      <c r="E716" s="26" t="s">
        <v>51</v>
      </c>
      <c r="F716" s="26"/>
      <c r="G716" s="26" t="s">
        <v>29</v>
      </c>
      <c r="H716" s="26"/>
      <c r="I716" s="30">
        <v>43014</v>
      </c>
      <c r="J716" s="26"/>
      <c r="K716" s="30">
        <v>43014</v>
      </c>
      <c r="L716" s="30">
        <v>43014</v>
      </c>
      <c r="M716" s="26"/>
      <c r="N716" s="30">
        <v>43014</v>
      </c>
      <c r="O716" s="30">
        <v>43014</v>
      </c>
      <c r="P716" s="26" t="s">
        <v>29</v>
      </c>
      <c r="Q716" s="30">
        <v>43014</v>
      </c>
      <c r="R716" s="26"/>
      <c r="S716" s="26"/>
      <c r="T716" s="26"/>
      <c r="U716" s="26"/>
      <c r="V716" s="26"/>
      <c r="W716" s="26"/>
      <c r="X716" s="26"/>
      <c r="Y716" s="26"/>
    </row>
    <row r="717" spans="1:25" x14ac:dyDescent="0.2">
      <c r="A717" s="26" t="s">
        <v>453</v>
      </c>
      <c r="B717" s="26" t="s">
        <v>25</v>
      </c>
      <c r="C717" s="26"/>
      <c r="D717" s="26" t="s">
        <v>27</v>
      </c>
      <c r="E717" s="26" t="s">
        <v>51</v>
      </c>
      <c r="F717" s="26"/>
      <c r="G717" s="26" t="s">
        <v>29</v>
      </c>
      <c r="H717" s="26"/>
      <c r="I717" s="30">
        <v>43014</v>
      </c>
      <c r="J717" s="26"/>
      <c r="K717" s="30">
        <v>43014</v>
      </c>
      <c r="L717" s="30">
        <v>43014</v>
      </c>
      <c r="M717" s="26"/>
      <c r="N717" s="30">
        <v>43014</v>
      </c>
      <c r="O717" s="30">
        <v>43014</v>
      </c>
      <c r="P717" s="26" t="s">
        <v>29</v>
      </c>
      <c r="Q717" s="30">
        <v>43014</v>
      </c>
      <c r="R717" s="26"/>
      <c r="S717" s="26"/>
      <c r="T717" s="26"/>
      <c r="U717" s="26"/>
      <c r="V717" s="26"/>
      <c r="W717" s="26"/>
      <c r="X717" s="26"/>
      <c r="Y717" s="26"/>
    </row>
    <row r="718" spans="1:25" x14ac:dyDescent="0.2">
      <c r="A718" s="26" t="s">
        <v>474</v>
      </c>
      <c r="B718" s="26" t="s">
        <v>25</v>
      </c>
      <c r="C718" s="26"/>
      <c r="D718" s="26" t="s">
        <v>27</v>
      </c>
      <c r="E718" s="26" t="s">
        <v>51</v>
      </c>
      <c r="F718" s="26"/>
      <c r="G718" s="26" t="s">
        <v>29</v>
      </c>
      <c r="H718" s="26"/>
      <c r="I718" s="30">
        <v>43014</v>
      </c>
      <c r="J718" s="26"/>
      <c r="K718" s="30">
        <v>43014</v>
      </c>
      <c r="L718" s="30">
        <v>43014</v>
      </c>
      <c r="M718" s="26"/>
      <c r="N718" s="30">
        <v>43014</v>
      </c>
      <c r="O718" s="30">
        <v>43014</v>
      </c>
      <c r="P718" s="26" t="s">
        <v>29</v>
      </c>
      <c r="Q718" s="30">
        <v>43014</v>
      </c>
      <c r="R718" s="26"/>
      <c r="S718" s="26"/>
      <c r="T718" s="26"/>
      <c r="U718" s="26"/>
      <c r="V718" s="26"/>
      <c r="W718" s="26"/>
      <c r="X718" s="26"/>
      <c r="Y718" s="26"/>
    </row>
    <row r="719" spans="1:25" x14ac:dyDescent="0.2">
      <c r="A719" s="26" t="s">
        <v>221</v>
      </c>
      <c r="B719" s="26" t="s">
        <v>25</v>
      </c>
      <c r="C719" s="26"/>
      <c r="D719" s="26" t="s">
        <v>27</v>
      </c>
      <c r="E719" s="26" t="s">
        <v>51</v>
      </c>
      <c r="F719" s="26"/>
      <c r="G719" s="26" t="s">
        <v>29</v>
      </c>
      <c r="H719" s="26"/>
      <c r="I719" s="30">
        <v>43013</v>
      </c>
      <c r="J719" s="26"/>
      <c r="K719" s="30">
        <v>43013</v>
      </c>
      <c r="L719" s="30">
        <v>43013</v>
      </c>
      <c r="M719" s="26"/>
      <c r="N719" s="30">
        <v>43013</v>
      </c>
      <c r="O719" s="30">
        <v>43013</v>
      </c>
      <c r="P719" s="26" t="s">
        <v>29</v>
      </c>
      <c r="Q719" s="30">
        <v>43013</v>
      </c>
      <c r="R719" s="26"/>
      <c r="S719" s="26"/>
      <c r="T719" s="26"/>
      <c r="U719" s="26"/>
      <c r="V719" s="26"/>
      <c r="W719" s="26"/>
      <c r="X719" s="26"/>
      <c r="Y719" s="26"/>
    </row>
    <row r="720" spans="1:25" x14ac:dyDescent="0.2">
      <c r="A720" s="26" t="s">
        <v>421</v>
      </c>
      <c r="B720" s="26" t="s">
        <v>25</v>
      </c>
      <c r="C720" s="26"/>
      <c r="D720" s="26" t="s">
        <v>27</v>
      </c>
      <c r="E720" s="26" t="s">
        <v>51</v>
      </c>
      <c r="F720" s="26"/>
      <c r="G720" s="26" t="s">
        <v>29</v>
      </c>
      <c r="H720" s="26"/>
      <c r="I720" s="30">
        <v>43014</v>
      </c>
      <c r="J720" s="26"/>
      <c r="K720" s="30">
        <v>43014</v>
      </c>
      <c r="L720" s="30">
        <v>43014</v>
      </c>
      <c r="M720" s="26"/>
      <c r="N720" s="30">
        <v>43014</v>
      </c>
      <c r="O720" s="30">
        <v>43014</v>
      </c>
      <c r="P720" s="26" t="s">
        <v>29</v>
      </c>
      <c r="Q720" s="30">
        <v>43014</v>
      </c>
      <c r="R720" s="26"/>
      <c r="S720" s="26"/>
      <c r="T720" s="26"/>
      <c r="U720" s="26"/>
      <c r="V720" s="26"/>
      <c r="W720" s="26"/>
      <c r="X720" s="26"/>
      <c r="Y720" s="26"/>
    </row>
    <row r="721" spans="1:25" x14ac:dyDescent="0.2">
      <c r="A721" s="26" t="s">
        <v>408</v>
      </c>
      <c r="B721" s="26" t="s">
        <v>25</v>
      </c>
      <c r="C721" s="26"/>
      <c r="D721" s="26" t="s">
        <v>27</v>
      </c>
      <c r="E721" s="26" t="s">
        <v>51</v>
      </c>
      <c r="F721" s="26"/>
      <c r="G721" s="26" t="s">
        <v>29</v>
      </c>
      <c r="H721" s="26"/>
      <c r="I721" s="30">
        <v>43017</v>
      </c>
      <c r="J721" s="26"/>
      <c r="K721" s="30">
        <v>43017</v>
      </c>
      <c r="L721" s="30">
        <v>43017</v>
      </c>
      <c r="M721" s="26"/>
      <c r="N721" s="30">
        <v>43017</v>
      </c>
      <c r="O721" s="30">
        <v>43017</v>
      </c>
      <c r="P721" s="26" t="s">
        <v>29</v>
      </c>
      <c r="Q721" s="30">
        <v>43017</v>
      </c>
      <c r="R721" s="26"/>
      <c r="S721" s="26"/>
      <c r="T721" s="26"/>
      <c r="U721" s="26"/>
      <c r="V721" s="26"/>
      <c r="W721" s="26"/>
      <c r="X721" s="26"/>
      <c r="Y721" s="26"/>
    </row>
    <row r="722" spans="1:25" x14ac:dyDescent="0.2">
      <c r="A722" s="26" t="s">
        <v>363</v>
      </c>
      <c r="B722" s="26" t="s">
        <v>25</v>
      </c>
      <c r="C722" s="26"/>
      <c r="D722" s="26" t="s">
        <v>27</v>
      </c>
      <c r="E722" s="26" t="s">
        <v>51</v>
      </c>
      <c r="F722" s="26"/>
      <c r="G722" s="26" t="s">
        <v>29</v>
      </c>
      <c r="H722" s="26"/>
      <c r="I722" s="30">
        <v>43017</v>
      </c>
      <c r="J722" s="26"/>
      <c r="K722" s="30">
        <v>43017</v>
      </c>
      <c r="L722" s="30">
        <v>43017</v>
      </c>
      <c r="M722" s="26"/>
      <c r="N722" s="30">
        <v>43017</v>
      </c>
      <c r="O722" s="30">
        <v>43017</v>
      </c>
      <c r="P722" s="26" t="s">
        <v>29</v>
      </c>
      <c r="Q722" s="30">
        <v>43017</v>
      </c>
      <c r="R722" s="26"/>
      <c r="S722" s="26"/>
      <c r="T722" s="26"/>
      <c r="U722" s="26"/>
      <c r="V722" s="26"/>
      <c r="W722" s="26"/>
      <c r="X722" s="26"/>
      <c r="Y722" s="26"/>
    </row>
    <row r="723" spans="1:25" x14ac:dyDescent="0.2">
      <c r="A723" s="26" t="s">
        <v>559</v>
      </c>
      <c r="B723" s="26" t="s">
        <v>25</v>
      </c>
      <c r="C723" s="26"/>
      <c r="D723" s="26" t="s">
        <v>27</v>
      </c>
      <c r="E723" s="26" t="s">
        <v>51</v>
      </c>
      <c r="F723" s="26"/>
      <c r="G723" s="26" t="s">
        <v>29</v>
      </c>
      <c r="H723" s="26"/>
      <c r="I723" s="30">
        <v>43017</v>
      </c>
      <c r="J723" s="26"/>
      <c r="K723" s="30">
        <v>43017</v>
      </c>
      <c r="L723" s="30">
        <v>43017</v>
      </c>
      <c r="M723" s="26"/>
      <c r="N723" s="30">
        <v>43017</v>
      </c>
      <c r="O723" s="30">
        <v>43017</v>
      </c>
      <c r="P723" s="26" t="s">
        <v>29</v>
      </c>
      <c r="Q723" s="30">
        <v>43017</v>
      </c>
      <c r="R723" s="26"/>
      <c r="S723" s="26"/>
      <c r="T723" s="26"/>
      <c r="U723" s="26"/>
      <c r="V723" s="26"/>
      <c r="W723" s="26"/>
      <c r="X723" s="26"/>
      <c r="Y723" s="26"/>
    </row>
    <row r="724" spans="1:25" x14ac:dyDescent="0.2">
      <c r="A724" s="33" t="s">
        <v>560</v>
      </c>
      <c r="B724" s="26" t="s">
        <v>25</v>
      </c>
      <c r="C724" s="26"/>
      <c r="D724" s="26" t="s">
        <v>27</v>
      </c>
      <c r="E724" s="26" t="s">
        <v>28</v>
      </c>
      <c r="F724" s="26"/>
      <c r="G724" s="32" t="s">
        <v>29</v>
      </c>
      <c r="H724" s="32"/>
      <c r="I724" s="30">
        <v>43017</v>
      </c>
      <c r="J724" s="26" t="s">
        <v>475</v>
      </c>
      <c r="K724" s="30">
        <v>43017</v>
      </c>
      <c r="L724" s="30">
        <v>43017</v>
      </c>
      <c r="M724" s="26" t="s">
        <v>499</v>
      </c>
      <c r="N724" s="30">
        <v>43018</v>
      </c>
      <c r="O724" s="30">
        <v>43018</v>
      </c>
      <c r="P724" s="32" t="s">
        <v>29</v>
      </c>
      <c r="Q724" s="30">
        <v>43028</v>
      </c>
      <c r="R724" s="26"/>
      <c r="S724" s="26"/>
      <c r="T724" s="26"/>
      <c r="U724" s="26"/>
      <c r="V724" s="26"/>
      <c r="W724" s="26"/>
      <c r="X724" s="26"/>
      <c r="Y724" s="26"/>
    </row>
    <row r="725" spans="1:25" x14ac:dyDescent="0.2">
      <c r="A725" s="33" t="s">
        <v>561</v>
      </c>
      <c r="B725" s="26" t="s">
        <v>25</v>
      </c>
      <c r="C725" s="26"/>
      <c r="D725" s="26" t="s">
        <v>27</v>
      </c>
      <c r="E725" s="26" t="s">
        <v>28</v>
      </c>
      <c r="F725" s="26"/>
      <c r="G725" s="26" t="s">
        <v>29</v>
      </c>
      <c r="H725" s="26"/>
      <c r="I725" s="30">
        <v>43017</v>
      </c>
      <c r="J725" s="26" t="s">
        <v>477</v>
      </c>
      <c r="K725" s="30">
        <v>43017</v>
      </c>
      <c r="L725" s="30">
        <v>43019</v>
      </c>
      <c r="M725" s="26" t="s">
        <v>499</v>
      </c>
      <c r="N725" s="30">
        <v>43021</v>
      </c>
      <c r="O725" s="30">
        <v>43021</v>
      </c>
      <c r="P725" s="26" t="s">
        <v>29</v>
      </c>
      <c r="Q725" s="30">
        <v>43028</v>
      </c>
      <c r="R725" s="26"/>
      <c r="S725" s="26"/>
      <c r="T725" s="26"/>
      <c r="U725" s="26"/>
      <c r="V725" s="26"/>
      <c r="W725" s="26"/>
      <c r="X725" s="26"/>
      <c r="Y725" s="26"/>
    </row>
    <row r="726" spans="1:25" x14ac:dyDescent="0.2">
      <c r="A726" s="26" t="s">
        <v>408</v>
      </c>
      <c r="B726" s="26" t="s">
        <v>25</v>
      </c>
      <c r="C726" s="26"/>
      <c r="D726" s="26" t="s">
        <v>27</v>
      </c>
      <c r="E726" s="26" t="s">
        <v>51</v>
      </c>
      <c r="F726" s="26"/>
      <c r="G726" s="26" t="s">
        <v>29</v>
      </c>
      <c r="H726" s="26"/>
      <c r="I726" s="30">
        <v>43018</v>
      </c>
      <c r="J726" s="26"/>
      <c r="K726" s="30">
        <v>43018</v>
      </c>
      <c r="L726" s="30">
        <v>43018</v>
      </c>
      <c r="M726" s="26"/>
      <c r="N726" s="30">
        <v>43018</v>
      </c>
      <c r="O726" s="30">
        <v>43018</v>
      </c>
      <c r="P726" s="26" t="s">
        <v>29</v>
      </c>
      <c r="Q726" s="30">
        <v>43018</v>
      </c>
      <c r="R726" s="26"/>
      <c r="S726" s="26"/>
      <c r="T726" s="26"/>
      <c r="U726" s="26"/>
      <c r="V726" s="26"/>
      <c r="W726" s="26"/>
      <c r="X726" s="26"/>
      <c r="Y726" s="26"/>
    </row>
    <row r="727" spans="1:25" x14ac:dyDescent="0.2">
      <c r="A727" s="26" t="s">
        <v>562</v>
      </c>
      <c r="B727" s="26" t="s">
        <v>25</v>
      </c>
      <c r="C727" s="26"/>
      <c r="D727" s="26" t="s">
        <v>27</v>
      </c>
      <c r="E727" s="26" t="s">
        <v>28</v>
      </c>
      <c r="F727" s="26"/>
      <c r="G727" s="26" t="s">
        <v>29</v>
      </c>
      <c r="H727" s="26"/>
      <c r="I727" s="30">
        <v>43018</v>
      </c>
      <c r="J727" s="26" t="s">
        <v>475</v>
      </c>
      <c r="K727" s="30">
        <v>43018</v>
      </c>
      <c r="L727" s="30">
        <v>43025</v>
      </c>
      <c r="M727" s="26" t="s">
        <v>55</v>
      </c>
      <c r="N727" s="30">
        <v>43027</v>
      </c>
      <c r="O727" s="30">
        <v>43027</v>
      </c>
      <c r="P727" s="26" t="s">
        <v>29</v>
      </c>
      <c r="Q727" s="30">
        <v>43028</v>
      </c>
      <c r="R727" s="26"/>
      <c r="S727" s="26"/>
      <c r="T727" s="26"/>
      <c r="U727" s="26"/>
      <c r="V727" s="26"/>
      <c r="W727" s="26"/>
      <c r="X727" s="26"/>
      <c r="Y727" s="26"/>
    </row>
    <row r="728" spans="1:25" x14ac:dyDescent="0.2">
      <c r="A728" s="26" t="s">
        <v>563</v>
      </c>
      <c r="B728" s="26" t="s">
        <v>25</v>
      </c>
      <c r="C728" s="26"/>
      <c r="D728" s="26" t="s">
        <v>27</v>
      </c>
      <c r="E728" s="26" t="s">
        <v>28</v>
      </c>
      <c r="F728" s="26"/>
      <c r="G728" s="32" t="s">
        <v>29</v>
      </c>
      <c r="H728" s="26"/>
      <c r="I728" s="30">
        <v>43018</v>
      </c>
      <c r="J728" s="26" t="s">
        <v>224</v>
      </c>
      <c r="K728" s="30">
        <v>43018</v>
      </c>
      <c r="L728" s="30">
        <v>43020</v>
      </c>
      <c r="M728" s="26" t="s">
        <v>499</v>
      </c>
      <c r="N728" s="30">
        <v>43024</v>
      </c>
      <c r="O728" s="30">
        <v>43024</v>
      </c>
      <c r="P728" s="32" t="s">
        <v>29</v>
      </c>
      <c r="Q728" s="30">
        <v>43028</v>
      </c>
      <c r="R728" s="26"/>
      <c r="S728" s="26"/>
      <c r="T728" s="26"/>
      <c r="U728" s="26"/>
      <c r="V728" s="26"/>
      <c r="W728" s="26"/>
      <c r="X728" s="26"/>
      <c r="Y728" s="26"/>
    </row>
    <row r="729" spans="1:25" x14ac:dyDescent="0.2">
      <c r="A729" s="26" t="s">
        <v>564</v>
      </c>
      <c r="B729" s="26" t="s">
        <v>25</v>
      </c>
      <c r="C729" s="26"/>
      <c r="D729" s="26" t="s">
        <v>27</v>
      </c>
      <c r="E729" s="26" t="s">
        <v>28</v>
      </c>
      <c r="F729" s="26"/>
      <c r="G729" s="26" t="s">
        <v>29</v>
      </c>
      <c r="H729" s="26"/>
      <c r="I729" s="30">
        <v>43019</v>
      </c>
      <c r="J729" s="26" t="s">
        <v>477</v>
      </c>
      <c r="K729" s="30">
        <v>43019</v>
      </c>
      <c r="L729" s="30">
        <v>43028</v>
      </c>
      <c r="M729" s="26" t="s">
        <v>55</v>
      </c>
      <c r="N729" s="30">
        <v>43028</v>
      </c>
      <c r="O729" s="30">
        <v>43028</v>
      </c>
      <c r="P729" s="26" t="s">
        <v>29</v>
      </c>
      <c r="Q729" s="30">
        <v>43028</v>
      </c>
      <c r="R729" s="26"/>
      <c r="S729" s="26"/>
      <c r="T729" s="26"/>
      <c r="U729" s="26"/>
      <c r="V729" s="26"/>
      <c r="W729" s="26"/>
      <c r="X729" s="26"/>
      <c r="Y729" s="26"/>
    </row>
    <row r="730" spans="1:25" x14ac:dyDescent="0.2">
      <c r="A730" s="26" t="s">
        <v>565</v>
      </c>
      <c r="B730" s="26" t="s">
        <v>25</v>
      </c>
      <c r="C730" s="26"/>
      <c r="D730" s="26" t="s">
        <v>27</v>
      </c>
      <c r="E730" s="26" t="s">
        <v>28</v>
      </c>
      <c r="F730" s="26"/>
      <c r="G730" s="26" t="s">
        <v>29</v>
      </c>
      <c r="H730" s="26"/>
      <c r="I730" s="30">
        <v>43019</v>
      </c>
      <c r="J730" s="26" t="s">
        <v>566</v>
      </c>
      <c r="K730" s="30">
        <v>43019</v>
      </c>
      <c r="L730" s="30">
        <v>43025</v>
      </c>
      <c r="M730" s="26" t="s">
        <v>55</v>
      </c>
      <c r="N730" s="30">
        <v>43027</v>
      </c>
      <c r="O730" s="30">
        <v>43027</v>
      </c>
      <c r="P730" s="26" t="s">
        <v>29</v>
      </c>
      <c r="Q730" s="30">
        <v>43028</v>
      </c>
      <c r="R730" s="26"/>
      <c r="S730" s="26"/>
      <c r="T730" s="26"/>
      <c r="U730" s="26"/>
      <c r="V730" s="26"/>
      <c r="W730" s="26"/>
      <c r="X730" s="26"/>
      <c r="Y730" s="26"/>
    </row>
    <row r="731" spans="1:25" x14ac:dyDescent="0.2">
      <c r="A731" s="26" t="s">
        <v>430</v>
      </c>
      <c r="B731" s="26" t="s">
        <v>25</v>
      </c>
      <c r="C731" s="26"/>
      <c r="D731" s="26" t="s">
        <v>27</v>
      </c>
      <c r="E731" s="26" t="s">
        <v>51</v>
      </c>
      <c r="F731" s="26"/>
      <c r="G731" s="26" t="s">
        <v>29</v>
      </c>
      <c r="H731" s="26"/>
      <c r="I731" s="30">
        <v>43019</v>
      </c>
      <c r="J731" s="26"/>
      <c r="K731" s="30">
        <v>43019</v>
      </c>
      <c r="L731" s="30">
        <v>43019</v>
      </c>
      <c r="M731" s="26"/>
      <c r="N731" s="30">
        <v>43019</v>
      </c>
      <c r="O731" s="30">
        <v>43019</v>
      </c>
      <c r="P731" s="26" t="s">
        <v>29</v>
      </c>
      <c r="Q731" s="30">
        <v>43019</v>
      </c>
      <c r="R731" s="26"/>
      <c r="S731" s="26"/>
      <c r="T731" s="26"/>
      <c r="U731" s="26"/>
      <c r="V731" s="26"/>
      <c r="W731" s="26"/>
      <c r="X731" s="26"/>
      <c r="Y731" s="26"/>
    </row>
    <row r="732" spans="1:25" x14ac:dyDescent="0.2">
      <c r="A732" s="26" t="s">
        <v>136</v>
      </c>
      <c r="B732" s="26" t="s">
        <v>25</v>
      </c>
      <c r="C732" s="26"/>
      <c r="D732" s="26" t="s">
        <v>27</v>
      </c>
      <c r="E732" s="26" t="s">
        <v>51</v>
      </c>
      <c r="F732" s="26"/>
      <c r="G732" s="26" t="s">
        <v>29</v>
      </c>
      <c r="H732" s="26"/>
      <c r="I732" s="30">
        <v>43019</v>
      </c>
      <c r="J732" s="26"/>
      <c r="K732" s="30">
        <v>43019</v>
      </c>
      <c r="L732" s="30">
        <v>43019</v>
      </c>
      <c r="M732" s="26"/>
      <c r="N732" s="30">
        <v>43019</v>
      </c>
      <c r="O732" s="30">
        <v>43019</v>
      </c>
      <c r="P732" s="26" t="s">
        <v>29</v>
      </c>
      <c r="Q732" s="30">
        <v>43019</v>
      </c>
      <c r="R732" s="26"/>
      <c r="S732" s="26"/>
      <c r="T732" s="26"/>
      <c r="U732" s="26"/>
      <c r="V732" s="26"/>
      <c r="W732" s="26"/>
      <c r="X732" s="26"/>
      <c r="Y732" s="26"/>
    </row>
    <row r="733" spans="1:25" x14ac:dyDescent="0.2">
      <c r="A733" s="26" t="s">
        <v>567</v>
      </c>
      <c r="B733" s="26" t="s">
        <v>25</v>
      </c>
      <c r="C733" s="26"/>
      <c r="D733" s="26" t="s">
        <v>27</v>
      </c>
      <c r="E733" s="26" t="s">
        <v>28</v>
      </c>
      <c r="F733" s="26"/>
      <c r="G733" s="26" t="s">
        <v>29</v>
      </c>
      <c r="H733" s="26"/>
      <c r="I733" s="30">
        <v>43020</v>
      </c>
      <c r="J733" s="26" t="s">
        <v>485</v>
      </c>
      <c r="K733" s="30">
        <v>43020</v>
      </c>
      <c r="L733" s="30">
        <v>43027</v>
      </c>
      <c r="M733" s="26" t="s">
        <v>55</v>
      </c>
      <c r="N733" s="30">
        <v>43028</v>
      </c>
      <c r="O733" s="30">
        <v>43028</v>
      </c>
      <c r="P733" s="26" t="s">
        <v>29</v>
      </c>
      <c r="Q733" s="30">
        <v>43028</v>
      </c>
      <c r="R733" s="26"/>
      <c r="S733" s="26"/>
      <c r="T733" s="26"/>
      <c r="U733" s="26"/>
      <c r="V733" s="26"/>
      <c r="W733" s="26"/>
      <c r="X733" s="26"/>
      <c r="Y733" s="26"/>
    </row>
    <row r="734" spans="1:25" x14ac:dyDescent="0.2">
      <c r="A734" s="26" t="s">
        <v>323</v>
      </c>
      <c r="B734" s="26" t="s">
        <v>25</v>
      </c>
      <c r="C734" s="26"/>
      <c r="D734" s="26" t="s">
        <v>27</v>
      </c>
      <c r="E734" s="26" t="s">
        <v>51</v>
      </c>
      <c r="F734" s="26"/>
      <c r="G734" s="26" t="s">
        <v>29</v>
      </c>
      <c r="H734" s="26"/>
      <c r="I734" s="30">
        <v>43019</v>
      </c>
      <c r="J734" s="26"/>
      <c r="K734" s="30">
        <v>43019</v>
      </c>
      <c r="L734" s="30">
        <v>43019</v>
      </c>
      <c r="M734" s="26"/>
      <c r="N734" s="30">
        <v>43019</v>
      </c>
      <c r="O734" s="30">
        <v>43019</v>
      </c>
      <c r="P734" s="26" t="s">
        <v>29</v>
      </c>
      <c r="Q734" s="30">
        <v>43019</v>
      </c>
      <c r="R734" s="26"/>
      <c r="S734" s="26"/>
      <c r="T734" s="26"/>
      <c r="U734" s="26"/>
      <c r="V734" s="26"/>
      <c r="W734" s="26"/>
      <c r="X734" s="26"/>
      <c r="Y734" s="26"/>
    </row>
    <row r="735" spans="1:25" x14ac:dyDescent="0.2">
      <c r="A735" s="26" t="s">
        <v>479</v>
      </c>
      <c r="B735" s="26" t="s">
        <v>25</v>
      </c>
      <c r="C735" s="26"/>
      <c r="D735" s="26" t="s">
        <v>27</v>
      </c>
      <c r="E735" s="26" t="s">
        <v>51</v>
      </c>
      <c r="F735" s="26"/>
      <c r="G735" s="26" t="s">
        <v>29</v>
      </c>
      <c r="H735" s="26"/>
      <c r="I735" s="30">
        <v>43019</v>
      </c>
      <c r="J735" s="26"/>
      <c r="K735" s="30">
        <v>43019</v>
      </c>
      <c r="L735" s="30">
        <v>43019</v>
      </c>
      <c r="M735" s="26"/>
      <c r="N735" s="30">
        <v>43019</v>
      </c>
      <c r="O735" s="30">
        <v>43019</v>
      </c>
      <c r="P735" s="26" t="s">
        <v>29</v>
      </c>
      <c r="Q735" s="30">
        <v>43019</v>
      </c>
      <c r="R735" s="26"/>
      <c r="S735" s="26"/>
      <c r="T735" s="26"/>
      <c r="U735" s="26"/>
      <c r="V735" s="26"/>
      <c r="W735" s="26"/>
      <c r="X735" s="26"/>
      <c r="Y735" s="26"/>
    </row>
    <row r="736" spans="1:25" x14ac:dyDescent="0.2">
      <c r="A736" s="26" t="s">
        <v>436</v>
      </c>
      <c r="B736" s="26" t="s">
        <v>25</v>
      </c>
      <c r="C736" s="26"/>
      <c r="D736" s="26" t="s">
        <v>27</v>
      </c>
      <c r="E736" s="26" t="s">
        <v>51</v>
      </c>
      <c r="F736" s="26"/>
      <c r="G736" s="26" t="s">
        <v>29</v>
      </c>
      <c r="H736" s="26"/>
      <c r="I736" s="30">
        <v>43019</v>
      </c>
      <c r="J736" s="26"/>
      <c r="K736" s="30">
        <v>43019</v>
      </c>
      <c r="L736" s="30">
        <v>43019</v>
      </c>
      <c r="M736" s="26"/>
      <c r="N736" s="30">
        <v>43019</v>
      </c>
      <c r="O736" s="30">
        <v>43019</v>
      </c>
      <c r="P736" s="26" t="s">
        <v>29</v>
      </c>
      <c r="Q736" s="30">
        <v>43019</v>
      </c>
      <c r="R736" s="26"/>
      <c r="S736" s="26"/>
      <c r="T736" s="26"/>
      <c r="U736" s="26"/>
      <c r="V736" s="26"/>
      <c r="W736" s="26"/>
      <c r="X736" s="26"/>
      <c r="Y736" s="26"/>
    </row>
    <row r="737" spans="1:25" x14ac:dyDescent="0.2">
      <c r="A737" s="26" t="s">
        <v>568</v>
      </c>
      <c r="B737" s="26" t="s">
        <v>25</v>
      </c>
      <c r="C737" s="26"/>
      <c r="D737" s="26" t="s">
        <v>27</v>
      </c>
      <c r="E737" s="26" t="s">
        <v>28</v>
      </c>
      <c r="F737" s="26"/>
      <c r="G737" s="32" t="s">
        <v>29</v>
      </c>
      <c r="H737" s="26"/>
      <c r="I737" s="30">
        <v>43021</v>
      </c>
      <c r="J737" s="26" t="s">
        <v>224</v>
      </c>
      <c r="K737" s="30">
        <v>43021</v>
      </c>
      <c r="L737" s="30">
        <v>43021</v>
      </c>
      <c r="M737" s="26" t="s">
        <v>499</v>
      </c>
      <c r="N737" s="30">
        <v>43024</v>
      </c>
      <c r="O737" s="30">
        <v>43024</v>
      </c>
      <c r="P737" s="32" t="s">
        <v>29</v>
      </c>
      <c r="Q737" s="30">
        <v>43028</v>
      </c>
      <c r="R737" s="26"/>
      <c r="S737" s="26"/>
      <c r="T737" s="26"/>
      <c r="U737" s="26"/>
      <c r="V737" s="26"/>
      <c r="W737" s="26"/>
      <c r="X737" s="26"/>
      <c r="Y737" s="26"/>
    </row>
    <row r="738" spans="1:25" x14ac:dyDescent="0.2">
      <c r="A738" s="26" t="s">
        <v>569</v>
      </c>
      <c r="B738" s="26" t="s">
        <v>25</v>
      </c>
      <c r="C738" s="26"/>
      <c r="D738" s="26" t="s">
        <v>27</v>
      </c>
      <c r="E738" s="26" t="s">
        <v>28</v>
      </c>
      <c r="F738" s="26"/>
      <c r="G738" s="26" t="s">
        <v>29</v>
      </c>
      <c r="H738" s="26"/>
      <c r="I738" s="30">
        <v>43021</v>
      </c>
      <c r="J738" s="26" t="s">
        <v>328</v>
      </c>
      <c r="K738" s="30">
        <v>43021</v>
      </c>
      <c r="L738" s="30">
        <v>43031</v>
      </c>
      <c r="M738" s="26" t="s">
        <v>55</v>
      </c>
      <c r="N738" s="30">
        <v>43031</v>
      </c>
      <c r="O738" s="30">
        <v>43031</v>
      </c>
      <c r="P738" s="26" t="s">
        <v>29</v>
      </c>
      <c r="Q738" s="30">
        <v>43031</v>
      </c>
      <c r="R738" s="26"/>
      <c r="S738" s="26"/>
      <c r="T738" s="26"/>
      <c r="U738" s="26"/>
      <c r="V738" s="26"/>
      <c r="W738" s="26"/>
      <c r="X738" s="26"/>
      <c r="Y738" s="26"/>
    </row>
    <row r="739" spans="1:25" x14ac:dyDescent="0.2">
      <c r="A739" s="26" t="s">
        <v>570</v>
      </c>
      <c r="B739" s="26" t="s">
        <v>25</v>
      </c>
      <c r="C739" s="26"/>
      <c r="D739" s="26" t="s">
        <v>27</v>
      </c>
      <c r="E739" s="26" t="s">
        <v>28</v>
      </c>
      <c r="F739" s="26"/>
      <c r="G739" s="26" t="s">
        <v>29</v>
      </c>
      <c r="H739" s="26"/>
      <c r="I739" s="30">
        <v>43021</v>
      </c>
      <c r="J739" s="26" t="s">
        <v>49</v>
      </c>
      <c r="K739" s="30">
        <v>43021</v>
      </c>
      <c r="L739" s="30">
        <v>43024</v>
      </c>
      <c r="M739" s="26" t="s">
        <v>55</v>
      </c>
      <c r="N739" s="30">
        <v>43027</v>
      </c>
      <c r="O739" s="30">
        <v>43027</v>
      </c>
      <c r="P739" s="26" t="s">
        <v>29</v>
      </c>
      <c r="Q739" s="30">
        <v>43028</v>
      </c>
      <c r="R739" s="26"/>
      <c r="S739" s="26"/>
      <c r="T739" s="26"/>
      <c r="U739" s="26"/>
      <c r="V739" s="26"/>
      <c r="W739" s="26"/>
      <c r="X739" s="26"/>
      <c r="Y739" s="26"/>
    </row>
    <row r="740" spans="1:25" x14ac:dyDescent="0.2">
      <c r="A740" s="26" t="s">
        <v>571</v>
      </c>
      <c r="B740" s="26" t="s">
        <v>25</v>
      </c>
      <c r="C740" s="26"/>
      <c r="D740" s="26" t="s">
        <v>27</v>
      </c>
      <c r="E740" s="26" t="s">
        <v>28</v>
      </c>
      <c r="F740" s="26"/>
      <c r="G740" s="26" t="s">
        <v>29</v>
      </c>
      <c r="H740" s="26"/>
      <c r="I740" s="30">
        <v>43024</v>
      </c>
      <c r="J740" s="26" t="s">
        <v>224</v>
      </c>
      <c r="K740" s="30">
        <v>43024</v>
      </c>
      <c r="L740" s="30">
        <v>43028</v>
      </c>
      <c r="M740" s="26" t="s">
        <v>499</v>
      </c>
      <c r="N740" s="30">
        <v>43031</v>
      </c>
      <c r="O740" s="30">
        <v>43031</v>
      </c>
      <c r="P740" s="26" t="s">
        <v>29</v>
      </c>
      <c r="Q740" s="30">
        <v>43031</v>
      </c>
      <c r="R740" s="26"/>
      <c r="S740" s="26"/>
      <c r="T740" s="26"/>
      <c r="U740" s="26"/>
      <c r="V740" s="26"/>
      <c r="W740" s="26"/>
      <c r="X740" s="26"/>
      <c r="Y740" s="26"/>
    </row>
    <row r="741" spans="1:25" x14ac:dyDescent="0.2">
      <c r="A741" s="26" t="s">
        <v>572</v>
      </c>
      <c r="B741" s="26" t="s">
        <v>25</v>
      </c>
      <c r="C741" s="26"/>
      <c r="D741" s="26" t="s">
        <v>27</v>
      </c>
      <c r="E741" s="26" t="s">
        <v>28</v>
      </c>
      <c r="F741" s="26"/>
      <c r="G741" s="26" t="s">
        <v>29</v>
      </c>
      <c r="H741" s="26"/>
      <c r="I741" s="30">
        <v>43024</v>
      </c>
      <c r="J741" s="26" t="s">
        <v>70</v>
      </c>
      <c r="K741" s="30">
        <v>43024</v>
      </c>
      <c r="L741" s="30">
        <v>43025</v>
      </c>
      <c r="M741" s="26" t="s">
        <v>55</v>
      </c>
      <c r="N741" s="30">
        <v>43027</v>
      </c>
      <c r="O741" s="30">
        <v>43027</v>
      </c>
      <c r="P741" s="26" t="s">
        <v>29</v>
      </c>
      <c r="Q741" s="30">
        <v>43028</v>
      </c>
      <c r="R741" s="26"/>
      <c r="S741" s="26"/>
      <c r="T741" s="26"/>
      <c r="U741" s="26"/>
      <c r="V741" s="26"/>
      <c r="W741" s="26"/>
      <c r="X741" s="26"/>
      <c r="Y741" s="26"/>
    </row>
    <row r="742" spans="1:25" x14ac:dyDescent="0.2">
      <c r="A742" s="26" t="s">
        <v>429</v>
      </c>
      <c r="B742" s="26" t="s">
        <v>25</v>
      </c>
      <c r="C742" s="26"/>
      <c r="D742" s="26" t="s">
        <v>27</v>
      </c>
      <c r="E742" s="26" t="s">
        <v>51</v>
      </c>
      <c r="F742" s="26"/>
      <c r="G742" s="26" t="s">
        <v>29</v>
      </c>
      <c r="H742" s="26"/>
      <c r="I742" s="30">
        <v>43024</v>
      </c>
      <c r="J742" s="26"/>
      <c r="K742" s="30">
        <v>43024</v>
      </c>
      <c r="L742" s="30">
        <v>43024</v>
      </c>
      <c r="M742" s="26"/>
      <c r="N742" s="30">
        <v>43024</v>
      </c>
      <c r="O742" s="30">
        <v>43024</v>
      </c>
      <c r="P742" s="26" t="s">
        <v>29</v>
      </c>
      <c r="Q742" s="30">
        <v>43024</v>
      </c>
      <c r="R742" s="26"/>
      <c r="S742" s="26"/>
      <c r="T742" s="26"/>
      <c r="U742" s="26"/>
      <c r="V742" s="26"/>
      <c r="W742" s="26"/>
      <c r="X742" s="26"/>
      <c r="Y742" s="26"/>
    </row>
    <row r="743" spans="1:25" x14ac:dyDescent="0.2">
      <c r="A743" s="26" t="s">
        <v>573</v>
      </c>
      <c r="B743" s="26" t="s">
        <v>25</v>
      </c>
      <c r="C743" s="26"/>
      <c r="D743" s="26" t="s">
        <v>27</v>
      </c>
      <c r="E743" s="26" t="s">
        <v>28</v>
      </c>
      <c r="F743" s="26"/>
      <c r="G743" s="26" t="s">
        <v>29</v>
      </c>
      <c r="H743" s="26"/>
      <c r="I743" s="30">
        <v>43025</v>
      </c>
      <c r="J743" s="26" t="s">
        <v>566</v>
      </c>
      <c r="K743" s="30">
        <v>43025</v>
      </c>
      <c r="L743" s="30">
        <v>43025</v>
      </c>
      <c r="M743" s="26" t="s">
        <v>55</v>
      </c>
      <c r="N743" s="30">
        <v>43028</v>
      </c>
      <c r="O743" s="30">
        <v>43028</v>
      </c>
      <c r="P743" s="26" t="s">
        <v>29</v>
      </c>
      <c r="Q743" s="30">
        <v>43031</v>
      </c>
      <c r="R743" s="26"/>
      <c r="S743" s="26"/>
      <c r="T743" s="26"/>
      <c r="U743" s="26"/>
      <c r="V743" s="26"/>
      <c r="W743" s="26"/>
      <c r="X743" s="26"/>
      <c r="Y743" s="26"/>
    </row>
    <row r="744" spans="1:25" x14ac:dyDescent="0.2">
      <c r="A744" s="26" t="s">
        <v>520</v>
      </c>
      <c r="B744" s="26" t="s">
        <v>25</v>
      </c>
      <c r="C744" s="26"/>
      <c r="D744" s="26" t="s">
        <v>27</v>
      </c>
      <c r="E744" s="26" t="s">
        <v>51</v>
      </c>
      <c r="F744" s="26"/>
      <c r="G744" s="26" t="s">
        <v>29</v>
      </c>
      <c r="H744" s="26"/>
      <c r="I744" s="30">
        <v>43024</v>
      </c>
      <c r="J744" s="26"/>
      <c r="K744" s="30">
        <v>43024</v>
      </c>
      <c r="L744" s="30">
        <v>43024</v>
      </c>
      <c r="M744" s="26"/>
      <c r="N744" s="30">
        <v>43024</v>
      </c>
      <c r="O744" s="30">
        <v>43024</v>
      </c>
      <c r="P744" s="26" t="s">
        <v>29</v>
      </c>
      <c r="Q744" s="30">
        <v>43024</v>
      </c>
      <c r="R744" s="26"/>
      <c r="S744" s="26"/>
      <c r="T744" s="26"/>
      <c r="U744" s="26"/>
      <c r="V744" s="26"/>
      <c r="W744" s="26"/>
      <c r="X744" s="26"/>
      <c r="Y744" s="26"/>
    </row>
    <row r="745" spans="1:25" x14ac:dyDescent="0.2">
      <c r="A745" s="26" t="s">
        <v>354</v>
      </c>
      <c r="B745" s="26" t="s">
        <v>25</v>
      </c>
      <c r="C745" s="26"/>
      <c r="D745" s="26" t="s">
        <v>27</v>
      </c>
      <c r="E745" s="26" t="s">
        <v>51</v>
      </c>
      <c r="F745" s="26"/>
      <c r="G745" s="26" t="s">
        <v>29</v>
      </c>
      <c r="H745" s="26"/>
      <c r="I745" s="30">
        <v>43024</v>
      </c>
      <c r="J745" s="26"/>
      <c r="K745" s="30">
        <v>43024</v>
      </c>
      <c r="L745" s="30">
        <v>43024</v>
      </c>
      <c r="M745" s="26"/>
      <c r="N745" s="30">
        <v>43024</v>
      </c>
      <c r="O745" s="30">
        <v>43024</v>
      </c>
      <c r="P745" s="26" t="s">
        <v>29</v>
      </c>
      <c r="Q745" s="30">
        <v>43024</v>
      </c>
      <c r="R745" s="26"/>
      <c r="S745" s="26"/>
      <c r="T745" s="26"/>
      <c r="U745" s="26"/>
      <c r="V745" s="26"/>
      <c r="W745" s="26"/>
      <c r="X745" s="26"/>
      <c r="Y745" s="26"/>
    </row>
    <row r="746" spans="1:25" x14ac:dyDescent="0.2">
      <c r="A746" s="26" t="s">
        <v>467</v>
      </c>
      <c r="B746" s="26" t="s">
        <v>25</v>
      </c>
      <c r="C746" s="26"/>
      <c r="D746" s="26" t="s">
        <v>27</v>
      </c>
      <c r="E746" s="26" t="s">
        <v>51</v>
      </c>
      <c r="F746" s="26"/>
      <c r="G746" s="26" t="s">
        <v>29</v>
      </c>
      <c r="H746" s="26"/>
      <c r="I746" s="30">
        <v>43024</v>
      </c>
      <c r="J746" s="26"/>
      <c r="K746" s="30">
        <v>43024</v>
      </c>
      <c r="L746" s="30">
        <v>43024</v>
      </c>
      <c r="M746" s="26"/>
      <c r="N746" s="30">
        <v>43024</v>
      </c>
      <c r="O746" s="30">
        <v>43024</v>
      </c>
      <c r="P746" s="26" t="s">
        <v>29</v>
      </c>
      <c r="Q746" s="30">
        <v>43024</v>
      </c>
      <c r="R746" s="26"/>
      <c r="S746" s="26"/>
      <c r="T746" s="26"/>
      <c r="U746" s="26"/>
      <c r="V746" s="26"/>
      <c r="W746" s="26"/>
      <c r="X746" s="26"/>
      <c r="Y746" s="26"/>
    </row>
    <row r="747" spans="1:25" x14ac:dyDescent="0.2">
      <c r="A747" s="26" t="s">
        <v>456</v>
      </c>
      <c r="B747" s="26" t="s">
        <v>25</v>
      </c>
      <c r="C747" s="26"/>
      <c r="D747" s="26" t="s">
        <v>27</v>
      </c>
      <c r="E747" s="26" t="s">
        <v>51</v>
      </c>
      <c r="F747" s="26"/>
      <c r="G747" s="26" t="s">
        <v>29</v>
      </c>
      <c r="H747" s="26"/>
      <c r="I747" s="30">
        <v>43025</v>
      </c>
      <c r="J747" s="26"/>
      <c r="K747" s="30">
        <v>43025</v>
      </c>
      <c r="L747" s="30">
        <v>43025</v>
      </c>
      <c r="M747" s="26"/>
      <c r="N747" s="30">
        <v>43025</v>
      </c>
      <c r="O747" s="30">
        <v>43025</v>
      </c>
      <c r="P747" s="26" t="s">
        <v>29</v>
      </c>
      <c r="Q747" s="30">
        <v>43025</v>
      </c>
      <c r="R747" s="26"/>
      <c r="S747" s="26"/>
      <c r="T747" s="26"/>
      <c r="U747" s="26"/>
      <c r="V747" s="26"/>
      <c r="W747" s="26"/>
      <c r="X747" s="26"/>
      <c r="Y747" s="26"/>
    </row>
    <row r="748" spans="1:25" x14ac:dyDescent="0.2">
      <c r="A748" s="26" t="s">
        <v>574</v>
      </c>
      <c r="B748" s="26" t="s">
        <v>25</v>
      </c>
      <c r="C748" s="26"/>
      <c r="D748" s="26" t="s">
        <v>27</v>
      </c>
      <c r="E748" s="26" t="s">
        <v>28</v>
      </c>
      <c r="F748" s="26"/>
      <c r="G748" s="26" t="s">
        <v>29</v>
      </c>
      <c r="H748" s="26"/>
      <c r="I748" s="30">
        <v>43027</v>
      </c>
      <c r="J748" s="26" t="s">
        <v>49</v>
      </c>
      <c r="K748" s="30">
        <v>43027</v>
      </c>
      <c r="L748" s="30">
        <v>43028</v>
      </c>
      <c r="M748" s="26" t="s">
        <v>499</v>
      </c>
      <c r="N748" s="30">
        <v>43031</v>
      </c>
      <c r="O748" s="30">
        <v>43031</v>
      </c>
      <c r="P748" s="26" t="s">
        <v>29</v>
      </c>
      <c r="Q748" s="30">
        <v>43031</v>
      </c>
      <c r="R748" s="26"/>
      <c r="S748" s="26"/>
      <c r="T748" s="26"/>
      <c r="U748" s="26"/>
      <c r="V748" s="26"/>
      <c r="W748" s="26"/>
      <c r="X748" s="26"/>
      <c r="Y748" s="26"/>
    </row>
    <row r="749" spans="1:25" x14ac:dyDescent="0.2">
      <c r="A749" s="26" t="s">
        <v>575</v>
      </c>
      <c r="B749" s="26" t="s">
        <v>25</v>
      </c>
      <c r="C749" s="26"/>
      <c r="D749" s="26" t="s">
        <v>27</v>
      </c>
      <c r="E749" s="26" t="s">
        <v>28</v>
      </c>
      <c r="F749" s="26"/>
      <c r="G749" s="26" t="s">
        <v>29</v>
      </c>
      <c r="H749" s="26"/>
      <c r="I749" s="30">
        <v>43027</v>
      </c>
      <c r="J749" s="26" t="s">
        <v>485</v>
      </c>
      <c r="K749" s="30">
        <v>43027</v>
      </c>
      <c r="L749" s="30">
        <v>43032</v>
      </c>
      <c r="M749" s="26" t="s">
        <v>499</v>
      </c>
      <c r="N749" s="30">
        <v>43032</v>
      </c>
      <c r="O749" s="30">
        <v>43032</v>
      </c>
      <c r="P749" s="26" t="s">
        <v>29</v>
      </c>
      <c r="Q749" s="30">
        <v>43033</v>
      </c>
      <c r="R749" s="26"/>
      <c r="S749" s="26"/>
      <c r="T749" s="26"/>
      <c r="U749" s="26"/>
      <c r="V749" s="26"/>
      <c r="W749" s="26"/>
      <c r="X749" s="26"/>
      <c r="Y749" s="26"/>
    </row>
    <row r="750" spans="1:25" x14ac:dyDescent="0.2">
      <c r="A750" s="26" t="s">
        <v>363</v>
      </c>
      <c r="B750" s="26" t="s">
        <v>25</v>
      </c>
      <c r="C750" s="26"/>
      <c r="D750" s="26" t="s">
        <v>27</v>
      </c>
      <c r="E750" s="26" t="s">
        <v>51</v>
      </c>
      <c r="F750" s="26"/>
      <c r="G750" s="26" t="s">
        <v>29</v>
      </c>
      <c r="H750" s="26"/>
      <c r="I750" s="30">
        <v>43025</v>
      </c>
      <c r="J750" s="26"/>
      <c r="K750" s="30">
        <v>43027</v>
      </c>
      <c r="L750" s="30">
        <v>43027</v>
      </c>
      <c r="M750" s="26"/>
      <c r="N750" s="30">
        <v>43027</v>
      </c>
      <c r="O750" s="30">
        <v>43027</v>
      </c>
      <c r="P750" s="26" t="s">
        <v>29</v>
      </c>
      <c r="Q750" s="30">
        <v>43027</v>
      </c>
      <c r="R750" s="26"/>
      <c r="S750" s="26"/>
      <c r="T750" s="26"/>
      <c r="U750" s="26"/>
      <c r="V750" s="26"/>
      <c r="W750" s="26"/>
      <c r="X750" s="26"/>
      <c r="Y750" s="26"/>
    </row>
    <row r="751" spans="1:25" x14ac:dyDescent="0.2">
      <c r="A751" s="26" t="s">
        <v>511</v>
      </c>
      <c r="B751" s="26" t="s">
        <v>25</v>
      </c>
      <c r="C751" s="26"/>
      <c r="D751" s="26" t="s">
        <v>27</v>
      </c>
      <c r="E751" s="26" t="s">
        <v>51</v>
      </c>
      <c r="F751" s="26"/>
      <c r="G751" s="26" t="s">
        <v>29</v>
      </c>
      <c r="H751" s="26"/>
      <c r="I751" s="30">
        <v>43027</v>
      </c>
      <c r="J751" s="26"/>
      <c r="K751" s="30">
        <v>43027</v>
      </c>
      <c r="L751" s="30">
        <v>43027</v>
      </c>
      <c r="M751" s="26"/>
      <c r="N751" s="30">
        <v>43027</v>
      </c>
      <c r="O751" s="30">
        <v>43027</v>
      </c>
      <c r="P751" s="26" t="s">
        <v>29</v>
      </c>
      <c r="Q751" s="30">
        <v>43027</v>
      </c>
      <c r="R751" s="26"/>
      <c r="S751" s="26"/>
      <c r="T751" s="26"/>
      <c r="U751" s="26"/>
      <c r="V751" s="26"/>
      <c r="W751" s="26"/>
      <c r="X751" s="26"/>
      <c r="Y751" s="26"/>
    </row>
    <row r="752" spans="1:25" x14ac:dyDescent="0.2">
      <c r="A752" s="26" t="s">
        <v>142</v>
      </c>
      <c r="B752" s="26" t="s">
        <v>25</v>
      </c>
      <c r="C752" s="26"/>
      <c r="D752" s="26" t="s">
        <v>27</v>
      </c>
      <c r="E752" s="26" t="s">
        <v>51</v>
      </c>
      <c r="F752" s="26"/>
      <c r="G752" s="26" t="s">
        <v>29</v>
      </c>
      <c r="H752" s="26"/>
      <c r="I752" s="30">
        <v>43027</v>
      </c>
      <c r="J752" s="26"/>
      <c r="K752" s="30">
        <v>43027</v>
      </c>
      <c r="L752" s="30">
        <v>43027</v>
      </c>
      <c r="M752" s="26"/>
      <c r="N752" s="30">
        <v>43027</v>
      </c>
      <c r="O752" s="30">
        <v>43027</v>
      </c>
      <c r="P752" s="26" t="s">
        <v>29</v>
      </c>
      <c r="Q752" s="30">
        <v>43027</v>
      </c>
      <c r="R752" s="26"/>
      <c r="S752" s="26"/>
      <c r="T752" s="26"/>
      <c r="U752" s="26"/>
      <c r="V752" s="26"/>
      <c r="W752" s="26"/>
      <c r="X752" s="26"/>
      <c r="Y752" s="26"/>
    </row>
    <row r="753" spans="1:25" x14ac:dyDescent="0.2">
      <c r="A753" s="26" t="s">
        <v>398</v>
      </c>
      <c r="B753" s="26" t="s">
        <v>25</v>
      </c>
      <c r="C753" s="26"/>
      <c r="D753" s="26" t="s">
        <v>27</v>
      </c>
      <c r="E753" s="26" t="s">
        <v>51</v>
      </c>
      <c r="F753" s="26"/>
      <c r="G753" s="26" t="s">
        <v>29</v>
      </c>
      <c r="H753" s="26"/>
      <c r="I753" s="30">
        <v>43027</v>
      </c>
      <c r="J753" s="26"/>
      <c r="K753" s="30">
        <v>43027</v>
      </c>
      <c r="L753" s="30">
        <v>43027</v>
      </c>
      <c r="M753" s="26"/>
      <c r="N753" s="30">
        <v>43027</v>
      </c>
      <c r="O753" s="30">
        <v>43027</v>
      </c>
      <c r="P753" s="26" t="s">
        <v>29</v>
      </c>
      <c r="Q753" s="30">
        <v>43027</v>
      </c>
      <c r="R753" s="26"/>
      <c r="S753" s="26"/>
      <c r="T753" s="26"/>
      <c r="U753" s="26"/>
      <c r="V753" s="26"/>
      <c r="W753" s="26"/>
      <c r="X753" s="26"/>
      <c r="Y753" s="26"/>
    </row>
    <row r="754" spans="1:25" x14ac:dyDescent="0.2">
      <c r="A754" s="26" t="s">
        <v>576</v>
      </c>
      <c r="B754" s="26" t="s">
        <v>25</v>
      </c>
      <c r="C754" s="26"/>
      <c r="D754" s="26" t="s">
        <v>27</v>
      </c>
      <c r="E754" s="26" t="s">
        <v>28</v>
      </c>
      <c r="F754" s="26"/>
      <c r="G754" s="26" t="s">
        <v>29</v>
      </c>
      <c r="H754" s="26"/>
      <c r="I754" s="30">
        <v>43031</v>
      </c>
      <c r="J754" s="26" t="s">
        <v>477</v>
      </c>
      <c r="K754" s="30">
        <v>43031</v>
      </c>
      <c r="L754" s="30">
        <v>43035</v>
      </c>
      <c r="M754" s="26" t="s">
        <v>499</v>
      </c>
      <c r="N754" s="30">
        <v>43035</v>
      </c>
      <c r="O754" s="30">
        <v>43035</v>
      </c>
      <c r="P754" s="26" t="s">
        <v>29</v>
      </c>
      <c r="Q754" s="30">
        <v>43035</v>
      </c>
      <c r="R754" s="26"/>
      <c r="S754" s="26"/>
      <c r="T754" s="26"/>
      <c r="U754" s="26"/>
      <c r="V754" s="26"/>
      <c r="W754" s="26"/>
      <c r="X754" s="26"/>
      <c r="Y754" s="26"/>
    </row>
    <row r="755" spans="1:25" x14ac:dyDescent="0.2">
      <c r="A755" s="26" t="s">
        <v>577</v>
      </c>
      <c r="B755" s="26" t="s">
        <v>25</v>
      </c>
      <c r="C755" s="26"/>
      <c r="D755" s="26" t="s">
        <v>27</v>
      </c>
      <c r="E755" s="26" t="s">
        <v>28</v>
      </c>
      <c r="F755" s="26"/>
      <c r="G755" s="26" t="s">
        <v>29</v>
      </c>
      <c r="H755" s="30"/>
      <c r="I755" s="30">
        <v>43031</v>
      </c>
      <c r="J755" s="26" t="s">
        <v>475</v>
      </c>
      <c r="K755" s="30">
        <v>43031</v>
      </c>
      <c r="L755" s="30">
        <v>43032</v>
      </c>
      <c r="M755" s="26" t="s">
        <v>499</v>
      </c>
      <c r="N755" s="30">
        <v>43032</v>
      </c>
      <c r="O755" s="30">
        <v>43032</v>
      </c>
      <c r="P755" s="26" t="s">
        <v>29</v>
      </c>
      <c r="Q755" s="30">
        <v>43033</v>
      </c>
      <c r="R755" s="26"/>
      <c r="S755" s="26"/>
      <c r="T755" s="26"/>
      <c r="U755" s="26"/>
      <c r="V755" s="26"/>
      <c r="W755" s="26"/>
      <c r="X755" s="26"/>
      <c r="Y755" s="26"/>
    </row>
    <row r="756" spans="1:25" x14ac:dyDescent="0.2">
      <c r="A756" s="26" t="s">
        <v>578</v>
      </c>
      <c r="B756" s="26" t="s">
        <v>25</v>
      </c>
      <c r="C756" s="26"/>
      <c r="D756" s="26" t="s">
        <v>27</v>
      </c>
      <c r="E756" s="26" t="s">
        <v>28</v>
      </c>
      <c r="F756" s="26"/>
      <c r="G756" s="26" t="s">
        <v>29</v>
      </c>
      <c r="H756" s="26"/>
      <c r="I756" s="30">
        <v>43032</v>
      </c>
      <c r="J756" s="26" t="s">
        <v>485</v>
      </c>
      <c r="K756" s="30">
        <v>43032</v>
      </c>
      <c r="L756" s="30">
        <v>43035</v>
      </c>
      <c r="M756" s="26" t="s">
        <v>499</v>
      </c>
      <c r="N756" s="30">
        <v>43035</v>
      </c>
      <c r="O756" s="30">
        <v>43035</v>
      </c>
      <c r="P756" s="26" t="s">
        <v>29</v>
      </c>
      <c r="Q756" s="30">
        <v>43035</v>
      </c>
      <c r="R756" s="26"/>
      <c r="S756" s="26"/>
      <c r="T756" s="26"/>
      <c r="U756" s="26"/>
      <c r="V756" s="26"/>
      <c r="W756" s="26"/>
      <c r="X756" s="26"/>
      <c r="Y756" s="26"/>
    </row>
    <row r="757" spans="1:25" x14ac:dyDescent="0.2">
      <c r="A757" s="26" t="s">
        <v>579</v>
      </c>
      <c r="B757" s="26" t="s">
        <v>25</v>
      </c>
      <c r="C757" s="26"/>
      <c r="D757" s="26" t="s">
        <v>27</v>
      </c>
      <c r="E757" s="26" t="s">
        <v>28</v>
      </c>
      <c r="F757" s="26"/>
      <c r="G757" s="26" t="s">
        <v>29</v>
      </c>
      <c r="H757" s="26"/>
      <c r="I757" s="30">
        <v>43032</v>
      </c>
      <c r="J757" s="26" t="s">
        <v>475</v>
      </c>
      <c r="K757" s="30">
        <v>43032</v>
      </c>
      <c r="L757" s="30">
        <v>43032</v>
      </c>
      <c r="M757" s="26" t="s">
        <v>499</v>
      </c>
      <c r="N757" s="30">
        <v>43033</v>
      </c>
      <c r="O757" s="30">
        <v>43033</v>
      </c>
      <c r="P757" s="26" t="s">
        <v>29</v>
      </c>
      <c r="Q757" s="30">
        <v>43033</v>
      </c>
      <c r="R757" s="26"/>
      <c r="S757" s="26"/>
      <c r="T757" s="26"/>
      <c r="U757" s="26"/>
      <c r="V757" s="26"/>
      <c r="W757" s="26"/>
      <c r="X757" s="26"/>
      <c r="Y757" s="26"/>
    </row>
    <row r="758" spans="1:25" x14ac:dyDescent="0.2">
      <c r="A758" s="26" t="s">
        <v>580</v>
      </c>
      <c r="B758" s="26" t="s">
        <v>25</v>
      </c>
      <c r="C758" s="26"/>
      <c r="D758" s="26" t="s">
        <v>27</v>
      </c>
      <c r="E758" s="26" t="s">
        <v>28</v>
      </c>
      <c r="F758" s="26"/>
      <c r="G758" s="26" t="s">
        <v>29</v>
      </c>
      <c r="H758" s="26"/>
      <c r="I758" s="30">
        <v>43032</v>
      </c>
      <c r="J758" s="26" t="s">
        <v>473</v>
      </c>
      <c r="K758" s="30">
        <v>43032</v>
      </c>
      <c r="L758" s="30">
        <v>43032</v>
      </c>
      <c r="M758" s="26" t="s">
        <v>499</v>
      </c>
      <c r="N758" s="30">
        <v>43033</v>
      </c>
      <c r="O758" s="30">
        <v>43033</v>
      </c>
      <c r="P758" s="26" t="s">
        <v>29</v>
      </c>
      <c r="Q758" s="30">
        <v>43033</v>
      </c>
      <c r="R758" s="26"/>
      <c r="S758" s="26"/>
      <c r="T758" s="26"/>
      <c r="U758" s="26"/>
      <c r="V758" s="26"/>
      <c r="W758" s="26"/>
      <c r="X758" s="26"/>
      <c r="Y758" s="26"/>
    </row>
    <row r="759" spans="1:25" x14ac:dyDescent="0.2">
      <c r="A759" s="26" t="s">
        <v>581</v>
      </c>
      <c r="B759" s="26" t="s">
        <v>25</v>
      </c>
      <c r="C759" s="26"/>
      <c r="D759" s="26" t="s">
        <v>27</v>
      </c>
      <c r="E759" s="26" t="s">
        <v>28</v>
      </c>
      <c r="F759" s="26"/>
      <c r="G759" s="26" t="s">
        <v>29</v>
      </c>
      <c r="H759" s="26"/>
      <c r="I759" s="30">
        <v>43032</v>
      </c>
      <c r="J759" s="26" t="s">
        <v>70</v>
      </c>
      <c r="K759" s="30">
        <v>43032</v>
      </c>
      <c r="L759" s="30">
        <v>43032</v>
      </c>
      <c r="M759" s="26" t="s">
        <v>499</v>
      </c>
      <c r="N759" s="30">
        <v>43033</v>
      </c>
      <c r="O759" s="30">
        <v>43034</v>
      </c>
      <c r="P759" s="26" t="s">
        <v>29</v>
      </c>
      <c r="Q759" s="30">
        <v>43035</v>
      </c>
      <c r="R759" s="26"/>
      <c r="S759" s="26"/>
      <c r="T759" s="26"/>
      <c r="U759" s="26"/>
      <c r="V759" s="26"/>
      <c r="W759" s="26"/>
      <c r="X759" s="26"/>
      <c r="Y759" s="26"/>
    </row>
    <row r="760" spans="1:25" x14ac:dyDescent="0.2">
      <c r="A760" s="26" t="s">
        <v>582</v>
      </c>
      <c r="B760" s="26" t="s">
        <v>25</v>
      </c>
      <c r="C760" s="26"/>
      <c r="D760" s="26" t="s">
        <v>27</v>
      </c>
      <c r="E760" s="26" t="s">
        <v>28</v>
      </c>
      <c r="F760" s="26"/>
      <c r="G760" s="26" t="s">
        <v>29</v>
      </c>
      <c r="H760" s="26"/>
      <c r="I760" s="30">
        <v>43032</v>
      </c>
      <c r="J760" s="26" t="s">
        <v>328</v>
      </c>
      <c r="K760" s="30">
        <v>43032</v>
      </c>
      <c r="L760" s="30">
        <v>43034</v>
      </c>
      <c r="M760" s="26" t="s">
        <v>499</v>
      </c>
      <c r="N760" s="30">
        <v>43035</v>
      </c>
      <c r="O760" s="30">
        <v>43035</v>
      </c>
      <c r="P760" s="26" t="s">
        <v>29</v>
      </c>
      <c r="Q760" s="30">
        <v>43035</v>
      </c>
      <c r="R760" s="26"/>
      <c r="S760" s="26"/>
      <c r="T760" s="26"/>
      <c r="U760" s="26"/>
      <c r="V760" s="26"/>
      <c r="W760" s="26"/>
      <c r="X760" s="26"/>
      <c r="Y760" s="26"/>
    </row>
    <row r="761" spans="1:25" x14ac:dyDescent="0.2">
      <c r="A761" s="26" t="s">
        <v>583</v>
      </c>
      <c r="B761" s="26" t="s">
        <v>25</v>
      </c>
      <c r="C761" s="26"/>
      <c r="D761" s="26" t="s">
        <v>27</v>
      </c>
      <c r="E761" s="26" t="s">
        <v>28</v>
      </c>
      <c r="F761" s="26"/>
      <c r="G761" s="26" t="s">
        <v>29</v>
      </c>
      <c r="H761" s="26"/>
      <c r="I761" s="30">
        <v>43032</v>
      </c>
      <c r="J761" s="26" t="s">
        <v>566</v>
      </c>
      <c r="K761" s="30">
        <v>43032</v>
      </c>
      <c r="L761" s="30">
        <v>43034</v>
      </c>
      <c r="M761" s="26" t="s">
        <v>499</v>
      </c>
      <c r="N761" s="30">
        <v>43034</v>
      </c>
      <c r="O761" s="30">
        <v>43034</v>
      </c>
      <c r="P761" s="26" t="s">
        <v>29</v>
      </c>
      <c r="Q761" s="30">
        <v>43039</v>
      </c>
      <c r="R761" s="26"/>
      <c r="S761" s="26"/>
      <c r="T761" s="26"/>
      <c r="U761" s="26"/>
      <c r="V761" s="26"/>
      <c r="W761" s="26"/>
      <c r="X761" s="26"/>
      <c r="Y761" s="26"/>
    </row>
    <row r="762" spans="1:25" x14ac:dyDescent="0.2">
      <c r="A762" s="26" t="s">
        <v>584</v>
      </c>
      <c r="B762" s="26" t="s">
        <v>25</v>
      </c>
      <c r="C762" s="26"/>
      <c r="D762" s="26" t="s">
        <v>27</v>
      </c>
      <c r="E762" s="26" t="s">
        <v>28</v>
      </c>
      <c r="F762" s="26"/>
      <c r="G762" s="26" t="s">
        <v>29</v>
      </c>
      <c r="H762" s="26"/>
      <c r="I762" s="30">
        <v>43033</v>
      </c>
      <c r="J762" s="26" t="s">
        <v>49</v>
      </c>
      <c r="K762" s="30">
        <v>43033</v>
      </c>
      <c r="L762" s="30">
        <v>43038</v>
      </c>
      <c r="M762" s="26" t="s">
        <v>499</v>
      </c>
      <c r="N762" s="30">
        <v>43038</v>
      </c>
      <c r="O762" s="30">
        <v>43038</v>
      </c>
      <c r="P762" s="26" t="s">
        <v>29</v>
      </c>
      <c r="Q762" s="30">
        <v>43039</v>
      </c>
      <c r="R762" s="26"/>
      <c r="S762" s="26"/>
      <c r="T762" s="26"/>
      <c r="U762" s="26"/>
      <c r="V762" s="26"/>
      <c r="W762" s="26"/>
      <c r="X762" s="26"/>
      <c r="Y762" s="26"/>
    </row>
    <row r="763" spans="1:25" x14ac:dyDescent="0.2">
      <c r="A763" s="33" t="s">
        <v>585</v>
      </c>
      <c r="B763" s="26" t="s">
        <v>25</v>
      </c>
      <c r="C763" s="26"/>
      <c r="D763" s="26" t="s">
        <v>27</v>
      </c>
      <c r="E763" s="26" t="s">
        <v>28</v>
      </c>
      <c r="F763" s="26"/>
      <c r="G763" s="26" t="s">
        <v>29</v>
      </c>
      <c r="H763" s="26"/>
      <c r="I763" s="30">
        <v>43033</v>
      </c>
      <c r="J763" s="26" t="s">
        <v>70</v>
      </c>
      <c r="K763" s="30">
        <v>43033</v>
      </c>
      <c r="L763" s="30">
        <v>43034</v>
      </c>
      <c r="M763" s="26" t="s">
        <v>55</v>
      </c>
      <c r="N763" s="30">
        <v>43035</v>
      </c>
      <c r="O763" s="30">
        <v>43035</v>
      </c>
      <c r="P763" s="26" t="s">
        <v>29</v>
      </c>
      <c r="Q763" s="30">
        <v>43035</v>
      </c>
      <c r="R763" s="26"/>
      <c r="S763" s="26"/>
      <c r="T763" s="26"/>
      <c r="U763" s="26"/>
      <c r="V763" s="26"/>
      <c r="W763" s="26"/>
      <c r="X763" s="26"/>
      <c r="Y763" s="26"/>
    </row>
    <row r="764" spans="1:25" x14ac:dyDescent="0.2">
      <c r="A764" s="33" t="s">
        <v>586</v>
      </c>
      <c r="B764" s="26" t="s">
        <v>25</v>
      </c>
      <c r="C764" s="26"/>
      <c r="D764" s="26" t="s">
        <v>27</v>
      </c>
      <c r="E764" s="26" t="s">
        <v>28</v>
      </c>
      <c r="F764" s="26"/>
      <c r="G764" s="26" t="s">
        <v>29</v>
      </c>
      <c r="H764" s="26"/>
      <c r="I764" s="30">
        <v>43033</v>
      </c>
      <c r="J764" s="26" t="s">
        <v>475</v>
      </c>
      <c r="K764" s="30">
        <v>43033</v>
      </c>
      <c r="L764" s="30">
        <v>43034</v>
      </c>
      <c r="M764" s="26" t="s">
        <v>55</v>
      </c>
      <c r="N764" s="30">
        <v>43035</v>
      </c>
      <c r="O764" s="30">
        <v>43035</v>
      </c>
      <c r="P764" s="26" t="s">
        <v>29</v>
      </c>
      <c r="Q764" s="30">
        <v>43039</v>
      </c>
      <c r="R764" s="26"/>
      <c r="S764" s="26"/>
      <c r="T764" s="26"/>
      <c r="U764" s="26"/>
      <c r="V764" s="26"/>
      <c r="W764" s="26"/>
      <c r="X764" s="26"/>
      <c r="Y764" s="26"/>
    </row>
    <row r="765" spans="1:25" x14ac:dyDescent="0.2">
      <c r="A765" s="26" t="s">
        <v>587</v>
      </c>
      <c r="B765" s="26" t="s">
        <v>25</v>
      </c>
      <c r="C765" s="26"/>
      <c r="D765" s="26" t="s">
        <v>27</v>
      </c>
      <c r="E765" s="26" t="s">
        <v>51</v>
      </c>
      <c r="F765" s="26"/>
      <c r="G765" s="26" t="s">
        <v>29</v>
      </c>
      <c r="H765" s="26"/>
      <c r="I765" s="30">
        <v>43033</v>
      </c>
      <c r="J765" s="26"/>
      <c r="K765" s="30">
        <v>43033</v>
      </c>
      <c r="L765" s="30">
        <v>43033</v>
      </c>
      <c r="M765" s="26"/>
      <c r="N765" s="30">
        <v>43033</v>
      </c>
      <c r="O765" s="30">
        <v>43033</v>
      </c>
      <c r="P765" s="26" t="s">
        <v>29</v>
      </c>
      <c r="Q765" s="30">
        <v>43033</v>
      </c>
      <c r="R765" s="26"/>
      <c r="S765" s="26"/>
      <c r="T765" s="26"/>
      <c r="U765" s="26"/>
      <c r="V765" s="26"/>
      <c r="W765" s="26"/>
      <c r="X765" s="26"/>
      <c r="Y765" s="26"/>
    </row>
    <row r="766" spans="1:25" x14ac:dyDescent="0.2">
      <c r="A766" s="26" t="s">
        <v>407</v>
      </c>
      <c r="B766" s="26" t="s">
        <v>25</v>
      </c>
      <c r="C766" s="26"/>
      <c r="D766" s="26" t="s">
        <v>27</v>
      </c>
      <c r="E766" s="26" t="s">
        <v>51</v>
      </c>
      <c r="F766" s="26"/>
      <c r="G766" s="26" t="s">
        <v>29</v>
      </c>
      <c r="H766" s="26"/>
      <c r="I766" s="30">
        <v>43034</v>
      </c>
      <c r="J766" s="26"/>
      <c r="K766" s="30">
        <v>43034</v>
      </c>
      <c r="L766" s="30">
        <v>43034</v>
      </c>
      <c r="M766" s="26"/>
      <c r="N766" s="30">
        <v>43034</v>
      </c>
      <c r="O766" s="30">
        <v>43034</v>
      </c>
      <c r="P766" s="26" t="s">
        <v>29</v>
      </c>
      <c r="Q766" s="30">
        <v>43034</v>
      </c>
      <c r="R766" s="26"/>
      <c r="S766" s="26"/>
      <c r="T766" s="26"/>
      <c r="U766" s="26"/>
      <c r="V766" s="26"/>
      <c r="W766" s="26"/>
      <c r="X766" s="26"/>
      <c r="Y766" s="26"/>
    </row>
    <row r="767" spans="1:25" x14ac:dyDescent="0.2">
      <c r="A767" s="26" t="s">
        <v>588</v>
      </c>
      <c r="B767" s="26" t="s">
        <v>25</v>
      </c>
      <c r="C767" s="26"/>
      <c r="D767" s="26" t="s">
        <v>27</v>
      </c>
      <c r="E767" s="26" t="s">
        <v>28</v>
      </c>
      <c r="F767" s="26"/>
      <c r="G767" s="26" t="s">
        <v>589</v>
      </c>
      <c r="H767" s="26"/>
      <c r="I767" s="30">
        <v>43034</v>
      </c>
      <c r="J767" s="26" t="s">
        <v>566</v>
      </c>
      <c r="K767" s="30">
        <v>43034</v>
      </c>
      <c r="L767" s="30">
        <v>43035</v>
      </c>
      <c r="M767" s="26" t="s">
        <v>499</v>
      </c>
      <c r="N767" s="30">
        <v>43038</v>
      </c>
      <c r="O767" s="30">
        <v>43038</v>
      </c>
      <c r="P767" s="26" t="s">
        <v>589</v>
      </c>
      <c r="Q767" s="30">
        <v>43042</v>
      </c>
      <c r="R767" s="26"/>
      <c r="S767" s="26"/>
      <c r="T767" s="26"/>
      <c r="U767" s="26"/>
      <c r="V767" s="26"/>
      <c r="W767" s="26"/>
      <c r="X767" s="26"/>
      <c r="Y767" s="26"/>
    </row>
    <row r="768" spans="1:25" x14ac:dyDescent="0.2">
      <c r="A768" s="26" t="s">
        <v>590</v>
      </c>
      <c r="B768" s="26" t="s">
        <v>25</v>
      </c>
      <c r="C768" s="26"/>
      <c r="D768" s="26" t="s">
        <v>27</v>
      </c>
      <c r="E768" s="26" t="s">
        <v>28</v>
      </c>
      <c r="F768" s="26"/>
      <c r="G768" s="26" t="s">
        <v>29</v>
      </c>
      <c r="H768" s="26"/>
      <c r="I768" s="30">
        <v>43035</v>
      </c>
      <c r="J768" s="26" t="s">
        <v>475</v>
      </c>
      <c r="K768" s="30">
        <v>43035</v>
      </c>
      <c r="L768" s="30">
        <v>43038</v>
      </c>
      <c r="M768" s="26" t="s">
        <v>499</v>
      </c>
      <c r="N768" s="30">
        <v>43038</v>
      </c>
      <c r="O768" s="30">
        <v>43039</v>
      </c>
      <c r="P768" s="26" t="s">
        <v>29</v>
      </c>
      <c r="Q768" s="30">
        <v>43039</v>
      </c>
      <c r="R768" s="26"/>
      <c r="S768" s="26"/>
      <c r="T768" s="26"/>
      <c r="U768" s="26"/>
      <c r="V768" s="26"/>
      <c r="W768" s="26"/>
      <c r="X768" s="26"/>
      <c r="Y768" s="26"/>
    </row>
    <row r="769" spans="1:25" x14ac:dyDescent="0.2">
      <c r="A769" s="26" t="s">
        <v>591</v>
      </c>
      <c r="B769" s="26" t="s">
        <v>25</v>
      </c>
      <c r="C769" s="26"/>
      <c r="D769" s="26" t="s">
        <v>27</v>
      </c>
      <c r="E769" s="26" t="s">
        <v>28</v>
      </c>
      <c r="F769" s="26"/>
      <c r="G769" s="26" t="s">
        <v>589</v>
      </c>
      <c r="H769" s="26"/>
      <c r="I769" s="30">
        <v>43035</v>
      </c>
      <c r="J769" s="26" t="s">
        <v>328</v>
      </c>
      <c r="K769" s="30">
        <v>43035</v>
      </c>
      <c r="L769" s="30">
        <v>43039</v>
      </c>
      <c r="M769" s="26" t="s">
        <v>499</v>
      </c>
      <c r="N769" s="30">
        <v>43041</v>
      </c>
      <c r="O769" s="30">
        <v>43041</v>
      </c>
      <c r="P769" s="26" t="s">
        <v>589</v>
      </c>
      <c r="Q769" s="30">
        <v>43047</v>
      </c>
      <c r="R769" s="26"/>
      <c r="S769" s="26"/>
      <c r="T769" s="26"/>
      <c r="U769" s="26"/>
      <c r="V769" s="26"/>
      <c r="W769" s="26"/>
      <c r="X769" s="26"/>
      <c r="Y769" s="26"/>
    </row>
    <row r="770" spans="1:25" x14ac:dyDescent="0.2">
      <c r="A770" s="26" t="s">
        <v>592</v>
      </c>
      <c r="B770" s="26" t="s">
        <v>25</v>
      </c>
      <c r="C770" s="26"/>
      <c r="D770" s="26" t="s">
        <v>27</v>
      </c>
      <c r="E770" s="26" t="s">
        <v>28</v>
      </c>
      <c r="F770" s="26"/>
      <c r="G770" s="26" t="s">
        <v>589</v>
      </c>
      <c r="H770" s="26"/>
      <c r="I770" s="30">
        <v>43035</v>
      </c>
      <c r="J770" s="26" t="s">
        <v>485</v>
      </c>
      <c r="K770" s="30">
        <v>43035</v>
      </c>
      <c r="L770" s="30">
        <v>43039</v>
      </c>
      <c r="M770" s="26" t="s">
        <v>499</v>
      </c>
      <c r="N770" s="30">
        <v>43039</v>
      </c>
      <c r="O770" s="30">
        <v>43040</v>
      </c>
      <c r="P770" s="26" t="s">
        <v>589</v>
      </c>
      <c r="Q770" s="30">
        <v>43041</v>
      </c>
      <c r="R770" s="26"/>
      <c r="S770" s="26"/>
      <c r="T770" s="26"/>
      <c r="U770" s="26"/>
      <c r="V770" s="26"/>
      <c r="W770" s="26"/>
      <c r="X770" s="26"/>
      <c r="Y770" s="26"/>
    </row>
    <row r="771" spans="1:25" x14ac:dyDescent="0.2">
      <c r="A771" s="26" t="s">
        <v>593</v>
      </c>
      <c r="B771" s="26" t="s">
        <v>25</v>
      </c>
      <c r="C771" s="26"/>
      <c r="D771" s="26" t="s">
        <v>27</v>
      </c>
      <c r="E771" s="26" t="s">
        <v>28</v>
      </c>
      <c r="F771" s="26"/>
      <c r="G771" s="26" t="s">
        <v>589</v>
      </c>
      <c r="H771" s="26"/>
      <c r="I771" s="30">
        <v>43035</v>
      </c>
      <c r="J771" s="26" t="s">
        <v>477</v>
      </c>
      <c r="K771" s="30">
        <v>43035</v>
      </c>
      <c r="L771" s="30">
        <v>43041</v>
      </c>
      <c r="M771" s="26" t="s">
        <v>499</v>
      </c>
      <c r="N771" s="30">
        <v>43042</v>
      </c>
      <c r="O771" s="30">
        <v>43042</v>
      </c>
      <c r="P771" s="26" t="s">
        <v>589</v>
      </c>
      <c r="Q771" s="30">
        <v>43042</v>
      </c>
      <c r="R771" s="26"/>
      <c r="S771" s="26"/>
      <c r="T771" s="26"/>
      <c r="U771" s="26"/>
      <c r="V771" s="26"/>
      <c r="W771" s="26"/>
      <c r="X771" s="26"/>
      <c r="Y771" s="26"/>
    </row>
    <row r="772" spans="1:25" x14ac:dyDescent="0.2">
      <c r="A772" s="26" t="s">
        <v>594</v>
      </c>
      <c r="B772" s="26" t="s">
        <v>25</v>
      </c>
      <c r="C772" s="26"/>
      <c r="D772" s="26" t="s">
        <v>27</v>
      </c>
      <c r="E772" s="26" t="s">
        <v>28</v>
      </c>
      <c r="F772" s="26"/>
      <c r="G772" s="26" t="s">
        <v>589</v>
      </c>
      <c r="H772" s="26"/>
      <c r="I772" s="30">
        <v>43036</v>
      </c>
      <c r="J772" s="26" t="s">
        <v>224</v>
      </c>
      <c r="K772" s="30">
        <v>43036</v>
      </c>
      <c r="L772" s="30">
        <v>43040</v>
      </c>
      <c r="M772" s="26" t="s">
        <v>499</v>
      </c>
      <c r="N772" s="30">
        <v>43041</v>
      </c>
      <c r="O772" s="30">
        <v>43041</v>
      </c>
      <c r="P772" s="26" t="s">
        <v>589</v>
      </c>
      <c r="Q772" s="30">
        <v>43045</v>
      </c>
      <c r="R772" s="26"/>
      <c r="S772" s="26"/>
      <c r="T772" s="26"/>
      <c r="U772" s="26"/>
      <c r="V772" s="26"/>
      <c r="W772" s="26"/>
      <c r="X772" s="26"/>
      <c r="Y772" s="26"/>
    </row>
    <row r="773" spans="1:25" x14ac:dyDescent="0.2">
      <c r="A773" s="26" t="s">
        <v>595</v>
      </c>
      <c r="B773" s="26" t="s">
        <v>25</v>
      </c>
      <c r="C773" s="26"/>
      <c r="D773" s="26" t="s">
        <v>27</v>
      </c>
      <c r="E773" s="26" t="s">
        <v>28</v>
      </c>
      <c r="F773" s="26"/>
      <c r="G773" s="26" t="s">
        <v>589</v>
      </c>
      <c r="H773" s="26"/>
      <c r="I773" s="30">
        <v>43035</v>
      </c>
      <c r="J773" s="26" t="s">
        <v>566</v>
      </c>
      <c r="K773" s="30">
        <v>43035</v>
      </c>
      <c r="L773" s="30">
        <v>43038</v>
      </c>
      <c r="M773" s="26" t="s">
        <v>499</v>
      </c>
      <c r="N773" s="30">
        <v>43038</v>
      </c>
      <c r="O773" s="30">
        <v>43039</v>
      </c>
      <c r="P773" s="26" t="s">
        <v>589</v>
      </c>
      <c r="Q773" s="30">
        <v>43042</v>
      </c>
      <c r="R773" s="26"/>
      <c r="S773" s="26"/>
      <c r="T773" s="26"/>
      <c r="U773" s="26"/>
      <c r="V773" s="26"/>
      <c r="W773" s="26"/>
      <c r="X773" s="26"/>
      <c r="Y773" s="26"/>
    </row>
    <row r="774" spans="1:25" x14ac:dyDescent="0.2">
      <c r="A774" s="26" t="s">
        <v>596</v>
      </c>
      <c r="B774" s="26" t="s">
        <v>25</v>
      </c>
      <c r="C774" s="26"/>
      <c r="D774" s="26" t="s">
        <v>27</v>
      </c>
      <c r="E774" s="26" t="s">
        <v>28</v>
      </c>
      <c r="F774" s="26"/>
      <c r="G774" s="26" t="s">
        <v>589</v>
      </c>
      <c r="H774" s="26"/>
      <c r="I774" s="30">
        <v>43035</v>
      </c>
      <c r="J774" s="26" t="s">
        <v>70</v>
      </c>
      <c r="K774" s="30">
        <v>43035</v>
      </c>
      <c r="L774" s="30">
        <v>43045</v>
      </c>
      <c r="M774" s="26" t="s">
        <v>499</v>
      </c>
      <c r="N774" s="30">
        <v>43045</v>
      </c>
      <c r="O774" s="30">
        <v>43045</v>
      </c>
      <c r="P774" s="26" t="s">
        <v>589</v>
      </c>
      <c r="Q774" s="30">
        <v>43047</v>
      </c>
      <c r="R774" s="26"/>
      <c r="S774" s="26"/>
      <c r="T774" s="26"/>
      <c r="U774" s="26"/>
      <c r="V774" s="26"/>
      <c r="W774" s="26"/>
      <c r="X774" s="26"/>
      <c r="Y774" s="26"/>
    </row>
    <row r="775" spans="1:25" x14ac:dyDescent="0.2">
      <c r="A775" s="26" t="s">
        <v>476</v>
      </c>
      <c r="B775" s="26" t="s">
        <v>25</v>
      </c>
      <c r="C775" s="26"/>
      <c r="D775" s="26" t="s">
        <v>27</v>
      </c>
      <c r="E775" s="26" t="s">
        <v>51</v>
      </c>
      <c r="F775" s="26"/>
      <c r="G775" s="26" t="s">
        <v>29</v>
      </c>
      <c r="H775" s="26"/>
      <c r="I775" s="30">
        <v>43034</v>
      </c>
      <c r="J775" s="26"/>
      <c r="K775" s="30">
        <v>43034</v>
      </c>
      <c r="L775" s="30">
        <v>43034</v>
      </c>
      <c r="M775" s="26"/>
      <c r="N775" s="30">
        <v>43034</v>
      </c>
      <c r="O775" s="30">
        <v>43034</v>
      </c>
      <c r="P775" s="26" t="s">
        <v>29</v>
      </c>
      <c r="Q775" s="30">
        <v>43034</v>
      </c>
      <c r="R775" s="26"/>
      <c r="S775" s="26"/>
      <c r="T775" s="26"/>
      <c r="U775" s="26"/>
      <c r="V775" s="26"/>
      <c r="W775" s="26"/>
      <c r="X775" s="26"/>
      <c r="Y775" s="5"/>
    </row>
    <row r="776" spans="1:25" x14ac:dyDescent="0.2">
      <c r="A776" s="26" t="s">
        <v>457</v>
      </c>
      <c r="B776" s="26" t="s">
        <v>25</v>
      </c>
      <c r="C776" s="26"/>
      <c r="D776" s="26" t="s">
        <v>27</v>
      </c>
      <c r="E776" s="26" t="s">
        <v>51</v>
      </c>
      <c r="F776" s="26"/>
      <c r="G776" s="26" t="s">
        <v>29</v>
      </c>
      <c r="H776" s="26"/>
      <c r="I776" s="30">
        <v>43035</v>
      </c>
      <c r="J776" s="26"/>
      <c r="K776" s="30">
        <v>43035</v>
      </c>
      <c r="L776" s="30">
        <v>43035</v>
      </c>
      <c r="M776" s="26"/>
      <c r="N776" s="30">
        <v>43035</v>
      </c>
      <c r="O776" s="30">
        <v>43035</v>
      </c>
      <c r="P776" s="26" t="s">
        <v>29</v>
      </c>
      <c r="Q776" s="30">
        <v>43035</v>
      </c>
      <c r="R776" s="26"/>
      <c r="S776" s="26"/>
      <c r="T776" s="26"/>
      <c r="U776" s="26"/>
      <c r="V776" s="26"/>
      <c r="W776" s="26"/>
      <c r="X776" s="26"/>
      <c r="Y776" s="5"/>
    </row>
    <row r="777" spans="1:25" x14ac:dyDescent="0.2">
      <c r="A777" s="26" t="s">
        <v>324</v>
      </c>
      <c r="B777" s="26" t="s">
        <v>25</v>
      </c>
      <c r="C777" s="26"/>
      <c r="D777" s="26" t="s">
        <v>27</v>
      </c>
      <c r="E777" s="26" t="s">
        <v>51</v>
      </c>
      <c r="F777" s="26"/>
      <c r="G777" s="26" t="s">
        <v>29</v>
      </c>
      <c r="H777" s="26"/>
      <c r="I777" s="30">
        <v>43035</v>
      </c>
      <c r="J777" s="26"/>
      <c r="K777" s="30">
        <v>43035</v>
      </c>
      <c r="L777" s="30">
        <v>43035</v>
      </c>
      <c r="M777" s="26"/>
      <c r="N777" s="30">
        <v>43035</v>
      </c>
      <c r="O777" s="30">
        <v>43035</v>
      </c>
      <c r="P777" s="26" t="s">
        <v>29</v>
      </c>
      <c r="Q777" s="30">
        <v>43035</v>
      </c>
      <c r="R777" s="26"/>
      <c r="S777" s="26"/>
      <c r="T777" s="26"/>
      <c r="U777" s="26"/>
      <c r="V777" s="26"/>
      <c r="W777" s="26"/>
      <c r="X777" s="26"/>
      <c r="Y777" s="5"/>
    </row>
    <row r="778" spans="1:25" x14ac:dyDescent="0.2">
      <c r="A778" s="26" t="s">
        <v>494</v>
      </c>
      <c r="B778" s="26" t="s">
        <v>25</v>
      </c>
      <c r="C778" s="26"/>
      <c r="D778" s="26" t="s">
        <v>27</v>
      </c>
      <c r="E778" s="26" t="s">
        <v>51</v>
      </c>
      <c r="F778" s="26"/>
      <c r="G778" s="26" t="s">
        <v>29</v>
      </c>
      <c r="H778" s="26"/>
      <c r="I778" s="30">
        <v>43036</v>
      </c>
      <c r="J778" s="26"/>
      <c r="K778" s="30">
        <v>43036</v>
      </c>
      <c r="L778" s="30">
        <v>43036</v>
      </c>
      <c r="M778" s="26"/>
      <c r="N778" s="30">
        <v>43036</v>
      </c>
      <c r="O778" s="30">
        <v>43036</v>
      </c>
      <c r="P778" s="26" t="s">
        <v>29</v>
      </c>
      <c r="Q778" s="30">
        <v>43036</v>
      </c>
      <c r="R778" s="26"/>
      <c r="S778" s="26"/>
      <c r="T778" s="26"/>
      <c r="U778" s="26"/>
      <c r="V778" s="26"/>
      <c r="W778" s="26"/>
      <c r="X778" s="26"/>
      <c r="Y778" s="5"/>
    </row>
    <row r="779" spans="1:25" x14ac:dyDescent="0.2">
      <c r="A779" s="26" t="s">
        <v>549</v>
      </c>
      <c r="B779" s="26" t="s">
        <v>25</v>
      </c>
      <c r="C779" s="26"/>
      <c r="D779" s="26" t="s">
        <v>27</v>
      </c>
      <c r="E779" s="26" t="s">
        <v>51</v>
      </c>
      <c r="F779" s="26"/>
      <c r="G779" s="26" t="s">
        <v>29</v>
      </c>
      <c r="H779" s="26"/>
      <c r="I779" s="30">
        <v>43036</v>
      </c>
      <c r="J779" s="26"/>
      <c r="K779" s="30">
        <v>43036</v>
      </c>
      <c r="L779" s="30">
        <v>43036</v>
      </c>
      <c r="M779" s="26"/>
      <c r="N779" s="30">
        <v>43036</v>
      </c>
      <c r="O779" s="30">
        <v>43036</v>
      </c>
      <c r="P779" s="26" t="s">
        <v>29</v>
      </c>
      <c r="Q779" s="30">
        <v>43036</v>
      </c>
      <c r="R779" s="26"/>
      <c r="S779" s="26"/>
      <c r="T779" s="26"/>
      <c r="U779" s="26"/>
      <c r="V779" s="26"/>
      <c r="W779" s="26"/>
      <c r="X779" s="26"/>
      <c r="Y779" s="5"/>
    </row>
    <row r="780" spans="1:25" x14ac:dyDescent="0.2">
      <c r="A780" s="26" t="s">
        <v>61</v>
      </c>
      <c r="B780" s="26" t="s">
        <v>25</v>
      </c>
      <c r="C780" s="26"/>
      <c r="D780" s="26" t="s">
        <v>27</v>
      </c>
      <c r="E780" s="26" t="s">
        <v>51</v>
      </c>
      <c r="F780" s="26"/>
      <c r="G780" s="26" t="s">
        <v>29</v>
      </c>
      <c r="H780" s="26"/>
      <c r="I780" s="30">
        <v>43036</v>
      </c>
      <c r="J780" s="26"/>
      <c r="K780" s="30">
        <v>43036</v>
      </c>
      <c r="L780" s="30">
        <v>43036</v>
      </c>
      <c r="M780" s="26"/>
      <c r="N780" s="30">
        <v>43036</v>
      </c>
      <c r="O780" s="30">
        <v>43036</v>
      </c>
      <c r="P780" s="26" t="s">
        <v>29</v>
      </c>
      <c r="Q780" s="30">
        <v>43036</v>
      </c>
      <c r="R780" s="26"/>
      <c r="S780" s="26"/>
      <c r="T780" s="26"/>
      <c r="U780" s="26"/>
      <c r="V780" s="26"/>
      <c r="W780" s="26"/>
      <c r="X780" s="26"/>
      <c r="Y780" s="5"/>
    </row>
    <row r="781" spans="1:25" x14ac:dyDescent="0.2">
      <c r="A781" s="26" t="s">
        <v>518</v>
      </c>
      <c r="B781" s="26" t="s">
        <v>25</v>
      </c>
      <c r="C781" s="26"/>
      <c r="D781" s="26" t="s">
        <v>27</v>
      </c>
      <c r="E781" s="26" t="s">
        <v>51</v>
      </c>
      <c r="F781" s="26"/>
      <c r="G781" s="26" t="s">
        <v>29</v>
      </c>
      <c r="H781" s="26"/>
      <c r="I781" s="30">
        <v>43036</v>
      </c>
      <c r="J781" s="26"/>
      <c r="K781" s="30">
        <v>43036</v>
      </c>
      <c r="L781" s="30">
        <v>43036</v>
      </c>
      <c r="M781" s="26"/>
      <c r="N781" s="30">
        <v>43036</v>
      </c>
      <c r="O781" s="30">
        <v>43036</v>
      </c>
      <c r="P781" s="26" t="s">
        <v>29</v>
      </c>
      <c r="Q781" s="30">
        <v>43036</v>
      </c>
      <c r="R781" s="26"/>
      <c r="S781" s="26"/>
      <c r="T781" s="26"/>
      <c r="U781" s="26"/>
      <c r="V781" s="26"/>
      <c r="W781" s="26"/>
      <c r="X781" s="26"/>
      <c r="Y781" s="5"/>
    </row>
    <row r="782" spans="1:25" x14ac:dyDescent="0.2">
      <c r="A782" s="26" t="s">
        <v>524</v>
      </c>
      <c r="B782" s="26" t="s">
        <v>25</v>
      </c>
      <c r="C782" s="26"/>
      <c r="D782" s="26" t="s">
        <v>27</v>
      </c>
      <c r="E782" s="26" t="s">
        <v>51</v>
      </c>
      <c r="F782" s="26"/>
      <c r="G782" s="26" t="s">
        <v>29</v>
      </c>
      <c r="H782" s="26"/>
      <c r="I782" s="30">
        <v>43036</v>
      </c>
      <c r="J782" s="26"/>
      <c r="K782" s="30">
        <v>43036</v>
      </c>
      <c r="L782" s="30">
        <v>43036</v>
      </c>
      <c r="M782" s="26"/>
      <c r="N782" s="30">
        <v>43036</v>
      </c>
      <c r="O782" s="30">
        <v>43036</v>
      </c>
      <c r="P782" s="26" t="s">
        <v>29</v>
      </c>
      <c r="Q782" s="30">
        <v>43036</v>
      </c>
      <c r="R782" s="26"/>
      <c r="S782" s="26"/>
      <c r="T782" s="26"/>
      <c r="U782" s="26"/>
      <c r="V782" s="26"/>
      <c r="W782" s="26"/>
      <c r="X782" s="26"/>
      <c r="Y782" s="5"/>
    </row>
    <row r="783" spans="1:25" x14ac:dyDescent="0.2">
      <c r="A783" s="26" t="s">
        <v>501</v>
      </c>
      <c r="B783" s="26" t="s">
        <v>25</v>
      </c>
      <c r="C783" s="26"/>
      <c r="D783" s="26" t="s">
        <v>27</v>
      </c>
      <c r="E783" s="26" t="s">
        <v>51</v>
      </c>
      <c r="F783" s="26"/>
      <c r="G783" s="26" t="s">
        <v>29</v>
      </c>
      <c r="H783" s="26"/>
      <c r="I783" s="30">
        <v>43036</v>
      </c>
      <c r="J783" s="26"/>
      <c r="K783" s="30">
        <v>43036</v>
      </c>
      <c r="L783" s="30">
        <v>43036</v>
      </c>
      <c r="M783" s="26"/>
      <c r="N783" s="30">
        <v>43036</v>
      </c>
      <c r="O783" s="30">
        <v>43036</v>
      </c>
      <c r="P783" s="26" t="s">
        <v>29</v>
      </c>
      <c r="Q783" s="30">
        <v>43036</v>
      </c>
      <c r="R783" s="26"/>
      <c r="S783" s="26"/>
      <c r="T783" s="26"/>
      <c r="U783" s="26"/>
      <c r="V783" s="26"/>
      <c r="W783" s="26"/>
      <c r="X783" s="26"/>
      <c r="Y783" s="5"/>
    </row>
    <row r="784" spans="1:25" x14ac:dyDescent="0.2">
      <c r="A784" s="26" t="s">
        <v>492</v>
      </c>
      <c r="B784" s="26" t="s">
        <v>25</v>
      </c>
      <c r="C784" s="26"/>
      <c r="D784" s="26" t="s">
        <v>27</v>
      </c>
      <c r="E784" s="26" t="s">
        <v>51</v>
      </c>
      <c r="F784" s="26"/>
      <c r="G784" s="26" t="s">
        <v>29</v>
      </c>
      <c r="H784" s="26"/>
      <c r="I784" s="30">
        <v>43036</v>
      </c>
      <c r="J784" s="26"/>
      <c r="K784" s="30">
        <v>43036</v>
      </c>
      <c r="L784" s="30">
        <v>43036</v>
      </c>
      <c r="M784" s="26"/>
      <c r="N784" s="30">
        <v>43036</v>
      </c>
      <c r="O784" s="30">
        <v>43036</v>
      </c>
      <c r="P784" s="26" t="s">
        <v>29</v>
      </c>
      <c r="Q784" s="30">
        <v>43036</v>
      </c>
      <c r="R784" s="26"/>
      <c r="S784" s="26"/>
      <c r="T784" s="26"/>
      <c r="U784" s="26"/>
      <c r="V784" s="26"/>
      <c r="W784" s="26"/>
      <c r="X784" s="26"/>
      <c r="Y784" s="5"/>
    </row>
    <row r="785" spans="1:25" x14ac:dyDescent="0.2">
      <c r="A785" s="26" t="s">
        <v>536</v>
      </c>
      <c r="B785" s="26" t="s">
        <v>25</v>
      </c>
      <c r="C785" s="26"/>
      <c r="D785" s="26" t="s">
        <v>27</v>
      </c>
      <c r="E785" s="26" t="s">
        <v>51</v>
      </c>
      <c r="F785" s="26"/>
      <c r="G785" s="26" t="s">
        <v>29</v>
      </c>
      <c r="H785" s="26"/>
      <c r="I785" s="30">
        <v>43038</v>
      </c>
      <c r="J785" s="26"/>
      <c r="K785" s="30">
        <v>43038</v>
      </c>
      <c r="L785" s="30">
        <v>43038</v>
      </c>
      <c r="M785" s="26"/>
      <c r="N785" s="30">
        <v>43038</v>
      </c>
      <c r="O785" s="30">
        <v>43038</v>
      </c>
      <c r="P785" s="26" t="s">
        <v>29</v>
      </c>
      <c r="Q785" s="30">
        <v>43038</v>
      </c>
      <c r="R785" s="26"/>
      <c r="S785" s="26"/>
      <c r="T785" s="26"/>
      <c r="U785" s="26"/>
      <c r="V785" s="26"/>
      <c r="W785" s="26"/>
      <c r="X785" s="26"/>
      <c r="Y785" s="5"/>
    </row>
    <row r="786" spans="1:25" x14ac:dyDescent="0.2">
      <c r="A786" s="26" t="s">
        <v>474</v>
      </c>
      <c r="B786" s="26" t="s">
        <v>25</v>
      </c>
      <c r="C786" s="26"/>
      <c r="D786" s="26" t="s">
        <v>27</v>
      </c>
      <c r="E786" s="26" t="s">
        <v>51</v>
      </c>
      <c r="F786" s="26"/>
      <c r="G786" s="26" t="s">
        <v>29</v>
      </c>
      <c r="H786" s="26"/>
      <c r="I786" s="30">
        <v>43038</v>
      </c>
      <c r="J786" s="26"/>
      <c r="K786" s="30">
        <v>43038</v>
      </c>
      <c r="L786" s="30">
        <v>43038</v>
      </c>
      <c r="M786" s="26"/>
      <c r="N786" s="30">
        <v>43038</v>
      </c>
      <c r="O786" s="30">
        <v>43038</v>
      </c>
      <c r="P786" s="26" t="s">
        <v>29</v>
      </c>
      <c r="Q786" s="30">
        <v>43038</v>
      </c>
      <c r="R786" s="26"/>
      <c r="S786" s="26"/>
      <c r="T786" s="26"/>
      <c r="U786" s="26"/>
      <c r="V786" s="26"/>
      <c r="W786" s="26"/>
      <c r="X786" s="26"/>
      <c r="Y786" s="5"/>
    </row>
    <row r="787" spans="1:25" x14ac:dyDescent="0.2">
      <c r="A787" s="26" t="s">
        <v>108</v>
      </c>
      <c r="B787" s="26" t="s">
        <v>25</v>
      </c>
      <c r="C787" s="26"/>
      <c r="D787" s="26" t="s">
        <v>27</v>
      </c>
      <c r="E787" s="26" t="s">
        <v>51</v>
      </c>
      <c r="F787" s="26"/>
      <c r="G787" s="26" t="s">
        <v>29</v>
      </c>
      <c r="H787" s="26"/>
      <c r="I787" s="30">
        <v>43038</v>
      </c>
      <c r="J787" s="26"/>
      <c r="K787" s="30">
        <v>43038</v>
      </c>
      <c r="L787" s="30">
        <v>43038</v>
      </c>
      <c r="M787" s="26"/>
      <c r="N787" s="30">
        <v>43038</v>
      </c>
      <c r="O787" s="30">
        <v>43038</v>
      </c>
      <c r="P787" s="26" t="s">
        <v>29</v>
      </c>
      <c r="Q787" s="30">
        <v>43038</v>
      </c>
      <c r="R787" s="26"/>
      <c r="S787" s="26"/>
      <c r="T787" s="26"/>
      <c r="U787" s="26"/>
      <c r="V787" s="26"/>
      <c r="W787" s="26"/>
      <c r="X787" s="26"/>
      <c r="Y787" s="5"/>
    </row>
    <row r="788" spans="1:25" x14ac:dyDescent="0.2">
      <c r="A788" s="26" t="s">
        <v>464</v>
      </c>
      <c r="B788" s="26" t="s">
        <v>25</v>
      </c>
      <c r="C788" s="26"/>
      <c r="D788" s="26" t="s">
        <v>27</v>
      </c>
      <c r="E788" s="26" t="s">
        <v>51</v>
      </c>
      <c r="F788" s="26"/>
      <c r="G788" s="26" t="s">
        <v>29</v>
      </c>
      <c r="H788" s="26"/>
      <c r="I788" s="30">
        <v>43038</v>
      </c>
      <c r="J788" s="26"/>
      <c r="K788" s="30">
        <v>43038</v>
      </c>
      <c r="L788" s="30">
        <v>43038</v>
      </c>
      <c r="M788" s="26"/>
      <c r="N788" s="30">
        <v>43038</v>
      </c>
      <c r="O788" s="30">
        <v>43038</v>
      </c>
      <c r="P788" s="26" t="s">
        <v>29</v>
      </c>
      <c r="Q788" s="30">
        <v>43038</v>
      </c>
      <c r="R788" s="26"/>
      <c r="S788" s="26"/>
      <c r="T788" s="26"/>
      <c r="U788" s="26"/>
      <c r="V788" s="26"/>
      <c r="W788" s="26"/>
      <c r="X788" s="26"/>
      <c r="Y788" s="5"/>
    </row>
    <row r="789" spans="1:25" x14ac:dyDescent="0.2">
      <c r="A789" s="26" t="s">
        <v>597</v>
      </c>
      <c r="B789" s="26" t="s">
        <v>25</v>
      </c>
      <c r="C789" s="26"/>
      <c r="D789" s="26" t="s">
        <v>27</v>
      </c>
      <c r="E789" s="26" t="s">
        <v>28</v>
      </c>
      <c r="F789" s="26"/>
      <c r="G789" s="26" t="s">
        <v>589</v>
      </c>
      <c r="H789" s="26"/>
      <c r="I789" s="30">
        <v>43039</v>
      </c>
      <c r="J789" s="26" t="s">
        <v>70</v>
      </c>
      <c r="K789" s="30">
        <v>43039</v>
      </c>
      <c r="L789" s="30">
        <v>43040</v>
      </c>
      <c r="M789" s="26" t="s">
        <v>499</v>
      </c>
      <c r="N789" s="30">
        <v>43041</v>
      </c>
      <c r="O789" s="30">
        <v>43042</v>
      </c>
      <c r="P789" s="26" t="s">
        <v>589</v>
      </c>
      <c r="Q789" s="30">
        <v>43042</v>
      </c>
      <c r="R789" s="26"/>
      <c r="S789" s="26"/>
      <c r="T789" s="26"/>
      <c r="U789" s="26"/>
      <c r="V789" s="26"/>
      <c r="W789" s="26"/>
      <c r="X789" s="26"/>
      <c r="Y789" s="5"/>
    </row>
    <row r="790" spans="1:25" x14ac:dyDescent="0.2">
      <c r="A790" s="26" t="s">
        <v>598</v>
      </c>
      <c r="B790" s="26" t="s">
        <v>25</v>
      </c>
      <c r="C790" s="26"/>
      <c r="D790" s="26" t="s">
        <v>27</v>
      </c>
      <c r="E790" s="26" t="s">
        <v>28</v>
      </c>
      <c r="F790" s="26"/>
      <c r="G790" s="26" t="s">
        <v>589</v>
      </c>
      <c r="H790" s="26"/>
      <c r="I790" s="30">
        <v>43038</v>
      </c>
      <c r="J790" s="26" t="s">
        <v>475</v>
      </c>
      <c r="K790" s="30">
        <v>43038</v>
      </c>
      <c r="L790" s="30">
        <v>43038</v>
      </c>
      <c r="M790" s="26" t="s">
        <v>42</v>
      </c>
      <c r="N790" s="30">
        <v>43039</v>
      </c>
      <c r="O790" s="30">
        <v>43039</v>
      </c>
      <c r="P790" s="26" t="s">
        <v>589</v>
      </c>
      <c r="Q790" s="30">
        <v>43047</v>
      </c>
      <c r="R790" s="26"/>
      <c r="S790" s="26"/>
      <c r="T790" s="26"/>
      <c r="U790" s="26"/>
      <c r="V790" s="26"/>
      <c r="W790" s="26"/>
      <c r="X790" s="26"/>
      <c r="Y790" s="5"/>
    </row>
    <row r="791" spans="1:25" x14ac:dyDescent="0.2">
      <c r="A791" s="26" t="s">
        <v>599</v>
      </c>
      <c r="B791" s="26" t="s">
        <v>25</v>
      </c>
      <c r="C791" s="26"/>
      <c r="D791" s="26" t="s">
        <v>27</v>
      </c>
      <c r="E791" s="26" t="s">
        <v>28</v>
      </c>
      <c r="F791" s="26"/>
      <c r="G791" s="26" t="s">
        <v>589</v>
      </c>
      <c r="H791" s="26"/>
      <c r="I791" s="30">
        <v>43039</v>
      </c>
      <c r="J791" s="26" t="s">
        <v>475</v>
      </c>
      <c r="K791" s="30">
        <v>43039</v>
      </c>
      <c r="L791" s="30">
        <v>43041</v>
      </c>
      <c r="M791" s="26" t="s">
        <v>499</v>
      </c>
      <c r="N791" s="30">
        <v>43042</v>
      </c>
      <c r="O791" s="30">
        <v>43045</v>
      </c>
      <c r="P791" s="26" t="s">
        <v>589</v>
      </c>
      <c r="Q791" s="30">
        <v>43047</v>
      </c>
      <c r="R791" s="26"/>
      <c r="S791" s="26"/>
      <c r="T791" s="26"/>
      <c r="U791" s="26"/>
      <c r="V791" s="26"/>
      <c r="W791" s="26"/>
      <c r="X791" s="26"/>
      <c r="Y791" s="5"/>
    </row>
    <row r="792" spans="1:25" x14ac:dyDescent="0.2">
      <c r="A792" s="26" t="s">
        <v>600</v>
      </c>
      <c r="B792" s="26" t="s">
        <v>25</v>
      </c>
      <c r="C792" s="26"/>
      <c r="D792" s="26" t="s">
        <v>27</v>
      </c>
      <c r="E792" s="26" t="s">
        <v>28</v>
      </c>
      <c r="F792" s="26"/>
      <c r="G792" s="26" t="s">
        <v>589</v>
      </c>
      <c r="H792" s="26"/>
      <c r="I792" s="30">
        <v>43039</v>
      </c>
      <c r="J792" s="26" t="s">
        <v>566</v>
      </c>
      <c r="K792" s="30">
        <v>43039</v>
      </c>
      <c r="L792" s="30">
        <v>43040</v>
      </c>
      <c r="M792" s="26" t="s">
        <v>499</v>
      </c>
      <c r="N792" s="30">
        <v>43040</v>
      </c>
      <c r="O792" s="30">
        <v>43040</v>
      </c>
      <c r="P792" s="26" t="s">
        <v>589</v>
      </c>
      <c r="Q792" s="30">
        <v>43047</v>
      </c>
      <c r="R792" s="26"/>
      <c r="S792" s="26"/>
      <c r="T792" s="26"/>
      <c r="U792" s="26"/>
      <c r="V792" s="26"/>
      <c r="W792" s="26"/>
      <c r="X792" s="26"/>
      <c r="Y792" s="5"/>
    </row>
    <row r="793" spans="1:25" x14ac:dyDescent="0.2">
      <c r="A793" s="5" t="s">
        <v>601</v>
      </c>
      <c r="B793" s="26" t="s">
        <v>25</v>
      </c>
      <c r="C793" s="26"/>
      <c r="D793" s="26" t="s">
        <v>27</v>
      </c>
      <c r="E793" s="26" t="s">
        <v>28</v>
      </c>
      <c r="F793" s="26"/>
      <c r="G793" s="26" t="s">
        <v>589</v>
      </c>
      <c r="H793" s="5"/>
      <c r="I793" s="30">
        <v>43040</v>
      </c>
      <c r="J793" s="26" t="s">
        <v>566</v>
      </c>
      <c r="K793" s="30">
        <v>43040</v>
      </c>
      <c r="L793" s="30">
        <v>43041</v>
      </c>
      <c r="M793" s="26" t="s">
        <v>499</v>
      </c>
      <c r="N793" s="30">
        <v>43042</v>
      </c>
      <c r="O793" s="30">
        <v>43045</v>
      </c>
      <c r="P793" s="26" t="s">
        <v>589</v>
      </c>
      <c r="Q793" s="30">
        <v>43047</v>
      </c>
      <c r="R793" s="5"/>
      <c r="S793" s="26"/>
      <c r="T793" s="5"/>
      <c r="U793" s="5"/>
      <c r="V793" s="26"/>
      <c r="W793" s="5"/>
      <c r="X793" s="5"/>
      <c r="Y793" s="5"/>
    </row>
    <row r="794" spans="1:25" x14ac:dyDescent="0.2">
      <c r="A794" s="5" t="s">
        <v>602</v>
      </c>
      <c r="B794" s="26" t="s">
        <v>25</v>
      </c>
      <c r="C794" s="26"/>
      <c r="D794" s="26" t="s">
        <v>27</v>
      </c>
      <c r="E794" s="26" t="s">
        <v>28</v>
      </c>
      <c r="F794" s="5"/>
      <c r="G794" s="26" t="s">
        <v>589</v>
      </c>
      <c r="H794" s="5"/>
      <c r="I794" s="30">
        <v>43041</v>
      </c>
      <c r="J794" s="26" t="s">
        <v>49</v>
      </c>
      <c r="K794" s="30">
        <v>43041</v>
      </c>
      <c r="L794" s="30">
        <v>43047</v>
      </c>
      <c r="M794" s="26" t="s">
        <v>499</v>
      </c>
      <c r="N794" s="30">
        <v>43048</v>
      </c>
      <c r="O794" s="30">
        <v>43048</v>
      </c>
      <c r="P794" s="26" t="s">
        <v>589</v>
      </c>
      <c r="Q794" s="30">
        <v>43049</v>
      </c>
      <c r="R794" s="5"/>
      <c r="S794" s="26"/>
      <c r="T794" s="5"/>
      <c r="U794" s="5"/>
      <c r="V794" s="26"/>
      <c r="W794" s="5"/>
      <c r="X794" s="5"/>
      <c r="Y794" s="5"/>
    </row>
    <row r="795" spans="1:25" x14ac:dyDescent="0.2">
      <c r="A795" s="5" t="s">
        <v>603</v>
      </c>
      <c r="B795" s="26" t="s">
        <v>25</v>
      </c>
      <c r="C795" s="26"/>
      <c r="D795" s="26" t="s">
        <v>27</v>
      </c>
      <c r="E795" s="26" t="s">
        <v>28</v>
      </c>
      <c r="F795" s="5"/>
      <c r="G795" s="26" t="s">
        <v>589</v>
      </c>
      <c r="H795" s="5"/>
      <c r="I795" s="30">
        <v>43041</v>
      </c>
      <c r="J795" s="26" t="s">
        <v>566</v>
      </c>
      <c r="K795" s="30">
        <v>43041</v>
      </c>
      <c r="L795" s="30">
        <v>43042</v>
      </c>
      <c r="M795" s="26" t="s">
        <v>499</v>
      </c>
      <c r="N795" s="30">
        <v>43045</v>
      </c>
      <c r="O795" s="30">
        <v>43045</v>
      </c>
      <c r="P795" s="26" t="s">
        <v>589</v>
      </c>
      <c r="Q795" s="30">
        <v>43049</v>
      </c>
      <c r="R795" s="5"/>
      <c r="S795" s="26"/>
      <c r="T795" s="5"/>
      <c r="U795" s="5"/>
      <c r="V795" s="26"/>
      <c r="W795" s="5"/>
      <c r="X795" s="5"/>
      <c r="Y795" s="5"/>
    </row>
    <row r="796" spans="1:25" x14ac:dyDescent="0.2">
      <c r="A796" s="5" t="s">
        <v>604</v>
      </c>
      <c r="B796" s="26" t="s">
        <v>25</v>
      </c>
      <c r="C796" s="26"/>
      <c r="D796" s="26" t="s">
        <v>27</v>
      </c>
      <c r="E796" s="26" t="s">
        <v>28</v>
      </c>
      <c r="F796" s="5"/>
      <c r="G796" s="26" t="s">
        <v>589</v>
      </c>
      <c r="H796" s="5"/>
      <c r="I796" s="30">
        <v>43041</v>
      </c>
      <c r="J796" s="26" t="s">
        <v>473</v>
      </c>
      <c r="K796" s="30">
        <v>43041</v>
      </c>
      <c r="L796" s="30">
        <v>43041</v>
      </c>
      <c r="M796" s="26" t="s">
        <v>499</v>
      </c>
      <c r="N796" s="30">
        <v>43042</v>
      </c>
      <c r="O796" s="30">
        <v>43042</v>
      </c>
      <c r="P796" s="26" t="s">
        <v>589</v>
      </c>
      <c r="Q796" s="30">
        <v>43047</v>
      </c>
      <c r="R796" s="5"/>
      <c r="S796" s="26"/>
      <c r="T796" s="5"/>
      <c r="U796" s="5"/>
      <c r="V796" s="26"/>
      <c r="W796" s="5"/>
      <c r="X796" s="5"/>
      <c r="Y796" s="5"/>
    </row>
    <row r="797" spans="1:25" x14ac:dyDescent="0.2">
      <c r="A797" s="5" t="s">
        <v>605</v>
      </c>
      <c r="B797" s="26" t="s">
        <v>25</v>
      </c>
      <c r="C797" s="26"/>
      <c r="D797" s="26" t="s">
        <v>27</v>
      </c>
      <c r="E797" s="26" t="s">
        <v>28</v>
      </c>
      <c r="F797" s="5"/>
      <c r="G797" s="26" t="s">
        <v>589</v>
      </c>
      <c r="H797" s="5"/>
      <c r="I797" s="30">
        <v>43041</v>
      </c>
      <c r="J797" s="26" t="s">
        <v>328</v>
      </c>
      <c r="K797" s="30">
        <v>43041</v>
      </c>
      <c r="L797" s="30">
        <v>43047</v>
      </c>
      <c r="M797" s="26" t="s">
        <v>499</v>
      </c>
      <c r="N797" s="30">
        <v>43048</v>
      </c>
      <c r="O797" s="30">
        <v>43048</v>
      </c>
      <c r="P797" s="26" t="s">
        <v>589</v>
      </c>
      <c r="Q797" s="30">
        <v>43049</v>
      </c>
      <c r="R797" s="5"/>
      <c r="S797" s="26"/>
      <c r="T797" s="5"/>
      <c r="U797" s="5"/>
      <c r="V797" s="26"/>
      <c r="W797" s="5"/>
      <c r="X797" s="5"/>
      <c r="Y797" s="5"/>
    </row>
    <row r="798" spans="1:25" x14ac:dyDescent="0.2">
      <c r="A798" s="5" t="s">
        <v>606</v>
      </c>
      <c r="B798" s="26" t="s">
        <v>25</v>
      </c>
      <c r="C798" s="26"/>
      <c r="D798" s="26" t="s">
        <v>27</v>
      </c>
      <c r="E798" s="26" t="s">
        <v>28</v>
      </c>
      <c r="F798" s="5"/>
      <c r="G798" s="26" t="s">
        <v>589</v>
      </c>
      <c r="H798" s="5"/>
      <c r="I798" s="30">
        <v>43033</v>
      </c>
      <c r="J798" s="26" t="s">
        <v>31</v>
      </c>
      <c r="K798" s="30">
        <v>43033</v>
      </c>
      <c r="L798" s="30">
        <v>43039</v>
      </c>
      <c r="M798" s="26" t="s">
        <v>42</v>
      </c>
      <c r="N798" s="30">
        <v>43039</v>
      </c>
      <c r="O798" s="30">
        <v>43039</v>
      </c>
      <c r="P798" s="26" t="s">
        <v>589</v>
      </c>
      <c r="Q798" s="30">
        <v>43041</v>
      </c>
      <c r="R798" s="5"/>
      <c r="S798" s="26"/>
      <c r="T798" s="5"/>
      <c r="U798" s="5"/>
      <c r="V798" s="26"/>
      <c r="W798" s="5"/>
      <c r="X798" s="5"/>
      <c r="Y798" s="5"/>
    </row>
    <row r="799" spans="1:25" x14ac:dyDescent="0.2">
      <c r="A799" s="5" t="s">
        <v>500</v>
      </c>
      <c r="B799" s="26" t="s">
        <v>25</v>
      </c>
      <c r="C799" s="26"/>
      <c r="D799" s="26" t="s">
        <v>27</v>
      </c>
      <c r="E799" s="26" t="s">
        <v>51</v>
      </c>
      <c r="F799" s="5"/>
      <c r="G799" s="26" t="s">
        <v>29</v>
      </c>
      <c r="H799" s="5"/>
      <c r="I799" s="30">
        <v>43038</v>
      </c>
      <c r="J799" s="26"/>
      <c r="K799" s="30">
        <v>43038</v>
      </c>
      <c r="L799" s="30">
        <v>43038</v>
      </c>
      <c r="M799" s="26"/>
      <c r="N799" s="30">
        <v>43038</v>
      </c>
      <c r="O799" s="30">
        <v>43038</v>
      </c>
      <c r="P799" s="26" t="s">
        <v>29</v>
      </c>
      <c r="Q799" s="30">
        <v>43038</v>
      </c>
      <c r="R799" s="5"/>
      <c r="S799" s="26"/>
      <c r="T799" s="5"/>
      <c r="U799" s="5"/>
      <c r="V799" s="26"/>
      <c r="W799" s="5"/>
      <c r="X799" s="5"/>
      <c r="Y799" s="5"/>
    </row>
    <row r="800" spans="1:25" x14ac:dyDescent="0.2">
      <c r="A800" s="5" t="s">
        <v>484</v>
      </c>
      <c r="B800" s="26" t="s">
        <v>25</v>
      </c>
      <c r="C800" s="26"/>
      <c r="D800" s="26" t="s">
        <v>27</v>
      </c>
      <c r="E800" s="26" t="s">
        <v>51</v>
      </c>
      <c r="F800" s="5"/>
      <c r="G800" s="26" t="s">
        <v>29</v>
      </c>
      <c r="H800" s="5"/>
      <c r="I800" s="30">
        <v>43038</v>
      </c>
      <c r="J800" s="26"/>
      <c r="K800" s="30">
        <v>43038</v>
      </c>
      <c r="L800" s="30">
        <v>43038</v>
      </c>
      <c r="M800" s="26"/>
      <c r="N800" s="30">
        <v>43038</v>
      </c>
      <c r="O800" s="30">
        <v>43038</v>
      </c>
      <c r="P800" s="26" t="s">
        <v>29</v>
      </c>
      <c r="Q800" s="30">
        <v>43038</v>
      </c>
      <c r="R800" s="5"/>
      <c r="S800" s="26"/>
      <c r="T800" s="5"/>
      <c r="U800" s="5"/>
      <c r="V800" s="26"/>
      <c r="W800" s="5"/>
      <c r="X800" s="5"/>
      <c r="Y800" s="5"/>
    </row>
    <row r="801" spans="1:25" x14ac:dyDescent="0.2">
      <c r="A801" s="5" t="s">
        <v>502</v>
      </c>
      <c r="B801" s="26" t="s">
        <v>25</v>
      </c>
      <c r="C801" s="26"/>
      <c r="D801" s="26" t="s">
        <v>27</v>
      </c>
      <c r="E801" s="26" t="s">
        <v>51</v>
      </c>
      <c r="F801" s="5"/>
      <c r="G801" s="26" t="s">
        <v>29</v>
      </c>
      <c r="H801" s="5"/>
      <c r="I801" s="30">
        <v>43041</v>
      </c>
      <c r="J801" s="26"/>
      <c r="K801" s="30">
        <v>43041</v>
      </c>
      <c r="L801" s="30">
        <v>43041</v>
      </c>
      <c r="M801" s="26"/>
      <c r="N801" s="30">
        <v>43041</v>
      </c>
      <c r="O801" s="30">
        <v>43041</v>
      </c>
      <c r="P801" s="26" t="s">
        <v>29</v>
      </c>
      <c r="Q801" s="30">
        <v>43041</v>
      </c>
      <c r="R801" s="5"/>
      <c r="S801" s="26"/>
      <c r="T801" s="5"/>
      <c r="U801" s="5"/>
      <c r="V801" s="26"/>
      <c r="W801" s="5"/>
      <c r="X801" s="5"/>
      <c r="Y801" s="5"/>
    </row>
    <row r="802" spans="1:25" x14ac:dyDescent="0.2">
      <c r="A802" s="5" t="s">
        <v>607</v>
      </c>
      <c r="B802" s="26" t="s">
        <v>25</v>
      </c>
      <c r="C802" s="26"/>
      <c r="D802" s="26" t="s">
        <v>27</v>
      </c>
      <c r="E802" s="26" t="s">
        <v>28</v>
      </c>
      <c r="F802" s="5"/>
      <c r="G802" s="26" t="s">
        <v>589</v>
      </c>
      <c r="H802" s="5"/>
      <c r="I802" s="30">
        <v>43042</v>
      </c>
      <c r="J802" s="26" t="s">
        <v>475</v>
      </c>
      <c r="K802" s="30">
        <v>43042</v>
      </c>
      <c r="L802" s="30">
        <v>43048</v>
      </c>
      <c r="M802" s="26" t="s">
        <v>499</v>
      </c>
      <c r="N802" s="30">
        <v>43049</v>
      </c>
      <c r="O802" s="30">
        <v>43049</v>
      </c>
      <c r="P802" s="26" t="s">
        <v>589</v>
      </c>
      <c r="Q802" s="30">
        <v>43049</v>
      </c>
      <c r="R802" s="5"/>
      <c r="S802" s="26"/>
      <c r="T802" s="5"/>
      <c r="U802" s="5"/>
      <c r="V802" s="26"/>
      <c r="W802" s="5"/>
      <c r="X802" s="5"/>
      <c r="Y802" s="5"/>
    </row>
    <row r="803" spans="1:25" x14ac:dyDescent="0.2">
      <c r="A803" s="157" t="s">
        <v>608</v>
      </c>
      <c r="B803" s="26" t="s">
        <v>25</v>
      </c>
      <c r="C803" s="26"/>
      <c r="D803" s="26" t="s">
        <v>27</v>
      </c>
      <c r="E803" s="26" t="s">
        <v>28</v>
      </c>
      <c r="F803" s="5"/>
      <c r="G803" s="26" t="s">
        <v>589</v>
      </c>
      <c r="H803" s="5"/>
      <c r="I803" s="30">
        <v>43042</v>
      </c>
      <c r="J803" s="26" t="s">
        <v>566</v>
      </c>
      <c r="K803" s="30">
        <v>43042</v>
      </c>
      <c r="L803" s="30">
        <v>43042</v>
      </c>
      <c r="M803" s="26" t="s">
        <v>499</v>
      </c>
      <c r="N803" s="30">
        <v>43045</v>
      </c>
      <c r="O803" s="30">
        <v>43045</v>
      </c>
      <c r="P803" s="26" t="s">
        <v>589</v>
      </c>
      <c r="Q803" s="30">
        <v>43047</v>
      </c>
      <c r="R803" s="5"/>
      <c r="S803" s="26"/>
      <c r="T803" s="5"/>
      <c r="U803" s="5"/>
      <c r="V803" s="26"/>
      <c r="W803" s="5"/>
      <c r="X803" s="5"/>
      <c r="Y803" s="5"/>
    </row>
    <row r="804" spans="1:25" x14ac:dyDescent="0.2">
      <c r="A804" s="5" t="s">
        <v>609</v>
      </c>
      <c r="B804" s="26" t="s">
        <v>25</v>
      </c>
      <c r="C804" s="26"/>
      <c r="D804" s="26" t="s">
        <v>27</v>
      </c>
      <c r="E804" s="26" t="s">
        <v>28</v>
      </c>
      <c r="F804" s="5"/>
      <c r="G804" s="26" t="s">
        <v>589</v>
      </c>
      <c r="H804" s="5"/>
      <c r="I804" s="30">
        <v>43042</v>
      </c>
      <c r="J804" s="26" t="s">
        <v>485</v>
      </c>
      <c r="K804" s="30">
        <v>43042</v>
      </c>
      <c r="L804" s="30">
        <v>43049</v>
      </c>
      <c r="M804" s="26" t="s">
        <v>499</v>
      </c>
      <c r="N804" s="30">
        <v>43049</v>
      </c>
      <c r="O804" s="30">
        <v>43049</v>
      </c>
      <c r="P804" s="26" t="s">
        <v>589</v>
      </c>
      <c r="Q804" s="30">
        <v>43052</v>
      </c>
      <c r="R804" s="5"/>
      <c r="S804" s="26"/>
      <c r="T804" s="5"/>
      <c r="U804" s="5"/>
      <c r="V804" s="26"/>
      <c r="W804" s="5"/>
      <c r="X804" s="5"/>
      <c r="Y804" s="5"/>
    </row>
    <row r="805" spans="1:25" x14ac:dyDescent="0.2">
      <c r="A805" s="5" t="s">
        <v>610</v>
      </c>
      <c r="B805" s="26" t="s">
        <v>25</v>
      </c>
      <c r="C805" s="26"/>
      <c r="D805" s="26" t="s">
        <v>27</v>
      </c>
      <c r="E805" s="26" t="s">
        <v>28</v>
      </c>
      <c r="F805" s="5"/>
      <c r="G805" s="26" t="s">
        <v>589</v>
      </c>
      <c r="H805" s="5"/>
      <c r="I805" s="30">
        <v>43045</v>
      </c>
      <c r="J805" s="26" t="s">
        <v>224</v>
      </c>
      <c r="K805" s="30">
        <v>43045</v>
      </c>
      <c r="L805" s="30">
        <v>43053</v>
      </c>
      <c r="M805" s="26" t="s">
        <v>499</v>
      </c>
      <c r="N805" s="30">
        <v>43054</v>
      </c>
      <c r="O805" s="30">
        <v>43054</v>
      </c>
      <c r="P805" s="26" t="s">
        <v>589</v>
      </c>
      <c r="Q805" s="30">
        <v>43063</v>
      </c>
      <c r="R805" s="5"/>
      <c r="S805" s="26"/>
      <c r="T805" s="5"/>
      <c r="U805" s="5"/>
      <c r="V805" s="26"/>
      <c r="W805" s="5"/>
      <c r="X805" s="5"/>
      <c r="Y805" s="5"/>
    </row>
    <row r="806" spans="1:25" x14ac:dyDescent="0.2">
      <c r="A806" s="5" t="s">
        <v>403</v>
      </c>
      <c r="B806" s="26" t="s">
        <v>25</v>
      </c>
      <c r="C806" s="26"/>
      <c r="D806" s="26" t="s">
        <v>27</v>
      </c>
      <c r="E806" s="26" t="s">
        <v>51</v>
      </c>
      <c r="F806" s="5"/>
      <c r="G806" s="26" t="s">
        <v>29</v>
      </c>
      <c r="H806" s="5"/>
      <c r="I806" s="30">
        <v>43041</v>
      </c>
      <c r="J806" s="26"/>
      <c r="K806" s="30">
        <v>43041</v>
      </c>
      <c r="L806" s="30">
        <v>43041</v>
      </c>
      <c r="M806" s="26"/>
      <c r="N806" s="30">
        <v>43041</v>
      </c>
      <c r="O806" s="30">
        <v>43041</v>
      </c>
      <c r="P806" s="26" t="s">
        <v>29</v>
      </c>
      <c r="Q806" s="30">
        <v>43041</v>
      </c>
      <c r="R806" s="5"/>
      <c r="S806" s="26"/>
      <c r="T806" s="5"/>
      <c r="U806" s="5"/>
      <c r="V806" s="26"/>
      <c r="W806" s="5"/>
      <c r="X806" s="5"/>
      <c r="Y806" s="5"/>
    </row>
    <row r="807" spans="1:25" x14ac:dyDescent="0.2">
      <c r="A807" s="5" t="s">
        <v>533</v>
      </c>
      <c r="B807" s="26" t="s">
        <v>25</v>
      </c>
      <c r="C807" s="26"/>
      <c r="D807" s="26" t="s">
        <v>27</v>
      </c>
      <c r="E807" s="26" t="s">
        <v>51</v>
      </c>
      <c r="F807" s="5"/>
      <c r="G807" s="26" t="s">
        <v>29</v>
      </c>
      <c r="H807" s="5"/>
      <c r="I807" s="30">
        <v>43042</v>
      </c>
      <c r="J807" s="26"/>
      <c r="K807" s="30">
        <v>43042</v>
      </c>
      <c r="L807" s="30">
        <v>43042</v>
      </c>
      <c r="M807" s="26"/>
      <c r="N807" s="30">
        <v>43042</v>
      </c>
      <c r="O807" s="30">
        <v>43042</v>
      </c>
      <c r="P807" s="26" t="s">
        <v>29</v>
      </c>
      <c r="Q807" s="30">
        <v>43042</v>
      </c>
      <c r="R807" s="5"/>
      <c r="S807" s="26"/>
      <c r="T807" s="5"/>
      <c r="U807" s="5"/>
      <c r="V807" s="26"/>
      <c r="W807" s="5"/>
      <c r="X807" s="5"/>
      <c r="Y807" s="5"/>
    </row>
    <row r="808" spans="1:25" x14ac:dyDescent="0.2">
      <c r="A808" s="5" t="s">
        <v>450</v>
      </c>
      <c r="B808" s="26" t="s">
        <v>25</v>
      </c>
      <c r="C808" s="26"/>
      <c r="D808" s="26" t="s">
        <v>27</v>
      </c>
      <c r="E808" s="26" t="s">
        <v>51</v>
      </c>
      <c r="F808" s="5"/>
      <c r="G808" s="26" t="s">
        <v>29</v>
      </c>
      <c r="H808" s="5"/>
      <c r="I808" s="30">
        <v>43042</v>
      </c>
      <c r="J808" s="26"/>
      <c r="K808" s="30">
        <v>43042</v>
      </c>
      <c r="L808" s="30">
        <v>43042</v>
      </c>
      <c r="M808" s="26"/>
      <c r="N808" s="30">
        <v>43042</v>
      </c>
      <c r="O808" s="30">
        <v>43042</v>
      </c>
      <c r="P808" s="26" t="s">
        <v>29</v>
      </c>
      <c r="Q808" s="30">
        <v>43042</v>
      </c>
      <c r="R808" s="5"/>
      <c r="S808" s="26"/>
      <c r="T808" s="5"/>
      <c r="U808" s="5"/>
      <c r="V808" s="26"/>
      <c r="W808" s="5"/>
      <c r="X808" s="5"/>
      <c r="Y808" s="5"/>
    </row>
    <row r="809" spans="1:25" x14ac:dyDescent="0.2">
      <c r="A809" s="5" t="s">
        <v>411</v>
      </c>
      <c r="B809" s="26" t="s">
        <v>25</v>
      </c>
      <c r="C809" s="26"/>
      <c r="D809" s="26" t="s">
        <v>27</v>
      </c>
      <c r="E809" s="26" t="s">
        <v>51</v>
      </c>
      <c r="F809" s="5"/>
      <c r="G809" s="26" t="s">
        <v>29</v>
      </c>
      <c r="H809" s="5"/>
      <c r="I809" s="30">
        <v>43042</v>
      </c>
      <c r="J809" s="26"/>
      <c r="K809" s="30">
        <v>43042</v>
      </c>
      <c r="L809" s="30">
        <v>43042</v>
      </c>
      <c r="M809" s="26"/>
      <c r="N809" s="30">
        <v>43042</v>
      </c>
      <c r="O809" s="30">
        <v>43042</v>
      </c>
      <c r="P809" s="26" t="s">
        <v>29</v>
      </c>
      <c r="Q809" s="30">
        <v>43042</v>
      </c>
      <c r="R809" s="5"/>
      <c r="S809" s="26"/>
      <c r="T809" s="5"/>
      <c r="U809" s="5"/>
      <c r="V809" s="26"/>
      <c r="W809" s="5"/>
      <c r="X809" s="5"/>
      <c r="Y809" s="5"/>
    </row>
    <row r="810" spans="1:25" x14ac:dyDescent="0.2">
      <c r="A810" s="5" t="s">
        <v>520</v>
      </c>
      <c r="B810" s="26" t="s">
        <v>25</v>
      </c>
      <c r="C810" s="26"/>
      <c r="D810" s="26" t="s">
        <v>27</v>
      </c>
      <c r="E810" s="26" t="s">
        <v>51</v>
      </c>
      <c r="F810" s="5"/>
      <c r="G810" s="26" t="s">
        <v>29</v>
      </c>
      <c r="H810" s="5"/>
      <c r="I810" s="30">
        <v>43042</v>
      </c>
      <c r="J810" s="26"/>
      <c r="K810" s="30">
        <v>43042</v>
      </c>
      <c r="L810" s="30">
        <v>43042</v>
      </c>
      <c r="M810" s="26"/>
      <c r="N810" s="30">
        <v>43042</v>
      </c>
      <c r="O810" s="30">
        <v>43042</v>
      </c>
      <c r="P810" s="26" t="s">
        <v>29</v>
      </c>
      <c r="Q810" s="30">
        <v>43042</v>
      </c>
      <c r="R810" s="5"/>
      <c r="S810" s="26"/>
      <c r="T810" s="5"/>
      <c r="U810" s="5"/>
      <c r="V810" s="26"/>
      <c r="W810" s="5"/>
      <c r="X810" s="5"/>
      <c r="Y810" s="5"/>
    </row>
    <row r="811" spans="1:25" x14ac:dyDescent="0.2">
      <c r="A811" s="5" t="s">
        <v>404</v>
      </c>
      <c r="B811" s="26" t="s">
        <v>25</v>
      </c>
      <c r="C811" s="26"/>
      <c r="D811" s="26" t="s">
        <v>27</v>
      </c>
      <c r="E811" s="26" t="s">
        <v>51</v>
      </c>
      <c r="F811" s="5"/>
      <c r="G811" s="26" t="s">
        <v>29</v>
      </c>
      <c r="H811" s="5"/>
      <c r="I811" s="30">
        <v>43042</v>
      </c>
      <c r="J811" s="26"/>
      <c r="K811" s="30">
        <v>43042</v>
      </c>
      <c r="L811" s="30">
        <v>43042</v>
      </c>
      <c r="M811" s="26"/>
      <c r="N811" s="30">
        <v>43042</v>
      </c>
      <c r="O811" s="30">
        <v>43042</v>
      </c>
      <c r="P811" s="26" t="s">
        <v>29</v>
      </c>
      <c r="Q811" s="30">
        <v>43042</v>
      </c>
      <c r="R811" s="5"/>
      <c r="S811" s="26"/>
      <c r="T811" s="5"/>
      <c r="U811" s="5"/>
      <c r="V811" s="26"/>
      <c r="W811" s="5"/>
      <c r="X811" s="5"/>
      <c r="Y811" s="5"/>
    </row>
    <row r="812" spans="1:25" x14ac:dyDescent="0.2">
      <c r="A812" s="5" t="s">
        <v>511</v>
      </c>
      <c r="B812" s="26" t="s">
        <v>25</v>
      </c>
      <c r="C812" s="26"/>
      <c r="D812" s="26" t="s">
        <v>27</v>
      </c>
      <c r="E812" s="26" t="s">
        <v>51</v>
      </c>
      <c r="F812" s="5"/>
      <c r="G812" s="26" t="s">
        <v>29</v>
      </c>
      <c r="H812" s="5"/>
      <c r="I812" s="30">
        <v>43042</v>
      </c>
      <c r="J812" s="26"/>
      <c r="K812" s="30">
        <v>43042</v>
      </c>
      <c r="L812" s="30">
        <v>43042</v>
      </c>
      <c r="M812" s="26"/>
      <c r="N812" s="30">
        <v>43042</v>
      </c>
      <c r="O812" s="30">
        <v>43042</v>
      </c>
      <c r="P812" s="26" t="s">
        <v>29</v>
      </c>
      <c r="Q812" s="30">
        <v>43042</v>
      </c>
      <c r="R812" s="5"/>
      <c r="S812" s="26"/>
      <c r="T812" s="5"/>
      <c r="U812" s="5"/>
      <c r="V812" s="26"/>
      <c r="W812" s="5"/>
      <c r="X812" s="5"/>
      <c r="Y812" s="5"/>
    </row>
    <row r="813" spans="1:25" x14ac:dyDescent="0.2">
      <c r="A813" s="5" t="s">
        <v>611</v>
      </c>
      <c r="B813" s="26" t="s">
        <v>25</v>
      </c>
      <c r="C813" s="26"/>
      <c r="D813" s="26" t="s">
        <v>27</v>
      </c>
      <c r="E813" s="26" t="s">
        <v>28</v>
      </c>
      <c r="F813" s="5"/>
      <c r="G813" s="26" t="s">
        <v>589</v>
      </c>
      <c r="H813" s="5"/>
      <c r="I813" s="30">
        <v>43046</v>
      </c>
      <c r="J813" s="26" t="s">
        <v>477</v>
      </c>
      <c r="K813" s="30">
        <v>43046</v>
      </c>
      <c r="L813" s="30">
        <v>43048</v>
      </c>
      <c r="M813" s="26" t="s">
        <v>499</v>
      </c>
      <c r="N813" s="30">
        <v>43049</v>
      </c>
      <c r="O813" s="30">
        <v>43049</v>
      </c>
      <c r="P813" s="26" t="s">
        <v>589</v>
      </c>
      <c r="Q813" s="30">
        <v>43049</v>
      </c>
      <c r="R813" s="5"/>
      <c r="S813" s="26"/>
      <c r="T813" s="5"/>
      <c r="U813" s="5"/>
      <c r="V813" s="26"/>
      <c r="W813" s="5"/>
      <c r="X813" s="5"/>
      <c r="Y813" s="5"/>
    </row>
    <row r="814" spans="1:25" x14ac:dyDescent="0.2">
      <c r="A814" s="5" t="s">
        <v>612</v>
      </c>
      <c r="B814" s="26" t="s">
        <v>25</v>
      </c>
      <c r="C814" s="26"/>
      <c r="D814" s="26" t="s">
        <v>27</v>
      </c>
      <c r="E814" s="26" t="s">
        <v>28</v>
      </c>
      <c r="F814" s="5"/>
      <c r="G814" s="26" t="s">
        <v>589</v>
      </c>
      <c r="H814" s="5"/>
      <c r="I814" s="30">
        <v>43046</v>
      </c>
      <c r="J814" s="26" t="s">
        <v>70</v>
      </c>
      <c r="K814" s="30">
        <v>43046</v>
      </c>
      <c r="L814" s="30">
        <v>43048</v>
      </c>
      <c r="M814" s="26" t="s">
        <v>499</v>
      </c>
      <c r="N814" s="30">
        <v>43054</v>
      </c>
      <c r="O814" s="30">
        <v>43054</v>
      </c>
      <c r="P814" s="250" t="s">
        <v>589</v>
      </c>
      <c r="Q814" s="12">
        <v>43067</v>
      </c>
      <c r="R814" s="5"/>
      <c r="S814" s="26"/>
      <c r="T814" s="5"/>
      <c r="U814" s="5"/>
      <c r="V814" s="26"/>
      <c r="W814" s="5"/>
      <c r="X814" s="5"/>
      <c r="Y814" s="5"/>
    </row>
    <row r="815" spans="1:25" x14ac:dyDescent="0.2">
      <c r="A815" s="5" t="s">
        <v>613</v>
      </c>
      <c r="B815" s="26" t="s">
        <v>25</v>
      </c>
      <c r="C815" s="26"/>
      <c r="D815" s="26" t="s">
        <v>27</v>
      </c>
      <c r="E815" s="26" t="s">
        <v>28</v>
      </c>
      <c r="F815" s="5"/>
      <c r="G815" s="26" t="s">
        <v>589</v>
      </c>
      <c r="H815" s="5"/>
      <c r="I815" s="30">
        <v>43048</v>
      </c>
      <c r="J815" s="26" t="s">
        <v>614</v>
      </c>
      <c r="K815" s="30">
        <v>43048</v>
      </c>
      <c r="L815" s="30">
        <v>43053</v>
      </c>
      <c r="M815" s="26" t="s">
        <v>499</v>
      </c>
      <c r="N815" s="30">
        <v>43054</v>
      </c>
      <c r="O815" s="30">
        <v>43054</v>
      </c>
      <c r="P815" s="26" t="s">
        <v>589</v>
      </c>
      <c r="Q815" s="30">
        <v>43063</v>
      </c>
      <c r="R815" s="5"/>
      <c r="S815" s="26"/>
      <c r="T815" s="5"/>
      <c r="U815" s="5"/>
      <c r="V815" s="26"/>
      <c r="W815" s="5"/>
      <c r="X815" s="5"/>
      <c r="Y815" s="5"/>
    </row>
    <row r="816" spans="1:25" x14ac:dyDescent="0.2">
      <c r="A816" s="5" t="s">
        <v>529</v>
      </c>
      <c r="B816" s="26" t="s">
        <v>25</v>
      </c>
      <c r="C816" s="26"/>
      <c r="D816" s="26" t="s">
        <v>27</v>
      </c>
      <c r="E816" s="26" t="s">
        <v>51</v>
      </c>
      <c r="F816" s="5"/>
      <c r="G816" s="26" t="s">
        <v>29</v>
      </c>
      <c r="H816" s="5"/>
      <c r="I816" s="30">
        <v>43045</v>
      </c>
      <c r="J816" s="26"/>
      <c r="K816" s="30">
        <v>43045</v>
      </c>
      <c r="L816" s="30">
        <v>43045</v>
      </c>
      <c r="M816" s="26"/>
      <c r="N816" s="30">
        <v>43045</v>
      </c>
      <c r="O816" s="30">
        <v>43045</v>
      </c>
      <c r="P816" s="26" t="s">
        <v>29</v>
      </c>
      <c r="Q816" s="30">
        <v>43045</v>
      </c>
      <c r="R816" s="5"/>
      <c r="S816" s="26"/>
      <c r="T816" s="5"/>
      <c r="U816" s="5"/>
      <c r="V816" s="26"/>
      <c r="W816" s="5"/>
      <c r="X816" s="5"/>
      <c r="Y816" s="5"/>
    </row>
    <row r="817" spans="1:25" x14ac:dyDescent="0.2">
      <c r="A817" s="5" t="s">
        <v>430</v>
      </c>
      <c r="B817" s="26" t="s">
        <v>25</v>
      </c>
      <c r="C817" s="26"/>
      <c r="D817" s="26" t="s">
        <v>27</v>
      </c>
      <c r="E817" s="26" t="s">
        <v>51</v>
      </c>
      <c r="F817" s="5"/>
      <c r="G817" s="26" t="s">
        <v>29</v>
      </c>
      <c r="H817" s="5"/>
      <c r="I817" s="30">
        <v>43046</v>
      </c>
      <c r="J817" s="26"/>
      <c r="K817" s="30">
        <v>43046</v>
      </c>
      <c r="L817" s="30">
        <v>43046</v>
      </c>
      <c r="M817" s="26"/>
      <c r="N817" s="30">
        <v>43046</v>
      </c>
      <c r="O817" s="30">
        <v>43046</v>
      </c>
      <c r="P817" s="26" t="s">
        <v>29</v>
      </c>
      <c r="Q817" s="30">
        <v>43046</v>
      </c>
      <c r="R817" s="5"/>
      <c r="S817" s="26"/>
      <c r="T817" s="5"/>
      <c r="U817" s="5"/>
      <c r="V817" s="26"/>
      <c r="W817" s="5"/>
      <c r="X817" s="5"/>
      <c r="Y817" s="5"/>
    </row>
    <row r="818" spans="1:25" x14ac:dyDescent="0.2">
      <c r="A818" s="5" t="s">
        <v>492</v>
      </c>
      <c r="B818" s="26" t="s">
        <v>25</v>
      </c>
      <c r="C818" s="26"/>
      <c r="D818" s="26" t="s">
        <v>27</v>
      </c>
      <c r="E818" s="26" t="s">
        <v>51</v>
      </c>
      <c r="F818" s="5"/>
      <c r="G818" s="26" t="s">
        <v>29</v>
      </c>
      <c r="H818" s="5"/>
      <c r="I818" s="30">
        <v>43046</v>
      </c>
      <c r="J818" s="26"/>
      <c r="K818" s="30">
        <v>43046</v>
      </c>
      <c r="L818" s="30">
        <v>43046</v>
      </c>
      <c r="M818" s="26"/>
      <c r="N818" s="30">
        <v>43046</v>
      </c>
      <c r="O818" s="30">
        <v>43046</v>
      </c>
      <c r="P818" s="26" t="s">
        <v>29</v>
      </c>
      <c r="Q818" s="30">
        <v>43046</v>
      </c>
      <c r="R818" s="5"/>
      <c r="S818" s="26"/>
      <c r="T818" s="5"/>
      <c r="U818" s="5"/>
      <c r="V818" s="26"/>
      <c r="W818" s="5"/>
      <c r="X818" s="5"/>
      <c r="Y818" s="5"/>
    </row>
    <row r="819" spans="1:25" x14ac:dyDescent="0.2">
      <c r="A819" s="5" t="s">
        <v>494</v>
      </c>
      <c r="B819" s="26" t="s">
        <v>25</v>
      </c>
      <c r="C819" s="26"/>
      <c r="D819" s="26" t="s">
        <v>27</v>
      </c>
      <c r="E819" s="26" t="s">
        <v>51</v>
      </c>
      <c r="F819" s="5"/>
      <c r="G819" s="26" t="s">
        <v>29</v>
      </c>
      <c r="H819" s="5"/>
      <c r="I819" s="30">
        <v>43039</v>
      </c>
      <c r="J819" s="26"/>
      <c r="K819" s="30">
        <v>43039</v>
      </c>
      <c r="L819" s="30">
        <v>43039</v>
      </c>
      <c r="M819" s="26"/>
      <c r="N819" s="30">
        <v>43039</v>
      </c>
      <c r="O819" s="30">
        <v>43039</v>
      </c>
      <c r="P819" s="26" t="s">
        <v>29</v>
      </c>
      <c r="Q819" s="30">
        <v>43039</v>
      </c>
      <c r="R819" s="5"/>
      <c r="S819" s="26"/>
      <c r="T819" s="5"/>
      <c r="U819" s="5"/>
      <c r="V819" s="26"/>
      <c r="W819" s="5"/>
      <c r="X819" s="5"/>
      <c r="Y819" s="5"/>
    </row>
    <row r="820" spans="1:25" x14ac:dyDescent="0.2">
      <c r="A820" s="5" t="s">
        <v>459</v>
      </c>
      <c r="B820" s="26" t="s">
        <v>25</v>
      </c>
      <c r="C820" s="26"/>
      <c r="D820" s="26" t="s">
        <v>27</v>
      </c>
      <c r="E820" s="26" t="s">
        <v>51</v>
      </c>
      <c r="F820" s="5"/>
      <c r="G820" s="26" t="s">
        <v>29</v>
      </c>
      <c r="H820" s="5"/>
      <c r="I820" s="30">
        <v>43046</v>
      </c>
      <c r="J820" s="26"/>
      <c r="K820" s="30">
        <v>43046</v>
      </c>
      <c r="L820" s="30">
        <v>43046</v>
      </c>
      <c r="M820" s="26"/>
      <c r="N820" s="30">
        <v>43046</v>
      </c>
      <c r="O820" s="30">
        <v>43046</v>
      </c>
      <c r="P820" s="26" t="s">
        <v>29</v>
      </c>
      <c r="Q820" s="30">
        <v>43046</v>
      </c>
      <c r="R820" s="5"/>
      <c r="S820" s="26"/>
      <c r="T820" s="5"/>
      <c r="U820" s="5"/>
      <c r="V820" s="26"/>
      <c r="W820" s="5"/>
      <c r="X820" s="5"/>
      <c r="Y820" s="5"/>
    </row>
    <row r="821" spans="1:25" x14ac:dyDescent="0.2">
      <c r="A821" s="5" t="s">
        <v>487</v>
      </c>
      <c r="B821" s="26" t="s">
        <v>25</v>
      </c>
      <c r="C821" s="26"/>
      <c r="D821" s="26" t="s">
        <v>27</v>
      </c>
      <c r="E821" s="26" t="s">
        <v>51</v>
      </c>
      <c r="F821" s="5"/>
      <c r="G821" s="26" t="s">
        <v>29</v>
      </c>
      <c r="H821" s="5"/>
      <c r="I821" s="30">
        <v>43046</v>
      </c>
      <c r="J821" s="26"/>
      <c r="K821" s="30">
        <v>43046</v>
      </c>
      <c r="L821" s="30">
        <v>43046</v>
      </c>
      <c r="M821" s="26"/>
      <c r="N821" s="30">
        <v>43046</v>
      </c>
      <c r="O821" s="30">
        <v>43046</v>
      </c>
      <c r="P821" s="26" t="s">
        <v>29</v>
      </c>
      <c r="Q821" s="30">
        <v>43046</v>
      </c>
      <c r="R821" s="5"/>
      <c r="S821" s="26"/>
      <c r="T821" s="5"/>
      <c r="U821" s="5"/>
      <c r="V821" s="26"/>
      <c r="W821" s="5"/>
      <c r="X821" s="5"/>
      <c r="Y821" s="5"/>
    </row>
    <row r="822" spans="1:25" x14ac:dyDescent="0.2">
      <c r="A822" s="5" t="s">
        <v>331</v>
      </c>
      <c r="B822" s="26" t="s">
        <v>25</v>
      </c>
      <c r="C822" s="26"/>
      <c r="D822" s="26" t="s">
        <v>27</v>
      </c>
      <c r="E822" s="26" t="s">
        <v>51</v>
      </c>
      <c r="F822" s="5"/>
      <c r="G822" s="26" t="s">
        <v>29</v>
      </c>
      <c r="H822" s="5"/>
      <c r="I822" s="30">
        <v>43047</v>
      </c>
      <c r="J822" s="26"/>
      <c r="K822" s="30">
        <v>43047</v>
      </c>
      <c r="L822" s="30">
        <v>43047</v>
      </c>
      <c r="M822" s="26"/>
      <c r="N822" s="30">
        <v>43047</v>
      </c>
      <c r="O822" s="30">
        <v>43047</v>
      </c>
      <c r="P822" s="26" t="s">
        <v>29</v>
      </c>
      <c r="Q822" s="30">
        <v>43047</v>
      </c>
      <c r="R822" s="5"/>
      <c r="S822" s="26"/>
      <c r="T822" s="5"/>
      <c r="U822" s="5"/>
      <c r="V822" s="26"/>
      <c r="W822" s="5"/>
      <c r="X822" s="5"/>
      <c r="Y822" s="5"/>
    </row>
    <row r="823" spans="1:25" x14ac:dyDescent="0.2">
      <c r="A823" s="5" t="s">
        <v>615</v>
      </c>
      <c r="B823" s="26" t="s">
        <v>25</v>
      </c>
      <c r="C823" s="26"/>
      <c r="D823" s="26" t="s">
        <v>27</v>
      </c>
      <c r="E823" s="26" t="s">
        <v>28</v>
      </c>
      <c r="F823" s="5"/>
      <c r="G823" s="26" t="s">
        <v>589</v>
      </c>
      <c r="H823" s="5"/>
      <c r="I823" s="30">
        <v>43048</v>
      </c>
      <c r="J823" s="26" t="s">
        <v>49</v>
      </c>
      <c r="K823" s="30">
        <v>43048</v>
      </c>
      <c r="L823" s="30">
        <v>43053</v>
      </c>
      <c r="M823" s="26" t="s">
        <v>499</v>
      </c>
      <c r="N823" s="30">
        <v>43054</v>
      </c>
      <c r="O823" s="30">
        <v>43055</v>
      </c>
      <c r="P823" s="26" t="s">
        <v>589</v>
      </c>
      <c r="Q823" s="12">
        <v>43067</v>
      </c>
      <c r="R823" s="5"/>
      <c r="S823" s="26"/>
      <c r="T823" s="5"/>
      <c r="U823" s="5"/>
      <c r="V823" s="26"/>
      <c r="W823" s="5"/>
      <c r="X823" s="5"/>
      <c r="Y823" s="5"/>
    </row>
    <row r="824" spans="1:25" x14ac:dyDescent="0.2">
      <c r="A824" s="5" t="s">
        <v>616</v>
      </c>
      <c r="B824" s="26" t="s">
        <v>25</v>
      </c>
      <c r="C824" s="26"/>
      <c r="D824" s="26" t="s">
        <v>27</v>
      </c>
      <c r="E824" s="26" t="s">
        <v>28</v>
      </c>
      <c r="F824" s="5"/>
      <c r="G824" s="26" t="s">
        <v>589</v>
      </c>
      <c r="H824" s="5"/>
      <c r="I824" s="30">
        <v>43048</v>
      </c>
      <c r="J824" s="26" t="s">
        <v>328</v>
      </c>
      <c r="K824" s="30">
        <v>43048</v>
      </c>
      <c r="L824" s="30">
        <v>43054</v>
      </c>
      <c r="M824" s="26" t="s">
        <v>499</v>
      </c>
      <c r="N824" s="30">
        <v>43056</v>
      </c>
      <c r="O824" s="30">
        <v>43059</v>
      </c>
      <c r="P824" s="26" t="s">
        <v>589</v>
      </c>
      <c r="Q824" s="30">
        <v>43063</v>
      </c>
      <c r="R824" s="5"/>
      <c r="S824" s="26"/>
      <c r="T824" s="5"/>
      <c r="U824" s="5"/>
      <c r="V824" s="26"/>
      <c r="W824" s="5"/>
      <c r="X824" s="5"/>
      <c r="Y824" s="5"/>
    </row>
    <row r="825" spans="1:25" x14ac:dyDescent="0.2">
      <c r="A825" s="5" t="s">
        <v>541</v>
      </c>
      <c r="B825" s="26" t="s">
        <v>25</v>
      </c>
      <c r="C825" s="26"/>
      <c r="D825" s="26" t="s">
        <v>27</v>
      </c>
      <c r="E825" s="26" t="s">
        <v>51</v>
      </c>
      <c r="F825" s="5"/>
      <c r="G825" s="26" t="s">
        <v>619</v>
      </c>
      <c r="H825" s="5"/>
      <c r="I825" s="30">
        <v>43048</v>
      </c>
      <c r="J825" s="26" t="s">
        <v>482</v>
      </c>
      <c r="K825" s="30">
        <v>43048</v>
      </c>
      <c r="L825" s="30">
        <v>43050</v>
      </c>
      <c r="M825" s="26" t="s">
        <v>1</v>
      </c>
      <c r="N825" s="30">
        <v>43054</v>
      </c>
      <c r="O825" s="30">
        <v>43054</v>
      </c>
      <c r="P825" s="26" t="s">
        <v>619</v>
      </c>
      <c r="Q825" s="30">
        <v>43054</v>
      </c>
      <c r="R825" s="5"/>
      <c r="S825" s="26"/>
      <c r="T825" s="5"/>
      <c r="U825" s="5"/>
      <c r="V825" s="26"/>
      <c r="W825" s="5"/>
      <c r="X825" s="5"/>
      <c r="Y825" s="5"/>
    </row>
    <row r="826" spans="1:25" x14ac:dyDescent="0.2">
      <c r="A826" s="5" t="s">
        <v>180</v>
      </c>
      <c r="B826" s="26" t="s">
        <v>25</v>
      </c>
      <c r="C826" s="26"/>
      <c r="D826" s="26" t="s">
        <v>27</v>
      </c>
      <c r="E826" s="26" t="s">
        <v>51</v>
      </c>
      <c r="F826" s="5"/>
      <c r="G826" s="26" t="s">
        <v>619</v>
      </c>
      <c r="H826" s="5"/>
      <c r="I826" s="30">
        <v>43048</v>
      </c>
      <c r="J826" s="26" t="s">
        <v>473</v>
      </c>
      <c r="K826" s="30">
        <v>43048</v>
      </c>
      <c r="L826" s="30">
        <v>43048</v>
      </c>
      <c r="M826" s="26" t="s">
        <v>1</v>
      </c>
      <c r="N826" s="30">
        <v>43049</v>
      </c>
      <c r="O826" s="30">
        <v>43049</v>
      </c>
      <c r="P826" s="26" t="s">
        <v>619</v>
      </c>
      <c r="Q826" s="30">
        <v>43049</v>
      </c>
      <c r="R826" s="5"/>
      <c r="S826" s="26"/>
      <c r="T826" s="5"/>
      <c r="U826" s="5"/>
      <c r="V826" s="26"/>
      <c r="W826" s="5"/>
      <c r="X826" s="5"/>
      <c r="Y826" s="5"/>
    </row>
    <row r="827" spans="1:25" x14ac:dyDescent="0.2">
      <c r="A827" s="5" t="s">
        <v>501</v>
      </c>
      <c r="B827" s="26" t="s">
        <v>25</v>
      </c>
      <c r="C827" s="26"/>
      <c r="D827" s="26" t="s">
        <v>27</v>
      </c>
      <c r="E827" s="26" t="s">
        <v>51</v>
      </c>
      <c r="F827" s="5"/>
      <c r="G827" s="26" t="s">
        <v>619</v>
      </c>
      <c r="H827" s="5"/>
      <c r="I827" s="30">
        <v>43048</v>
      </c>
      <c r="J827" s="26" t="s">
        <v>473</v>
      </c>
      <c r="K827" s="30">
        <v>43048</v>
      </c>
      <c r="L827" s="30">
        <v>43048</v>
      </c>
      <c r="M827" s="26" t="s">
        <v>1</v>
      </c>
      <c r="N827" s="30">
        <v>43049</v>
      </c>
      <c r="O827" s="30">
        <v>43049</v>
      </c>
      <c r="P827" s="26" t="s">
        <v>619</v>
      </c>
      <c r="Q827" s="30">
        <v>43049</v>
      </c>
      <c r="R827" s="5"/>
      <c r="S827" s="26"/>
      <c r="T827" s="5"/>
      <c r="U827" s="5"/>
      <c r="V827" s="26"/>
      <c r="W827" s="5"/>
      <c r="X827" s="5"/>
      <c r="Y827" s="5"/>
    </row>
    <row r="828" spans="1:25" x14ac:dyDescent="0.2">
      <c r="A828" s="7" t="s">
        <v>61</v>
      </c>
      <c r="B828" s="26" t="s">
        <v>25</v>
      </c>
      <c r="C828" s="26"/>
      <c r="D828" s="26" t="s">
        <v>27</v>
      </c>
      <c r="E828" s="26" t="s">
        <v>51</v>
      </c>
      <c r="F828" s="5"/>
      <c r="G828" s="26" t="s">
        <v>619</v>
      </c>
      <c r="H828" s="5"/>
      <c r="I828" s="30">
        <v>43049</v>
      </c>
      <c r="J828" s="26" t="s">
        <v>473</v>
      </c>
      <c r="K828" s="30">
        <v>43049</v>
      </c>
      <c r="L828" s="30">
        <v>43052</v>
      </c>
      <c r="M828" s="26" t="s">
        <v>1</v>
      </c>
      <c r="N828" s="30">
        <v>43055</v>
      </c>
      <c r="O828" s="30">
        <v>43055</v>
      </c>
      <c r="P828" s="26" t="s">
        <v>619</v>
      </c>
      <c r="Q828" s="30">
        <v>43055</v>
      </c>
      <c r="R828" s="5"/>
      <c r="S828" s="26"/>
      <c r="T828" s="5"/>
      <c r="U828" s="5"/>
      <c r="V828" s="26"/>
      <c r="W828" s="5"/>
      <c r="X828" s="5"/>
      <c r="Y828" s="5"/>
    </row>
    <row r="829" spans="1:25" x14ac:dyDescent="0.2">
      <c r="A829" s="7" t="s">
        <v>543</v>
      </c>
      <c r="B829" s="26" t="s">
        <v>25</v>
      </c>
      <c r="C829" s="26"/>
      <c r="D829" s="26" t="s">
        <v>27</v>
      </c>
      <c r="E829" s="26" t="s">
        <v>51</v>
      </c>
      <c r="F829" s="5"/>
      <c r="G829" s="26" t="s">
        <v>619</v>
      </c>
      <c r="H829" s="5"/>
      <c r="I829" s="30">
        <v>43049</v>
      </c>
      <c r="J829" s="26" t="s">
        <v>473</v>
      </c>
      <c r="K829" s="30">
        <v>43049</v>
      </c>
      <c r="L829" s="30">
        <v>43052</v>
      </c>
      <c r="M829" s="26" t="s">
        <v>1</v>
      </c>
      <c r="N829" s="30">
        <v>43055</v>
      </c>
      <c r="O829" s="30">
        <v>43055</v>
      </c>
      <c r="P829" s="26" t="s">
        <v>619</v>
      </c>
      <c r="Q829" s="30">
        <v>43055</v>
      </c>
      <c r="R829" s="5"/>
      <c r="S829" s="26"/>
      <c r="T829" s="5"/>
      <c r="U829" s="5"/>
      <c r="V829" s="26"/>
      <c r="W829" s="5"/>
      <c r="X829" s="5"/>
      <c r="Y829" s="5"/>
    </row>
    <row r="830" spans="1:25" x14ac:dyDescent="0.2">
      <c r="A830" s="5" t="s">
        <v>512</v>
      </c>
      <c r="B830" s="26" t="s">
        <v>25</v>
      </c>
      <c r="C830" s="26"/>
      <c r="D830" s="26" t="s">
        <v>27</v>
      </c>
      <c r="E830" s="26" t="s">
        <v>51</v>
      </c>
      <c r="F830" s="5"/>
      <c r="G830" s="26" t="s">
        <v>619</v>
      </c>
      <c r="H830" s="5"/>
      <c r="I830" s="30">
        <v>43049</v>
      </c>
      <c r="J830" s="26" t="s">
        <v>31</v>
      </c>
      <c r="K830" s="30">
        <v>43049</v>
      </c>
      <c r="L830" s="30">
        <v>43049</v>
      </c>
      <c r="M830" s="26" t="s">
        <v>37</v>
      </c>
      <c r="N830" s="30">
        <v>43052</v>
      </c>
      <c r="O830" s="30">
        <v>43052</v>
      </c>
      <c r="P830" s="26" t="s">
        <v>619</v>
      </c>
      <c r="Q830" s="30">
        <v>43052</v>
      </c>
      <c r="R830" s="5"/>
      <c r="S830" s="26"/>
      <c r="T830" s="5"/>
      <c r="U830" s="5"/>
      <c r="V830" s="26"/>
      <c r="W830" s="5"/>
      <c r="X830" s="5"/>
      <c r="Y830" s="5"/>
    </row>
    <row r="831" spans="1:25" x14ac:dyDescent="0.2">
      <c r="A831" s="5" t="s">
        <v>543</v>
      </c>
      <c r="B831" s="26" t="s">
        <v>25</v>
      </c>
      <c r="C831" s="26"/>
      <c r="D831" s="26" t="s">
        <v>27</v>
      </c>
      <c r="E831" s="26" t="s">
        <v>51</v>
      </c>
      <c r="F831" s="5"/>
      <c r="G831" s="26" t="s">
        <v>619</v>
      </c>
      <c r="H831" s="5"/>
      <c r="I831" s="30">
        <v>43049</v>
      </c>
      <c r="J831" s="26" t="s">
        <v>31</v>
      </c>
      <c r="K831" s="30">
        <v>43049</v>
      </c>
      <c r="L831" s="30">
        <v>43049</v>
      </c>
      <c r="M831" s="26" t="s">
        <v>1</v>
      </c>
      <c r="N831" s="30">
        <v>43055</v>
      </c>
      <c r="O831" s="30">
        <v>43055</v>
      </c>
      <c r="P831" s="26" t="s">
        <v>619</v>
      </c>
      <c r="Q831" s="30">
        <v>43048</v>
      </c>
      <c r="R831" s="5"/>
      <c r="S831" s="26"/>
      <c r="T831" s="5"/>
      <c r="U831" s="5"/>
      <c r="V831" s="26"/>
      <c r="W831" s="5"/>
      <c r="X831" s="5"/>
      <c r="Y831" s="5"/>
    </row>
    <row r="832" spans="1:25" x14ac:dyDescent="0.2">
      <c r="A832" s="5" t="s">
        <v>620</v>
      </c>
      <c r="B832" s="26" t="s">
        <v>25</v>
      </c>
      <c r="C832" s="26"/>
      <c r="D832" s="26" t="s">
        <v>27</v>
      </c>
      <c r="E832" s="26" t="s">
        <v>28</v>
      </c>
      <c r="F832" s="5"/>
      <c r="G832" s="26" t="s">
        <v>589</v>
      </c>
      <c r="H832" s="5"/>
      <c r="I832" s="30">
        <v>43049</v>
      </c>
      <c r="J832" s="26" t="s">
        <v>477</v>
      </c>
      <c r="K832" s="30">
        <v>43049</v>
      </c>
      <c r="L832" s="30">
        <v>43059</v>
      </c>
      <c r="M832" s="26" t="s">
        <v>499</v>
      </c>
      <c r="N832" s="30">
        <v>43060</v>
      </c>
      <c r="O832" s="30">
        <v>43061</v>
      </c>
      <c r="P832" s="26" t="s">
        <v>589</v>
      </c>
      <c r="Q832" s="12">
        <v>43067</v>
      </c>
      <c r="R832" s="5"/>
      <c r="S832" s="26"/>
      <c r="T832" s="5"/>
      <c r="U832" s="5"/>
      <c r="V832" s="26"/>
      <c r="W832" s="5"/>
      <c r="X832" s="5"/>
      <c r="Y832" s="5"/>
    </row>
    <row r="833" spans="1:25" x14ac:dyDescent="0.2">
      <c r="A833" s="5" t="s">
        <v>622</v>
      </c>
      <c r="B833" s="26" t="s">
        <v>25</v>
      </c>
      <c r="C833" s="26"/>
      <c r="D833" s="26" t="s">
        <v>27</v>
      </c>
      <c r="E833" s="26" t="s">
        <v>28</v>
      </c>
      <c r="F833" s="5"/>
      <c r="G833" s="26" t="s">
        <v>589</v>
      </c>
      <c r="H833" s="5"/>
      <c r="I833" s="30">
        <v>43049</v>
      </c>
      <c r="J833" s="26" t="s">
        <v>475</v>
      </c>
      <c r="K833" s="30">
        <v>43049</v>
      </c>
      <c r="L833" s="30">
        <v>43060</v>
      </c>
      <c r="M833" s="26" t="s">
        <v>31</v>
      </c>
      <c r="N833" s="30">
        <v>43061</v>
      </c>
      <c r="O833" s="30">
        <v>43061</v>
      </c>
      <c r="P833" s="26" t="s">
        <v>589</v>
      </c>
      <c r="Q833" s="12">
        <v>43067</v>
      </c>
      <c r="R833" s="5"/>
      <c r="S833" s="26"/>
      <c r="T833" s="5"/>
      <c r="U833" s="5"/>
      <c r="V833" s="26"/>
      <c r="W833" s="5"/>
      <c r="X833" s="5"/>
      <c r="Y833" s="5"/>
    </row>
    <row r="834" spans="1:25" x14ac:dyDescent="0.2">
      <c r="A834" s="5" t="s">
        <v>524</v>
      </c>
      <c r="B834" s="26" t="s">
        <v>25</v>
      </c>
      <c r="C834" s="26"/>
      <c r="D834" s="26" t="s">
        <v>27</v>
      </c>
      <c r="E834" s="26" t="s">
        <v>51</v>
      </c>
      <c r="F834" s="5"/>
      <c r="G834" s="26" t="s">
        <v>619</v>
      </c>
      <c r="H834" s="5"/>
      <c r="I834" s="30">
        <v>43048</v>
      </c>
      <c r="J834" s="26"/>
      <c r="K834" s="30">
        <v>43048</v>
      </c>
      <c r="L834" s="30">
        <v>43048</v>
      </c>
      <c r="M834" s="26"/>
      <c r="N834" s="30">
        <v>43048</v>
      </c>
      <c r="O834" s="30">
        <v>43048</v>
      </c>
      <c r="P834" s="26" t="s">
        <v>619</v>
      </c>
      <c r="Q834" s="30">
        <v>43048</v>
      </c>
      <c r="R834" s="5"/>
      <c r="S834" s="26"/>
      <c r="T834" s="5"/>
      <c r="U834" s="5"/>
      <c r="V834" s="26"/>
      <c r="W834" s="5"/>
      <c r="X834" s="5"/>
      <c r="Y834" s="5"/>
    </row>
    <row r="835" spans="1:25" x14ac:dyDescent="0.2">
      <c r="A835" s="5" t="s">
        <v>424</v>
      </c>
      <c r="B835" s="26" t="s">
        <v>25</v>
      </c>
      <c r="C835" s="26"/>
      <c r="D835" s="26" t="s">
        <v>27</v>
      </c>
      <c r="E835" s="26" t="s">
        <v>51</v>
      </c>
      <c r="F835" s="5"/>
      <c r="G835" s="26" t="s">
        <v>619</v>
      </c>
      <c r="H835" s="5"/>
      <c r="I835" s="30">
        <v>43048</v>
      </c>
      <c r="J835" s="26"/>
      <c r="K835" s="30">
        <v>43048</v>
      </c>
      <c r="L835" s="30">
        <v>43048</v>
      </c>
      <c r="M835" s="26"/>
      <c r="N835" s="30">
        <v>43048</v>
      </c>
      <c r="O835" s="30">
        <v>43048</v>
      </c>
      <c r="P835" s="26" t="s">
        <v>619</v>
      </c>
      <c r="Q835" s="30">
        <v>43048</v>
      </c>
      <c r="R835" s="5"/>
      <c r="S835" s="26"/>
      <c r="T835" s="5"/>
      <c r="U835" s="5"/>
      <c r="V835" s="26"/>
      <c r="W835" s="5"/>
      <c r="X835" s="5"/>
      <c r="Y835" s="5"/>
    </row>
    <row r="836" spans="1:25" x14ac:dyDescent="0.2">
      <c r="A836" s="5" t="s">
        <v>428</v>
      </c>
      <c r="B836" s="26" t="s">
        <v>25</v>
      </c>
      <c r="C836" s="26"/>
      <c r="D836" s="26" t="s">
        <v>27</v>
      </c>
      <c r="E836" s="26" t="s">
        <v>51</v>
      </c>
      <c r="F836" s="5"/>
      <c r="G836" s="26" t="s">
        <v>619</v>
      </c>
      <c r="H836" s="5"/>
      <c r="I836" s="30">
        <v>43047</v>
      </c>
      <c r="J836" s="26"/>
      <c r="K836" s="30">
        <v>43047</v>
      </c>
      <c r="L836" s="30">
        <v>43047</v>
      </c>
      <c r="M836" s="26"/>
      <c r="N836" s="30">
        <v>43048</v>
      </c>
      <c r="O836" s="30">
        <v>43048</v>
      </c>
      <c r="P836" s="26" t="s">
        <v>619</v>
      </c>
      <c r="Q836" s="30">
        <v>43048</v>
      </c>
      <c r="R836" s="5"/>
      <c r="S836" s="26"/>
      <c r="T836" s="5"/>
      <c r="U836" s="5"/>
      <c r="V836" s="26"/>
      <c r="W836" s="5"/>
      <c r="X836" s="5"/>
      <c r="Y836" s="5"/>
    </row>
    <row r="837" spans="1:25" x14ac:dyDescent="0.2">
      <c r="A837" s="5" t="s">
        <v>455</v>
      </c>
      <c r="B837" s="26" t="s">
        <v>25</v>
      </c>
      <c r="C837" s="26"/>
      <c r="D837" s="26" t="s">
        <v>27</v>
      </c>
      <c r="E837" s="26" t="s">
        <v>51</v>
      </c>
      <c r="F837" s="5"/>
      <c r="G837" s="26" t="s">
        <v>619</v>
      </c>
      <c r="H837" s="5"/>
      <c r="I837" s="30">
        <v>43048</v>
      </c>
      <c r="J837" s="26"/>
      <c r="K837" s="30">
        <v>43048</v>
      </c>
      <c r="L837" s="30">
        <v>43048</v>
      </c>
      <c r="M837" s="26"/>
      <c r="N837" s="30">
        <v>43048</v>
      </c>
      <c r="O837" s="30">
        <v>43048</v>
      </c>
      <c r="P837" s="26" t="s">
        <v>619</v>
      </c>
      <c r="Q837" s="30">
        <v>43048</v>
      </c>
      <c r="R837" s="5"/>
      <c r="S837" s="26"/>
      <c r="T837" s="5"/>
      <c r="U837" s="5"/>
      <c r="V837" s="26"/>
      <c r="W837" s="5"/>
      <c r="X837" s="5"/>
      <c r="Y837" s="5"/>
    </row>
    <row r="838" spans="1:25" x14ac:dyDescent="0.2">
      <c r="A838" s="5" t="s">
        <v>362</v>
      </c>
      <c r="B838" s="26" t="s">
        <v>25</v>
      </c>
      <c r="C838" s="26"/>
      <c r="D838" s="26" t="s">
        <v>27</v>
      </c>
      <c r="E838" s="26" t="s">
        <v>51</v>
      </c>
      <c r="F838" s="5"/>
      <c r="G838" s="26" t="s">
        <v>619</v>
      </c>
      <c r="H838" s="5"/>
      <c r="I838" s="30">
        <v>43048</v>
      </c>
      <c r="J838" s="26"/>
      <c r="K838" s="30">
        <v>43048</v>
      </c>
      <c r="L838" s="30">
        <v>43048</v>
      </c>
      <c r="M838" s="26"/>
      <c r="N838" s="30">
        <v>43048</v>
      </c>
      <c r="O838" s="30">
        <v>43048</v>
      </c>
      <c r="P838" s="26" t="s">
        <v>619</v>
      </c>
      <c r="Q838" s="30">
        <v>43048</v>
      </c>
      <c r="R838" s="5"/>
      <c r="S838" s="26"/>
      <c r="T838" s="5"/>
      <c r="U838" s="5"/>
      <c r="V838" s="26"/>
      <c r="W838" s="5"/>
      <c r="X838" s="5"/>
      <c r="Y838" s="5"/>
    </row>
    <row r="839" spans="1:25" x14ac:dyDescent="0.2">
      <c r="A839" s="5" t="s">
        <v>546</v>
      </c>
      <c r="B839" s="26" t="s">
        <v>25</v>
      </c>
      <c r="C839" s="26"/>
      <c r="D839" s="26" t="s">
        <v>27</v>
      </c>
      <c r="E839" s="26" t="s">
        <v>51</v>
      </c>
      <c r="F839" s="5"/>
      <c r="G839" s="26" t="s">
        <v>619</v>
      </c>
      <c r="H839" s="5"/>
      <c r="I839" s="30">
        <v>43048</v>
      </c>
      <c r="J839" s="26"/>
      <c r="K839" s="30">
        <v>43048</v>
      </c>
      <c r="L839" s="30">
        <v>43048</v>
      </c>
      <c r="M839" s="26"/>
      <c r="N839" s="30">
        <v>43048</v>
      </c>
      <c r="O839" s="30">
        <v>43048</v>
      </c>
      <c r="P839" s="26" t="s">
        <v>619</v>
      </c>
      <c r="Q839" s="30">
        <v>43048</v>
      </c>
      <c r="R839" s="5"/>
      <c r="S839" s="26"/>
      <c r="T839" s="5"/>
      <c r="U839" s="5"/>
      <c r="V839" s="26"/>
      <c r="W839" s="5"/>
      <c r="X839" s="5"/>
      <c r="Y839" s="5"/>
    </row>
    <row r="840" spans="1:25" x14ac:dyDescent="0.2">
      <c r="A840" s="5" t="s">
        <v>458</v>
      </c>
      <c r="B840" s="26" t="s">
        <v>25</v>
      </c>
      <c r="C840" s="26"/>
      <c r="D840" s="26" t="s">
        <v>27</v>
      </c>
      <c r="E840" s="26" t="s">
        <v>51</v>
      </c>
      <c r="F840" s="5"/>
      <c r="G840" s="26" t="s">
        <v>619</v>
      </c>
      <c r="H840" s="5"/>
      <c r="I840" s="30">
        <v>43048</v>
      </c>
      <c r="J840" s="26"/>
      <c r="K840" s="30">
        <v>43048</v>
      </c>
      <c r="L840" s="30">
        <v>43048</v>
      </c>
      <c r="M840" s="26"/>
      <c r="N840" s="30">
        <v>43048</v>
      </c>
      <c r="O840" s="30">
        <v>43048</v>
      </c>
      <c r="P840" s="26" t="s">
        <v>619</v>
      </c>
      <c r="Q840" s="30">
        <v>43048</v>
      </c>
      <c r="R840" s="5"/>
      <c r="S840" s="26"/>
      <c r="T840" s="5"/>
      <c r="U840" s="5"/>
      <c r="V840" s="26"/>
      <c r="W840" s="5"/>
      <c r="X840" s="5"/>
      <c r="Y840" s="5"/>
    </row>
    <row r="841" spans="1:25" x14ac:dyDescent="0.2">
      <c r="A841" s="5" t="s">
        <v>463</v>
      </c>
      <c r="B841" s="26" t="s">
        <v>25</v>
      </c>
      <c r="C841" s="26"/>
      <c r="D841" s="26" t="s">
        <v>27</v>
      </c>
      <c r="E841" s="26" t="s">
        <v>51</v>
      </c>
      <c r="F841" s="5"/>
      <c r="G841" s="26" t="s">
        <v>619</v>
      </c>
      <c r="H841" s="5"/>
      <c r="I841" s="30">
        <v>43052</v>
      </c>
      <c r="J841" s="26" t="s">
        <v>31</v>
      </c>
      <c r="K841" s="30">
        <v>43052</v>
      </c>
      <c r="L841" s="30">
        <v>43052</v>
      </c>
      <c r="M841" s="26" t="s">
        <v>37</v>
      </c>
      <c r="N841" s="30">
        <v>43052</v>
      </c>
      <c r="O841" s="30">
        <v>43052</v>
      </c>
      <c r="P841" s="26" t="s">
        <v>619</v>
      </c>
      <c r="Q841" s="30">
        <v>43052</v>
      </c>
      <c r="R841" s="5"/>
      <c r="S841" s="26"/>
      <c r="T841" s="5"/>
      <c r="U841" s="5"/>
      <c r="V841" s="26"/>
      <c r="W841" s="5"/>
      <c r="X841" s="5"/>
      <c r="Y841" s="5"/>
    </row>
    <row r="842" spans="1:25" x14ac:dyDescent="0.2">
      <c r="A842" s="5" t="s">
        <v>536</v>
      </c>
      <c r="B842" s="26" t="s">
        <v>25</v>
      </c>
      <c r="C842" s="26"/>
      <c r="D842" s="26" t="s">
        <v>27</v>
      </c>
      <c r="E842" s="26" t="s">
        <v>51</v>
      </c>
      <c r="F842" s="5"/>
      <c r="G842" s="26" t="s">
        <v>619</v>
      </c>
      <c r="H842" s="5"/>
      <c r="I842" s="30">
        <v>43052</v>
      </c>
      <c r="J842" s="26" t="s">
        <v>482</v>
      </c>
      <c r="K842" s="30">
        <v>43052</v>
      </c>
      <c r="L842" s="30">
        <v>43052</v>
      </c>
      <c r="M842" s="26" t="s">
        <v>37</v>
      </c>
      <c r="N842" s="30">
        <v>43052</v>
      </c>
      <c r="O842" s="30">
        <v>43052</v>
      </c>
      <c r="P842" s="26" t="s">
        <v>619</v>
      </c>
      <c r="Q842" s="30">
        <v>43052</v>
      </c>
      <c r="R842" s="5"/>
      <c r="S842" s="26"/>
      <c r="T842" s="5"/>
      <c r="U842" s="5"/>
      <c r="V842" s="26"/>
      <c r="W842" s="5"/>
      <c r="X842" s="5"/>
      <c r="Y842" s="5"/>
    </row>
    <row r="843" spans="1:25" x14ac:dyDescent="0.2">
      <c r="A843" s="5" t="s">
        <v>539</v>
      </c>
      <c r="B843" s="26" t="s">
        <v>25</v>
      </c>
      <c r="C843" s="26"/>
      <c r="D843" s="26" t="s">
        <v>27</v>
      </c>
      <c r="E843" s="26" t="s">
        <v>51</v>
      </c>
      <c r="F843" s="5"/>
      <c r="G843" s="26" t="s">
        <v>619</v>
      </c>
      <c r="H843" s="5"/>
      <c r="I843" s="30">
        <v>43052</v>
      </c>
      <c r="J843" s="26" t="s">
        <v>482</v>
      </c>
      <c r="K843" s="30">
        <v>43052</v>
      </c>
      <c r="L843" s="30">
        <v>43052</v>
      </c>
      <c r="M843" s="26" t="s">
        <v>37</v>
      </c>
      <c r="N843" s="30">
        <v>43056</v>
      </c>
      <c r="O843" s="30">
        <v>43056</v>
      </c>
      <c r="P843" s="26" t="s">
        <v>619</v>
      </c>
      <c r="Q843" s="30">
        <v>43056</v>
      </c>
      <c r="R843" s="5"/>
      <c r="S843" s="26"/>
      <c r="T843" s="5"/>
      <c r="U843" s="5"/>
      <c r="V843" s="26"/>
      <c r="W843" s="5"/>
      <c r="X843" s="5"/>
      <c r="Y843" s="5"/>
    </row>
    <row r="844" spans="1:25" x14ac:dyDescent="0.2">
      <c r="A844" s="5" t="s">
        <v>626</v>
      </c>
      <c r="B844" s="26" t="s">
        <v>25</v>
      </c>
      <c r="C844" s="26"/>
      <c r="D844" s="26" t="s">
        <v>27</v>
      </c>
      <c r="E844" s="26" t="s">
        <v>28</v>
      </c>
      <c r="F844" s="5"/>
      <c r="G844" s="26" t="s">
        <v>589</v>
      </c>
      <c r="H844" s="5"/>
      <c r="I844" s="30">
        <v>43052</v>
      </c>
      <c r="J844" s="26" t="s">
        <v>485</v>
      </c>
      <c r="K844" s="30">
        <v>43052</v>
      </c>
      <c r="L844" s="30">
        <v>43059</v>
      </c>
      <c r="M844" s="26" t="s">
        <v>499</v>
      </c>
      <c r="N844" s="30">
        <v>43060</v>
      </c>
      <c r="O844" s="30">
        <v>43061</v>
      </c>
      <c r="P844" s="26" t="s">
        <v>589</v>
      </c>
      <c r="Q844" s="30">
        <v>43068</v>
      </c>
      <c r="R844" s="5" t="s">
        <v>627</v>
      </c>
      <c r="S844" s="26"/>
      <c r="T844" s="5"/>
      <c r="U844" s="5"/>
      <c r="V844" s="26"/>
      <c r="W844" s="5"/>
      <c r="X844" s="5"/>
      <c r="Y844" s="5"/>
    </row>
    <row r="845" spans="1:25" x14ac:dyDescent="0.2">
      <c r="A845" s="5" t="s">
        <v>501</v>
      </c>
      <c r="B845" s="26" t="s">
        <v>25</v>
      </c>
      <c r="C845" s="26"/>
      <c r="D845" s="26" t="s">
        <v>27</v>
      </c>
      <c r="E845" s="26" t="s">
        <v>51</v>
      </c>
      <c r="F845" s="5"/>
      <c r="G845" s="26" t="s">
        <v>619</v>
      </c>
      <c r="H845" s="5"/>
      <c r="I845" s="30">
        <v>43049</v>
      </c>
      <c r="J845" s="26"/>
      <c r="K845" s="30">
        <v>43049</v>
      </c>
      <c r="L845" s="30">
        <v>43049</v>
      </c>
      <c r="M845" s="26"/>
      <c r="N845" s="30">
        <v>43049</v>
      </c>
      <c r="O845" s="30">
        <v>43049</v>
      </c>
      <c r="P845" s="26" t="s">
        <v>619</v>
      </c>
      <c r="Q845" s="30">
        <v>43049</v>
      </c>
      <c r="R845" s="5"/>
      <c r="S845" s="26"/>
      <c r="T845" s="5"/>
      <c r="U845" s="5"/>
      <c r="V845" s="26"/>
      <c r="W845" s="5"/>
      <c r="X845" s="5"/>
      <c r="Y845" s="5"/>
    </row>
    <row r="846" spans="1:25" x14ac:dyDescent="0.2">
      <c r="A846" s="5" t="s">
        <v>180</v>
      </c>
      <c r="B846" s="26" t="s">
        <v>25</v>
      </c>
      <c r="C846" s="26"/>
      <c r="D846" s="26" t="s">
        <v>27</v>
      </c>
      <c r="E846" s="26" t="s">
        <v>51</v>
      </c>
      <c r="F846" s="5"/>
      <c r="G846" s="26" t="s">
        <v>619</v>
      </c>
      <c r="H846" s="5"/>
      <c r="I846" s="30">
        <v>43049</v>
      </c>
      <c r="J846" s="26"/>
      <c r="K846" s="30">
        <v>43049</v>
      </c>
      <c r="L846" s="30">
        <v>43049</v>
      </c>
      <c r="M846" s="26"/>
      <c r="N846" s="30">
        <v>43049</v>
      </c>
      <c r="O846" s="30">
        <v>43049</v>
      </c>
      <c r="P846" s="26" t="s">
        <v>619</v>
      </c>
      <c r="Q846" s="30">
        <v>43049</v>
      </c>
      <c r="R846" s="5"/>
      <c r="S846" s="26"/>
      <c r="T846" s="5"/>
      <c r="U846" s="5"/>
      <c r="V846" s="26"/>
      <c r="W846" s="5"/>
      <c r="X846" s="5"/>
      <c r="Y846" s="5"/>
    </row>
    <row r="847" spans="1:25" x14ac:dyDescent="0.2">
      <c r="A847" s="5" t="s">
        <v>544</v>
      </c>
      <c r="B847" s="26" t="s">
        <v>25</v>
      </c>
      <c r="C847" s="26"/>
      <c r="D847" s="26" t="s">
        <v>27</v>
      </c>
      <c r="E847" s="26" t="s">
        <v>51</v>
      </c>
      <c r="F847" s="5"/>
      <c r="G847" s="26" t="s">
        <v>619</v>
      </c>
      <c r="H847" s="5"/>
      <c r="I847" s="30">
        <v>43053</v>
      </c>
      <c r="J847" s="26" t="s">
        <v>482</v>
      </c>
      <c r="K847" s="30">
        <v>43053</v>
      </c>
      <c r="L847" s="30">
        <v>43053</v>
      </c>
      <c r="M847" s="26" t="s">
        <v>37</v>
      </c>
      <c r="N847" s="30">
        <v>43054</v>
      </c>
      <c r="O847" s="30">
        <v>43054</v>
      </c>
      <c r="P847" s="26" t="s">
        <v>619</v>
      </c>
      <c r="Q847" s="30">
        <v>43054</v>
      </c>
      <c r="R847" s="5"/>
      <c r="S847" s="26"/>
      <c r="T847" s="5"/>
      <c r="U847" s="5"/>
      <c r="V847" s="26"/>
      <c r="W847" s="5"/>
      <c r="X847" s="5"/>
      <c r="Y847" s="5"/>
    </row>
    <row r="848" spans="1:25" x14ac:dyDescent="0.2">
      <c r="A848" s="5" t="s">
        <v>546</v>
      </c>
      <c r="B848" s="26" t="s">
        <v>25</v>
      </c>
      <c r="C848" s="26"/>
      <c r="D848" s="26" t="s">
        <v>27</v>
      </c>
      <c r="E848" s="26" t="s">
        <v>51</v>
      </c>
      <c r="F848" s="5"/>
      <c r="G848" s="26" t="s">
        <v>619</v>
      </c>
      <c r="H848" s="5"/>
      <c r="I848" s="30">
        <v>43053</v>
      </c>
      <c r="J848" s="26" t="s">
        <v>482</v>
      </c>
      <c r="K848" s="30">
        <v>43053</v>
      </c>
      <c r="L848" s="30">
        <v>43053</v>
      </c>
      <c r="M848" s="26" t="s">
        <v>37</v>
      </c>
      <c r="N848" s="30">
        <v>43055</v>
      </c>
      <c r="O848" s="30">
        <v>43055</v>
      </c>
      <c r="P848" s="26" t="s">
        <v>619</v>
      </c>
      <c r="Q848" s="30">
        <v>43055</v>
      </c>
      <c r="R848" s="5"/>
      <c r="S848" s="26"/>
      <c r="T848" s="5"/>
      <c r="U848" s="5"/>
      <c r="V848" s="26"/>
      <c r="W848" s="5"/>
      <c r="X848" s="5"/>
      <c r="Y848" s="5"/>
    </row>
    <row r="849" spans="1:25" x14ac:dyDescent="0.2">
      <c r="A849" s="5" t="s">
        <v>180</v>
      </c>
      <c r="B849" s="26" t="s">
        <v>25</v>
      </c>
      <c r="C849" s="26"/>
      <c r="D849" s="26" t="s">
        <v>27</v>
      </c>
      <c r="E849" s="26" t="s">
        <v>51</v>
      </c>
      <c r="F849" s="5"/>
      <c r="G849" s="26" t="s">
        <v>619</v>
      </c>
      <c r="H849" s="5"/>
      <c r="I849" s="30">
        <v>43053</v>
      </c>
      <c r="J849" s="26" t="s">
        <v>482</v>
      </c>
      <c r="K849" s="30">
        <v>43053</v>
      </c>
      <c r="L849" s="30">
        <v>43053</v>
      </c>
      <c r="M849" s="26" t="s">
        <v>37</v>
      </c>
      <c r="N849" s="30">
        <v>43056</v>
      </c>
      <c r="O849" s="30">
        <v>43056</v>
      </c>
      <c r="P849" s="26" t="s">
        <v>619</v>
      </c>
      <c r="Q849" s="30">
        <v>43056</v>
      </c>
      <c r="R849" s="5"/>
      <c r="S849" s="26"/>
      <c r="T849" s="5"/>
      <c r="U849" s="5"/>
      <c r="V849" s="26"/>
      <c r="W849" s="5"/>
      <c r="X849" s="5"/>
      <c r="Y849" s="5"/>
    </row>
    <row r="850" spans="1:25" x14ac:dyDescent="0.2">
      <c r="A850" s="7" t="s">
        <v>541</v>
      </c>
      <c r="B850" s="26" t="s">
        <v>25</v>
      </c>
      <c r="C850" s="26"/>
      <c r="D850" s="26" t="s">
        <v>27</v>
      </c>
      <c r="E850" s="26" t="s">
        <v>51</v>
      </c>
      <c r="F850" s="5"/>
      <c r="G850" s="26" t="s">
        <v>619</v>
      </c>
      <c r="H850" s="5"/>
      <c r="I850" s="30">
        <v>43052</v>
      </c>
      <c r="J850" s="26" t="s">
        <v>473</v>
      </c>
      <c r="K850" s="30">
        <v>43052</v>
      </c>
      <c r="L850" s="30">
        <v>43052</v>
      </c>
      <c r="M850" s="26" t="s">
        <v>1</v>
      </c>
      <c r="N850" s="30">
        <v>43055</v>
      </c>
      <c r="O850" s="30">
        <v>43055</v>
      </c>
      <c r="P850" s="26" t="s">
        <v>619</v>
      </c>
      <c r="Q850" s="30">
        <v>43055</v>
      </c>
      <c r="R850" s="5"/>
      <c r="S850" s="26"/>
      <c r="T850" s="5"/>
      <c r="U850" s="5"/>
      <c r="V850" s="26"/>
      <c r="W850" s="5"/>
      <c r="X850" s="5"/>
      <c r="Y850" s="5"/>
    </row>
    <row r="851" spans="1:25" x14ac:dyDescent="0.2">
      <c r="A851" s="7" t="s">
        <v>460</v>
      </c>
      <c r="B851" s="26" t="s">
        <v>25</v>
      </c>
      <c r="C851" s="26"/>
      <c r="D851" s="26" t="s">
        <v>27</v>
      </c>
      <c r="E851" s="26" t="s">
        <v>51</v>
      </c>
      <c r="F851" s="5"/>
      <c r="G851" s="26" t="s">
        <v>619</v>
      </c>
      <c r="H851" s="5"/>
      <c r="I851" s="30">
        <v>43053</v>
      </c>
      <c r="J851" s="26" t="s">
        <v>473</v>
      </c>
      <c r="K851" s="30">
        <v>43053</v>
      </c>
      <c r="L851" s="30">
        <v>43053</v>
      </c>
      <c r="M851" s="26" t="s">
        <v>49</v>
      </c>
      <c r="N851" s="30">
        <v>43055</v>
      </c>
      <c r="O851" s="30">
        <v>43055</v>
      </c>
      <c r="P851" s="26" t="s">
        <v>619</v>
      </c>
      <c r="Q851" s="30">
        <v>43056</v>
      </c>
      <c r="R851" s="5"/>
      <c r="S851" s="26"/>
      <c r="T851" s="5"/>
      <c r="U851" s="5"/>
      <c r="V851" s="26"/>
      <c r="W851" s="5"/>
      <c r="X851" s="5"/>
      <c r="Y851" s="5"/>
    </row>
    <row r="852" spans="1:25" x14ac:dyDescent="0.2">
      <c r="A852" s="5" t="s">
        <v>61</v>
      </c>
      <c r="B852" s="26" t="s">
        <v>25</v>
      </c>
      <c r="C852" s="26"/>
      <c r="D852" s="26" t="s">
        <v>27</v>
      </c>
      <c r="E852" s="26" t="s">
        <v>51</v>
      </c>
      <c r="F852" s="5"/>
      <c r="G852" s="26" t="s">
        <v>619</v>
      </c>
      <c r="H852" s="5"/>
      <c r="I852" s="30">
        <v>43053</v>
      </c>
      <c r="J852" s="26" t="s">
        <v>566</v>
      </c>
      <c r="K852" s="30">
        <v>43053</v>
      </c>
      <c r="L852" s="30">
        <v>43053</v>
      </c>
      <c r="M852" s="26" t="s">
        <v>1</v>
      </c>
      <c r="N852" s="30">
        <v>43055</v>
      </c>
      <c r="O852" s="30">
        <v>43055</v>
      </c>
      <c r="P852" s="26" t="s">
        <v>619</v>
      </c>
      <c r="Q852" s="30">
        <v>43055</v>
      </c>
      <c r="R852" s="5"/>
      <c r="S852" s="26"/>
      <c r="T852" s="5"/>
      <c r="U852" s="5"/>
      <c r="V852" s="26"/>
      <c r="W852" s="5"/>
      <c r="X852" s="5"/>
      <c r="Y852" s="5"/>
    </row>
    <row r="853" spans="1:25" x14ac:dyDescent="0.2">
      <c r="A853" s="5" t="s">
        <v>628</v>
      </c>
      <c r="B853" s="26" t="s">
        <v>25</v>
      </c>
      <c r="C853" s="26"/>
      <c r="D853" s="26" t="s">
        <v>27</v>
      </c>
      <c r="E853" s="26" t="s">
        <v>28</v>
      </c>
      <c r="F853" s="5"/>
      <c r="G853" s="26" t="s">
        <v>528</v>
      </c>
      <c r="H853" s="5"/>
      <c r="I853" s="30">
        <v>43054</v>
      </c>
      <c r="J853" s="26" t="s">
        <v>614</v>
      </c>
      <c r="K853" s="30">
        <v>43054</v>
      </c>
      <c r="L853" s="30">
        <v>43054</v>
      </c>
      <c r="M853" s="26" t="s">
        <v>499</v>
      </c>
      <c r="N853" s="30">
        <v>43056</v>
      </c>
      <c r="O853" s="30">
        <v>43056</v>
      </c>
      <c r="P853" s="26" t="s">
        <v>528</v>
      </c>
      <c r="Q853" s="5"/>
      <c r="R853" s="5"/>
      <c r="S853" s="26"/>
      <c r="T853" s="5"/>
      <c r="U853" s="5"/>
      <c r="V853" s="26"/>
      <c r="W853" s="5"/>
      <c r="X853" s="5"/>
      <c r="Y853" s="5"/>
    </row>
    <row r="854" spans="1:25" x14ac:dyDescent="0.2">
      <c r="A854" s="5" t="s">
        <v>513</v>
      </c>
      <c r="B854" s="26" t="s">
        <v>25</v>
      </c>
      <c r="C854" s="26"/>
      <c r="D854" s="26" t="s">
        <v>27</v>
      </c>
      <c r="E854" s="26" t="s">
        <v>51</v>
      </c>
      <c r="F854" s="5"/>
      <c r="G854" s="26" t="s">
        <v>619</v>
      </c>
      <c r="H854" s="5"/>
      <c r="I854" s="30">
        <v>43046</v>
      </c>
      <c r="J854" s="26" t="s">
        <v>31</v>
      </c>
      <c r="K854" s="30">
        <v>43046</v>
      </c>
      <c r="L854" s="30">
        <v>43046</v>
      </c>
      <c r="M854" s="26" t="s">
        <v>37</v>
      </c>
      <c r="N854" s="30">
        <v>43052</v>
      </c>
      <c r="O854" s="30">
        <v>43052</v>
      </c>
      <c r="P854" s="26" t="s">
        <v>619</v>
      </c>
      <c r="Q854" s="30">
        <v>43052</v>
      </c>
      <c r="R854" s="5"/>
      <c r="S854" s="26"/>
      <c r="T854" s="5"/>
      <c r="U854" s="5"/>
      <c r="V854" s="26"/>
      <c r="W854" s="5"/>
      <c r="X854" s="5"/>
      <c r="Y854" s="5"/>
    </row>
    <row r="855" spans="1:25" x14ac:dyDescent="0.2">
      <c r="A855" s="5" t="s">
        <v>466</v>
      </c>
      <c r="B855" s="26" t="s">
        <v>25</v>
      </c>
      <c r="C855" s="26"/>
      <c r="D855" s="26" t="s">
        <v>27</v>
      </c>
      <c r="E855" s="26" t="s">
        <v>51</v>
      </c>
      <c r="F855" s="5"/>
      <c r="G855" s="26" t="s">
        <v>619</v>
      </c>
      <c r="H855" s="5"/>
      <c r="I855" s="30">
        <v>43047</v>
      </c>
      <c r="J855" s="26" t="s">
        <v>482</v>
      </c>
      <c r="K855" s="30">
        <v>43047</v>
      </c>
      <c r="L855" s="30">
        <v>43047</v>
      </c>
      <c r="M855" s="26" t="s">
        <v>1</v>
      </c>
      <c r="N855" s="30">
        <v>43048</v>
      </c>
      <c r="O855" s="30">
        <v>43048</v>
      </c>
      <c r="P855" s="26" t="s">
        <v>619</v>
      </c>
      <c r="Q855" s="30">
        <v>43053</v>
      </c>
      <c r="R855" s="5"/>
      <c r="S855" s="26"/>
      <c r="T855" s="5"/>
      <c r="U855" s="5"/>
      <c r="V855" s="26"/>
      <c r="W855" s="5"/>
      <c r="X855" s="5"/>
      <c r="Y855" s="5"/>
    </row>
    <row r="856" spans="1:25" x14ac:dyDescent="0.2">
      <c r="A856" s="5" t="s">
        <v>337</v>
      </c>
      <c r="B856" s="26" t="s">
        <v>25</v>
      </c>
      <c r="C856" s="26"/>
      <c r="D856" s="26" t="s">
        <v>27</v>
      </c>
      <c r="E856" s="26" t="s">
        <v>51</v>
      </c>
      <c r="F856" s="5"/>
      <c r="G856" s="26" t="s">
        <v>619</v>
      </c>
      <c r="H856" s="5"/>
      <c r="I856" s="30">
        <v>43054</v>
      </c>
      <c r="J856" s="26" t="s">
        <v>566</v>
      </c>
      <c r="K856" s="30">
        <v>43054</v>
      </c>
      <c r="L856" s="30">
        <v>43054</v>
      </c>
      <c r="M856" s="26" t="s">
        <v>37</v>
      </c>
      <c r="N856" s="30">
        <v>43059</v>
      </c>
      <c r="O856" s="30">
        <v>43059</v>
      </c>
      <c r="P856" s="26" t="s">
        <v>619</v>
      </c>
      <c r="Q856" s="30">
        <v>43059</v>
      </c>
      <c r="R856" s="5"/>
      <c r="S856" s="26"/>
      <c r="T856" s="5"/>
      <c r="U856" s="5"/>
      <c r="V856" s="26"/>
      <c r="W856" s="5"/>
      <c r="X856" s="5"/>
      <c r="Y856" s="5"/>
    </row>
    <row r="857" spans="1:25" x14ac:dyDescent="0.2">
      <c r="A857" s="5" t="s">
        <v>630</v>
      </c>
      <c r="B857" s="26" t="s">
        <v>25</v>
      </c>
      <c r="C857" s="26"/>
      <c r="D857" s="26" t="s">
        <v>27</v>
      </c>
      <c r="E857" s="26" t="s">
        <v>28</v>
      </c>
      <c r="F857" s="5"/>
      <c r="G857" s="26" t="s">
        <v>631</v>
      </c>
      <c r="H857" s="5"/>
      <c r="I857" s="5"/>
      <c r="J857" s="5"/>
      <c r="K857" s="5"/>
      <c r="L857" s="5"/>
      <c r="M857" s="26"/>
      <c r="N857" s="5"/>
      <c r="O857" s="5"/>
      <c r="P857" s="26"/>
      <c r="Q857" s="5"/>
      <c r="R857" s="30"/>
      <c r="S857" s="26" t="s">
        <v>482</v>
      </c>
      <c r="T857" s="30">
        <v>43054</v>
      </c>
      <c r="U857" s="30">
        <v>43054</v>
      </c>
      <c r="V857" s="26" t="s">
        <v>631</v>
      </c>
      <c r="W857" s="5"/>
      <c r="X857" s="5"/>
      <c r="Y857" s="5"/>
    </row>
    <row r="858" spans="1:25" x14ac:dyDescent="0.2">
      <c r="A858" s="5" t="s">
        <v>632</v>
      </c>
      <c r="B858" s="26" t="s">
        <v>25</v>
      </c>
      <c r="C858" s="26"/>
      <c r="D858" s="26" t="s">
        <v>27</v>
      </c>
      <c r="E858" s="26" t="s">
        <v>28</v>
      </c>
      <c r="F858" s="5"/>
      <c r="G858" s="26" t="s">
        <v>631</v>
      </c>
      <c r="H858" s="5"/>
      <c r="I858" s="5"/>
      <c r="J858" s="26"/>
      <c r="K858" s="5"/>
      <c r="L858" s="5"/>
      <c r="M858" s="26"/>
      <c r="N858" s="5"/>
      <c r="O858" s="5"/>
      <c r="P858" s="26"/>
      <c r="Q858" s="5"/>
      <c r="R858" s="5"/>
      <c r="S858" s="26" t="s">
        <v>482</v>
      </c>
      <c r="T858" s="30">
        <v>43054</v>
      </c>
      <c r="U858" s="30">
        <v>43054</v>
      </c>
      <c r="V858" s="26" t="s">
        <v>631</v>
      </c>
      <c r="W858" s="5"/>
      <c r="X858" s="5"/>
      <c r="Y858" s="5"/>
    </row>
    <row r="859" spans="1:25" x14ac:dyDescent="0.2">
      <c r="A859" s="5" t="s">
        <v>633</v>
      </c>
      <c r="B859" s="26" t="s">
        <v>25</v>
      </c>
      <c r="C859" s="26"/>
      <c r="D859" s="26" t="s">
        <v>27</v>
      </c>
      <c r="E859" s="26" t="s">
        <v>28</v>
      </c>
      <c r="F859" s="5"/>
      <c r="G859" s="26" t="s">
        <v>631</v>
      </c>
      <c r="H859" s="5"/>
      <c r="I859" s="5"/>
      <c r="J859" s="26"/>
      <c r="K859" s="5"/>
      <c r="L859" s="5"/>
      <c r="M859" s="26"/>
      <c r="N859" s="5"/>
      <c r="O859" s="5"/>
      <c r="P859" s="26"/>
      <c r="Q859" s="5"/>
      <c r="R859" s="5"/>
      <c r="S859" s="26" t="s">
        <v>482</v>
      </c>
      <c r="T859" s="30">
        <v>43054</v>
      </c>
      <c r="U859" s="30">
        <v>43054</v>
      </c>
      <c r="V859" s="26" t="s">
        <v>631</v>
      </c>
      <c r="W859" s="5"/>
      <c r="X859" s="5"/>
      <c r="Y859" s="5"/>
    </row>
    <row r="860" spans="1:25" x14ac:dyDescent="0.2">
      <c r="A860" s="7" t="s">
        <v>513</v>
      </c>
      <c r="B860" s="26" t="s">
        <v>25</v>
      </c>
      <c r="C860" s="26"/>
      <c r="D860" s="26" t="s">
        <v>27</v>
      </c>
      <c r="E860" s="26" t="s">
        <v>51</v>
      </c>
      <c r="F860" s="5"/>
      <c r="G860" s="26" t="s">
        <v>619</v>
      </c>
      <c r="H860" s="5"/>
      <c r="I860" s="30">
        <v>43054</v>
      </c>
      <c r="J860" s="26" t="s">
        <v>473</v>
      </c>
      <c r="K860" s="30">
        <v>43054</v>
      </c>
      <c r="L860" s="30">
        <v>43054</v>
      </c>
      <c r="M860" s="26" t="s">
        <v>49</v>
      </c>
      <c r="N860" s="30">
        <v>43055</v>
      </c>
      <c r="O860" s="30">
        <v>43055</v>
      </c>
      <c r="P860" s="26" t="s">
        <v>619</v>
      </c>
      <c r="Q860" s="30">
        <v>43056</v>
      </c>
      <c r="R860" s="5"/>
      <c r="S860" s="26"/>
      <c r="T860" s="5"/>
      <c r="U860" s="5"/>
      <c r="V860" s="26"/>
      <c r="W860" s="5"/>
      <c r="X860" s="5"/>
      <c r="Y860" s="5"/>
    </row>
    <row r="861" spans="1:25" x14ac:dyDescent="0.2">
      <c r="A861" s="5" t="s">
        <v>634</v>
      </c>
      <c r="B861" s="26" t="s">
        <v>25</v>
      </c>
      <c r="C861" s="26"/>
      <c r="D861" s="26" t="s">
        <v>27</v>
      </c>
      <c r="E861" s="26" t="s">
        <v>28</v>
      </c>
      <c r="F861" s="5"/>
      <c r="G861" s="26" t="s">
        <v>631</v>
      </c>
      <c r="H861" s="5"/>
      <c r="I861" s="5"/>
      <c r="J861" s="26"/>
      <c r="K861" s="5"/>
      <c r="L861" s="5"/>
      <c r="M861" s="26"/>
      <c r="N861" s="5"/>
      <c r="O861" s="5"/>
      <c r="P861" s="26"/>
      <c r="Q861" s="5"/>
      <c r="R861" s="5"/>
      <c r="S861" s="26" t="s">
        <v>482</v>
      </c>
      <c r="T861" s="30">
        <v>43055</v>
      </c>
      <c r="U861" s="30">
        <v>43056</v>
      </c>
      <c r="V861" s="26" t="s">
        <v>631</v>
      </c>
      <c r="W861" s="5"/>
      <c r="X861" s="5"/>
      <c r="Y861" s="5"/>
    </row>
    <row r="862" spans="1:25" x14ac:dyDescent="0.2">
      <c r="A862" s="8" t="s">
        <v>564</v>
      </c>
      <c r="B862" s="26" t="s">
        <v>25</v>
      </c>
      <c r="C862" s="26"/>
      <c r="D862" s="26" t="s">
        <v>27</v>
      </c>
      <c r="E862" s="26" t="s">
        <v>51</v>
      </c>
      <c r="F862" s="5"/>
      <c r="G862" s="26" t="s">
        <v>619</v>
      </c>
      <c r="H862" s="5"/>
      <c r="I862" s="30">
        <v>43055</v>
      </c>
      <c r="J862" s="26" t="s">
        <v>473</v>
      </c>
      <c r="K862" s="30">
        <v>43055</v>
      </c>
      <c r="L862" s="30">
        <v>43055</v>
      </c>
      <c r="M862" s="26" t="s">
        <v>1</v>
      </c>
      <c r="N862" s="30">
        <v>43056</v>
      </c>
      <c r="O862" s="30">
        <v>43056</v>
      </c>
      <c r="P862" s="26" t="s">
        <v>619</v>
      </c>
      <c r="Q862" s="30">
        <v>43056</v>
      </c>
      <c r="R862" s="5"/>
      <c r="S862" s="26"/>
      <c r="T862" s="30"/>
      <c r="U862" s="5"/>
      <c r="V862" s="26"/>
      <c r="W862" s="5"/>
      <c r="X862" s="5"/>
      <c r="Y862" s="5"/>
    </row>
    <row r="863" spans="1:25" x14ac:dyDescent="0.2">
      <c r="A863" s="5" t="s">
        <v>489</v>
      </c>
      <c r="B863" s="26" t="s">
        <v>25</v>
      </c>
      <c r="C863" s="26"/>
      <c r="D863" s="26" t="s">
        <v>27</v>
      </c>
      <c r="E863" s="26" t="s">
        <v>51</v>
      </c>
      <c r="F863" s="5"/>
      <c r="G863" s="26" t="s">
        <v>619</v>
      </c>
      <c r="H863" s="5"/>
      <c r="I863" s="30">
        <v>43055</v>
      </c>
      <c r="J863" s="26" t="s">
        <v>566</v>
      </c>
      <c r="K863" s="30">
        <v>43055</v>
      </c>
      <c r="L863" s="30">
        <v>43055</v>
      </c>
      <c r="M863" s="26" t="s">
        <v>1</v>
      </c>
      <c r="N863" s="30">
        <v>43059</v>
      </c>
      <c r="O863" s="30">
        <v>43059</v>
      </c>
      <c r="P863" s="26" t="s">
        <v>619</v>
      </c>
      <c r="Q863" s="30">
        <v>43059</v>
      </c>
      <c r="R863" s="5"/>
      <c r="S863" s="5"/>
      <c r="T863" s="5"/>
      <c r="U863" s="5"/>
      <c r="V863" s="5"/>
      <c r="W863" s="5"/>
      <c r="X863" s="5"/>
      <c r="Y863" s="5"/>
    </row>
    <row r="864" spans="1:25" x14ac:dyDescent="0.2">
      <c r="A864" s="5" t="s">
        <v>636</v>
      </c>
      <c r="B864" s="26" t="s">
        <v>25</v>
      </c>
      <c r="C864" s="26"/>
      <c r="D864" s="26" t="s">
        <v>27</v>
      </c>
      <c r="E864" s="26" t="s">
        <v>28</v>
      </c>
      <c r="F864" s="5"/>
      <c r="G864" s="26" t="s">
        <v>528</v>
      </c>
      <c r="H864" s="5"/>
      <c r="I864" s="30">
        <v>43055</v>
      </c>
      <c r="J864" s="26" t="s">
        <v>614</v>
      </c>
      <c r="K864" s="30">
        <v>43055</v>
      </c>
      <c r="L864" s="30">
        <v>43060</v>
      </c>
      <c r="M864" s="26" t="s">
        <v>42</v>
      </c>
      <c r="N864" s="30">
        <v>43063</v>
      </c>
      <c r="O864" s="30">
        <v>43063</v>
      </c>
      <c r="P864" s="26" t="s">
        <v>528</v>
      </c>
      <c r="Q864" s="30"/>
      <c r="R864" s="5"/>
      <c r="S864" s="5"/>
      <c r="T864" s="5"/>
      <c r="U864" s="5"/>
      <c r="V864" s="5"/>
      <c r="W864" s="5"/>
      <c r="X864" s="5"/>
      <c r="Y864" s="5"/>
    </row>
    <row r="865" spans="1:25" x14ac:dyDescent="0.2">
      <c r="A865" s="7" t="s">
        <v>404</v>
      </c>
      <c r="B865" s="26" t="s">
        <v>25</v>
      </c>
      <c r="C865" s="26"/>
      <c r="D865" s="26" t="s">
        <v>27</v>
      </c>
      <c r="E865" s="26" t="s">
        <v>51</v>
      </c>
      <c r="F865" s="5"/>
      <c r="G865" s="26" t="s">
        <v>619</v>
      </c>
      <c r="H865" s="5"/>
      <c r="I865" s="30">
        <v>43055</v>
      </c>
      <c r="J865" s="26" t="s">
        <v>473</v>
      </c>
      <c r="K865" s="30">
        <v>43056</v>
      </c>
      <c r="L865" s="30">
        <v>43056</v>
      </c>
      <c r="M865" s="26" t="s">
        <v>1</v>
      </c>
      <c r="N865" s="30">
        <v>43059</v>
      </c>
      <c r="O865" s="30">
        <v>43059</v>
      </c>
      <c r="P865" s="26" t="s">
        <v>619</v>
      </c>
      <c r="Q865" s="30">
        <v>43059</v>
      </c>
      <c r="R865" s="5"/>
      <c r="S865" s="5"/>
      <c r="T865" s="5"/>
      <c r="U865" s="5"/>
      <c r="V865" s="5"/>
      <c r="W865" s="5"/>
      <c r="X865" s="5"/>
      <c r="Y865" s="5"/>
    </row>
    <row r="866" spans="1:25" x14ac:dyDescent="0.2">
      <c r="A866" s="5" t="s">
        <v>503</v>
      </c>
      <c r="B866" s="26" t="s">
        <v>25</v>
      </c>
      <c r="C866" s="26"/>
      <c r="D866" s="26" t="s">
        <v>27</v>
      </c>
      <c r="E866" s="26" t="s">
        <v>51</v>
      </c>
      <c r="F866" s="5"/>
      <c r="G866" s="26" t="s">
        <v>619</v>
      </c>
      <c r="H866" s="5"/>
      <c r="I866" s="30">
        <v>43056</v>
      </c>
      <c r="J866" s="26" t="s">
        <v>566</v>
      </c>
      <c r="K866" s="30">
        <v>43056</v>
      </c>
      <c r="L866" s="30">
        <v>43056</v>
      </c>
      <c r="M866" s="5" t="s">
        <v>37</v>
      </c>
      <c r="N866" s="30">
        <v>43061</v>
      </c>
      <c r="O866" s="30">
        <v>43061</v>
      </c>
      <c r="P866" s="26" t="s">
        <v>619</v>
      </c>
      <c r="Q866" s="30">
        <v>43061</v>
      </c>
      <c r="R866" s="5"/>
      <c r="S866" s="5"/>
      <c r="T866" s="5"/>
      <c r="U866" s="5"/>
      <c r="V866" s="5"/>
      <c r="W866" s="5"/>
      <c r="X866" s="5"/>
      <c r="Y866" s="5"/>
    </row>
    <row r="867" spans="1:25" x14ac:dyDescent="0.2">
      <c r="A867" s="5" t="s">
        <v>329</v>
      </c>
      <c r="B867" s="26" t="s">
        <v>25</v>
      </c>
      <c r="C867" s="26"/>
      <c r="D867" s="26" t="s">
        <v>27</v>
      </c>
      <c r="E867" s="26" t="s">
        <v>51</v>
      </c>
      <c r="F867" s="5"/>
      <c r="G867" s="26" t="s">
        <v>619</v>
      </c>
      <c r="H867" s="5"/>
      <c r="I867" s="30">
        <v>43056</v>
      </c>
      <c r="J867" s="26" t="s">
        <v>566</v>
      </c>
      <c r="K867" s="30">
        <v>43056</v>
      </c>
      <c r="L867" s="30">
        <v>43056</v>
      </c>
      <c r="M867" s="26" t="s">
        <v>1</v>
      </c>
      <c r="N867" s="30">
        <v>43060</v>
      </c>
      <c r="O867" s="30">
        <v>43060</v>
      </c>
      <c r="P867" s="26" t="s">
        <v>619</v>
      </c>
      <c r="Q867" s="30">
        <v>43060</v>
      </c>
      <c r="R867" s="5"/>
      <c r="S867" s="5"/>
      <c r="T867" s="5"/>
      <c r="U867" s="5"/>
      <c r="V867" s="5"/>
      <c r="W867" s="5"/>
      <c r="X867" s="5"/>
      <c r="Y867" s="5"/>
    </row>
    <row r="868" spans="1:25" x14ac:dyDescent="0.2">
      <c r="A868" s="235" t="s">
        <v>2155</v>
      </c>
      <c r="B868" s="26" t="s">
        <v>25</v>
      </c>
      <c r="C868" s="26"/>
      <c r="D868" s="26" t="s">
        <v>27</v>
      </c>
      <c r="E868" s="26" t="s">
        <v>28</v>
      </c>
      <c r="F868" s="5"/>
      <c r="G868" s="26" t="s">
        <v>589</v>
      </c>
      <c r="H868" s="5"/>
      <c r="I868" s="30">
        <v>43059</v>
      </c>
      <c r="J868" s="5" t="s">
        <v>328</v>
      </c>
      <c r="K868" s="30">
        <v>43059</v>
      </c>
      <c r="L868" s="30">
        <v>43063</v>
      </c>
      <c r="M868" s="26" t="s">
        <v>42</v>
      </c>
      <c r="N868" s="12">
        <v>43066</v>
      </c>
      <c r="O868" s="30">
        <v>43068</v>
      </c>
      <c r="P868" s="26" t="s">
        <v>589</v>
      </c>
      <c r="Q868" s="30">
        <v>43068</v>
      </c>
      <c r="R868" s="5"/>
      <c r="S868" s="5"/>
      <c r="T868" s="5"/>
      <c r="U868" s="5"/>
      <c r="V868" s="5"/>
      <c r="W868" s="5"/>
      <c r="X868" s="5"/>
      <c r="Y868" s="5"/>
    </row>
    <row r="869" spans="1:25" x14ac:dyDescent="0.2">
      <c r="A869" s="234" t="s">
        <v>2156</v>
      </c>
      <c r="B869" s="26" t="s">
        <v>25</v>
      </c>
      <c r="C869" s="26"/>
      <c r="D869" s="26" t="s">
        <v>27</v>
      </c>
      <c r="E869" s="26" t="s">
        <v>28</v>
      </c>
      <c r="F869" s="5"/>
      <c r="G869" s="26" t="s">
        <v>589</v>
      </c>
      <c r="H869" s="5"/>
      <c r="I869" s="30">
        <v>43059</v>
      </c>
      <c r="J869" s="5" t="s">
        <v>70</v>
      </c>
      <c r="K869" s="30">
        <v>43059</v>
      </c>
      <c r="L869" s="30">
        <v>43066</v>
      </c>
      <c r="M869" s="26" t="s">
        <v>42</v>
      </c>
      <c r="N869" s="12">
        <v>43066</v>
      </c>
      <c r="O869" s="30">
        <v>43067</v>
      </c>
      <c r="P869" s="26" t="s">
        <v>589</v>
      </c>
      <c r="Q869" s="30">
        <v>43068</v>
      </c>
      <c r="R869" s="5"/>
      <c r="S869" s="5"/>
      <c r="T869" s="5"/>
      <c r="U869" s="5"/>
      <c r="V869" s="5"/>
      <c r="W869" s="5"/>
      <c r="X869" s="5"/>
      <c r="Y869" s="5"/>
    </row>
    <row r="870" spans="1:25" x14ac:dyDescent="0.2">
      <c r="A870" s="5" t="s">
        <v>478</v>
      </c>
      <c r="B870" s="26" t="s">
        <v>25</v>
      </c>
      <c r="C870" s="26"/>
      <c r="D870" s="26" t="s">
        <v>27</v>
      </c>
      <c r="E870" s="26" t="s">
        <v>51</v>
      </c>
      <c r="F870" s="5"/>
      <c r="G870" s="26" t="s">
        <v>619</v>
      </c>
      <c r="H870" s="5"/>
      <c r="I870" s="30">
        <v>43059</v>
      </c>
      <c r="J870" s="26" t="s">
        <v>31</v>
      </c>
      <c r="K870" s="30">
        <v>43059</v>
      </c>
      <c r="L870" s="30">
        <v>43059</v>
      </c>
      <c r="M870" s="26" t="s">
        <v>1</v>
      </c>
      <c r="N870" s="30">
        <v>43060</v>
      </c>
      <c r="O870" s="30">
        <v>43060</v>
      </c>
      <c r="P870" s="26" t="s">
        <v>619</v>
      </c>
      <c r="Q870" s="30">
        <v>43060</v>
      </c>
      <c r="R870" s="5"/>
      <c r="S870" s="5"/>
      <c r="T870" s="5"/>
      <c r="U870" s="5"/>
      <c r="V870" s="5"/>
      <c r="W870" s="5"/>
      <c r="X870" s="5"/>
      <c r="Y870" s="5"/>
    </row>
    <row r="871" spans="1:25" x14ac:dyDescent="0.2">
      <c r="A871" s="5" t="s">
        <v>552</v>
      </c>
      <c r="B871" s="26" t="s">
        <v>25</v>
      </c>
      <c r="C871" s="26"/>
      <c r="D871" s="26" t="s">
        <v>27</v>
      </c>
      <c r="E871" s="26" t="s">
        <v>51</v>
      </c>
      <c r="F871" s="5"/>
      <c r="G871" s="26" t="s">
        <v>619</v>
      </c>
      <c r="H871" s="5"/>
      <c r="I871" s="30">
        <v>43059</v>
      </c>
      <c r="J871" s="26" t="s">
        <v>31</v>
      </c>
      <c r="K871" s="30">
        <v>43059</v>
      </c>
      <c r="L871" s="30">
        <v>43059</v>
      </c>
      <c r="M871" s="26" t="s">
        <v>1</v>
      </c>
      <c r="N871" s="30">
        <v>43060</v>
      </c>
      <c r="O871" s="30">
        <v>43060</v>
      </c>
      <c r="P871" s="26" t="s">
        <v>619</v>
      </c>
      <c r="Q871" s="30">
        <v>43060</v>
      </c>
      <c r="R871" s="5"/>
      <c r="S871" s="5"/>
      <c r="T871" s="5"/>
      <c r="U871" s="5"/>
      <c r="V871" s="5"/>
      <c r="W871" s="5"/>
      <c r="X871" s="5"/>
      <c r="Y871" s="5"/>
    </row>
    <row r="872" spans="1:25" x14ac:dyDescent="0.2">
      <c r="A872" s="5" t="s">
        <v>554</v>
      </c>
      <c r="B872" s="26" t="s">
        <v>25</v>
      </c>
      <c r="C872" s="26"/>
      <c r="D872" s="26" t="s">
        <v>27</v>
      </c>
      <c r="E872" s="26" t="s">
        <v>51</v>
      </c>
      <c r="F872" s="5"/>
      <c r="G872" s="26" t="s">
        <v>619</v>
      </c>
      <c r="H872" s="5"/>
      <c r="I872" s="30">
        <v>43059</v>
      </c>
      <c r="J872" s="26" t="s">
        <v>566</v>
      </c>
      <c r="K872" s="30">
        <v>43059</v>
      </c>
      <c r="L872" s="30">
        <v>43059</v>
      </c>
      <c r="M872" s="5" t="s">
        <v>37</v>
      </c>
      <c r="N872" s="30">
        <v>43060</v>
      </c>
      <c r="O872" s="30">
        <v>43060</v>
      </c>
      <c r="P872" s="26" t="s">
        <v>619</v>
      </c>
      <c r="Q872" s="30">
        <v>43060</v>
      </c>
      <c r="R872" s="5"/>
      <c r="S872" s="5"/>
      <c r="T872" s="5"/>
      <c r="U872" s="5"/>
      <c r="V872" s="5"/>
      <c r="W872" s="5"/>
      <c r="X872" s="5"/>
      <c r="Y872" s="5"/>
    </row>
    <row r="873" spans="1:25" x14ac:dyDescent="0.2">
      <c r="A873" s="5" t="s">
        <v>543</v>
      </c>
      <c r="B873" s="26" t="s">
        <v>25</v>
      </c>
      <c r="C873" s="26"/>
      <c r="D873" s="26" t="s">
        <v>27</v>
      </c>
      <c r="E873" s="26" t="s">
        <v>51</v>
      </c>
      <c r="F873" s="5"/>
      <c r="G873" s="26" t="s">
        <v>619</v>
      </c>
      <c r="H873" s="5"/>
      <c r="I873" s="30">
        <v>43059</v>
      </c>
      <c r="J873" s="26" t="s">
        <v>566</v>
      </c>
      <c r="K873" s="30">
        <v>43059</v>
      </c>
      <c r="L873" s="30">
        <v>43059</v>
      </c>
      <c r="M873" s="26" t="s">
        <v>1</v>
      </c>
      <c r="N873" s="30">
        <v>43067</v>
      </c>
      <c r="O873" s="30">
        <v>43067</v>
      </c>
      <c r="P873" s="26" t="s">
        <v>619</v>
      </c>
      <c r="Q873" s="30">
        <v>43067</v>
      </c>
      <c r="R873" s="5"/>
      <c r="S873" s="5"/>
      <c r="T873" s="5"/>
      <c r="U873" s="5"/>
      <c r="V873" s="5"/>
      <c r="W873" s="5"/>
      <c r="X873" s="5"/>
      <c r="Y873" s="5"/>
    </row>
    <row r="874" spans="1:25" x14ac:dyDescent="0.2">
      <c r="A874" s="235" t="s">
        <v>453</v>
      </c>
      <c r="B874" s="26" t="s">
        <v>25</v>
      </c>
      <c r="C874" s="26"/>
      <c r="D874" s="26" t="s">
        <v>27</v>
      </c>
      <c r="E874" s="26" t="s">
        <v>51</v>
      </c>
      <c r="F874" s="5"/>
      <c r="G874" s="26" t="s">
        <v>619</v>
      </c>
      <c r="H874" s="5"/>
      <c r="I874" s="30">
        <v>43060</v>
      </c>
      <c r="J874" s="5" t="s">
        <v>473</v>
      </c>
      <c r="K874" s="30">
        <v>43060</v>
      </c>
      <c r="L874" s="30">
        <v>43060</v>
      </c>
      <c r="M874" s="26" t="s">
        <v>1</v>
      </c>
      <c r="N874" s="30">
        <v>43060</v>
      </c>
      <c r="O874" s="30">
        <v>43060</v>
      </c>
      <c r="P874" s="26" t="s">
        <v>619</v>
      </c>
      <c r="Q874" s="30">
        <v>43060</v>
      </c>
      <c r="R874" s="5"/>
      <c r="S874" s="5"/>
      <c r="T874" s="5"/>
      <c r="U874" s="5"/>
      <c r="V874" s="5"/>
      <c r="W874" s="5"/>
      <c r="X874" s="5"/>
      <c r="Y874" s="5"/>
    </row>
    <row r="875" spans="1:25" x14ac:dyDescent="0.2">
      <c r="A875" s="235" t="s">
        <v>366</v>
      </c>
      <c r="B875" s="26" t="s">
        <v>25</v>
      </c>
      <c r="C875" s="26"/>
      <c r="D875" s="26" t="s">
        <v>27</v>
      </c>
      <c r="E875" s="26" t="s">
        <v>51</v>
      </c>
      <c r="F875" s="5"/>
      <c r="G875" s="26" t="s">
        <v>619</v>
      </c>
      <c r="H875" s="5"/>
      <c r="I875" s="30">
        <v>43061</v>
      </c>
      <c r="J875" s="5" t="s">
        <v>473</v>
      </c>
      <c r="K875" s="30">
        <v>43061</v>
      </c>
      <c r="L875" s="30">
        <v>43061</v>
      </c>
      <c r="M875" s="26" t="s">
        <v>1</v>
      </c>
      <c r="N875" s="30">
        <v>43061</v>
      </c>
      <c r="O875" s="30">
        <v>43061</v>
      </c>
      <c r="P875" s="26" t="s">
        <v>619</v>
      </c>
      <c r="Q875" s="30">
        <v>43061</v>
      </c>
      <c r="R875" s="5"/>
      <c r="S875" s="5"/>
      <c r="T875" s="5"/>
      <c r="U875" s="5"/>
      <c r="V875" s="5"/>
      <c r="W875" s="5"/>
      <c r="X875" s="5"/>
      <c r="Y875" s="5"/>
    </row>
    <row r="876" spans="1:25" x14ac:dyDescent="0.2">
      <c r="A876" s="5" t="s">
        <v>454</v>
      </c>
      <c r="B876" s="26" t="s">
        <v>25</v>
      </c>
      <c r="C876" s="26"/>
      <c r="D876" s="26" t="s">
        <v>27</v>
      </c>
      <c r="E876" s="26" t="s">
        <v>51</v>
      </c>
      <c r="F876" s="5"/>
      <c r="G876" s="5" t="s">
        <v>619</v>
      </c>
      <c r="H876" s="5"/>
      <c r="I876" s="30">
        <v>43046</v>
      </c>
      <c r="J876" s="26" t="s">
        <v>31</v>
      </c>
      <c r="K876" s="30">
        <v>43046</v>
      </c>
      <c r="L876" s="30">
        <v>43046</v>
      </c>
      <c r="M876" s="5" t="s">
        <v>42</v>
      </c>
      <c r="N876" s="30">
        <v>43046</v>
      </c>
      <c r="O876" s="30">
        <v>43046</v>
      </c>
      <c r="P876" s="26" t="s">
        <v>619</v>
      </c>
      <c r="Q876" s="30">
        <v>43056</v>
      </c>
      <c r="R876" s="5"/>
      <c r="S876" s="5"/>
      <c r="T876" s="5"/>
      <c r="U876" s="5"/>
      <c r="V876" s="5"/>
      <c r="W876" s="5"/>
      <c r="X876" s="5"/>
      <c r="Y876" s="5"/>
    </row>
    <row r="877" spans="1:25" x14ac:dyDescent="0.2">
      <c r="A877" s="235" t="s">
        <v>2157</v>
      </c>
      <c r="B877" s="26" t="s">
        <v>25</v>
      </c>
      <c r="C877" s="26"/>
      <c r="D877" s="26" t="s">
        <v>27</v>
      </c>
      <c r="E877" s="26" t="s">
        <v>28</v>
      </c>
      <c r="F877" s="5"/>
      <c r="G877" s="5" t="s">
        <v>631</v>
      </c>
      <c r="H877" s="5"/>
      <c r="I877" s="5"/>
      <c r="J877" s="5"/>
      <c r="K877" s="5"/>
      <c r="L877" s="5"/>
      <c r="M877" s="5"/>
      <c r="N877" s="5"/>
      <c r="O877" s="5"/>
      <c r="P877" s="5"/>
      <c r="Q877" s="5"/>
      <c r="R877" s="5"/>
      <c r="S877" s="5" t="s">
        <v>42</v>
      </c>
      <c r="T877" s="30">
        <v>43059</v>
      </c>
      <c r="U877" s="30">
        <v>43060</v>
      </c>
      <c r="V877" s="5" t="s">
        <v>631</v>
      </c>
      <c r="W877" s="5"/>
      <c r="X877" s="5"/>
      <c r="Y877" s="5"/>
    </row>
    <row r="878" spans="1:25" x14ac:dyDescent="0.2">
      <c r="A878" s="234" t="s">
        <v>857</v>
      </c>
      <c r="B878" s="26" t="s">
        <v>25</v>
      </c>
      <c r="C878" s="26"/>
      <c r="D878" s="26" t="s">
        <v>27</v>
      </c>
      <c r="E878" s="26" t="s">
        <v>28</v>
      </c>
      <c r="F878" s="5"/>
      <c r="G878" s="5" t="s">
        <v>1100</v>
      </c>
      <c r="H878" s="5"/>
      <c r="I878" s="5"/>
      <c r="J878" s="5"/>
      <c r="K878" s="5"/>
      <c r="L878" s="5"/>
      <c r="M878" s="5"/>
      <c r="N878" s="5"/>
      <c r="O878" s="5"/>
      <c r="P878" s="5"/>
      <c r="Q878" s="5"/>
      <c r="R878" s="5"/>
      <c r="S878" s="5" t="s">
        <v>482</v>
      </c>
      <c r="T878" s="30">
        <v>43062</v>
      </c>
      <c r="U878" s="5"/>
      <c r="V878" s="5" t="s">
        <v>1100</v>
      </c>
      <c r="W878" s="5" t="s">
        <v>2271</v>
      </c>
      <c r="X878" s="5"/>
      <c r="Y878" s="5"/>
    </row>
    <row r="879" spans="1:25" x14ac:dyDescent="0.2">
      <c r="A879" s="234" t="s">
        <v>1092</v>
      </c>
      <c r="B879" s="26" t="s">
        <v>25</v>
      </c>
      <c r="C879" s="26"/>
      <c r="D879" s="26" t="s">
        <v>27</v>
      </c>
      <c r="E879" s="26" t="s">
        <v>28</v>
      </c>
      <c r="F879" s="5"/>
      <c r="G879" s="5" t="s">
        <v>631</v>
      </c>
      <c r="H879" s="5"/>
      <c r="I879" s="5"/>
      <c r="J879" s="5"/>
      <c r="K879" s="5"/>
      <c r="L879" s="5"/>
      <c r="M879" s="5"/>
      <c r="N879" s="5"/>
      <c r="O879" s="5"/>
      <c r="P879" s="5"/>
      <c r="Q879" s="5"/>
      <c r="R879" s="5"/>
      <c r="S879" s="5" t="s">
        <v>42</v>
      </c>
      <c r="T879" s="30">
        <v>43059</v>
      </c>
      <c r="U879" s="30">
        <v>43060</v>
      </c>
      <c r="V879" s="5" t="s">
        <v>631</v>
      </c>
      <c r="W879" s="5"/>
      <c r="X879" s="5"/>
      <c r="Y879" s="5"/>
    </row>
    <row r="880" spans="1:25" x14ac:dyDescent="0.2">
      <c r="A880" s="235" t="s">
        <v>2169</v>
      </c>
      <c r="B880" s="26" t="s">
        <v>25</v>
      </c>
      <c r="C880" s="26"/>
      <c r="D880" s="26" t="s">
        <v>27</v>
      </c>
      <c r="E880" s="26" t="s">
        <v>28</v>
      </c>
      <c r="F880" s="5"/>
      <c r="G880" s="26" t="s">
        <v>589</v>
      </c>
      <c r="H880" s="5"/>
      <c r="I880" s="30">
        <v>43060</v>
      </c>
      <c r="J880" s="5" t="s">
        <v>477</v>
      </c>
      <c r="K880" s="30">
        <v>43060</v>
      </c>
      <c r="L880" s="30">
        <v>43061</v>
      </c>
      <c r="M880" s="26" t="s">
        <v>42</v>
      </c>
      <c r="N880" s="12">
        <v>43066</v>
      </c>
      <c r="O880" s="30">
        <v>43067</v>
      </c>
      <c r="P880" s="26" t="s">
        <v>589</v>
      </c>
      <c r="Q880" s="30">
        <v>43068</v>
      </c>
      <c r="R880" s="5"/>
      <c r="S880" s="5"/>
      <c r="T880" s="5"/>
      <c r="U880" s="5"/>
      <c r="V880" s="5"/>
      <c r="W880" s="5"/>
      <c r="X880" s="5"/>
      <c r="Y880" s="5"/>
    </row>
    <row r="881" spans="1:25" x14ac:dyDescent="0.2">
      <c r="A881" s="233" t="s">
        <v>2170</v>
      </c>
      <c r="B881" s="26" t="s">
        <v>25</v>
      </c>
      <c r="C881" s="26"/>
      <c r="D881" s="26" t="s">
        <v>27</v>
      </c>
      <c r="E881" s="26" t="s">
        <v>28</v>
      </c>
      <c r="F881" s="5"/>
      <c r="G881" s="26" t="s">
        <v>589</v>
      </c>
      <c r="H881" s="5"/>
      <c r="I881" s="30">
        <v>43060</v>
      </c>
      <c r="J881" s="5" t="s">
        <v>485</v>
      </c>
      <c r="K881" s="30">
        <v>43060</v>
      </c>
      <c r="L881" s="30">
        <v>43060</v>
      </c>
      <c r="M881" s="26" t="s">
        <v>31</v>
      </c>
      <c r="N881" s="30">
        <v>43061</v>
      </c>
      <c r="O881" s="30">
        <v>43061</v>
      </c>
      <c r="P881" s="26" t="s">
        <v>589</v>
      </c>
      <c r="Q881" s="30">
        <v>43068</v>
      </c>
      <c r="R881" s="5"/>
      <c r="S881" s="5"/>
      <c r="T881" s="5"/>
      <c r="U881" s="5"/>
      <c r="V881" s="5"/>
      <c r="W881" s="5"/>
      <c r="X881" s="5"/>
      <c r="Y881" s="5"/>
    </row>
    <row r="882" spans="1:25" x14ac:dyDescent="0.2">
      <c r="A882" s="5" t="s">
        <v>529</v>
      </c>
      <c r="B882" s="26" t="s">
        <v>25</v>
      </c>
      <c r="C882" s="26"/>
      <c r="D882" s="26" t="s">
        <v>27</v>
      </c>
      <c r="E882" s="26" t="s">
        <v>51</v>
      </c>
      <c r="F882" s="5"/>
      <c r="G882" s="26" t="s">
        <v>624</v>
      </c>
      <c r="H882" s="5"/>
      <c r="I882" s="30">
        <v>43059</v>
      </c>
      <c r="J882" s="26" t="s">
        <v>31</v>
      </c>
      <c r="K882" s="30">
        <v>43059</v>
      </c>
      <c r="L882" s="30">
        <v>43059</v>
      </c>
      <c r="M882" s="5" t="s">
        <v>1</v>
      </c>
      <c r="N882" s="12">
        <v>43070</v>
      </c>
      <c r="O882" s="5"/>
      <c r="P882" s="26" t="s">
        <v>1991</v>
      </c>
      <c r="Q882" s="5"/>
      <c r="R882" s="5"/>
      <c r="S882" s="5"/>
      <c r="T882" s="5"/>
      <c r="U882" s="5"/>
      <c r="V882" s="5"/>
      <c r="W882" s="5"/>
      <c r="X882" s="5"/>
      <c r="Y882" s="5"/>
    </row>
    <row r="883" spans="1:25" x14ac:dyDescent="0.2">
      <c r="A883" s="5" t="s">
        <v>2188</v>
      </c>
      <c r="B883" s="26" t="s">
        <v>25</v>
      </c>
      <c r="C883" s="26"/>
      <c r="D883" s="26" t="s">
        <v>27</v>
      </c>
      <c r="E883" s="26" t="s">
        <v>51</v>
      </c>
      <c r="F883" s="5"/>
      <c r="G883" s="26" t="s">
        <v>619</v>
      </c>
      <c r="H883" s="5"/>
      <c r="I883" s="30">
        <v>43061</v>
      </c>
      <c r="J883" s="26" t="s">
        <v>566</v>
      </c>
      <c r="K883" s="30">
        <v>43061</v>
      </c>
      <c r="L883" s="30">
        <v>43061</v>
      </c>
      <c r="M883" s="26" t="s">
        <v>1</v>
      </c>
      <c r="N883" s="30">
        <v>43062</v>
      </c>
      <c r="O883" s="30">
        <v>43062</v>
      </c>
      <c r="P883" s="26" t="s">
        <v>619</v>
      </c>
      <c r="Q883" s="30">
        <v>43062</v>
      </c>
      <c r="R883" s="5"/>
      <c r="S883" s="5"/>
      <c r="T883" s="5"/>
      <c r="U883" s="5"/>
      <c r="V883" s="5"/>
      <c r="W883" s="5"/>
      <c r="X883" s="5"/>
      <c r="Y883" s="5"/>
    </row>
    <row r="884" spans="1:25" x14ac:dyDescent="0.2">
      <c r="A884" s="5" t="s">
        <v>2171</v>
      </c>
      <c r="B884" s="26" t="s">
        <v>25</v>
      </c>
      <c r="C884" s="26"/>
      <c r="D884" s="26" t="s">
        <v>27</v>
      </c>
      <c r="E884" s="26" t="s">
        <v>51</v>
      </c>
      <c r="F884" s="5"/>
      <c r="G884" s="26" t="s">
        <v>624</v>
      </c>
      <c r="H884" s="5"/>
      <c r="I884" s="30">
        <v>43060</v>
      </c>
      <c r="J884" s="26" t="s">
        <v>31</v>
      </c>
      <c r="K884" s="30">
        <v>43060</v>
      </c>
      <c r="L884" s="30">
        <v>43060</v>
      </c>
      <c r="M884" s="5"/>
      <c r="N884" s="5"/>
      <c r="O884" s="5"/>
      <c r="P884" s="26" t="s">
        <v>625</v>
      </c>
      <c r="Q884" s="5"/>
      <c r="R884" s="5"/>
      <c r="S884" s="5"/>
      <c r="T884" s="5"/>
      <c r="U884" s="5"/>
      <c r="V884" s="5"/>
      <c r="W884" s="5"/>
      <c r="X884" s="5"/>
      <c r="Y884" s="5"/>
    </row>
    <row r="885" spans="1:25" x14ac:dyDescent="0.2">
      <c r="A885" s="237" t="s">
        <v>2185</v>
      </c>
      <c r="B885" s="26" t="s">
        <v>25</v>
      </c>
      <c r="C885" s="26"/>
      <c r="D885" s="26" t="s">
        <v>27</v>
      </c>
      <c r="E885" s="26" t="s">
        <v>28</v>
      </c>
      <c r="F885" s="5"/>
      <c r="G885" s="26" t="s">
        <v>589</v>
      </c>
      <c r="H885" s="5"/>
      <c r="I885" s="30">
        <v>43061</v>
      </c>
      <c r="J885" s="26" t="s">
        <v>475</v>
      </c>
      <c r="K885" s="30">
        <v>43061</v>
      </c>
      <c r="L885" s="30">
        <v>43061</v>
      </c>
      <c r="M885" s="26" t="s">
        <v>42</v>
      </c>
      <c r="N885" s="12">
        <v>43066</v>
      </c>
      <c r="O885" s="30">
        <v>43067</v>
      </c>
      <c r="P885" s="26" t="s">
        <v>589</v>
      </c>
      <c r="Q885" s="30">
        <v>43067</v>
      </c>
      <c r="R885" s="5"/>
      <c r="S885" s="5"/>
      <c r="T885" s="5"/>
      <c r="U885" s="5"/>
      <c r="V885" s="5"/>
      <c r="W885" s="5"/>
      <c r="X885" s="5"/>
      <c r="Y885" s="5"/>
    </row>
    <row r="886" spans="1:25" x14ac:dyDescent="0.2">
      <c r="A886" s="237" t="s">
        <v>2186</v>
      </c>
      <c r="B886" s="26" t="s">
        <v>25</v>
      </c>
      <c r="C886" s="26"/>
      <c r="D886" s="26" t="s">
        <v>27</v>
      </c>
      <c r="E886" s="26" t="s">
        <v>28</v>
      </c>
      <c r="F886" s="5"/>
      <c r="G886" s="26" t="s">
        <v>617</v>
      </c>
      <c r="H886" s="5"/>
      <c r="I886" s="30">
        <v>43061</v>
      </c>
      <c r="J886" s="5" t="s">
        <v>485</v>
      </c>
      <c r="K886" s="30">
        <v>43061</v>
      </c>
      <c r="L886" s="30">
        <v>43061</v>
      </c>
      <c r="M886" s="5"/>
      <c r="O886" s="5"/>
      <c r="P886" s="26" t="s">
        <v>629</v>
      </c>
      <c r="Q886" s="5"/>
      <c r="R886" s="5"/>
      <c r="S886" s="5"/>
      <c r="T886" s="5"/>
      <c r="U886" s="5"/>
      <c r="V886" s="5"/>
      <c r="W886" s="5"/>
      <c r="X886" s="5"/>
      <c r="Y886" s="5"/>
    </row>
    <row r="887" spans="1:25" x14ac:dyDescent="0.2">
      <c r="A887" s="238" t="s">
        <v>2187</v>
      </c>
      <c r="B887" s="26" t="s">
        <v>25</v>
      </c>
      <c r="C887" s="26"/>
      <c r="D887" s="26" t="s">
        <v>27</v>
      </c>
      <c r="E887" s="26" t="s">
        <v>28</v>
      </c>
      <c r="F887" s="5"/>
      <c r="G887" s="26" t="s">
        <v>617</v>
      </c>
      <c r="H887" s="5"/>
      <c r="I887" s="30">
        <v>43061</v>
      </c>
      <c r="J887" s="26" t="s">
        <v>614</v>
      </c>
      <c r="K887" s="30">
        <v>43061</v>
      </c>
      <c r="L887" s="30">
        <v>43061</v>
      </c>
      <c r="M887" s="5"/>
      <c r="N887" s="5"/>
      <c r="O887" s="5"/>
      <c r="P887" s="26" t="s">
        <v>629</v>
      </c>
      <c r="Q887" s="5"/>
      <c r="R887" s="5"/>
      <c r="S887" s="5"/>
      <c r="T887" s="5"/>
      <c r="U887" s="5"/>
      <c r="V887" s="5"/>
      <c r="W887" s="5"/>
      <c r="X887" s="5"/>
      <c r="Y887" s="5"/>
    </row>
    <row r="888" spans="1:25" x14ac:dyDescent="0.2">
      <c r="A888" s="233" t="s">
        <v>1084</v>
      </c>
      <c r="B888" s="26" t="s">
        <v>25</v>
      </c>
      <c r="C888" s="26"/>
      <c r="D888" s="26" t="s">
        <v>27</v>
      </c>
      <c r="E888" s="26" t="s">
        <v>28</v>
      </c>
      <c r="F888" s="5"/>
      <c r="G888" s="5" t="s">
        <v>631</v>
      </c>
      <c r="H888" s="5"/>
      <c r="I888" s="5"/>
      <c r="J888" s="5"/>
      <c r="K888" s="5"/>
      <c r="L888" s="5"/>
      <c r="M888" s="5"/>
      <c r="N888" s="5"/>
      <c r="O888" s="5"/>
      <c r="P888" s="5"/>
      <c r="Q888" s="5"/>
      <c r="R888" s="5"/>
      <c r="S888" s="5" t="s">
        <v>482</v>
      </c>
      <c r="T888" s="12">
        <v>43061</v>
      </c>
      <c r="U888" s="12">
        <v>43062</v>
      </c>
      <c r="V888" s="5" t="s">
        <v>631</v>
      </c>
      <c r="W888" s="5"/>
      <c r="X888" s="5"/>
      <c r="Y888" s="5"/>
    </row>
    <row r="889" spans="1:25" x14ac:dyDescent="0.2">
      <c r="A889" s="5" t="s">
        <v>469</v>
      </c>
      <c r="B889" s="26" t="s">
        <v>25</v>
      </c>
      <c r="C889" s="26"/>
      <c r="D889" s="26" t="s">
        <v>27</v>
      </c>
      <c r="E889" s="26" t="s">
        <v>51</v>
      </c>
      <c r="F889" s="5"/>
      <c r="G889" s="26" t="s">
        <v>619</v>
      </c>
      <c r="H889" s="5"/>
      <c r="I889" s="30">
        <v>43060</v>
      </c>
      <c r="J889" s="26" t="s">
        <v>31</v>
      </c>
      <c r="K889" s="30">
        <v>43060</v>
      </c>
      <c r="L889" s="30">
        <v>43060</v>
      </c>
      <c r="M889" s="26" t="s">
        <v>1</v>
      </c>
      <c r="N889" s="30">
        <v>43061</v>
      </c>
      <c r="O889" s="30">
        <v>43061</v>
      </c>
      <c r="P889" s="26" t="s">
        <v>619</v>
      </c>
      <c r="Q889" s="30">
        <v>43061</v>
      </c>
      <c r="R889" s="5"/>
      <c r="S889" s="5"/>
      <c r="T889" s="5"/>
      <c r="U889" s="5"/>
      <c r="V889" s="5"/>
      <c r="W889" s="5"/>
      <c r="X889" s="5"/>
      <c r="Y889" s="5"/>
    </row>
    <row r="890" spans="1:25" x14ac:dyDescent="0.2">
      <c r="A890" s="239" t="s">
        <v>2189</v>
      </c>
      <c r="B890" s="26" t="s">
        <v>25</v>
      </c>
      <c r="C890" s="26"/>
      <c r="D890" s="26" t="s">
        <v>27</v>
      </c>
      <c r="E890" s="26" t="s">
        <v>51</v>
      </c>
      <c r="F890" s="5"/>
      <c r="G890" s="26" t="s">
        <v>624</v>
      </c>
      <c r="H890" s="5"/>
      <c r="I890" s="30">
        <v>43060</v>
      </c>
      <c r="J890" s="26" t="s">
        <v>31</v>
      </c>
      <c r="K890" s="30">
        <v>43060</v>
      </c>
      <c r="L890" s="30">
        <v>43060</v>
      </c>
      <c r="M890" s="5"/>
      <c r="N890" s="5"/>
      <c r="O890" s="5"/>
      <c r="P890" s="26" t="s">
        <v>625</v>
      </c>
      <c r="Q890" s="5"/>
      <c r="R890" s="5"/>
      <c r="S890" s="5"/>
      <c r="T890" s="5"/>
      <c r="U890" s="5"/>
      <c r="V890" s="5"/>
      <c r="W890" s="5"/>
      <c r="X890" s="5"/>
      <c r="Y890" s="5"/>
    </row>
    <row r="891" spans="1:25" x14ac:dyDescent="0.2">
      <c r="A891" s="237" t="s">
        <v>458</v>
      </c>
      <c r="B891" s="26" t="s">
        <v>25</v>
      </c>
      <c r="C891" s="26"/>
      <c r="D891" s="26" t="s">
        <v>27</v>
      </c>
      <c r="E891" s="26" t="s">
        <v>51</v>
      </c>
      <c r="F891" s="5"/>
      <c r="G891" s="26" t="s">
        <v>619</v>
      </c>
      <c r="H891" s="5"/>
      <c r="I891" s="30">
        <v>43063</v>
      </c>
      <c r="J891" s="5" t="s">
        <v>49</v>
      </c>
      <c r="K891" s="30">
        <v>43063</v>
      </c>
      <c r="L891" s="30">
        <v>43063</v>
      </c>
      <c r="M891" s="26" t="s">
        <v>1</v>
      </c>
      <c r="N891" s="30">
        <v>43066</v>
      </c>
      <c r="O891" s="30">
        <v>43066</v>
      </c>
      <c r="P891" s="26" t="s">
        <v>619</v>
      </c>
      <c r="Q891" s="30">
        <v>43066</v>
      </c>
      <c r="R891" s="5"/>
      <c r="S891" s="5"/>
      <c r="T891" s="5"/>
      <c r="U891" s="5"/>
      <c r="V891" s="5"/>
      <c r="W891" s="5"/>
      <c r="X891" s="5"/>
      <c r="Y891" s="5"/>
    </row>
    <row r="892" spans="1:25" x14ac:dyDescent="0.2">
      <c r="A892" s="251" t="s">
        <v>1002</v>
      </c>
      <c r="B892" s="26" t="s">
        <v>25</v>
      </c>
      <c r="C892" s="26"/>
      <c r="D892" s="26" t="s">
        <v>27</v>
      </c>
      <c r="E892" s="26" t="s">
        <v>28</v>
      </c>
      <c r="F892" s="5"/>
      <c r="G892" s="5" t="s">
        <v>631</v>
      </c>
      <c r="H892" s="5"/>
      <c r="I892" s="5"/>
      <c r="J892" s="5"/>
      <c r="K892" s="5"/>
      <c r="L892" s="5"/>
      <c r="M892" s="5"/>
      <c r="N892" s="5"/>
      <c r="O892" s="5"/>
      <c r="P892" s="5"/>
      <c r="Q892" s="5"/>
      <c r="R892" s="5"/>
      <c r="S892" s="5" t="s">
        <v>482</v>
      </c>
      <c r="T892" s="12">
        <v>43061</v>
      </c>
      <c r="U892" s="12">
        <v>43068</v>
      </c>
      <c r="V892" s="5" t="s">
        <v>631</v>
      </c>
      <c r="W892" s="5" t="s">
        <v>2259</v>
      </c>
      <c r="X892" s="5"/>
      <c r="Y892" s="5"/>
    </row>
    <row r="893" spans="1:25" x14ac:dyDescent="0.2">
      <c r="A893" s="238" t="s">
        <v>507</v>
      </c>
      <c r="B893" s="26" t="s">
        <v>25</v>
      </c>
      <c r="C893" s="26"/>
      <c r="D893" s="26" t="s">
        <v>27</v>
      </c>
      <c r="E893" s="26" t="s">
        <v>28</v>
      </c>
      <c r="F893" s="5"/>
      <c r="G893" s="5" t="s">
        <v>631</v>
      </c>
      <c r="H893" s="5"/>
      <c r="I893" s="5"/>
      <c r="J893" s="5"/>
      <c r="K893" s="5"/>
      <c r="L893" s="5"/>
      <c r="M893" s="5"/>
      <c r="N893" s="5"/>
      <c r="O893" s="5"/>
      <c r="P893" s="5"/>
      <c r="Q893" s="5"/>
      <c r="R893" s="5"/>
      <c r="S893" s="5" t="s">
        <v>42</v>
      </c>
      <c r="T893" s="12">
        <v>43062</v>
      </c>
      <c r="U893" s="12">
        <v>43066</v>
      </c>
      <c r="V893" s="5" t="s">
        <v>631</v>
      </c>
      <c r="W893" s="5" t="s">
        <v>2215</v>
      </c>
      <c r="X893" s="5"/>
      <c r="Y893" s="5"/>
    </row>
    <row r="894" spans="1:25" x14ac:dyDescent="0.2">
      <c r="A894" s="5" t="s">
        <v>570</v>
      </c>
      <c r="B894" s="26" t="s">
        <v>25</v>
      </c>
      <c r="C894" s="26"/>
      <c r="D894" s="26" t="s">
        <v>27</v>
      </c>
      <c r="E894" s="26" t="s">
        <v>51</v>
      </c>
      <c r="F894" s="5"/>
      <c r="G894" s="26" t="s">
        <v>624</v>
      </c>
      <c r="H894" s="5"/>
      <c r="I894" s="30">
        <v>43061</v>
      </c>
      <c r="J894" s="26" t="s">
        <v>566</v>
      </c>
      <c r="K894" s="30">
        <v>43061</v>
      </c>
      <c r="L894" s="30">
        <v>43061</v>
      </c>
      <c r="M894" s="26"/>
      <c r="N894" s="30"/>
      <c r="O894" s="5"/>
      <c r="P894" s="26" t="s">
        <v>625</v>
      </c>
      <c r="Q894" s="5"/>
      <c r="R894" s="5"/>
      <c r="S894" s="5"/>
      <c r="T894" s="5"/>
      <c r="U894" s="5"/>
      <c r="V894" s="5"/>
      <c r="W894" s="5"/>
      <c r="X894" s="5"/>
      <c r="Y894" s="5"/>
    </row>
    <row r="895" spans="1:25" x14ac:dyDescent="0.2">
      <c r="A895" s="5" t="s">
        <v>490</v>
      </c>
      <c r="B895" s="26" t="s">
        <v>25</v>
      </c>
      <c r="C895" s="26"/>
      <c r="D895" s="26" t="s">
        <v>27</v>
      </c>
      <c r="E895" s="26" t="s">
        <v>51</v>
      </c>
      <c r="F895" s="5"/>
      <c r="G895" s="26" t="s">
        <v>619</v>
      </c>
      <c r="H895" s="5"/>
      <c r="I895" s="30">
        <v>43061</v>
      </c>
      <c r="J895" s="26" t="s">
        <v>566</v>
      </c>
      <c r="K895" s="30">
        <v>43061</v>
      </c>
      <c r="L895" s="30">
        <v>43061</v>
      </c>
      <c r="M895" s="26" t="s">
        <v>1</v>
      </c>
      <c r="N895" s="30">
        <v>43062</v>
      </c>
      <c r="O895" s="30">
        <v>43062</v>
      </c>
      <c r="P895" s="26" t="s">
        <v>619</v>
      </c>
      <c r="Q895" s="30">
        <v>43062</v>
      </c>
      <c r="R895" s="5"/>
      <c r="S895" s="5"/>
      <c r="T895" s="5"/>
      <c r="U895" s="5"/>
      <c r="V895" s="5"/>
      <c r="W895" s="5"/>
      <c r="X895" s="5"/>
      <c r="Y895" s="5"/>
    </row>
    <row r="896" spans="1:25" x14ac:dyDescent="0.2">
      <c r="A896" s="5" t="s">
        <v>2199</v>
      </c>
      <c r="B896" s="26" t="s">
        <v>25</v>
      </c>
      <c r="C896" s="26"/>
      <c r="D896" s="26" t="s">
        <v>27</v>
      </c>
      <c r="E896" s="26" t="s">
        <v>28</v>
      </c>
      <c r="F896" s="5"/>
      <c r="G896" s="5" t="s">
        <v>631</v>
      </c>
      <c r="H896" s="5"/>
      <c r="I896" s="5"/>
      <c r="J896" s="5"/>
      <c r="K896" s="5"/>
      <c r="L896" s="5"/>
      <c r="M896" s="5"/>
      <c r="N896" s="5"/>
      <c r="O896" s="5"/>
      <c r="P896" s="5"/>
      <c r="Q896" s="5"/>
      <c r="R896" s="5"/>
      <c r="S896" s="5" t="s">
        <v>42</v>
      </c>
      <c r="T896" s="12">
        <v>43062</v>
      </c>
      <c r="U896" s="12">
        <v>43062</v>
      </c>
      <c r="V896" s="5" t="s">
        <v>631</v>
      </c>
      <c r="W896" s="5"/>
      <c r="X896" s="5"/>
      <c r="Y896" s="5"/>
    </row>
    <row r="897" spans="1:25" x14ac:dyDescent="0.2">
      <c r="A897" s="237" t="s">
        <v>2200</v>
      </c>
      <c r="B897" s="26" t="s">
        <v>25</v>
      </c>
      <c r="C897" s="26"/>
      <c r="D897" s="26" t="s">
        <v>27</v>
      </c>
      <c r="E897" s="26" t="s">
        <v>28</v>
      </c>
      <c r="F897" s="5"/>
      <c r="G897" s="26" t="s">
        <v>589</v>
      </c>
      <c r="H897" s="5"/>
      <c r="I897" s="30">
        <v>43062</v>
      </c>
      <c r="J897" s="26" t="s">
        <v>614</v>
      </c>
      <c r="K897" s="30">
        <v>43062</v>
      </c>
      <c r="L897" s="12">
        <v>43067</v>
      </c>
      <c r="M897" s="5" t="s">
        <v>42</v>
      </c>
      <c r="N897" s="12">
        <v>43069</v>
      </c>
      <c r="O897" s="12">
        <v>43070</v>
      </c>
      <c r="P897" s="26" t="s">
        <v>589</v>
      </c>
      <c r="Q897" s="12">
        <v>43070</v>
      </c>
      <c r="R897" s="5"/>
      <c r="S897" s="5"/>
      <c r="T897" s="5"/>
      <c r="U897" s="5"/>
      <c r="V897" s="5"/>
      <c r="W897" s="5"/>
      <c r="X897" s="5"/>
      <c r="Y897" s="5"/>
    </row>
    <row r="898" spans="1:25" x14ac:dyDescent="0.2">
      <c r="A898" s="238" t="s">
        <v>2201</v>
      </c>
      <c r="B898" s="26" t="s">
        <v>25</v>
      </c>
      <c r="C898" s="26"/>
      <c r="D898" s="26" t="s">
        <v>27</v>
      </c>
      <c r="E898" s="26" t="s">
        <v>28</v>
      </c>
      <c r="F898" s="5"/>
      <c r="G898" s="26" t="s">
        <v>589</v>
      </c>
      <c r="H898" s="5"/>
      <c r="I898" s="30">
        <v>43062</v>
      </c>
      <c r="J898" s="5" t="s">
        <v>477</v>
      </c>
      <c r="K898" s="30">
        <v>43062</v>
      </c>
      <c r="L898" s="30">
        <v>43068</v>
      </c>
      <c r="M898" s="5" t="s">
        <v>42</v>
      </c>
      <c r="N898" s="12">
        <v>43069</v>
      </c>
      <c r="O898" s="12">
        <v>43070</v>
      </c>
      <c r="P898" s="26" t="s">
        <v>589</v>
      </c>
      <c r="Q898" s="12">
        <v>43070</v>
      </c>
      <c r="R898" s="5"/>
      <c r="S898" s="5"/>
      <c r="T898" s="5"/>
      <c r="U898" s="5"/>
      <c r="V898" s="5"/>
      <c r="W898" s="5"/>
      <c r="X898" s="5"/>
      <c r="Y898" s="5"/>
    </row>
    <row r="899" spans="1:25" x14ac:dyDescent="0.2">
      <c r="A899" s="240" t="s">
        <v>2202</v>
      </c>
      <c r="B899" s="26" t="s">
        <v>25</v>
      </c>
      <c r="C899" s="26"/>
      <c r="D899" s="26" t="s">
        <v>27</v>
      </c>
      <c r="E899" s="26" t="s">
        <v>28</v>
      </c>
      <c r="F899" s="5"/>
      <c r="G899" s="26" t="s">
        <v>589</v>
      </c>
      <c r="H899" s="5"/>
      <c r="I899" s="30">
        <v>43062</v>
      </c>
      <c r="J899" s="5" t="s">
        <v>485</v>
      </c>
      <c r="K899" s="30">
        <v>43062</v>
      </c>
      <c r="L899" s="30">
        <v>43068</v>
      </c>
      <c r="M899" s="5" t="s">
        <v>42</v>
      </c>
      <c r="N899" s="12">
        <v>43070</v>
      </c>
      <c r="O899" s="12">
        <v>43070</v>
      </c>
      <c r="P899" s="26" t="s">
        <v>589</v>
      </c>
      <c r="Q899" s="12">
        <v>43070</v>
      </c>
      <c r="R899" s="5"/>
      <c r="S899" s="5"/>
      <c r="T899" s="5"/>
      <c r="U899" s="5"/>
      <c r="V899" s="5"/>
      <c r="W899" s="5"/>
      <c r="X899" s="5"/>
      <c r="Y899" s="5"/>
    </row>
    <row r="900" spans="1:25" x14ac:dyDescent="0.2">
      <c r="A900" s="5" t="s">
        <v>2203</v>
      </c>
      <c r="B900" s="26" t="s">
        <v>25</v>
      </c>
      <c r="C900" s="26"/>
      <c r="D900" s="26" t="s">
        <v>27</v>
      </c>
      <c r="E900" s="26" t="s">
        <v>28</v>
      </c>
      <c r="F900" s="5"/>
      <c r="G900" s="26" t="s">
        <v>617</v>
      </c>
      <c r="H900" s="5"/>
      <c r="I900" s="30">
        <v>43062</v>
      </c>
      <c r="J900" s="26" t="s">
        <v>475</v>
      </c>
      <c r="K900" s="30">
        <v>43062</v>
      </c>
      <c r="L900" s="30">
        <v>43062</v>
      </c>
      <c r="M900" s="5"/>
      <c r="N900" s="5"/>
      <c r="O900" s="5"/>
      <c r="P900" s="26" t="s">
        <v>629</v>
      </c>
      <c r="Q900" s="5"/>
      <c r="R900" s="5"/>
      <c r="S900" s="5"/>
      <c r="T900" s="5"/>
      <c r="U900" s="5"/>
      <c r="V900" s="5"/>
      <c r="W900" s="5"/>
      <c r="X900" s="5"/>
      <c r="Y900" s="5"/>
    </row>
    <row r="901" spans="1:25" x14ac:dyDescent="0.2">
      <c r="A901" s="5" t="s">
        <v>2214</v>
      </c>
      <c r="B901" s="26" t="s">
        <v>25</v>
      </c>
      <c r="C901" s="26"/>
      <c r="D901" s="26" t="s">
        <v>27</v>
      </c>
      <c r="E901" s="26" t="s">
        <v>28</v>
      </c>
      <c r="F901" s="5"/>
      <c r="G901" s="26" t="s">
        <v>589</v>
      </c>
      <c r="H901" s="5"/>
      <c r="I901" s="30">
        <v>43063</v>
      </c>
      <c r="J901" s="26" t="s">
        <v>475</v>
      </c>
      <c r="K901" s="30">
        <v>43063</v>
      </c>
      <c r="L901" s="30">
        <v>43068</v>
      </c>
      <c r="M901" s="5" t="s">
        <v>42</v>
      </c>
      <c r="N901" s="12">
        <v>43069</v>
      </c>
      <c r="O901" s="12">
        <v>43070</v>
      </c>
      <c r="P901" s="26" t="s">
        <v>589</v>
      </c>
      <c r="Q901" s="12">
        <v>43070</v>
      </c>
      <c r="R901" s="5"/>
      <c r="S901" s="5"/>
      <c r="T901" s="5"/>
      <c r="U901" s="5"/>
      <c r="V901" s="5"/>
      <c r="W901" s="5"/>
      <c r="X901" s="5"/>
      <c r="Y901" s="5"/>
    </row>
    <row r="902" spans="1:25" x14ac:dyDescent="0.2">
      <c r="A902" s="5" t="s">
        <v>508</v>
      </c>
      <c r="B902" s="26" t="s">
        <v>25</v>
      </c>
      <c r="C902" s="26"/>
      <c r="D902" s="26" t="s">
        <v>27</v>
      </c>
      <c r="E902" s="26" t="s">
        <v>51</v>
      </c>
      <c r="F902" s="5"/>
      <c r="G902" s="26" t="s">
        <v>619</v>
      </c>
      <c r="H902" s="5"/>
      <c r="I902" s="30">
        <v>43063</v>
      </c>
      <c r="J902" s="26" t="s">
        <v>566</v>
      </c>
      <c r="K902" s="30">
        <v>43063</v>
      </c>
      <c r="L902" s="30">
        <v>43063</v>
      </c>
      <c r="M902" s="5" t="s">
        <v>1</v>
      </c>
      <c r="N902" s="30">
        <v>43063</v>
      </c>
      <c r="O902" s="30">
        <v>43063</v>
      </c>
      <c r="P902" s="26" t="s">
        <v>619</v>
      </c>
      <c r="Q902" s="30">
        <v>43063</v>
      </c>
      <c r="R902" s="5"/>
      <c r="S902" s="5"/>
      <c r="T902" s="5"/>
      <c r="U902" s="5"/>
      <c r="V902" s="5"/>
      <c r="W902" s="5"/>
      <c r="X902" s="5"/>
      <c r="Y902" s="5"/>
    </row>
    <row r="903" spans="1:25" x14ac:dyDescent="0.2">
      <c r="A903" s="243" t="s">
        <v>558</v>
      </c>
      <c r="B903" s="26" t="s">
        <v>25</v>
      </c>
      <c r="C903" s="26"/>
      <c r="D903" s="26" t="s">
        <v>27</v>
      </c>
      <c r="E903" s="26" t="s">
        <v>51</v>
      </c>
      <c r="F903" s="5"/>
      <c r="G903" s="26" t="s">
        <v>624</v>
      </c>
      <c r="H903" s="5"/>
      <c r="I903" s="30">
        <v>43063</v>
      </c>
      <c r="J903" s="26" t="s">
        <v>566</v>
      </c>
      <c r="K903" s="30">
        <v>43063</v>
      </c>
      <c r="L903" s="30">
        <v>43063</v>
      </c>
      <c r="M903" s="5"/>
      <c r="N903" s="30"/>
      <c r="O903" s="30"/>
      <c r="P903" s="26" t="s">
        <v>625</v>
      </c>
      <c r="Q903" s="5"/>
      <c r="R903" s="5"/>
      <c r="S903" s="5"/>
      <c r="T903" s="5"/>
      <c r="U903" s="5"/>
      <c r="V903" s="5"/>
      <c r="W903" s="5"/>
      <c r="X903" s="5"/>
      <c r="Y903" s="5"/>
    </row>
    <row r="904" spans="1:25" x14ac:dyDescent="0.2">
      <c r="A904" s="235" t="s">
        <v>543</v>
      </c>
      <c r="B904" s="26" t="s">
        <v>25</v>
      </c>
      <c r="C904" s="26"/>
      <c r="D904" s="26" t="s">
        <v>27</v>
      </c>
      <c r="E904" s="26" t="s">
        <v>51</v>
      </c>
      <c r="F904" s="5"/>
      <c r="G904" s="26" t="s">
        <v>619</v>
      </c>
      <c r="H904" s="5"/>
      <c r="I904" s="30">
        <v>43067</v>
      </c>
      <c r="J904" s="5" t="s">
        <v>49</v>
      </c>
      <c r="K904" s="30">
        <v>43067</v>
      </c>
      <c r="L904" s="30">
        <v>43067</v>
      </c>
      <c r="M904" s="5" t="s">
        <v>1</v>
      </c>
      <c r="N904" s="30">
        <v>43067</v>
      </c>
      <c r="O904" s="30">
        <v>43067</v>
      </c>
      <c r="P904" s="26" t="s">
        <v>619</v>
      </c>
      <c r="Q904" s="30">
        <v>43067</v>
      </c>
      <c r="R904" s="5"/>
      <c r="S904" s="5"/>
      <c r="T904" s="5"/>
      <c r="U904" s="5"/>
      <c r="V904" s="5"/>
      <c r="W904" s="5"/>
      <c r="X904" s="5"/>
      <c r="Y904" s="5"/>
    </row>
    <row r="905" spans="1:25" x14ac:dyDescent="0.2">
      <c r="A905" s="233" t="s">
        <v>541</v>
      </c>
      <c r="B905" s="26" t="s">
        <v>25</v>
      </c>
      <c r="C905" s="26"/>
      <c r="D905" s="26" t="s">
        <v>27</v>
      </c>
      <c r="E905" s="26" t="s">
        <v>51</v>
      </c>
      <c r="F905" s="5"/>
      <c r="G905" s="26" t="s">
        <v>619</v>
      </c>
      <c r="H905" s="5"/>
      <c r="I905" s="30">
        <v>43066</v>
      </c>
      <c r="J905" s="5" t="s">
        <v>473</v>
      </c>
      <c r="K905" s="30">
        <v>43066</v>
      </c>
      <c r="L905" s="30">
        <v>43066</v>
      </c>
      <c r="M905" s="5" t="s">
        <v>1</v>
      </c>
      <c r="N905" s="30">
        <v>43067</v>
      </c>
      <c r="O905" s="30">
        <v>43067</v>
      </c>
      <c r="P905" s="26" t="s">
        <v>619</v>
      </c>
      <c r="Q905" s="30">
        <v>43067</v>
      </c>
      <c r="R905" s="5"/>
      <c r="S905" s="5"/>
      <c r="T905" s="5"/>
      <c r="U905" s="5"/>
      <c r="V905" s="5"/>
      <c r="W905" s="5"/>
      <c r="X905" s="5"/>
      <c r="Y905" s="5"/>
    </row>
    <row r="906" spans="1:25" x14ac:dyDescent="0.2">
      <c r="A906" s="5" t="s">
        <v>561</v>
      </c>
      <c r="B906" s="26" t="s">
        <v>25</v>
      </c>
      <c r="C906" s="26"/>
      <c r="D906" s="26" t="s">
        <v>27</v>
      </c>
      <c r="E906" s="26" t="s">
        <v>51</v>
      </c>
      <c r="F906" s="5"/>
      <c r="G906" s="26" t="s">
        <v>624</v>
      </c>
      <c r="H906" s="5"/>
      <c r="I906" s="30">
        <v>43066</v>
      </c>
      <c r="J906" s="5" t="s">
        <v>566</v>
      </c>
      <c r="K906" s="30">
        <v>43066</v>
      </c>
      <c r="L906" s="30">
        <v>43066</v>
      </c>
      <c r="M906" s="5"/>
      <c r="N906" s="5"/>
      <c r="O906" s="5"/>
      <c r="P906" s="26" t="s">
        <v>625</v>
      </c>
      <c r="Q906" s="5"/>
      <c r="R906" s="5"/>
      <c r="S906" s="5"/>
      <c r="T906" s="5"/>
      <c r="U906" s="5"/>
      <c r="V906" s="5"/>
      <c r="W906" s="5"/>
      <c r="X906" s="5"/>
      <c r="Y906" s="5"/>
    </row>
    <row r="907" spans="1:25" x14ac:dyDescent="0.2">
      <c r="A907" s="5" t="s">
        <v>2227</v>
      </c>
      <c r="B907" s="26" t="s">
        <v>25</v>
      </c>
      <c r="C907" s="26"/>
      <c r="D907" s="26" t="s">
        <v>27</v>
      </c>
      <c r="E907" s="26" t="s">
        <v>28</v>
      </c>
      <c r="F907" s="5"/>
      <c r="G907" s="26" t="s">
        <v>617</v>
      </c>
      <c r="H907" s="5"/>
      <c r="I907" s="30">
        <v>43066</v>
      </c>
      <c r="J907" s="5" t="s">
        <v>328</v>
      </c>
      <c r="K907" s="30">
        <v>43066</v>
      </c>
      <c r="L907" s="12">
        <v>43069</v>
      </c>
      <c r="M907" s="5" t="s">
        <v>42</v>
      </c>
      <c r="N907" s="12">
        <v>43070</v>
      </c>
      <c r="O907" s="5"/>
      <c r="P907" s="26" t="s">
        <v>1975</v>
      </c>
      <c r="Q907" s="5"/>
      <c r="R907" s="5" t="s">
        <v>2242</v>
      </c>
      <c r="S907" s="5"/>
      <c r="T907" s="5"/>
      <c r="U907" s="5"/>
      <c r="V907" s="5"/>
      <c r="W907" s="5"/>
      <c r="X907" s="5"/>
      <c r="Y907" s="5"/>
    </row>
    <row r="908" spans="1:25" x14ac:dyDescent="0.2">
      <c r="A908" s="5" t="s">
        <v>2228</v>
      </c>
      <c r="B908" s="26" t="s">
        <v>25</v>
      </c>
      <c r="C908" s="26"/>
      <c r="D908" s="26" t="s">
        <v>27</v>
      </c>
      <c r="E908" s="26" t="s">
        <v>28</v>
      </c>
      <c r="F908" s="5"/>
      <c r="G908" s="26" t="s">
        <v>617</v>
      </c>
      <c r="H908" s="5"/>
      <c r="I908" s="30">
        <v>43066</v>
      </c>
      <c r="J908" s="5" t="s">
        <v>70</v>
      </c>
      <c r="K908" s="30">
        <v>43066</v>
      </c>
      <c r="L908" s="12">
        <v>43069</v>
      </c>
      <c r="M908" s="5"/>
      <c r="N908" s="5"/>
      <c r="O908" s="5"/>
      <c r="P908" s="26" t="s">
        <v>629</v>
      </c>
      <c r="Q908" s="5"/>
      <c r="R908" s="5"/>
      <c r="S908" s="5"/>
      <c r="T908" s="5"/>
      <c r="U908" s="5"/>
      <c r="V908" s="5"/>
      <c r="W908" s="5"/>
      <c r="X908" s="5"/>
      <c r="Y908" s="5"/>
    </row>
    <row r="909" spans="1:25" x14ac:dyDescent="0.2">
      <c r="A909" s="5" t="s">
        <v>532</v>
      </c>
      <c r="B909" s="26" t="s">
        <v>25</v>
      </c>
      <c r="C909" s="26"/>
      <c r="D909" s="26" t="s">
        <v>27</v>
      </c>
      <c r="E909" s="26" t="s">
        <v>51</v>
      </c>
      <c r="F909" s="5"/>
      <c r="G909" s="26" t="s">
        <v>624</v>
      </c>
      <c r="H909" s="5"/>
      <c r="I909" s="30">
        <v>43066</v>
      </c>
      <c r="J909" s="5" t="s">
        <v>566</v>
      </c>
      <c r="K909" s="30">
        <v>43066</v>
      </c>
      <c r="L909" s="30">
        <v>43066</v>
      </c>
      <c r="M909" s="5"/>
      <c r="N909" s="5"/>
      <c r="O909" s="5"/>
      <c r="P909" s="26" t="s">
        <v>625</v>
      </c>
      <c r="Q909" s="5"/>
      <c r="R909" s="5"/>
      <c r="S909" s="5"/>
      <c r="T909" s="5"/>
      <c r="U909" s="5"/>
      <c r="V909" s="5"/>
      <c r="W909" s="5"/>
      <c r="X909" s="5"/>
      <c r="Y909" s="5"/>
    </row>
    <row r="910" spans="1:25" x14ac:dyDescent="0.2">
      <c r="A910" s="235" t="s">
        <v>501</v>
      </c>
      <c r="B910" s="26" t="s">
        <v>25</v>
      </c>
      <c r="C910" s="26"/>
      <c r="D910" s="26" t="s">
        <v>27</v>
      </c>
      <c r="E910" s="26" t="s">
        <v>51</v>
      </c>
      <c r="F910" s="5"/>
      <c r="G910" s="5" t="s">
        <v>619</v>
      </c>
      <c r="H910" s="5"/>
      <c r="I910" s="30">
        <v>43068</v>
      </c>
      <c r="J910" s="5" t="s">
        <v>473</v>
      </c>
      <c r="K910" s="30">
        <v>43068</v>
      </c>
      <c r="L910" s="30">
        <v>43068</v>
      </c>
      <c r="M910" s="5" t="s">
        <v>1</v>
      </c>
      <c r="N910" s="12">
        <v>43069</v>
      </c>
      <c r="O910" s="12">
        <v>43069</v>
      </c>
      <c r="P910" s="5" t="s">
        <v>619</v>
      </c>
      <c r="Q910" s="12">
        <v>43069</v>
      </c>
      <c r="R910" s="5"/>
      <c r="S910" s="5"/>
      <c r="T910" s="5"/>
      <c r="U910" s="5"/>
      <c r="V910" s="5"/>
      <c r="W910" s="5"/>
      <c r="X910" s="5"/>
      <c r="Y910" s="5"/>
    </row>
    <row r="911" spans="1:25" x14ac:dyDescent="0.2">
      <c r="A911" s="5" t="s">
        <v>2258</v>
      </c>
      <c r="B911" s="26" t="s">
        <v>25</v>
      </c>
      <c r="C911" s="26"/>
      <c r="D911" s="26" t="s">
        <v>27</v>
      </c>
      <c r="E911" s="26" t="s">
        <v>28</v>
      </c>
      <c r="F911" s="5"/>
      <c r="G911" s="26" t="s">
        <v>617</v>
      </c>
      <c r="H911" s="5"/>
      <c r="I911" s="30">
        <v>43067</v>
      </c>
      <c r="J911" s="26" t="s">
        <v>614</v>
      </c>
      <c r="K911" s="30">
        <v>43067</v>
      </c>
      <c r="L911" s="5"/>
      <c r="M911" s="5"/>
      <c r="N911" s="5"/>
      <c r="O911" s="5"/>
      <c r="P911" s="26" t="s">
        <v>621</v>
      </c>
      <c r="Q911" s="5"/>
      <c r="R911" s="5"/>
      <c r="S911" s="5"/>
      <c r="T911" s="5"/>
      <c r="U911" s="5"/>
      <c r="V911" s="5"/>
      <c r="W911" s="5"/>
      <c r="X911" s="5"/>
      <c r="Y911" s="5"/>
    </row>
    <row r="912" spans="1:25" x14ac:dyDescent="0.2">
      <c r="A912" s="233" t="s">
        <v>2260</v>
      </c>
      <c r="B912" s="26" t="s">
        <v>25</v>
      </c>
      <c r="C912" s="26"/>
      <c r="D912" s="26" t="s">
        <v>27</v>
      </c>
      <c r="E912" s="26" t="s">
        <v>51</v>
      </c>
      <c r="F912" s="5"/>
      <c r="G912" s="5" t="s">
        <v>619</v>
      </c>
      <c r="H912" s="5"/>
      <c r="I912" s="30">
        <v>43068</v>
      </c>
      <c r="J912" s="5" t="s">
        <v>49</v>
      </c>
      <c r="K912" s="30">
        <v>43068</v>
      </c>
      <c r="L912" s="30">
        <v>43068</v>
      </c>
      <c r="M912" s="5" t="s">
        <v>1</v>
      </c>
      <c r="N912" s="12">
        <v>43069</v>
      </c>
      <c r="O912" s="12">
        <v>43069</v>
      </c>
      <c r="P912" s="5" t="s">
        <v>619</v>
      </c>
      <c r="Q912" s="12">
        <v>43069</v>
      </c>
      <c r="R912" s="5"/>
      <c r="S912" s="5"/>
      <c r="T912" s="5"/>
      <c r="U912" s="5"/>
      <c r="V912" s="5"/>
      <c r="W912" s="5"/>
      <c r="X912" s="5"/>
      <c r="Y912" s="5"/>
    </row>
    <row r="913" spans="1:25" x14ac:dyDescent="0.2">
      <c r="A913" s="5" t="s">
        <v>544</v>
      </c>
      <c r="B913" s="26" t="s">
        <v>25</v>
      </c>
      <c r="C913" s="26"/>
      <c r="D913" s="26" t="s">
        <v>27</v>
      </c>
      <c r="E913" s="26" t="s">
        <v>51</v>
      </c>
      <c r="F913" s="5"/>
      <c r="G913" s="26" t="s">
        <v>619</v>
      </c>
      <c r="H913" s="5"/>
      <c r="I913" s="30">
        <v>43059</v>
      </c>
      <c r="J913" s="26" t="s">
        <v>566</v>
      </c>
      <c r="K913" s="30">
        <v>43059</v>
      </c>
      <c r="L913" s="30">
        <v>43059</v>
      </c>
      <c r="M913" s="5" t="s">
        <v>1</v>
      </c>
      <c r="N913" s="30">
        <v>43068</v>
      </c>
      <c r="O913" s="12">
        <v>43069</v>
      </c>
      <c r="P913" s="5" t="s">
        <v>619</v>
      </c>
      <c r="Q913" s="12">
        <v>43069</v>
      </c>
      <c r="R913" s="5"/>
      <c r="S913" s="5"/>
      <c r="T913" s="5"/>
      <c r="U913" s="5"/>
      <c r="V913" s="5"/>
      <c r="W913" s="5"/>
      <c r="X913" s="5"/>
      <c r="Y913" s="5"/>
    </row>
    <row r="914" spans="1:25" x14ac:dyDescent="0.2">
      <c r="A914" s="233" t="s">
        <v>2279</v>
      </c>
      <c r="B914" s="26" t="s">
        <v>25</v>
      </c>
      <c r="C914" s="26"/>
      <c r="D914" s="26" t="s">
        <v>27</v>
      </c>
      <c r="E914" s="26" t="s">
        <v>51</v>
      </c>
      <c r="F914" s="5"/>
      <c r="G914" s="26" t="s">
        <v>624</v>
      </c>
      <c r="H914" s="5"/>
      <c r="I914" s="12">
        <v>43070</v>
      </c>
      <c r="J914" s="5" t="s">
        <v>473</v>
      </c>
      <c r="K914" s="12">
        <v>43070</v>
      </c>
      <c r="L914" s="5"/>
      <c r="M914" s="5"/>
      <c r="N914" s="5"/>
      <c r="O914" s="5"/>
      <c r="P914" s="157" t="s">
        <v>624</v>
      </c>
      <c r="Q914" s="5"/>
      <c r="R914" s="5"/>
      <c r="S914" s="5"/>
      <c r="T914" s="5"/>
      <c r="U914" s="5"/>
      <c r="V914" s="5"/>
      <c r="W914" s="5"/>
      <c r="X914" s="5"/>
      <c r="Y914" s="5"/>
    </row>
    <row r="915" spans="1:25" x14ac:dyDescent="0.2">
      <c r="A915" s="5" t="s">
        <v>2270</v>
      </c>
      <c r="B915" s="26" t="s">
        <v>25</v>
      </c>
      <c r="C915" s="26"/>
      <c r="D915" s="26" t="s">
        <v>27</v>
      </c>
      <c r="E915" s="26" t="s">
        <v>28</v>
      </c>
      <c r="F915" s="5"/>
      <c r="G915" s="26" t="s">
        <v>617</v>
      </c>
      <c r="H915" s="5"/>
      <c r="I915" s="12">
        <v>43069</v>
      </c>
      <c r="J915" s="5" t="s">
        <v>475</v>
      </c>
      <c r="K915" s="12">
        <v>43069</v>
      </c>
      <c r="L915" s="5"/>
      <c r="M915" s="5"/>
      <c r="N915" s="5"/>
      <c r="O915" s="5"/>
      <c r="P915" s="26" t="s">
        <v>621</v>
      </c>
      <c r="Q915" s="5"/>
      <c r="R915" s="5" t="s">
        <v>2280</v>
      </c>
      <c r="S915" s="5"/>
      <c r="T915" s="5"/>
      <c r="U915" s="5"/>
      <c r="V915" s="5"/>
      <c r="W915" s="5"/>
      <c r="X915" s="5"/>
      <c r="Y915" s="5"/>
    </row>
    <row r="916" spans="1:25" x14ac:dyDescent="0.2">
      <c r="A916" s="5" t="s">
        <v>2179</v>
      </c>
      <c r="B916" s="26" t="s">
        <v>25</v>
      </c>
      <c r="C916" s="26"/>
      <c r="D916" s="26" t="s">
        <v>27</v>
      </c>
      <c r="E916" s="26" t="s">
        <v>28</v>
      </c>
      <c r="F916" s="5"/>
      <c r="G916" s="5" t="s">
        <v>631</v>
      </c>
      <c r="H916" s="5"/>
      <c r="I916" s="5"/>
      <c r="J916" s="5"/>
      <c r="K916" s="5"/>
      <c r="L916" s="5"/>
      <c r="M916" s="5"/>
      <c r="N916" s="5"/>
      <c r="O916" s="5"/>
      <c r="P916" s="5"/>
      <c r="Q916" s="5"/>
      <c r="R916" s="5"/>
      <c r="S916" s="5" t="s">
        <v>482</v>
      </c>
      <c r="T916" s="12">
        <v>43069</v>
      </c>
      <c r="U916" s="12">
        <v>43069</v>
      </c>
      <c r="V916" s="5" t="s">
        <v>631</v>
      </c>
      <c r="W916" s="5"/>
      <c r="X916" s="5"/>
      <c r="Y916" s="5"/>
    </row>
    <row r="917" spans="1:25" x14ac:dyDescent="0.2">
      <c r="A917" s="5" t="s">
        <v>2272</v>
      </c>
      <c r="B917" s="26" t="s">
        <v>25</v>
      </c>
      <c r="C917" s="26"/>
      <c r="D917" s="26" t="s">
        <v>27</v>
      </c>
      <c r="E917" s="26" t="s">
        <v>28</v>
      </c>
      <c r="F917" s="5"/>
      <c r="G917" s="26" t="s">
        <v>617</v>
      </c>
      <c r="H917" s="5"/>
      <c r="I917" s="12">
        <v>43069</v>
      </c>
      <c r="J917" s="5" t="s">
        <v>328</v>
      </c>
      <c r="K917" s="12">
        <v>43069</v>
      </c>
      <c r="L917" s="5"/>
      <c r="M917" s="5"/>
      <c r="N917" s="5"/>
      <c r="O917" s="5"/>
      <c r="P917" s="26" t="s">
        <v>621</v>
      </c>
      <c r="Q917" s="5"/>
      <c r="R917" s="5" t="s">
        <v>2285</v>
      </c>
      <c r="S917" s="5"/>
      <c r="T917" s="5"/>
      <c r="U917" s="5"/>
      <c r="V917" s="5"/>
      <c r="W917" s="5"/>
      <c r="X917" s="5"/>
      <c r="Y917" s="5"/>
    </row>
    <row r="918" spans="1:25" x14ac:dyDescent="0.2">
      <c r="A918" s="235" t="s">
        <v>864</v>
      </c>
      <c r="B918" s="26" t="s">
        <v>25</v>
      </c>
      <c r="C918" s="26"/>
      <c r="D918" s="26" t="s">
        <v>27</v>
      </c>
      <c r="E918" s="26" t="s">
        <v>28</v>
      </c>
      <c r="F918" s="5"/>
      <c r="G918" s="5" t="s">
        <v>1100</v>
      </c>
      <c r="H918" s="5"/>
      <c r="I918" s="5"/>
      <c r="J918" s="5"/>
      <c r="K918" s="5"/>
      <c r="L918" s="5"/>
      <c r="M918" s="5"/>
      <c r="N918" s="5"/>
      <c r="O918" s="5"/>
      <c r="P918" s="5"/>
      <c r="Q918" s="5"/>
      <c r="R918" s="5"/>
      <c r="S918" s="5" t="s">
        <v>482</v>
      </c>
      <c r="T918" s="12">
        <v>43069</v>
      </c>
      <c r="U918" s="5"/>
      <c r="V918" s="5" t="s">
        <v>1100</v>
      </c>
      <c r="W918" s="5" t="s">
        <v>2288</v>
      </c>
      <c r="X918" s="5"/>
      <c r="Y918" s="5"/>
    </row>
    <row r="919" spans="1:25" x14ac:dyDescent="0.2">
      <c r="A919" s="233" t="s">
        <v>953</v>
      </c>
      <c r="B919" s="26" t="s">
        <v>25</v>
      </c>
      <c r="C919" s="26"/>
      <c r="D919" s="26" t="s">
        <v>27</v>
      </c>
      <c r="E919" s="26" t="s">
        <v>28</v>
      </c>
      <c r="F919" s="5"/>
      <c r="G919" s="5" t="s">
        <v>635</v>
      </c>
      <c r="H919" s="5"/>
      <c r="I919" s="5"/>
      <c r="J919" s="5"/>
      <c r="K919" s="5"/>
      <c r="L919" s="5"/>
      <c r="M919" s="5"/>
      <c r="N919" s="5"/>
      <c r="O919" s="5"/>
      <c r="P919" s="5"/>
      <c r="Q919" s="5"/>
      <c r="R919" s="5"/>
      <c r="S919" s="5" t="s">
        <v>482</v>
      </c>
      <c r="T919" s="12">
        <v>43069</v>
      </c>
      <c r="U919" s="5"/>
      <c r="V919" s="5" t="s">
        <v>635</v>
      </c>
      <c r="W919" s="5"/>
      <c r="X919" s="5"/>
      <c r="Y919" s="5"/>
    </row>
    <row r="920" spans="1:25" x14ac:dyDescent="0.2">
      <c r="A920" s="5" t="s">
        <v>567</v>
      </c>
      <c r="B920" s="26" t="s">
        <v>25</v>
      </c>
      <c r="C920" s="26"/>
      <c r="D920" s="26" t="s">
        <v>27</v>
      </c>
      <c r="E920" s="26" t="s">
        <v>51</v>
      </c>
      <c r="F920" s="5"/>
      <c r="G920" s="26" t="s">
        <v>624</v>
      </c>
      <c r="H920" s="5"/>
      <c r="I920" s="12">
        <v>43070</v>
      </c>
      <c r="J920" s="5" t="s">
        <v>566</v>
      </c>
      <c r="K920" s="12">
        <v>43070</v>
      </c>
      <c r="L920" s="5"/>
      <c r="M920" s="5"/>
      <c r="N920" s="5"/>
      <c r="O920" s="5"/>
      <c r="P920" s="5" t="s">
        <v>624</v>
      </c>
      <c r="Q920" s="5"/>
      <c r="R920" s="5"/>
      <c r="S920" s="5"/>
      <c r="T920" s="5"/>
      <c r="U920" s="5"/>
      <c r="V920" s="5"/>
      <c r="W920" s="5"/>
      <c r="X920" s="5"/>
      <c r="Y920" s="5"/>
    </row>
    <row r="921" spans="1:25" x14ac:dyDescent="0.2">
      <c r="A921" s="5" t="s">
        <v>557</v>
      </c>
      <c r="B921" s="26" t="s">
        <v>25</v>
      </c>
      <c r="C921" s="26"/>
      <c r="D921" s="26" t="s">
        <v>27</v>
      </c>
      <c r="E921" s="26" t="s">
        <v>51</v>
      </c>
      <c r="F921" s="5"/>
      <c r="G921" s="26" t="s">
        <v>624</v>
      </c>
      <c r="H921" s="5"/>
      <c r="I921" s="12">
        <v>43070</v>
      </c>
      <c r="J921" s="5" t="s">
        <v>566</v>
      </c>
      <c r="K921" s="12">
        <v>43070</v>
      </c>
      <c r="L921" s="5"/>
      <c r="M921" s="5"/>
      <c r="N921" s="5"/>
      <c r="O921" s="5"/>
      <c r="P921" s="5" t="s">
        <v>624</v>
      </c>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sheetData>
  <autoFilter ref="A2:W921"/>
  <customSheetViews>
    <customSheetView guid="{14E168C3-1435-4084-B797-AE7A6B663991}" scale="90">
      <pane xSplit="6" ySplit="2" topLeftCell="G818" activePane="bottomRight" state="frozen"/>
      <selection pane="bottomRight" activeCell="J839" sqref="J839"/>
    </customSheetView>
    <customSheetView guid="{F7E33AA5-EE69-490A-BD0E-C8E04B45B4C3}" showAutoFilter="1">
      <pane xSplit="6" ySplit="2" topLeftCell="N3" activePane="bottomRight" state="frozen"/>
      <selection pane="bottomRight" activeCell="A904" sqref="A904:XFD904"/>
      <pageMargins left="0.7" right="0.7" top="0.75" bottom="0.75" header="0.3" footer="0.3"/>
      <pageSetup orientation="portrait" r:id="rId1"/>
      <autoFilter ref="A2:W921"/>
    </customSheetView>
    <customSheetView guid="{4896E15F-81D8-4381-8FC2-B617220B2260}" scale="90" showAutoFilter="1">
      <selection activeCell="G890" sqref="G890:G894"/>
      <pageMargins left="0.7" right="0.7" top="0.75" bottom="0.75" header="0.3" footer="0.3"/>
      <pageSetup orientation="portrait" r:id="rId2"/>
      <autoFilter ref="A2:W921"/>
    </customSheetView>
    <customSheetView guid="{29E433A0-F279-4A5A-B621-E1277837997A}" showAutoFilter="1">
      <pane xSplit="6" ySplit="2" topLeftCell="N3" activePane="bottomRight" state="frozen"/>
      <selection pane="bottomRight"/>
      <pageMargins left="0.7" right="0.7" top="0.75" bottom="0.75" header="0.3" footer="0.3"/>
      <pageSetup orientation="portrait" r:id="rId3"/>
      <autoFilter ref="A2:W921"/>
    </customSheetView>
    <customSheetView guid="{7B5E1AD3-33A2-422A-AEF0-03FA878557A5}" scale="90" showPageBreaks="1" showAutoFilter="1">
      <pane xSplit="6" ySplit="2" topLeftCell="G818" activePane="bottomRight" state="frozen"/>
      <selection pane="bottomRight" activeCell="A904" sqref="A904:XFD904"/>
      <pageMargins left="0.7" right="0.7" top="0.75" bottom="0.75" header="0.3" footer="0.3"/>
      <pageSetup orientation="portrait" r:id="rId4"/>
      <autoFilter ref="A2:W921"/>
    </customSheetView>
    <customSheetView guid="{CB1A23D4-B920-443F-B4A6-04847A6231D8}" showAutoFilter="1">
      <pane xSplit="6" ySplit="1" topLeftCell="N3" activePane="bottomRight" state="frozen"/>
      <selection pane="bottomRight" activeCell="A844" sqref="A844:XFD844"/>
      <pageMargins left="0.7" right="0.7" top="0.75" bottom="0.75" header="0.3" footer="0.3"/>
      <pageSetup orientation="portrait" r:id="rId5"/>
      <autoFilter ref="A2:W921"/>
    </customSheetView>
    <customSheetView guid="{D77F8FF7-2794-4A13-8BE0-3534F74A57E4}" scale="90">
      <pane xSplit="6" ySplit="9" topLeftCell="G867" activePane="bottomRight" state="frozen"/>
      <selection pane="bottomRight" activeCell="G884" sqref="G884:G885"/>
    </customSheetView>
    <customSheetView guid="{ABE82ECC-D74E-4ABA-A717-244C3D487FF1}" showAutoFilter="1">
      <pane xSplit="6" ySplit="2" topLeftCell="N3" activePane="bottomRight" state="frozen"/>
      <selection pane="bottomRight"/>
      <pageMargins left="0.7" right="0.7" top="0.75" bottom="0.75" header="0.3" footer="0.3"/>
      <pageSetup orientation="portrait" r:id="rId6"/>
      <autoFilter ref="A2:W919"/>
    </customSheetView>
    <customSheetView guid="{7C2D092F-2B54-443C-97BF-7A58EFF9248F}" scale="90" showAutoFilter="1">
      <pane xSplit="6" ySplit="2" topLeftCell="G818" activePane="bottomRight" state="frozen"/>
      <selection pane="bottomRight" activeCell="J839" sqref="J839"/>
      <pageMargins left="0.7" right="0.7" top="0.75" bottom="0.75" header="0.3" footer="0.3"/>
      <pageSetup orientation="portrait" r:id="rId7"/>
      <autoFilter ref="A2:W913"/>
    </customSheetView>
    <customSheetView guid="{2FDE2E57-18E5-43F9-B298-5DA358C9459E}" scale="90" showAutoFilter="1">
      <pane xSplit="6" ySplit="2" topLeftCell="G818" activePane="bottomRight" state="frozen"/>
      <selection pane="bottomRight" activeCell="A904" sqref="A904:XFD904"/>
      <pageMargins left="0.7" right="0.7" top="0.75" bottom="0.75" header="0.3" footer="0.3"/>
      <pageSetup orientation="portrait" r:id="rId8"/>
      <autoFilter ref="A2:W913"/>
    </customSheetView>
    <customSheetView guid="{A0F21512-E9B0-4647-A716-1A41698F91F9}" showAutoFilter="1">
      <pane xSplit="6" ySplit="2" topLeftCell="G611" activePane="bottomRight" state="frozen"/>
      <selection pane="bottomRight" activeCell="A639" sqref="A639:XFD639"/>
      <pageMargins left="0.7" right="0.7" top="0.75" bottom="0.75" header="0.3" footer="0.3"/>
      <pageSetup orientation="portrait" r:id="rId9"/>
      <autoFilter ref="A2:W913"/>
    </customSheetView>
    <customSheetView guid="{0A855584-5EA5-464E-8637-DEDBEEC41A13}" showAutoFilter="1">
      <pane xSplit="6" ySplit="2" topLeftCell="N3" activePane="bottomRight" state="frozen"/>
      <selection pane="bottomRight"/>
      <pageMargins left="0.7" right="0.7" top="0.75" bottom="0.75" header="0.3" footer="0.3"/>
      <pageSetup orientation="portrait" r:id="rId10"/>
      <autoFilter ref="A2:W909"/>
    </customSheetView>
    <customSheetView guid="{51940400-09CC-44A9-874E-87640321CBD9}" scale="90" showAutoFilter="1">
      <pane xSplit="6" ySplit="2" topLeftCell="G818" activePane="bottomRight" state="frozen"/>
      <selection pane="bottomRight" activeCell="J839" sqref="J839"/>
      <pageMargins left="0.7" right="0.7" top="0.75" bottom="0.75" header="0.3" footer="0.3"/>
      <pageSetup orientation="portrait" r:id="rId11"/>
      <autoFilter ref="A2:W895"/>
    </customSheetView>
    <customSheetView guid="{0E87912A-00EA-40BD-8E40-A4F06C8BC48E}" showAutoFilter="1">
      <pane xSplit="6" ySplit="2" topLeftCell="N3" activePane="bottomRight" state="frozen"/>
      <selection pane="bottomRight"/>
      <pageMargins left="0.7" right="0.7" top="0.75" bottom="0.75" header="0.3" footer="0.3"/>
      <pageSetup orientation="portrait" r:id="rId12"/>
      <autoFilter ref="A2:W913"/>
    </customSheetView>
    <customSheetView guid="{898303A8-85DF-4D29-9791-C5B758A36342}" scale="90" showAutoFilter="1">
      <pane xSplit="6" ySplit="1.59375" topLeftCell="G818" activePane="bottomRight" state="frozen"/>
      <selection pane="bottomRight" activeCell="J839" sqref="J839"/>
      <pageMargins left="0.7" right="0.7" top="0.75" bottom="0.75" header="0.3" footer="0.3"/>
      <pageSetup orientation="portrait" r:id="rId13"/>
      <autoFilter ref="A2:W913"/>
    </customSheetView>
    <customSheetView guid="{E97FBE3C-1335-4599-B3D2-EDDE0F819A23}" showAutoFilter="1">
      <pane xSplit="6" ySplit="2" topLeftCell="N3" activePane="bottomRight" state="frozen"/>
      <selection pane="bottomRight"/>
      <pageMargins left="0.7" right="0.7" top="0.75" bottom="0.75" header="0.3" footer="0.3"/>
      <pageSetup orientation="portrait" r:id="rId14"/>
      <autoFilter ref="A2:W913"/>
    </customSheetView>
    <customSheetView guid="{45F7C879-A923-4C67-918D-BF469DD3CAE2}" scale="90">
      <pane xSplit="6" ySplit="2" topLeftCell="G818" activePane="bottomRight" state="frozen"/>
      <selection pane="bottomRight" activeCell="J839" sqref="J839"/>
    </customSheetView>
    <customSheetView guid="{8E8F841B-083C-460E-9F3F-28F10CAAFD85}" showAutoFilter="1">
      <pane xSplit="6" ySplit="2" topLeftCell="G611" activePane="bottomRight" state="frozen"/>
      <selection pane="bottomRight" activeCell="A639" sqref="A639:XFD639"/>
      <pageMargins left="0.7" right="0.7" top="0.75" bottom="0.75" header="0.3" footer="0.3"/>
      <pageSetup orientation="portrait" r:id="rId15"/>
      <autoFilter ref="A2:W919"/>
    </customSheetView>
    <customSheetView guid="{447D469D-8691-4C62-B166-DB157BDFCB39}" showAutoFilter="1">
      <pane xSplit="6" ySplit="2" topLeftCell="N3" activePane="bottomRight" state="frozen"/>
      <selection pane="bottomRight"/>
      <pageMargins left="0.7" right="0.7" top="0.75" bottom="0.75" header="0.3" footer="0.3"/>
      <pageSetup orientation="portrait" r:id="rId16"/>
      <autoFilter ref="A2:W921"/>
    </customSheetView>
  </customSheetViews>
  <mergeCells count="2">
    <mergeCell ref="J1:R1"/>
    <mergeCell ref="S1:W1"/>
  </mergeCells>
  <dataValidations count="1">
    <dataValidation type="list" allowBlank="1" showInputMessage="1" showErrorMessage="1" sqref="S3:S997 M3:M885 M887:M997 J3:J997">
      <formula1>OFFSET($CB$2,1,0,MAX($BZ:$BZ),1)</formula1>
    </dataValidation>
  </dataValidations>
  <pageMargins left="0.7" right="0.7" top="0.75" bottom="0.75" header="0.3" footer="0.3"/>
  <pageSetup orientation="portrait" r:id="rId17"/>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Dropdowns!$O$2:$O$14</xm:f>
          </x14:formula1>
          <xm:sqref>G3:G997</xm:sqref>
        </x14:dataValidation>
        <x14:dataValidation type="list" allowBlank="1" showInputMessage="1" showErrorMessage="1">
          <x14:formula1>
            <xm:f>Dropdowns!$Q$2:$Q$7</xm:f>
          </x14:formula1>
          <xm:sqref>V3:V997</xm:sqref>
        </x14:dataValidation>
        <x14:dataValidation type="list" allowBlank="1" showInputMessage="1" showErrorMessage="1">
          <x14:formula1>
            <xm:f>Dropdowns!$L$2:$L$3</xm:f>
          </x14:formula1>
          <xm:sqref>H3:H997</xm:sqref>
        </x14:dataValidation>
        <x14:dataValidation type="list" allowBlank="1" showInputMessage="1" showErrorMessage="1">
          <x14:formula1>
            <xm:f>Dropdowns!$P$2:$P$17</xm:f>
          </x14:formula1>
          <xm:sqref>P3:P913 P915:P997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849"/>
  <sheetViews>
    <sheetView tabSelected="1" zoomScaleNormal="90" workbookViewId="0">
      <pane xSplit="6" ySplit="2" topLeftCell="G684" activePane="bottomRight" state="frozen"/>
      <selection pane="topRight" activeCell="G1" sqref="G1"/>
      <selection pane="bottomLeft" activeCell="A3" sqref="A3"/>
      <selection pane="bottomRight" activeCell="A715" sqref="A715"/>
    </sheetView>
  </sheetViews>
  <sheetFormatPr defaultRowHeight="12" customHeight="1" x14ac:dyDescent="0.2"/>
  <cols>
    <col min="1" max="6" width="9.140625" style="4"/>
    <col min="7" max="7" width="32.28515625" style="4" bestFit="1" customWidth="1"/>
    <col min="8" max="8" width="24.7109375" style="4" customWidth="1"/>
    <col min="9" max="19" width="9.140625" style="4"/>
    <col min="20" max="20" width="12.42578125" style="4" bestFit="1" customWidth="1"/>
    <col min="21" max="22" width="12.42578125" style="4" customWidth="1"/>
    <col min="23" max="16384" width="9.140625" style="4"/>
  </cols>
  <sheetData>
    <row r="1" spans="1:81" s="161" customFormat="1" ht="12" customHeight="1" x14ac:dyDescent="0.2">
      <c r="A1" s="167" t="s">
        <v>0</v>
      </c>
      <c r="C1" s="167" t="s">
        <v>2</v>
      </c>
      <c r="E1" s="168"/>
      <c r="F1" s="168"/>
      <c r="G1" s="169"/>
      <c r="H1" s="168"/>
      <c r="I1" s="168"/>
      <c r="J1" s="260" t="s">
        <v>637</v>
      </c>
      <c r="K1" s="261"/>
      <c r="L1" s="261"/>
      <c r="M1" s="261"/>
      <c r="N1" s="262"/>
      <c r="O1" s="263" t="s">
        <v>638</v>
      </c>
      <c r="P1" s="264"/>
      <c r="Q1" s="264"/>
      <c r="R1" s="264"/>
      <c r="S1" s="265"/>
      <c r="T1" s="175"/>
      <c r="U1" s="175"/>
      <c r="V1" s="175"/>
      <c r="W1" s="170"/>
      <c r="X1" s="170"/>
      <c r="Y1" s="170"/>
      <c r="Z1" s="170"/>
    </row>
    <row r="2" spans="1:81" ht="72" x14ac:dyDescent="0.2">
      <c r="A2" s="165" t="s">
        <v>639</v>
      </c>
      <c r="B2" s="165" t="s">
        <v>640</v>
      </c>
      <c r="C2" s="165" t="s">
        <v>7</v>
      </c>
      <c r="D2" s="165" t="s">
        <v>8</v>
      </c>
      <c r="E2" s="165" t="s">
        <v>9</v>
      </c>
      <c r="F2" s="165" t="s">
        <v>11</v>
      </c>
      <c r="G2" s="10" t="s">
        <v>12</v>
      </c>
      <c r="H2" s="10" t="s">
        <v>641</v>
      </c>
      <c r="I2" s="10" t="s">
        <v>642</v>
      </c>
      <c r="J2" s="10" t="s">
        <v>643</v>
      </c>
      <c r="K2" s="10" t="s">
        <v>644</v>
      </c>
      <c r="L2" s="10" t="s">
        <v>645</v>
      </c>
      <c r="M2" s="10" t="s">
        <v>646</v>
      </c>
      <c r="N2" s="10" t="s">
        <v>647</v>
      </c>
      <c r="O2" s="174" t="s">
        <v>644</v>
      </c>
      <c r="P2" s="174" t="s">
        <v>645</v>
      </c>
      <c r="Q2" s="174" t="s">
        <v>648</v>
      </c>
      <c r="R2" s="174" t="s">
        <v>649</v>
      </c>
      <c r="S2" s="174" t="s">
        <v>650</v>
      </c>
      <c r="T2" s="174" t="s">
        <v>655</v>
      </c>
      <c r="U2" s="174" t="s">
        <v>2090</v>
      </c>
      <c r="V2" s="174" t="s">
        <v>2091</v>
      </c>
      <c r="W2" s="11" t="s">
        <v>651</v>
      </c>
      <c r="X2" s="11" t="s">
        <v>652</v>
      </c>
      <c r="Y2" s="11" t="s">
        <v>653</v>
      </c>
      <c r="Z2" s="11" t="s">
        <v>654</v>
      </c>
      <c r="BZ2" s="4" t="s">
        <v>2132</v>
      </c>
      <c r="CA2" s="4" t="s">
        <v>2133</v>
      </c>
      <c r="CC2" s="4" t="s">
        <v>2140</v>
      </c>
    </row>
    <row r="3" spans="1:81" ht="12" customHeight="1" x14ac:dyDescent="0.2">
      <c r="A3" s="26" t="s">
        <v>446</v>
      </c>
      <c r="B3" s="26" t="s">
        <v>656</v>
      </c>
      <c r="C3" s="26" t="s">
        <v>657</v>
      </c>
      <c r="D3" s="26" t="s">
        <v>26</v>
      </c>
      <c r="E3" s="26" t="s">
        <v>658</v>
      </c>
      <c r="F3" s="26">
        <v>1</v>
      </c>
      <c r="G3" s="35" t="s">
        <v>659</v>
      </c>
      <c r="H3" s="26"/>
      <c r="I3" s="30">
        <v>42822</v>
      </c>
      <c r="J3" s="26" t="s">
        <v>660</v>
      </c>
      <c r="K3" s="30">
        <v>42823</v>
      </c>
      <c r="L3" s="30">
        <v>42825</v>
      </c>
      <c r="M3" s="26">
        <v>37</v>
      </c>
      <c r="N3" s="28">
        <f>NETWORKDAYS(I3,L3,Holiday!$C$2:$C$47)</f>
        <v>4</v>
      </c>
      <c r="O3" s="30">
        <v>42825</v>
      </c>
      <c r="P3" s="30">
        <v>42826</v>
      </c>
      <c r="Q3" s="30">
        <v>42826</v>
      </c>
      <c r="R3" s="26">
        <v>885</v>
      </c>
      <c r="S3" s="28">
        <f>NETWORKDAYS(O3,Q3,Holiday!$C$2:$C$47)</f>
        <v>1</v>
      </c>
      <c r="T3" s="26"/>
      <c r="U3" s="26"/>
      <c r="V3" s="26"/>
      <c r="W3" s="28"/>
      <c r="X3" s="28">
        <f>NETWORKDAYS(U3,V3,Holiday!$C$2:$C$47)</f>
        <v>0</v>
      </c>
      <c r="Y3" s="28">
        <f>N3+S3</f>
        <v>5</v>
      </c>
      <c r="Z3" s="28">
        <f>Y3-X3-W3</f>
        <v>5</v>
      </c>
      <c r="BZ3" s="4">
        <f>IF(CA3="","",MAX(BZ$2:BZ2)+1)</f>
        <v>1</v>
      </c>
      <c r="CA3" s="4" t="s">
        <v>950</v>
      </c>
      <c r="CC3" s="4" t="str">
        <f>IFERROR(INDEX($CA$3:$CA$130,MATCH(ROW()-ROW($CC$2),$BZ$3:$BZ$130,0)),"")</f>
        <v>Eldhose Joy</v>
      </c>
    </row>
    <row r="4" spans="1:81" ht="12" customHeight="1" x14ac:dyDescent="0.2">
      <c r="A4" s="26" t="s">
        <v>661</v>
      </c>
      <c r="B4" s="26" t="s">
        <v>662</v>
      </c>
      <c r="C4" s="26" t="s">
        <v>657</v>
      </c>
      <c r="D4" s="26" t="s">
        <v>26</v>
      </c>
      <c r="E4" s="26" t="s">
        <v>658</v>
      </c>
      <c r="F4" s="26">
        <v>1</v>
      </c>
      <c r="G4" s="35" t="s">
        <v>659</v>
      </c>
      <c r="H4" s="26"/>
      <c r="I4" s="30">
        <v>42823</v>
      </c>
      <c r="J4" s="26" t="s">
        <v>663</v>
      </c>
      <c r="K4" s="30">
        <v>42823</v>
      </c>
      <c r="L4" s="30">
        <v>42825</v>
      </c>
      <c r="M4" s="26">
        <v>79</v>
      </c>
      <c r="N4" s="28">
        <f>NETWORKDAYS(I4,L4,Holiday!$C$2:$C$47)</f>
        <v>3</v>
      </c>
      <c r="O4" s="30">
        <v>42825</v>
      </c>
      <c r="P4" s="30">
        <v>42826</v>
      </c>
      <c r="Q4" s="30">
        <v>42826</v>
      </c>
      <c r="R4" s="26">
        <v>4026</v>
      </c>
      <c r="S4" s="28">
        <f>NETWORKDAYS(O4,Q4,Holiday!$C$2:$C$47)</f>
        <v>1</v>
      </c>
      <c r="T4" s="26"/>
      <c r="U4" s="26"/>
      <c r="V4" s="26"/>
      <c r="W4" s="28"/>
      <c r="X4" s="28">
        <f>NETWORKDAYS(U4,V4,Holiday!$C$2:$C$47)</f>
        <v>0</v>
      </c>
      <c r="Y4" s="28">
        <f t="shared" ref="Y4:Y67" si="0">N4+S4</f>
        <v>4</v>
      </c>
      <c r="Z4" s="28">
        <f t="shared" ref="Z4:Z67" si="1">Y4-X4-W4</f>
        <v>4</v>
      </c>
      <c r="BZ4" s="4">
        <f>IF(CA4="","",MAX(BZ$2:BZ3)+1)</f>
        <v>2</v>
      </c>
      <c r="CA4" s="4" t="s">
        <v>970</v>
      </c>
      <c r="CC4" s="4" t="str">
        <f t="shared" ref="CC4:CC67" si="2">IFERROR(INDEX($CA$3:$CA$130,MATCH(ROW()-ROW($CC$2),$BZ$3:$BZ$130,0)),"")</f>
        <v>Arunika Joy</v>
      </c>
    </row>
    <row r="5" spans="1:81" ht="12" customHeight="1" x14ac:dyDescent="0.2">
      <c r="A5" s="26" t="s">
        <v>449</v>
      </c>
      <c r="B5" s="26" t="s">
        <v>656</v>
      </c>
      <c r="C5" s="26" t="s">
        <v>657</v>
      </c>
      <c r="D5" s="26" t="s">
        <v>26</v>
      </c>
      <c r="E5" s="26" t="s">
        <v>658</v>
      </c>
      <c r="F5" s="26">
        <v>1</v>
      </c>
      <c r="G5" s="35" t="s">
        <v>659</v>
      </c>
      <c r="H5" s="26"/>
      <c r="I5" s="30">
        <v>42823</v>
      </c>
      <c r="J5" s="26" t="s">
        <v>663</v>
      </c>
      <c r="K5" s="30">
        <v>42823</v>
      </c>
      <c r="L5" s="30">
        <v>42828</v>
      </c>
      <c r="M5" s="26">
        <v>275</v>
      </c>
      <c r="N5" s="28">
        <f>NETWORKDAYS(I5,L5,Holiday!$C$2:$C$47)</f>
        <v>4</v>
      </c>
      <c r="O5" s="30">
        <v>42828</v>
      </c>
      <c r="P5" s="30">
        <v>42828</v>
      </c>
      <c r="Q5" s="30">
        <v>42828</v>
      </c>
      <c r="R5" s="26">
        <v>3994</v>
      </c>
      <c r="S5" s="28">
        <f>NETWORKDAYS(O5,Q5,Holiday!$C$2:$C$47)</f>
        <v>1</v>
      </c>
      <c r="T5" s="26"/>
      <c r="U5" s="26"/>
      <c r="V5" s="26"/>
      <c r="W5" s="28"/>
      <c r="X5" s="28">
        <f>NETWORKDAYS(U5,V5,Holiday!$C$2:$C$47)</f>
        <v>0</v>
      </c>
      <c r="Y5" s="28">
        <f t="shared" si="0"/>
        <v>5</v>
      </c>
      <c r="Z5" s="28">
        <f t="shared" si="1"/>
        <v>5</v>
      </c>
      <c r="BZ5" s="4">
        <f>IF(CA5="","",MAX(BZ$2:BZ4)+1)</f>
        <v>3</v>
      </c>
      <c r="CA5" s="4" t="s">
        <v>986</v>
      </c>
      <c r="CC5" s="4" t="str">
        <f t="shared" si="2"/>
        <v>S Shilpa</v>
      </c>
    </row>
    <row r="6" spans="1:81" ht="12" customHeight="1" x14ac:dyDescent="0.2">
      <c r="A6" s="26" t="s">
        <v>664</v>
      </c>
      <c r="B6" s="26" t="s">
        <v>665</v>
      </c>
      <c r="C6" s="26" t="s">
        <v>657</v>
      </c>
      <c r="D6" s="26" t="s">
        <v>26</v>
      </c>
      <c r="E6" s="26" t="s">
        <v>658</v>
      </c>
      <c r="F6" s="26">
        <v>1</v>
      </c>
      <c r="G6" s="35" t="s">
        <v>659</v>
      </c>
      <c r="H6" s="26"/>
      <c r="I6" s="30">
        <v>42825</v>
      </c>
      <c r="J6" s="26" t="s">
        <v>666</v>
      </c>
      <c r="K6" s="30">
        <v>42828</v>
      </c>
      <c r="L6" s="30">
        <v>42830</v>
      </c>
      <c r="M6" s="26">
        <v>18</v>
      </c>
      <c r="N6" s="28">
        <f>NETWORKDAYS(I6,L6,Holiday!$C$2:$C$47)</f>
        <v>4</v>
      </c>
      <c r="O6" s="30">
        <v>42830</v>
      </c>
      <c r="P6" s="30">
        <v>42831</v>
      </c>
      <c r="Q6" s="30">
        <v>42831</v>
      </c>
      <c r="R6" s="26">
        <v>1326</v>
      </c>
      <c r="S6" s="28">
        <f>NETWORKDAYS(O6,Q6,Holiday!$C$2:$C$47)</f>
        <v>2</v>
      </c>
      <c r="T6" s="26"/>
      <c r="U6" s="26"/>
      <c r="V6" s="26"/>
      <c r="W6" s="28"/>
      <c r="X6" s="28">
        <f>NETWORKDAYS(U6,V6,Holiday!$C$2:$C$47)</f>
        <v>0</v>
      </c>
      <c r="Y6" s="28">
        <f t="shared" si="0"/>
        <v>6</v>
      </c>
      <c r="Z6" s="28">
        <f t="shared" si="1"/>
        <v>6</v>
      </c>
      <c r="BZ6" s="4">
        <f>IF(CA6="","",MAX(BZ$2:BZ5)+1)</f>
        <v>4</v>
      </c>
      <c r="CA6" s="4" t="s">
        <v>915</v>
      </c>
      <c r="CC6" s="4" t="str">
        <f t="shared" si="2"/>
        <v>Devika Kala</v>
      </c>
    </row>
    <row r="7" spans="1:81" ht="12" customHeight="1" x14ac:dyDescent="0.2">
      <c r="A7" s="26" t="s">
        <v>75</v>
      </c>
      <c r="B7" s="26" t="s">
        <v>662</v>
      </c>
      <c r="C7" s="26" t="s">
        <v>657</v>
      </c>
      <c r="D7" s="26" t="s">
        <v>26</v>
      </c>
      <c r="E7" s="26" t="s">
        <v>658</v>
      </c>
      <c r="F7" s="26">
        <v>1</v>
      </c>
      <c r="G7" s="35" t="s">
        <v>659</v>
      </c>
      <c r="H7" s="26"/>
      <c r="I7" s="30">
        <v>42828</v>
      </c>
      <c r="J7" s="26" t="s">
        <v>667</v>
      </c>
      <c r="K7" s="30">
        <v>42828</v>
      </c>
      <c r="L7" s="30">
        <v>42830</v>
      </c>
      <c r="M7" s="26">
        <v>46</v>
      </c>
      <c r="N7" s="28">
        <f>NETWORKDAYS(I7,L7,Holiday!$C$2:$C$47)</f>
        <v>3</v>
      </c>
      <c r="O7" s="30">
        <v>42830</v>
      </c>
      <c r="P7" s="30">
        <v>42831</v>
      </c>
      <c r="Q7" s="30">
        <v>42831</v>
      </c>
      <c r="R7" s="26">
        <v>1916</v>
      </c>
      <c r="S7" s="28">
        <f>NETWORKDAYS(O7,Q7,Holiday!$C$2:$C$47)</f>
        <v>2</v>
      </c>
      <c r="T7" s="26"/>
      <c r="U7" s="26"/>
      <c r="V7" s="26"/>
      <c r="W7" s="28"/>
      <c r="X7" s="28">
        <f>NETWORKDAYS(U7,V7,Holiday!$C$2:$C$47)</f>
        <v>0</v>
      </c>
      <c r="Y7" s="28">
        <f t="shared" si="0"/>
        <v>5</v>
      </c>
      <c r="Z7" s="28">
        <f t="shared" si="1"/>
        <v>5</v>
      </c>
      <c r="BZ7" s="4">
        <f>IF(CA7="","",MAX(BZ$2:BZ6)+1)</f>
        <v>5</v>
      </c>
      <c r="CA7" s="4" t="s">
        <v>1049</v>
      </c>
      <c r="CC7" s="4" t="str">
        <f t="shared" si="2"/>
        <v>SanjanaKrishnan</v>
      </c>
    </row>
    <row r="8" spans="1:81" ht="12" customHeight="1" x14ac:dyDescent="0.2">
      <c r="A8" s="26" t="s">
        <v>179</v>
      </c>
      <c r="B8" s="26" t="s">
        <v>665</v>
      </c>
      <c r="C8" s="26" t="s">
        <v>657</v>
      </c>
      <c r="D8" s="26" t="s">
        <v>26</v>
      </c>
      <c r="E8" s="26" t="s">
        <v>658</v>
      </c>
      <c r="F8" s="26">
        <v>1</v>
      </c>
      <c r="G8" s="35" t="s">
        <v>659</v>
      </c>
      <c r="H8" s="26"/>
      <c r="I8" s="30">
        <v>42828</v>
      </c>
      <c r="J8" s="26" t="s">
        <v>668</v>
      </c>
      <c r="K8" s="30">
        <v>42828</v>
      </c>
      <c r="L8" s="30">
        <v>42831</v>
      </c>
      <c r="M8" s="26">
        <v>123</v>
      </c>
      <c r="N8" s="28">
        <f>NETWORKDAYS(I8,L8,Holiday!$C$2:$C$47)</f>
        <v>4</v>
      </c>
      <c r="O8" s="30">
        <v>42831</v>
      </c>
      <c r="P8" s="30">
        <v>42832</v>
      </c>
      <c r="Q8" s="30">
        <v>42832</v>
      </c>
      <c r="R8" s="26">
        <v>1029</v>
      </c>
      <c r="S8" s="28">
        <f>NETWORKDAYS(O8,Q8,Holiday!$C$2:$C$47)</f>
        <v>2</v>
      </c>
      <c r="T8" s="26"/>
      <c r="U8" s="26"/>
      <c r="V8" s="26"/>
      <c r="W8" s="28"/>
      <c r="X8" s="28">
        <f>NETWORKDAYS(U8,V8,Holiday!$C$2:$C$47)</f>
        <v>0</v>
      </c>
      <c r="Y8" s="28">
        <f t="shared" si="0"/>
        <v>6</v>
      </c>
      <c r="Z8" s="28">
        <f t="shared" si="1"/>
        <v>6</v>
      </c>
      <c r="BZ8" s="4">
        <f>IF(CA8="","",MAX(BZ$2:BZ7)+1)</f>
        <v>6</v>
      </c>
      <c r="CA8" s="4" t="s">
        <v>1020</v>
      </c>
      <c r="CC8" s="4" t="str">
        <f t="shared" si="2"/>
        <v>Reenu Treesa Peter</v>
      </c>
    </row>
    <row r="9" spans="1:81" ht="12" customHeight="1" x14ac:dyDescent="0.2">
      <c r="A9" s="26" t="s">
        <v>130</v>
      </c>
      <c r="B9" s="26" t="s">
        <v>669</v>
      </c>
      <c r="C9" s="26" t="s">
        <v>657</v>
      </c>
      <c r="D9" s="26" t="s">
        <v>26</v>
      </c>
      <c r="E9" s="26" t="s">
        <v>658</v>
      </c>
      <c r="F9" s="26">
        <v>1</v>
      </c>
      <c r="G9" s="35" t="s">
        <v>659</v>
      </c>
      <c r="H9" s="26" t="s">
        <v>670</v>
      </c>
      <c r="I9" s="30">
        <v>42829</v>
      </c>
      <c r="J9" s="26" t="s">
        <v>671</v>
      </c>
      <c r="K9" s="30">
        <v>42823</v>
      </c>
      <c r="L9" s="30">
        <v>42827</v>
      </c>
      <c r="M9" s="26">
        <v>151</v>
      </c>
      <c r="N9" s="28">
        <f>NETWORKDAYS(I9,L9,Holiday!$C$2:$C$47)</f>
        <v>-2</v>
      </c>
      <c r="O9" s="30">
        <v>42827</v>
      </c>
      <c r="P9" s="30">
        <v>42828</v>
      </c>
      <c r="Q9" s="30">
        <v>42828</v>
      </c>
      <c r="R9" s="26">
        <v>2942</v>
      </c>
      <c r="S9" s="28">
        <f>NETWORKDAYS(O9,Q9,Holiday!$C$2:$C$47)</f>
        <v>1</v>
      </c>
      <c r="T9" s="26"/>
      <c r="U9" s="26"/>
      <c r="V9" s="26"/>
      <c r="W9" s="28"/>
      <c r="X9" s="28">
        <f>NETWORKDAYS(U9,V9,Holiday!$C$2:$C$47)</f>
        <v>0</v>
      </c>
      <c r="Y9" s="28">
        <f t="shared" si="0"/>
        <v>-1</v>
      </c>
      <c r="Z9" s="28">
        <f t="shared" si="1"/>
        <v>-1</v>
      </c>
      <c r="BZ9" s="4">
        <f>IF(CA9="","",MAX(BZ$2:BZ8)+1)</f>
        <v>7</v>
      </c>
      <c r="CA9" s="4" t="s">
        <v>1870</v>
      </c>
      <c r="CC9" s="4" t="str">
        <f t="shared" si="2"/>
        <v>Shambhavi Chandra</v>
      </c>
    </row>
    <row r="10" spans="1:81" ht="12" customHeight="1" x14ac:dyDescent="0.2">
      <c r="A10" s="26" t="s">
        <v>134</v>
      </c>
      <c r="B10" s="26" t="s">
        <v>669</v>
      </c>
      <c r="C10" s="26" t="s">
        <v>657</v>
      </c>
      <c r="D10" s="26" t="s">
        <v>26</v>
      </c>
      <c r="E10" s="26" t="s">
        <v>658</v>
      </c>
      <c r="F10" s="26">
        <v>1</v>
      </c>
      <c r="G10" s="35" t="s">
        <v>659</v>
      </c>
      <c r="H10" s="26"/>
      <c r="I10" s="30">
        <v>42829</v>
      </c>
      <c r="J10" s="26" t="s">
        <v>672</v>
      </c>
      <c r="K10" s="30">
        <v>42830</v>
      </c>
      <c r="L10" s="30">
        <v>42835</v>
      </c>
      <c r="M10" s="26">
        <v>52</v>
      </c>
      <c r="N10" s="28">
        <f>NETWORKDAYS(I10,L10,Holiday!$C$2:$C$47)</f>
        <v>5</v>
      </c>
      <c r="O10" s="30">
        <v>42835</v>
      </c>
      <c r="P10" s="30">
        <v>42838</v>
      </c>
      <c r="Q10" s="30">
        <v>42838</v>
      </c>
      <c r="R10" s="26">
        <v>3438</v>
      </c>
      <c r="S10" s="28">
        <f>NETWORKDAYS(O10,Q10,Holiday!$C$2:$C$47)</f>
        <v>4</v>
      </c>
      <c r="T10" s="26"/>
      <c r="U10" s="26"/>
      <c r="V10" s="26"/>
      <c r="W10" s="28"/>
      <c r="X10" s="28">
        <f>NETWORKDAYS(U10,V10,Holiday!$C$2:$C$47)</f>
        <v>0</v>
      </c>
      <c r="Y10" s="28">
        <f t="shared" si="0"/>
        <v>9</v>
      </c>
      <c r="Z10" s="28">
        <f t="shared" si="1"/>
        <v>9</v>
      </c>
      <c r="BZ10" s="4">
        <f>IF(CA10="","",MAX(BZ$2:BZ9)+1)</f>
        <v>8</v>
      </c>
      <c r="CA10" s="4" t="s">
        <v>1869</v>
      </c>
      <c r="CC10" s="4" t="str">
        <f t="shared" si="2"/>
        <v>Renjini R</v>
      </c>
    </row>
    <row r="11" spans="1:81" ht="12" customHeight="1" x14ac:dyDescent="0.2">
      <c r="A11" s="26" t="s">
        <v>65</v>
      </c>
      <c r="B11" s="26" t="s">
        <v>673</v>
      </c>
      <c r="C11" s="26" t="s">
        <v>657</v>
      </c>
      <c r="D11" s="26" t="s">
        <v>26</v>
      </c>
      <c r="E11" s="26" t="s">
        <v>658</v>
      </c>
      <c r="F11" s="26">
        <v>1</v>
      </c>
      <c r="G11" s="35" t="s">
        <v>659</v>
      </c>
      <c r="H11" s="26"/>
      <c r="I11" s="30">
        <v>42829</v>
      </c>
      <c r="J11" s="26" t="s">
        <v>671</v>
      </c>
      <c r="K11" s="30">
        <v>42830</v>
      </c>
      <c r="L11" s="30">
        <v>42832</v>
      </c>
      <c r="M11" s="26">
        <v>52</v>
      </c>
      <c r="N11" s="28">
        <f>NETWORKDAYS(I11,L11,Holiday!$C$2:$C$47)</f>
        <v>4</v>
      </c>
      <c r="O11" s="30">
        <v>42832</v>
      </c>
      <c r="P11" s="30">
        <v>42835</v>
      </c>
      <c r="Q11" s="30">
        <v>42835</v>
      </c>
      <c r="R11" s="26">
        <v>2102</v>
      </c>
      <c r="S11" s="28">
        <f>NETWORKDAYS(O11,Q11,Holiday!$C$2:$C$47)</f>
        <v>2</v>
      </c>
      <c r="T11" s="26"/>
      <c r="U11" s="26"/>
      <c r="V11" s="26"/>
      <c r="W11" s="28"/>
      <c r="X11" s="28">
        <f>NETWORKDAYS(U11,V11,Holiday!$C$2:$C$47)</f>
        <v>0</v>
      </c>
      <c r="Y11" s="28">
        <f t="shared" si="0"/>
        <v>6</v>
      </c>
      <c r="Z11" s="28">
        <f t="shared" si="1"/>
        <v>6</v>
      </c>
      <c r="BZ11" s="4">
        <f>IF(CA11="","",MAX(BZ$2:BZ10)+1)</f>
        <v>9</v>
      </c>
      <c r="CA11" s="4" t="s">
        <v>976</v>
      </c>
      <c r="CC11" s="4" t="str">
        <f t="shared" si="2"/>
        <v>Saranya Geetha</v>
      </c>
    </row>
    <row r="12" spans="1:81" ht="12" customHeight="1" x14ac:dyDescent="0.2">
      <c r="A12" s="26" t="s">
        <v>104</v>
      </c>
      <c r="B12" s="26" t="s">
        <v>669</v>
      </c>
      <c r="C12" s="26" t="s">
        <v>657</v>
      </c>
      <c r="D12" s="26" t="s">
        <v>26</v>
      </c>
      <c r="E12" s="26" t="s">
        <v>658</v>
      </c>
      <c r="F12" s="26">
        <v>1</v>
      </c>
      <c r="G12" s="35" t="s">
        <v>659</v>
      </c>
      <c r="H12" s="26"/>
      <c r="I12" s="30">
        <v>42831</v>
      </c>
      <c r="J12" s="26" t="s">
        <v>674</v>
      </c>
      <c r="K12" s="30">
        <v>42831</v>
      </c>
      <c r="L12" s="30">
        <v>42836</v>
      </c>
      <c r="M12" s="26">
        <v>49</v>
      </c>
      <c r="N12" s="28">
        <f>NETWORKDAYS(I12,L12,Holiday!$C$2:$C$47)</f>
        <v>4</v>
      </c>
      <c r="O12" s="30">
        <v>42836</v>
      </c>
      <c r="P12" s="30">
        <v>42837</v>
      </c>
      <c r="Q12" s="30">
        <v>42837</v>
      </c>
      <c r="R12" s="26">
        <v>2581</v>
      </c>
      <c r="S12" s="28">
        <f>NETWORKDAYS(O12,Q12,Holiday!$C$2:$C$47)</f>
        <v>2</v>
      </c>
      <c r="T12" s="26"/>
      <c r="U12" s="26"/>
      <c r="V12" s="26"/>
      <c r="W12" s="28"/>
      <c r="X12" s="28">
        <f>NETWORKDAYS(U12,V12,Holiday!$C$2:$C$47)</f>
        <v>0</v>
      </c>
      <c r="Y12" s="28">
        <f t="shared" si="0"/>
        <v>6</v>
      </c>
      <c r="Z12" s="28">
        <f t="shared" si="1"/>
        <v>6</v>
      </c>
      <c r="BZ12" s="4">
        <f>IF(CA12="","",MAX(BZ$2:BZ11)+1)</f>
        <v>10</v>
      </c>
      <c r="CA12" s="4" t="s">
        <v>1875</v>
      </c>
      <c r="CC12" s="4" t="str">
        <f t="shared" si="2"/>
        <v>Kishore KI</v>
      </c>
    </row>
    <row r="13" spans="1:81" ht="12" customHeight="1" x14ac:dyDescent="0.2">
      <c r="A13" s="26" t="s">
        <v>292</v>
      </c>
      <c r="B13" s="26" t="s">
        <v>665</v>
      </c>
      <c r="C13" s="26" t="s">
        <v>657</v>
      </c>
      <c r="D13" s="26" t="s">
        <v>26</v>
      </c>
      <c r="E13" s="26" t="s">
        <v>658</v>
      </c>
      <c r="F13" s="26">
        <v>1</v>
      </c>
      <c r="G13" s="35" t="s">
        <v>659</v>
      </c>
      <c r="H13" s="26"/>
      <c r="I13" s="30">
        <v>42835</v>
      </c>
      <c r="J13" s="26" t="s">
        <v>675</v>
      </c>
      <c r="K13" s="30">
        <v>42835</v>
      </c>
      <c r="L13" s="30">
        <v>42838</v>
      </c>
      <c r="M13" s="26">
        <v>159</v>
      </c>
      <c r="N13" s="28">
        <f>NETWORKDAYS(I13,L13,Holiday!$C$2:$C$47)</f>
        <v>4</v>
      </c>
      <c r="O13" s="30">
        <v>42838</v>
      </c>
      <c r="P13" s="30">
        <v>42838</v>
      </c>
      <c r="Q13" s="30">
        <v>42838</v>
      </c>
      <c r="R13" s="26">
        <v>2220</v>
      </c>
      <c r="S13" s="28">
        <f>NETWORKDAYS(O13,Q13,Holiday!$C$2:$C$47)</f>
        <v>1</v>
      </c>
      <c r="T13" s="26"/>
      <c r="U13" s="26"/>
      <c r="V13" s="26"/>
      <c r="W13" s="28"/>
      <c r="X13" s="28">
        <f>NETWORKDAYS(U13,V13,Holiday!$C$2:$C$47)</f>
        <v>0</v>
      </c>
      <c r="Y13" s="28">
        <f t="shared" si="0"/>
        <v>5</v>
      </c>
      <c r="Z13" s="28">
        <f t="shared" si="1"/>
        <v>5</v>
      </c>
      <c r="BZ13" s="4">
        <f>IF(CA13="","",MAX(BZ$2:BZ12)+1)</f>
        <v>11</v>
      </c>
      <c r="CA13" s="4" t="s">
        <v>907</v>
      </c>
      <c r="CC13" s="4" t="str">
        <f t="shared" si="2"/>
        <v>Revathy A</v>
      </c>
    </row>
    <row r="14" spans="1:81" ht="12" customHeight="1" x14ac:dyDescent="0.2">
      <c r="A14" s="26" t="s">
        <v>676</v>
      </c>
      <c r="B14" s="26" t="s">
        <v>665</v>
      </c>
      <c r="C14" s="26" t="s">
        <v>657</v>
      </c>
      <c r="D14" s="26" t="s">
        <v>26</v>
      </c>
      <c r="E14" s="26" t="s">
        <v>658</v>
      </c>
      <c r="F14" s="26">
        <v>1</v>
      </c>
      <c r="G14" s="35" t="s">
        <v>659</v>
      </c>
      <c r="H14" s="26"/>
      <c r="I14" s="30">
        <v>42836</v>
      </c>
      <c r="J14" s="26" t="s">
        <v>663</v>
      </c>
      <c r="K14" s="30">
        <v>42836</v>
      </c>
      <c r="L14" s="30">
        <v>43073</v>
      </c>
      <c r="M14" s="26">
        <v>126</v>
      </c>
      <c r="N14" s="28">
        <f>NETWORKDAYS(I14,L14,Holiday!$C$2:$C$47)</f>
        <v>158</v>
      </c>
      <c r="O14" s="30">
        <v>43073</v>
      </c>
      <c r="P14" s="30">
        <v>42843</v>
      </c>
      <c r="Q14" s="30">
        <v>42843</v>
      </c>
      <c r="R14" s="26">
        <v>1752</v>
      </c>
      <c r="S14" s="28">
        <f>NETWORKDAYS(O14,Q14,Holiday!$C$2:$C$47)</f>
        <v>-155</v>
      </c>
      <c r="T14" s="26"/>
      <c r="U14" s="26"/>
      <c r="V14" s="26"/>
      <c r="W14" s="28"/>
      <c r="X14" s="28">
        <f>NETWORKDAYS(U14,V14,Holiday!$C$2:$C$47)</f>
        <v>0</v>
      </c>
      <c r="Y14" s="28">
        <f t="shared" si="0"/>
        <v>3</v>
      </c>
      <c r="Z14" s="28">
        <f t="shared" si="1"/>
        <v>3</v>
      </c>
      <c r="BZ14" s="4">
        <f>IF(CA14="","",MAX(BZ$2:BZ13)+1)</f>
        <v>12</v>
      </c>
      <c r="CA14" s="4" t="s">
        <v>1077</v>
      </c>
      <c r="CC14" s="4" t="str">
        <f t="shared" si="2"/>
        <v>Anet Jose</v>
      </c>
    </row>
    <row r="15" spans="1:81" ht="12" customHeight="1" x14ac:dyDescent="0.2">
      <c r="A15" s="26" t="s">
        <v>677</v>
      </c>
      <c r="B15" s="26" t="s">
        <v>678</v>
      </c>
      <c r="C15" s="26" t="s">
        <v>657</v>
      </c>
      <c r="D15" s="26" t="s">
        <v>26</v>
      </c>
      <c r="E15" s="26" t="s">
        <v>658</v>
      </c>
      <c r="F15" s="26">
        <v>1</v>
      </c>
      <c r="G15" s="35" t="s">
        <v>659</v>
      </c>
      <c r="H15" s="26"/>
      <c r="I15" s="30">
        <v>42836</v>
      </c>
      <c r="J15" s="26" t="s">
        <v>679</v>
      </c>
      <c r="K15" s="30">
        <v>42836</v>
      </c>
      <c r="L15" s="30">
        <v>42845</v>
      </c>
      <c r="M15" s="26">
        <v>39</v>
      </c>
      <c r="N15" s="28">
        <f>NETWORKDAYS(I15,L15,Holiday!$C$2:$C$47)</f>
        <v>6</v>
      </c>
      <c r="O15" s="30">
        <v>42845</v>
      </c>
      <c r="P15" s="30">
        <v>42846</v>
      </c>
      <c r="Q15" s="30">
        <v>42846</v>
      </c>
      <c r="R15" s="26">
        <v>3472</v>
      </c>
      <c r="S15" s="28">
        <f>NETWORKDAYS(O15,Q15,Holiday!$C$2:$C$47)</f>
        <v>2</v>
      </c>
      <c r="T15" s="26"/>
      <c r="U15" s="26"/>
      <c r="V15" s="26"/>
      <c r="W15" s="28"/>
      <c r="X15" s="28">
        <f>NETWORKDAYS(U15,V15,Holiday!$C$2:$C$47)</f>
        <v>0</v>
      </c>
      <c r="Y15" s="28">
        <f t="shared" si="0"/>
        <v>8</v>
      </c>
      <c r="Z15" s="28">
        <f t="shared" si="1"/>
        <v>8</v>
      </c>
      <c r="BZ15" s="4">
        <f>IF(CA15="","",MAX(BZ$2:BZ14)+1)</f>
        <v>13</v>
      </c>
      <c r="CA15" s="4" t="s">
        <v>881</v>
      </c>
      <c r="CC15" s="4" t="str">
        <f t="shared" si="2"/>
        <v>Saiju Xavier</v>
      </c>
    </row>
    <row r="16" spans="1:81" ht="12" customHeight="1" x14ac:dyDescent="0.2">
      <c r="A16" s="26" t="s">
        <v>54</v>
      </c>
      <c r="B16" s="26" t="s">
        <v>680</v>
      </c>
      <c r="C16" s="26" t="s">
        <v>657</v>
      </c>
      <c r="D16" s="26" t="s">
        <v>26</v>
      </c>
      <c r="E16" s="26" t="s">
        <v>658</v>
      </c>
      <c r="F16" s="26">
        <v>1</v>
      </c>
      <c r="G16" s="35" t="s">
        <v>659</v>
      </c>
      <c r="H16" s="26"/>
      <c r="I16" s="30">
        <v>42836</v>
      </c>
      <c r="J16" s="26" t="s">
        <v>681</v>
      </c>
      <c r="K16" s="30">
        <v>42836</v>
      </c>
      <c r="L16" s="30">
        <v>42844</v>
      </c>
      <c r="M16" s="26">
        <v>44</v>
      </c>
      <c r="N16" s="28">
        <f>NETWORKDAYS(I16,L16,Holiday!$C$2:$C$47)</f>
        <v>5</v>
      </c>
      <c r="O16" s="30">
        <v>42844</v>
      </c>
      <c r="P16" s="30">
        <v>42846</v>
      </c>
      <c r="Q16" s="30">
        <v>42846</v>
      </c>
      <c r="R16" s="26">
        <v>1498</v>
      </c>
      <c r="S16" s="28">
        <f>NETWORKDAYS(O16,Q16,Holiday!$C$2:$C$47)</f>
        <v>3</v>
      </c>
      <c r="T16" s="26"/>
      <c r="U16" s="26"/>
      <c r="V16" s="26"/>
      <c r="W16" s="28"/>
      <c r="X16" s="28">
        <f>NETWORKDAYS(U16,V16,Holiday!$C$2:$C$47)</f>
        <v>0</v>
      </c>
      <c r="Y16" s="28">
        <f t="shared" si="0"/>
        <v>8</v>
      </c>
      <c r="Z16" s="28">
        <f t="shared" si="1"/>
        <v>8</v>
      </c>
      <c r="BZ16" s="4">
        <f>IF(CA16="","",MAX(BZ$2:BZ15)+1)</f>
        <v>14</v>
      </c>
      <c r="CA16" s="4" t="s">
        <v>537</v>
      </c>
      <c r="CC16" s="4" t="str">
        <f t="shared" si="2"/>
        <v>Jumana.M</v>
      </c>
    </row>
    <row r="17" spans="1:81" ht="12" customHeight="1" x14ac:dyDescent="0.2">
      <c r="A17" s="26" t="s">
        <v>682</v>
      </c>
      <c r="B17" s="26" t="s">
        <v>665</v>
      </c>
      <c r="C17" s="26" t="s">
        <v>657</v>
      </c>
      <c r="D17" s="26" t="s">
        <v>26</v>
      </c>
      <c r="E17" s="26" t="s">
        <v>658</v>
      </c>
      <c r="F17" s="26">
        <v>1</v>
      </c>
      <c r="G17" s="35" t="s">
        <v>659</v>
      </c>
      <c r="H17" s="26"/>
      <c r="I17" s="30">
        <v>42837</v>
      </c>
      <c r="J17" s="26" t="s">
        <v>674</v>
      </c>
      <c r="K17" s="30">
        <v>42837</v>
      </c>
      <c r="L17" s="30">
        <v>42838</v>
      </c>
      <c r="M17" s="26">
        <v>107</v>
      </c>
      <c r="N17" s="28">
        <f>NETWORKDAYS(I17,L17,Holiday!$C$2:$C$47)</f>
        <v>2</v>
      </c>
      <c r="O17" s="30">
        <v>42838</v>
      </c>
      <c r="P17" s="30">
        <v>42838</v>
      </c>
      <c r="Q17" s="30">
        <v>42838</v>
      </c>
      <c r="R17" s="26">
        <v>2628</v>
      </c>
      <c r="S17" s="28">
        <f>NETWORKDAYS(O17,Q17,Holiday!$C$2:$C$47)</f>
        <v>1</v>
      </c>
      <c r="T17" s="26"/>
      <c r="U17" s="26"/>
      <c r="V17" s="26"/>
      <c r="W17" s="28"/>
      <c r="X17" s="28">
        <f>NETWORKDAYS(U17,V17,Holiday!$C$2:$C$47)</f>
        <v>0</v>
      </c>
      <c r="Y17" s="28">
        <f t="shared" si="0"/>
        <v>3</v>
      </c>
      <c r="Z17" s="28">
        <f t="shared" si="1"/>
        <v>3</v>
      </c>
      <c r="BZ17" s="4">
        <f>IF(CA17="","",MAX(BZ$2:BZ16)+1)</f>
        <v>15</v>
      </c>
      <c r="CA17" s="4" t="s">
        <v>888</v>
      </c>
      <c r="CC17" s="4" t="str">
        <f t="shared" si="2"/>
        <v>Manjusha M</v>
      </c>
    </row>
    <row r="18" spans="1:81" ht="12" customHeight="1" x14ac:dyDescent="0.2">
      <c r="A18" s="26" t="s">
        <v>683</v>
      </c>
      <c r="B18" s="26" t="s">
        <v>680</v>
      </c>
      <c r="C18" s="26" t="s">
        <v>657</v>
      </c>
      <c r="D18" s="26" t="s">
        <v>26</v>
      </c>
      <c r="E18" s="26" t="s">
        <v>658</v>
      </c>
      <c r="F18" s="26">
        <v>1</v>
      </c>
      <c r="G18" s="35" t="s">
        <v>659</v>
      </c>
      <c r="H18" s="26"/>
      <c r="I18" s="30">
        <v>42837</v>
      </c>
      <c r="J18" s="26" t="s">
        <v>675</v>
      </c>
      <c r="K18" s="30">
        <v>42838</v>
      </c>
      <c r="L18" s="30">
        <v>42844</v>
      </c>
      <c r="M18" s="26">
        <v>17</v>
      </c>
      <c r="N18" s="28">
        <f>NETWORKDAYS(I18,L18,Holiday!$C$2:$C$47)</f>
        <v>4</v>
      </c>
      <c r="O18" s="30">
        <v>42844</v>
      </c>
      <c r="P18" s="30">
        <v>42846</v>
      </c>
      <c r="Q18" s="30">
        <v>42846</v>
      </c>
      <c r="R18" s="26">
        <v>1894</v>
      </c>
      <c r="S18" s="28">
        <f>NETWORKDAYS(O18,Q18,Holiday!$C$2:$C$47)</f>
        <v>3</v>
      </c>
      <c r="T18" s="26"/>
      <c r="U18" s="26"/>
      <c r="V18" s="26"/>
      <c r="W18" s="28"/>
      <c r="X18" s="28">
        <f>NETWORKDAYS(U18,V18,Holiday!$C$2:$C$47)</f>
        <v>0</v>
      </c>
      <c r="Y18" s="28">
        <f t="shared" si="0"/>
        <v>7</v>
      </c>
      <c r="Z18" s="28">
        <f t="shared" si="1"/>
        <v>7</v>
      </c>
      <c r="BZ18" s="4">
        <f>IF(CA18="","",MAX(BZ$2:BZ17)+1)</f>
        <v>16</v>
      </c>
      <c r="CA18" s="4" t="s">
        <v>874</v>
      </c>
      <c r="CC18" s="4" t="str">
        <f t="shared" si="2"/>
        <v>Jowharulla.M</v>
      </c>
    </row>
    <row r="19" spans="1:81" ht="12" customHeight="1" x14ac:dyDescent="0.2">
      <c r="A19" s="26" t="s">
        <v>24</v>
      </c>
      <c r="B19" s="26" t="s">
        <v>680</v>
      </c>
      <c r="C19" s="26" t="s">
        <v>657</v>
      </c>
      <c r="D19" s="26" t="s">
        <v>26</v>
      </c>
      <c r="E19" s="26" t="s">
        <v>658</v>
      </c>
      <c r="F19" s="26">
        <v>1</v>
      </c>
      <c r="G19" s="35" t="s">
        <v>659</v>
      </c>
      <c r="H19" s="26"/>
      <c r="I19" s="30">
        <v>42838</v>
      </c>
      <c r="J19" s="26" t="s">
        <v>674</v>
      </c>
      <c r="K19" s="30">
        <v>42843</v>
      </c>
      <c r="L19" s="30">
        <v>42844</v>
      </c>
      <c r="M19" s="26">
        <v>10</v>
      </c>
      <c r="N19" s="28">
        <f>NETWORKDAYS(I19,L19,Holiday!$C$2:$C$47)</f>
        <v>3</v>
      </c>
      <c r="O19" s="30">
        <v>42844</v>
      </c>
      <c r="P19" s="30">
        <v>42846</v>
      </c>
      <c r="Q19" s="30">
        <v>42846</v>
      </c>
      <c r="R19" s="26">
        <v>850</v>
      </c>
      <c r="S19" s="28">
        <f>NETWORKDAYS(O19,Q19,Holiday!$C$2:$C$47)</f>
        <v>3</v>
      </c>
      <c r="T19" s="26"/>
      <c r="U19" s="26"/>
      <c r="V19" s="26"/>
      <c r="W19" s="28"/>
      <c r="X19" s="28">
        <f>NETWORKDAYS(U19,V19,Holiday!$C$2:$C$47)</f>
        <v>0</v>
      </c>
      <c r="Y19" s="28">
        <f t="shared" si="0"/>
        <v>6</v>
      </c>
      <c r="Z19" s="28">
        <f t="shared" si="1"/>
        <v>6</v>
      </c>
      <c r="BZ19" s="4">
        <f>IF(CA19="","",MAX(BZ$2:BZ18)+1)</f>
        <v>17</v>
      </c>
      <c r="CA19" s="4" t="s">
        <v>722</v>
      </c>
      <c r="CC19" s="4" t="str">
        <f t="shared" si="2"/>
        <v>Swathy Mohandas</v>
      </c>
    </row>
    <row r="20" spans="1:81" ht="12" customHeight="1" x14ac:dyDescent="0.2">
      <c r="A20" s="26" t="s">
        <v>684</v>
      </c>
      <c r="B20" s="26" t="s">
        <v>685</v>
      </c>
      <c r="C20" s="26" t="s">
        <v>25</v>
      </c>
      <c r="D20" s="26" t="s">
        <v>35</v>
      </c>
      <c r="E20" s="26" t="s">
        <v>658</v>
      </c>
      <c r="F20" s="26">
        <v>1</v>
      </c>
      <c r="G20" s="35" t="s">
        <v>659</v>
      </c>
      <c r="H20" s="26"/>
      <c r="I20" s="30">
        <v>42838</v>
      </c>
      <c r="J20" s="26" t="s">
        <v>686</v>
      </c>
      <c r="K20" s="30">
        <v>42838</v>
      </c>
      <c r="L20" s="30"/>
      <c r="M20" s="26">
        <v>182</v>
      </c>
      <c r="N20" s="28">
        <f>NETWORKDAYS(I20,L20,Holiday!$C$2:$C$47)</f>
        <v>-30583</v>
      </c>
      <c r="O20" s="30"/>
      <c r="P20" s="30">
        <v>42838</v>
      </c>
      <c r="Q20" s="30">
        <v>42838</v>
      </c>
      <c r="R20" s="26">
        <v>1510</v>
      </c>
      <c r="S20" s="28">
        <f>NETWORKDAYS(O20,Q20,Holiday!$C$2:$C$47)</f>
        <v>30583</v>
      </c>
      <c r="T20" s="26"/>
      <c r="U20" s="26"/>
      <c r="V20" s="26"/>
      <c r="W20" s="28"/>
      <c r="X20" s="28">
        <f>NETWORKDAYS(U20,V20,Holiday!$C$2:$C$47)</f>
        <v>0</v>
      </c>
      <c r="Y20" s="28">
        <f t="shared" si="0"/>
        <v>0</v>
      </c>
      <c r="Z20" s="28">
        <f t="shared" si="1"/>
        <v>0</v>
      </c>
      <c r="BZ20" s="4">
        <f>IF(CA20="","",MAX(BZ$2:BZ19)+1)</f>
        <v>18</v>
      </c>
      <c r="CA20" s="4" t="s">
        <v>686</v>
      </c>
      <c r="CC20" s="4" t="str">
        <f t="shared" si="2"/>
        <v>Tajinder Kaur</v>
      </c>
    </row>
    <row r="21" spans="1:81" ht="12" customHeight="1" x14ac:dyDescent="0.2">
      <c r="A21" s="26" t="s">
        <v>43</v>
      </c>
      <c r="B21" s="26" t="s">
        <v>680</v>
      </c>
      <c r="C21" s="26" t="s">
        <v>657</v>
      </c>
      <c r="D21" s="26" t="s">
        <v>26</v>
      </c>
      <c r="E21" s="26" t="s">
        <v>658</v>
      </c>
      <c r="F21" s="26">
        <v>1</v>
      </c>
      <c r="G21" s="35" t="s">
        <v>659</v>
      </c>
      <c r="H21" s="26"/>
      <c r="I21" s="30">
        <v>42843</v>
      </c>
      <c r="J21" s="26" t="s">
        <v>687</v>
      </c>
      <c r="K21" s="30">
        <v>42843</v>
      </c>
      <c r="L21" s="30">
        <v>42849</v>
      </c>
      <c r="M21" s="26">
        <v>82</v>
      </c>
      <c r="N21" s="28">
        <f>NETWORKDAYS(I21,L21,Holiday!$C$2:$C$47)</f>
        <v>5</v>
      </c>
      <c r="O21" s="30">
        <v>42849</v>
      </c>
      <c r="P21" s="30">
        <v>42851</v>
      </c>
      <c r="Q21" s="30">
        <v>42851</v>
      </c>
      <c r="R21" s="26">
        <v>2847</v>
      </c>
      <c r="S21" s="28">
        <f>NETWORKDAYS(O21,Q21,Holiday!$C$2:$C$47)</f>
        <v>2</v>
      </c>
      <c r="T21" s="26"/>
      <c r="U21" s="26"/>
      <c r="V21" s="26"/>
      <c r="W21" s="28"/>
      <c r="X21" s="28">
        <f>NETWORKDAYS(U21,V21,Holiday!$C$2:$C$47)</f>
        <v>0</v>
      </c>
      <c r="Y21" s="28">
        <f t="shared" si="0"/>
        <v>7</v>
      </c>
      <c r="Z21" s="28">
        <f t="shared" si="1"/>
        <v>7</v>
      </c>
      <c r="BZ21" s="4">
        <f>IF(CA21="","",MAX(BZ$2:BZ20)+1)</f>
        <v>19</v>
      </c>
      <c r="CA21" s="4" t="s">
        <v>730</v>
      </c>
      <c r="CC21" s="4" t="str">
        <f t="shared" si="2"/>
        <v>Goutham A S</v>
      </c>
    </row>
    <row r="22" spans="1:81" ht="12" customHeight="1" x14ac:dyDescent="0.2">
      <c r="A22" s="26" t="s">
        <v>41</v>
      </c>
      <c r="B22" s="26" t="s">
        <v>680</v>
      </c>
      <c r="C22" s="26" t="s">
        <v>657</v>
      </c>
      <c r="D22" s="26" t="s">
        <v>26</v>
      </c>
      <c r="E22" s="26" t="s">
        <v>658</v>
      </c>
      <c r="F22" s="26">
        <v>1</v>
      </c>
      <c r="G22" s="35" t="s">
        <v>659</v>
      </c>
      <c r="H22" s="26"/>
      <c r="I22" s="30">
        <v>42843</v>
      </c>
      <c r="J22" s="26" t="s">
        <v>688</v>
      </c>
      <c r="K22" s="30">
        <v>42845</v>
      </c>
      <c r="L22" s="30">
        <v>42852</v>
      </c>
      <c r="M22" s="26">
        <v>159</v>
      </c>
      <c r="N22" s="28">
        <f>NETWORKDAYS(I22,L22,Holiday!$C$2:$C$47)</f>
        <v>7</v>
      </c>
      <c r="O22" s="30">
        <v>42852</v>
      </c>
      <c r="P22" s="30">
        <v>42852</v>
      </c>
      <c r="Q22" s="30">
        <v>42852</v>
      </c>
      <c r="R22" s="26">
        <v>2564</v>
      </c>
      <c r="S22" s="28">
        <f>NETWORKDAYS(O22,Q22,Holiday!$C$2:$C$47)</f>
        <v>1</v>
      </c>
      <c r="T22" s="26"/>
      <c r="U22" s="26"/>
      <c r="V22" s="26"/>
      <c r="W22" s="28"/>
      <c r="X22" s="28">
        <f>NETWORKDAYS(U22,V22,Holiday!$C$2:$C$47)</f>
        <v>0</v>
      </c>
      <c r="Y22" s="28">
        <f t="shared" si="0"/>
        <v>8</v>
      </c>
      <c r="Z22" s="28">
        <f t="shared" si="1"/>
        <v>8</v>
      </c>
      <c r="BZ22" s="4">
        <f>IF(CA22="","",MAX(BZ$2:BZ21)+1)</f>
        <v>20</v>
      </c>
      <c r="CA22" s="4" t="s">
        <v>1034</v>
      </c>
      <c r="CC22" s="4" t="str">
        <f t="shared" si="2"/>
        <v>ShabeenaShamsudin</v>
      </c>
    </row>
    <row r="23" spans="1:81" ht="12" customHeight="1" x14ac:dyDescent="0.2">
      <c r="A23" s="26" t="s">
        <v>58</v>
      </c>
      <c r="B23" s="26" t="s">
        <v>673</v>
      </c>
      <c r="C23" s="26" t="s">
        <v>657</v>
      </c>
      <c r="D23" s="26" t="s">
        <v>26</v>
      </c>
      <c r="E23" s="26" t="s">
        <v>658</v>
      </c>
      <c r="F23" s="26">
        <v>1</v>
      </c>
      <c r="G23" s="35" t="s">
        <v>659</v>
      </c>
      <c r="H23" s="26"/>
      <c r="I23" s="30">
        <v>42843</v>
      </c>
      <c r="J23" s="26" t="s">
        <v>671</v>
      </c>
      <c r="K23" s="30">
        <v>42846</v>
      </c>
      <c r="L23" s="30">
        <v>42850</v>
      </c>
      <c r="M23" s="26">
        <v>60</v>
      </c>
      <c r="N23" s="28">
        <f>NETWORKDAYS(I23,L23,Holiday!$C$2:$C$47)</f>
        <v>5</v>
      </c>
      <c r="O23" s="30">
        <v>42850</v>
      </c>
      <c r="P23" s="30">
        <v>42851</v>
      </c>
      <c r="Q23" s="30">
        <v>42851</v>
      </c>
      <c r="R23" s="26">
        <v>1715</v>
      </c>
      <c r="S23" s="28">
        <f>NETWORKDAYS(O23,Q23,Holiday!$C$2:$C$47)</f>
        <v>1</v>
      </c>
      <c r="T23" s="26"/>
      <c r="U23" s="26"/>
      <c r="V23" s="26"/>
      <c r="W23" s="28"/>
      <c r="X23" s="28">
        <f>NETWORKDAYS(U23,V23,Holiday!$C$2:$C$47)</f>
        <v>0</v>
      </c>
      <c r="Y23" s="28">
        <f t="shared" si="0"/>
        <v>6</v>
      </c>
      <c r="Z23" s="28">
        <f t="shared" si="1"/>
        <v>6</v>
      </c>
      <c r="BZ23" s="4">
        <f>IF(CA23="","",MAX(BZ$2:BZ22)+1)</f>
        <v>21</v>
      </c>
      <c r="CA23" s="4" t="s">
        <v>1079</v>
      </c>
      <c r="CC23" s="4" t="str">
        <f t="shared" si="2"/>
        <v>VishnuS</v>
      </c>
    </row>
    <row r="24" spans="1:81" ht="12" customHeight="1" x14ac:dyDescent="0.2">
      <c r="A24" s="26" t="s">
        <v>138</v>
      </c>
      <c r="B24" s="26" t="s">
        <v>689</v>
      </c>
      <c r="C24" s="26" t="s">
        <v>657</v>
      </c>
      <c r="D24" s="26" t="s">
        <v>26</v>
      </c>
      <c r="E24" s="26" t="s">
        <v>658</v>
      </c>
      <c r="F24" s="26">
        <v>1</v>
      </c>
      <c r="G24" s="35" t="s">
        <v>659</v>
      </c>
      <c r="H24" s="26"/>
      <c r="I24" s="30">
        <v>42843</v>
      </c>
      <c r="J24" s="26" t="s">
        <v>671</v>
      </c>
      <c r="K24" s="30">
        <v>42853</v>
      </c>
      <c r="L24" s="30">
        <v>42857</v>
      </c>
      <c r="M24" s="26">
        <v>85</v>
      </c>
      <c r="N24" s="28">
        <f>NETWORKDAYS(I24,L24,Holiday!$C$2:$C$47)</f>
        <v>9</v>
      </c>
      <c r="O24" s="30">
        <v>42857</v>
      </c>
      <c r="P24" s="30">
        <v>42858</v>
      </c>
      <c r="Q24" s="30">
        <v>42858</v>
      </c>
      <c r="R24" s="26">
        <v>3069</v>
      </c>
      <c r="S24" s="28">
        <f>NETWORKDAYS(O24,Q24,Holiday!$C$2:$C$47)</f>
        <v>2</v>
      </c>
      <c r="T24" s="26"/>
      <c r="U24" s="26"/>
      <c r="V24" s="26"/>
      <c r="W24" s="28"/>
      <c r="X24" s="28">
        <f>NETWORKDAYS(U24,V24,Holiday!$C$2:$C$47)</f>
        <v>0</v>
      </c>
      <c r="Y24" s="28">
        <f t="shared" si="0"/>
        <v>11</v>
      </c>
      <c r="Z24" s="28">
        <f t="shared" si="1"/>
        <v>11</v>
      </c>
      <c r="BZ24" s="4">
        <f>IF(CA24="","",MAX(BZ$2:BZ23)+1)</f>
        <v>22</v>
      </c>
      <c r="CA24" s="4" t="s">
        <v>1052</v>
      </c>
      <c r="CC24" s="4" t="str">
        <f t="shared" si="2"/>
        <v>ChristieThomas</v>
      </c>
    </row>
    <row r="25" spans="1:81" ht="12" customHeight="1" x14ac:dyDescent="0.2">
      <c r="A25" s="26" t="s">
        <v>690</v>
      </c>
      <c r="B25" s="26" t="s">
        <v>673</v>
      </c>
      <c r="C25" s="26" t="s">
        <v>691</v>
      </c>
      <c r="D25" s="26" t="s">
        <v>35</v>
      </c>
      <c r="E25" s="26" t="s">
        <v>692</v>
      </c>
      <c r="F25" s="26">
        <v>1</v>
      </c>
      <c r="G25" s="35" t="s">
        <v>659</v>
      </c>
      <c r="H25" s="26"/>
      <c r="I25" s="30">
        <v>42843</v>
      </c>
      <c r="J25" s="26" t="s">
        <v>686</v>
      </c>
      <c r="K25" s="30">
        <v>42843</v>
      </c>
      <c r="L25" s="30"/>
      <c r="M25" s="26">
        <v>26</v>
      </c>
      <c r="N25" s="28">
        <f>NETWORKDAYS(I25,L25,Holiday!$C$2:$C$47)</f>
        <v>-30584</v>
      </c>
      <c r="O25" s="30"/>
      <c r="P25" s="30">
        <v>42844</v>
      </c>
      <c r="Q25" s="30">
        <v>42844</v>
      </c>
      <c r="R25" s="26">
        <v>1598</v>
      </c>
      <c r="S25" s="28">
        <f>NETWORKDAYS(O25,Q25,Holiday!$C$2:$C$47)</f>
        <v>30585</v>
      </c>
      <c r="T25" s="26"/>
      <c r="U25" s="26"/>
      <c r="V25" s="26"/>
      <c r="W25" s="28"/>
      <c r="X25" s="28">
        <f>NETWORKDAYS(U25,V25,Holiday!$C$2:$C$47)</f>
        <v>0</v>
      </c>
      <c r="Y25" s="28">
        <f t="shared" si="0"/>
        <v>1</v>
      </c>
      <c r="Z25" s="28">
        <f t="shared" si="1"/>
        <v>1</v>
      </c>
      <c r="BZ25" s="4">
        <f>IF(CA25="","",MAX(BZ$2:BZ24)+1)</f>
        <v>23</v>
      </c>
      <c r="CA25" s="4" t="s">
        <v>1058</v>
      </c>
      <c r="CC25" s="4" t="str">
        <f t="shared" si="2"/>
        <v>JadeeraKT</v>
      </c>
    </row>
    <row r="26" spans="1:81" ht="12" customHeight="1" x14ac:dyDescent="0.2">
      <c r="A26" s="26" t="s">
        <v>60</v>
      </c>
      <c r="B26" s="26" t="s">
        <v>693</v>
      </c>
      <c r="C26" s="26" t="s">
        <v>657</v>
      </c>
      <c r="D26" s="26" t="s">
        <v>26</v>
      </c>
      <c r="E26" s="26" t="s">
        <v>658</v>
      </c>
      <c r="F26" s="26">
        <v>1</v>
      </c>
      <c r="G26" s="35" t="s">
        <v>659</v>
      </c>
      <c r="H26" s="26"/>
      <c r="I26" s="30">
        <v>42844</v>
      </c>
      <c r="J26" s="26" t="s">
        <v>675</v>
      </c>
      <c r="K26" s="30">
        <v>42850</v>
      </c>
      <c r="L26" s="30">
        <v>42852</v>
      </c>
      <c r="M26" s="26">
        <v>51</v>
      </c>
      <c r="N26" s="28">
        <f>NETWORKDAYS(I26,L26,Holiday!$C$2:$C$47)</f>
        <v>6</v>
      </c>
      <c r="O26" s="30">
        <v>42852</v>
      </c>
      <c r="P26" s="30">
        <v>42853</v>
      </c>
      <c r="Q26" s="30">
        <v>42853</v>
      </c>
      <c r="R26" s="26">
        <v>952</v>
      </c>
      <c r="S26" s="28">
        <f>NETWORKDAYS(O26,Q26,Holiday!$C$2:$C$47)</f>
        <v>2</v>
      </c>
      <c r="T26" s="26"/>
      <c r="U26" s="26"/>
      <c r="V26" s="26"/>
      <c r="W26" s="28"/>
      <c r="X26" s="28">
        <f>NETWORKDAYS(U26,V26,Holiday!$C$2:$C$47)</f>
        <v>0</v>
      </c>
      <c r="Y26" s="28">
        <f t="shared" si="0"/>
        <v>8</v>
      </c>
      <c r="Z26" s="28">
        <f t="shared" si="1"/>
        <v>8</v>
      </c>
      <c r="BZ26" s="4">
        <f>IF(CA26="","",MAX(BZ$2:BZ25)+1)</f>
        <v>24</v>
      </c>
      <c r="CA26" s="4" t="s">
        <v>975</v>
      </c>
      <c r="CC26" s="4" t="str">
        <f t="shared" si="2"/>
        <v>George</v>
      </c>
    </row>
    <row r="27" spans="1:81" ht="12" customHeight="1" x14ac:dyDescent="0.2">
      <c r="A27" s="26" t="s">
        <v>46</v>
      </c>
      <c r="B27" s="26" t="s">
        <v>673</v>
      </c>
      <c r="C27" s="26" t="s">
        <v>657</v>
      </c>
      <c r="D27" s="26" t="s">
        <v>26</v>
      </c>
      <c r="E27" s="26" t="s">
        <v>658</v>
      </c>
      <c r="F27" s="26">
        <v>1</v>
      </c>
      <c r="G27" s="35" t="s">
        <v>659</v>
      </c>
      <c r="H27" s="26"/>
      <c r="I27" s="30">
        <v>42844</v>
      </c>
      <c r="J27" s="26" t="s">
        <v>674</v>
      </c>
      <c r="K27" s="30">
        <v>42852</v>
      </c>
      <c r="L27" s="30">
        <v>42853</v>
      </c>
      <c r="M27" s="26">
        <v>24</v>
      </c>
      <c r="N27" s="28">
        <f>NETWORKDAYS(I27,L27,Holiday!$C$2:$C$47)</f>
        <v>7</v>
      </c>
      <c r="O27" s="30">
        <v>42853</v>
      </c>
      <c r="P27" s="30">
        <v>42856</v>
      </c>
      <c r="Q27" s="30">
        <v>42856</v>
      </c>
      <c r="R27" s="26">
        <v>3533</v>
      </c>
      <c r="S27" s="28">
        <f>NETWORKDAYS(O27,Q27,Holiday!$C$2:$C$47)</f>
        <v>1</v>
      </c>
      <c r="T27" s="26"/>
      <c r="U27" s="26"/>
      <c r="V27" s="26"/>
      <c r="W27" s="28"/>
      <c r="X27" s="28">
        <f>NETWORKDAYS(U27,V27,Holiday!$C$2:$C$47)</f>
        <v>0</v>
      </c>
      <c r="Y27" s="28">
        <f t="shared" si="0"/>
        <v>8</v>
      </c>
      <c r="Z27" s="28">
        <f t="shared" si="1"/>
        <v>8</v>
      </c>
      <c r="BZ27" s="4">
        <f>IF(CA27="","",MAX(BZ$2:BZ26)+1)</f>
        <v>25</v>
      </c>
      <c r="CA27" s="4" t="s">
        <v>1486</v>
      </c>
      <c r="CC27" s="4" t="str">
        <f t="shared" si="2"/>
        <v>Reshma Rajan</v>
      </c>
    </row>
    <row r="28" spans="1:81" ht="12" customHeight="1" x14ac:dyDescent="0.2">
      <c r="A28" s="26" t="s">
        <v>113</v>
      </c>
      <c r="B28" s="26" t="s">
        <v>689</v>
      </c>
      <c r="C28" s="26" t="s">
        <v>657</v>
      </c>
      <c r="D28" s="26" t="s">
        <v>26</v>
      </c>
      <c r="E28" s="26" t="s">
        <v>658</v>
      </c>
      <c r="F28" s="26">
        <v>1</v>
      </c>
      <c r="G28" s="35" t="s">
        <v>659</v>
      </c>
      <c r="H28" s="26"/>
      <c r="I28" s="30">
        <v>42844</v>
      </c>
      <c r="J28" s="26" t="s">
        <v>694</v>
      </c>
      <c r="K28" s="30">
        <v>42852</v>
      </c>
      <c r="L28" s="30">
        <v>42858</v>
      </c>
      <c r="M28" s="26">
        <v>34</v>
      </c>
      <c r="N28" s="28">
        <f>NETWORKDAYS(I28,L28,Holiday!$C$2:$C$47)</f>
        <v>9</v>
      </c>
      <c r="O28" s="30">
        <v>42858</v>
      </c>
      <c r="P28" s="30">
        <v>42858</v>
      </c>
      <c r="Q28" s="30">
        <v>42858</v>
      </c>
      <c r="R28" s="26">
        <v>2413</v>
      </c>
      <c r="S28" s="28">
        <f>NETWORKDAYS(O28,Q28,Holiday!$C$2:$C$47)</f>
        <v>1</v>
      </c>
      <c r="T28" s="26"/>
      <c r="U28" s="26"/>
      <c r="V28" s="26"/>
      <c r="W28" s="28"/>
      <c r="X28" s="28">
        <f>NETWORKDAYS(U28,V28,Holiday!$C$2:$C$47)</f>
        <v>0</v>
      </c>
      <c r="Y28" s="28">
        <f t="shared" si="0"/>
        <v>10</v>
      </c>
      <c r="Z28" s="28">
        <f t="shared" si="1"/>
        <v>10</v>
      </c>
      <c r="BZ28" s="4">
        <f>IF(CA28="","",MAX(BZ$2:BZ27)+1)</f>
        <v>26</v>
      </c>
      <c r="CA28" s="4" t="s">
        <v>887</v>
      </c>
      <c r="CC28" s="4" t="str">
        <f t="shared" si="2"/>
        <v>Aleena Johny</v>
      </c>
    </row>
    <row r="29" spans="1:81" ht="12" customHeight="1" x14ac:dyDescent="0.2">
      <c r="A29" s="26" t="s">
        <v>227</v>
      </c>
      <c r="B29" s="26" t="s">
        <v>673</v>
      </c>
      <c r="C29" s="26" t="s">
        <v>691</v>
      </c>
      <c r="D29" s="26" t="s">
        <v>35</v>
      </c>
      <c r="E29" s="26" t="s">
        <v>692</v>
      </c>
      <c r="F29" s="26">
        <v>1</v>
      </c>
      <c r="G29" s="35" t="s">
        <v>659</v>
      </c>
      <c r="H29" s="26"/>
      <c r="I29" s="30">
        <v>42844</v>
      </c>
      <c r="J29" s="26" t="s">
        <v>686</v>
      </c>
      <c r="K29" s="30">
        <v>42845</v>
      </c>
      <c r="L29" s="30"/>
      <c r="M29" s="26">
        <v>76</v>
      </c>
      <c r="N29" s="28">
        <f>NETWORKDAYS(I29,L29,Holiday!$C$2:$C$47)</f>
        <v>-30585</v>
      </c>
      <c r="O29" s="30"/>
      <c r="P29" s="30">
        <v>42845</v>
      </c>
      <c r="Q29" s="30">
        <v>42845</v>
      </c>
      <c r="R29" s="26">
        <v>3160</v>
      </c>
      <c r="S29" s="28">
        <f>NETWORKDAYS(O29,Q29,Holiday!$C$2:$C$47)</f>
        <v>30586</v>
      </c>
      <c r="T29" s="26"/>
      <c r="U29" s="26"/>
      <c r="V29" s="26"/>
      <c r="W29" s="28"/>
      <c r="X29" s="28">
        <f>NETWORKDAYS(U29,V29,Holiday!$C$2:$C$47)</f>
        <v>0</v>
      </c>
      <c r="Y29" s="28">
        <f t="shared" si="0"/>
        <v>1</v>
      </c>
      <c r="Z29" s="28">
        <f t="shared" si="1"/>
        <v>1</v>
      </c>
      <c r="BZ29" s="4">
        <f>IF(CA29="","",MAX(BZ$2:BZ28)+1)</f>
        <v>27</v>
      </c>
      <c r="CA29" s="4" t="s">
        <v>904</v>
      </c>
      <c r="CC29" s="4" t="str">
        <f t="shared" si="2"/>
        <v>Kavya Methil</v>
      </c>
    </row>
    <row r="30" spans="1:81" ht="12" customHeight="1" x14ac:dyDescent="0.2">
      <c r="A30" s="26" t="s">
        <v>695</v>
      </c>
      <c r="B30" s="26" t="s">
        <v>680</v>
      </c>
      <c r="C30" s="26" t="s">
        <v>657</v>
      </c>
      <c r="D30" s="26" t="s">
        <v>26</v>
      </c>
      <c r="E30" s="26" t="s">
        <v>658</v>
      </c>
      <c r="F30" s="26">
        <v>1</v>
      </c>
      <c r="G30" s="35" t="s">
        <v>659</v>
      </c>
      <c r="H30" s="26"/>
      <c r="I30" s="30">
        <v>42845</v>
      </c>
      <c r="J30" s="26" t="s">
        <v>696</v>
      </c>
      <c r="K30" s="30">
        <v>42845</v>
      </c>
      <c r="L30" s="30">
        <v>42850</v>
      </c>
      <c r="M30" s="26">
        <v>194</v>
      </c>
      <c r="N30" s="28">
        <f>NETWORKDAYS(I30,L30,Holiday!$C$2:$C$47)</f>
        <v>3</v>
      </c>
      <c r="O30" s="30">
        <v>42850</v>
      </c>
      <c r="P30" s="30">
        <v>42851</v>
      </c>
      <c r="Q30" s="30">
        <v>42851</v>
      </c>
      <c r="R30" s="26">
        <v>2838</v>
      </c>
      <c r="S30" s="28">
        <f>NETWORKDAYS(O30,Q30,Holiday!$C$2:$C$47)</f>
        <v>1</v>
      </c>
      <c r="T30" s="26"/>
      <c r="U30" s="26"/>
      <c r="V30" s="26"/>
      <c r="W30" s="28"/>
      <c r="X30" s="28">
        <f>NETWORKDAYS(U30,V30,Holiday!$C$2:$C$47)</f>
        <v>0</v>
      </c>
      <c r="Y30" s="28">
        <f t="shared" si="0"/>
        <v>4</v>
      </c>
      <c r="Z30" s="28">
        <f t="shared" si="1"/>
        <v>4</v>
      </c>
      <c r="BZ30" s="4" t="str">
        <f>IF(CA30="","",MAX(BZ$2:BZ29)+1)</f>
        <v/>
      </c>
      <c r="CC30" s="4" t="str">
        <f t="shared" si="2"/>
        <v>NA</v>
      </c>
    </row>
    <row r="31" spans="1:81" ht="12" customHeight="1" x14ac:dyDescent="0.2">
      <c r="A31" s="26" t="s">
        <v>697</v>
      </c>
      <c r="B31" s="26" t="s">
        <v>698</v>
      </c>
      <c r="C31" s="26" t="s">
        <v>699</v>
      </c>
      <c r="D31" s="26" t="s">
        <v>35</v>
      </c>
      <c r="E31" s="26" t="s">
        <v>658</v>
      </c>
      <c r="F31" s="26">
        <v>1</v>
      </c>
      <c r="G31" s="35" t="s">
        <v>659</v>
      </c>
      <c r="H31" s="26"/>
      <c r="I31" s="30">
        <v>42845</v>
      </c>
      <c r="J31" s="26" t="s">
        <v>686</v>
      </c>
      <c r="K31" s="30">
        <v>42846</v>
      </c>
      <c r="L31" s="30"/>
      <c r="M31" s="26">
        <v>178</v>
      </c>
      <c r="N31" s="28">
        <f>NETWORKDAYS(I31,L31,Holiday!$C$2:$C$47)</f>
        <v>-30586</v>
      </c>
      <c r="O31" s="30"/>
      <c r="P31" s="30">
        <v>42849</v>
      </c>
      <c r="Q31" s="30">
        <v>42849</v>
      </c>
      <c r="R31" s="26">
        <v>4278</v>
      </c>
      <c r="S31" s="28">
        <f>NETWORKDAYS(O31,Q31,Holiday!$C$2:$C$47)</f>
        <v>30588</v>
      </c>
      <c r="T31" s="26"/>
      <c r="U31" s="26"/>
      <c r="V31" s="26"/>
      <c r="W31" s="28"/>
      <c r="X31" s="28">
        <f>NETWORKDAYS(U31,V31,Holiday!$C$2:$C$47)</f>
        <v>0</v>
      </c>
      <c r="Y31" s="28">
        <f t="shared" si="0"/>
        <v>2</v>
      </c>
      <c r="Z31" s="28">
        <f t="shared" si="1"/>
        <v>2</v>
      </c>
      <c r="BZ31" s="4" t="str">
        <f>IF(CA31="","",MAX(BZ$2:BZ30)+1)</f>
        <v/>
      </c>
      <c r="CC31" s="4" t="str">
        <f t="shared" si="2"/>
        <v/>
      </c>
    </row>
    <row r="32" spans="1:81" ht="12" customHeight="1" x14ac:dyDescent="0.2">
      <c r="A32" s="26" t="s">
        <v>47</v>
      </c>
      <c r="B32" s="26" t="s">
        <v>673</v>
      </c>
      <c r="C32" s="26" t="s">
        <v>657</v>
      </c>
      <c r="D32" s="26" t="s">
        <v>26</v>
      </c>
      <c r="E32" s="26" t="s">
        <v>658</v>
      </c>
      <c r="F32" s="26">
        <v>1</v>
      </c>
      <c r="G32" s="35" t="s">
        <v>659</v>
      </c>
      <c r="H32" s="26"/>
      <c r="I32" s="30">
        <v>42846</v>
      </c>
      <c r="J32" s="26" t="s">
        <v>700</v>
      </c>
      <c r="K32" s="30">
        <v>42852</v>
      </c>
      <c r="L32" s="30">
        <v>42858</v>
      </c>
      <c r="M32" s="26">
        <v>138</v>
      </c>
      <c r="N32" s="28">
        <f>NETWORKDAYS(I32,L32,Holiday!$C$2:$C$47)</f>
        <v>7</v>
      </c>
      <c r="O32" s="30">
        <v>42858</v>
      </c>
      <c r="P32" s="30">
        <v>42858</v>
      </c>
      <c r="Q32" s="30">
        <v>42858</v>
      </c>
      <c r="R32" s="26">
        <v>3271</v>
      </c>
      <c r="S32" s="28">
        <f>NETWORKDAYS(O32,Q32,Holiday!$C$2:$C$47)</f>
        <v>1</v>
      </c>
      <c r="T32" s="26"/>
      <c r="U32" s="26"/>
      <c r="V32" s="26"/>
      <c r="W32" s="28"/>
      <c r="X32" s="28">
        <f>NETWORKDAYS(U32,V32,Holiday!$C$2:$C$47)</f>
        <v>0</v>
      </c>
      <c r="Y32" s="28">
        <f t="shared" si="0"/>
        <v>8</v>
      </c>
      <c r="Z32" s="28">
        <f t="shared" si="1"/>
        <v>8</v>
      </c>
      <c r="BZ32" s="4" t="str">
        <f>IF(CA32="","",MAX(BZ$2:BZ31)+1)</f>
        <v/>
      </c>
      <c r="CC32" s="4" t="str">
        <f t="shared" si="2"/>
        <v/>
      </c>
    </row>
    <row r="33" spans="1:81" ht="12" customHeight="1" x14ac:dyDescent="0.2">
      <c r="A33" s="26" t="s">
        <v>701</v>
      </c>
      <c r="B33" s="26" t="s">
        <v>702</v>
      </c>
      <c r="C33" s="26" t="s">
        <v>703</v>
      </c>
      <c r="D33" s="26" t="s">
        <v>35</v>
      </c>
      <c r="E33" s="26" t="s">
        <v>692</v>
      </c>
      <c r="F33" s="26">
        <v>1</v>
      </c>
      <c r="G33" s="35" t="s">
        <v>659</v>
      </c>
      <c r="H33" s="26"/>
      <c r="I33" s="30">
        <v>42846</v>
      </c>
      <c r="J33" s="26" t="s">
        <v>686</v>
      </c>
      <c r="K33" s="30">
        <v>42849</v>
      </c>
      <c r="L33" s="30"/>
      <c r="M33" s="26">
        <v>498</v>
      </c>
      <c r="N33" s="28">
        <f>NETWORKDAYS(I33,L33,Holiday!$C$2:$C$47)</f>
        <v>-30587</v>
      </c>
      <c r="O33" s="30"/>
      <c r="P33" s="30">
        <v>42851</v>
      </c>
      <c r="Q33" s="30">
        <v>42851</v>
      </c>
      <c r="R33" s="26">
        <v>5832</v>
      </c>
      <c r="S33" s="28">
        <f>NETWORKDAYS(O33,Q33,Holiday!$C$2:$C$47)</f>
        <v>30589</v>
      </c>
      <c r="T33" s="26"/>
      <c r="U33" s="26"/>
      <c r="V33" s="26"/>
      <c r="W33" s="28"/>
      <c r="X33" s="28">
        <f>NETWORKDAYS(U33,V33,Holiday!$C$2:$C$47)</f>
        <v>0</v>
      </c>
      <c r="Y33" s="28">
        <f t="shared" si="0"/>
        <v>2</v>
      </c>
      <c r="Z33" s="28">
        <f t="shared" si="1"/>
        <v>2</v>
      </c>
      <c r="BZ33" s="4" t="str">
        <f>IF(CA33="","",MAX(BZ$2:BZ32)+1)</f>
        <v/>
      </c>
      <c r="CC33" s="4" t="str">
        <f t="shared" si="2"/>
        <v/>
      </c>
    </row>
    <row r="34" spans="1:81" ht="12" customHeight="1" x14ac:dyDescent="0.2">
      <c r="A34" s="26" t="s">
        <v>66</v>
      </c>
      <c r="B34" s="26" t="s">
        <v>680</v>
      </c>
      <c r="C34" s="26" t="s">
        <v>657</v>
      </c>
      <c r="D34" s="26" t="s">
        <v>26</v>
      </c>
      <c r="E34" s="26" t="s">
        <v>658</v>
      </c>
      <c r="F34" s="26">
        <v>1</v>
      </c>
      <c r="G34" s="35" t="s">
        <v>704</v>
      </c>
      <c r="H34" s="26" t="s">
        <v>705</v>
      </c>
      <c r="I34" s="30">
        <v>42849</v>
      </c>
      <c r="J34" s="26" t="s">
        <v>671</v>
      </c>
      <c r="K34" s="30">
        <v>42851</v>
      </c>
      <c r="L34" s="30">
        <v>42851</v>
      </c>
      <c r="M34" s="26" t="s">
        <v>706</v>
      </c>
      <c r="N34" s="28">
        <f>NETWORKDAYS(I34,L34,Holiday!$C$2:$C$47)</f>
        <v>2</v>
      </c>
      <c r="O34" s="30">
        <v>42851</v>
      </c>
      <c r="P34" s="30">
        <v>42851</v>
      </c>
      <c r="Q34" s="30" t="s">
        <v>706</v>
      </c>
      <c r="R34" s="26" t="s">
        <v>706</v>
      </c>
      <c r="S34" s="28" t="e">
        <f>NETWORKDAYS(O34,Q34,Holiday!$C$2:$C$47)</f>
        <v>#VALUE!</v>
      </c>
      <c r="T34" s="26"/>
      <c r="U34" s="26"/>
      <c r="V34" s="26"/>
      <c r="W34" s="28"/>
      <c r="X34" s="28">
        <f>NETWORKDAYS(U34,V34,Holiday!$C$2:$C$47)</f>
        <v>0</v>
      </c>
      <c r="Y34" s="28" t="e">
        <f t="shared" si="0"/>
        <v>#VALUE!</v>
      </c>
      <c r="Z34" s="28" t="e">
        <f t="shared" si="1"/>
        <v>#VALUE!</v>
      </c>
      <c r="BZ34" s="4" t="str">
        <f>IF(CA34="","",MAX(BZ$2:BZ33)+1)</f>
        <v/>
      </c>
      <c r="CC34" s="4" t="str">
        <f t="shared" si="2"/>
        <v/>
      </c>
    </row>
    <row r="35" spans="1:81" ht="12" customHeight="1" x14ac:dyDescent="0.2">
      <c r="A35" s="26" t="s">
        <v>66</v>
      </c>
      <c r="B35" s="26" t="s">
        <v>680</v>
      </c>
      <c r="C35" s="26" t="s">
        <v>657</v>
      </c>
      <c r="D35" s="26" t="s">
        <v>26</v>
      </c>
      <c r="E35" s="26" t="s">
        <v>658</v>
      </c>
      <c r="F35" s="26">
        <v>2</v>
      </c>
      <c r="G35" s="35" t="s">
        <v>659</v>
      </c>
      <c r="H35" s="26" t="s">
        <v>707</v>
      </c>
      <c r="I35" s="30">
        <v>42849</v>
      </c>
      <c r="J35" s="26" t="s">
        <v>671</v>
      </c>
      <c r="K35" s="30">
        <v>42852</v>
      </c>
      <c r="L35" s="30">
        <v>42852</v>
      </c>
      <c r="M35" s="26">
        <v>45</v>
      </c>
      <c r="N35" s="28">
        <f>NETWORKDAYS(I35,L35,Holiday!$C$2:$C$47)</f>
        <v>3</v>
      </c>
      <c r="O35" s="30">
        <v>42852</v>
      </c>
      <c r="P35" s="30">
        <v>42856</v>
      </c>
      <c r="Q35" s="30">
        <v>42856</v>
      </c>
      <c r="R35" s="26">
        <v>3159</v>
      </c>
      <c r="S35" s="28">
        <f>NETWORKDAYS(O35,Q35,Holiday!$C$2:$C$47)</f>
        <v>2</v>
      </c>
      <c r="T35" s="26"/>
      <c r="U35" s="26"/>
      <c r="V35" s="26"/>
      <c r="W35" s="28"/>
      <c r="X35" s="28">
        <f>NETWORKDAYS(U35,V35,Holiday!$C$2:$C$47)</f>
        <v>0</v>
      </c>
      <c r="Y35" s="28">
        <f t="shared" si="0"/>
        <v>5</v>
      </c>
      <c r="Z35" s="28">
        <f t="shared" si="1"/>
        <v>5</v>
      </c>
      <c r="BZ35" s="4" t="str">
        <f>IF(CA35="","",MAX(BZ$2:BZ34)+1)</f>
        <v/>
      </c>
      <c r="CC35" s="4" t="str">
        <f t="shared" si="2"/>
        <v/>
      </c>
    </row>
    <row r="36" spans="1:81" ht="12" customHeight="1" x14ac:dyDescent="0.2">
      <c r="A36" s="26" t="s">
        <v>708</v>
      </c>
      <c r="B36" s="26" t="s">
        <v>689</v>
      </c>
      <c r="C36" s="26" t="s">
        <v>709</v>
      </c>
      <c r="D36" s="26" t="s">
        <v>35</v>
      </c>
      <c r="E36" s="26" t="s">
        <v>692</v>
      </c>
      <c r="F36" s="26">
        <v>1</v>
      </c>
      <c r="G36" s="35" t="s">
        <v>659</v>
      </c>
      <c r="H36" s="26"/>
      <c r="I36" s="30">
        <v>42853</v>
      </c>
      <c r="J36" s="26" t="s">
        <v>686</v>
      </c>
      <c r="K36" s="30">
        <v>42856</v>
      </c>
      <c r="L36" s="30"/>
      <c r="M36" s="26">
        <v>66</v>
      </c>
      <c r="N36" s="28">
        <f>NETWORKDAYS(I36,L36,Holiday!$C$2:$C$47)</f>
        <v>-30591</v>
      </c>
      <c r="O36" s="30"/>
      <c r="P36" s="30">
        <v>42856</v>
      </c>
      <c r="Q36" s="30">
        <v>42856</v>
      </c>
      <c r="R36" s="26">
        <v>3821</v>
      </c>
      <c r="S36" s="28">
        <f>NETWORKDAYS(O36,Q36,Holiday!$C$2:$C$47)</f>
        <v>30591</v>
      </c>
      <c r="T36" s="26"/>
      <c r="U36" s="26"/>
      <c r="V36" s="26"/>
      <c r="W36" s="28"/>
      <c r="X36" s="28">
        <f>NETWORKDAYS(U36,V36,Holiday!$C$2:$C$47)</f>
        <v>0</v>
      </c>
      <c r="Y36" s="28">
        <f t="shared" si="0"/>
        <v>0</v>
      </c>
      <c r="Z36" s="28">
        <f t="shared" si="1"/>
        <v>0</v>
      </c>
      <c r="BZ36" s="4" t="str">
        <f>IF(CA36="","",MAX(BZ$2:BZ35)+1)</f>
        <v/>
      </c>
      <c r="CC36" s="4" t="str">
        <f t="shared" si="2"/>
        <v/>
      </c>
    </row>
    <row r="37" spans="1:81" ht="12" customHeight="1" x14ac:dyDescent="0.2">
      <c r="A37" s="26" t="s">
        <v>87</v>
      </c>
      <c r="B37" s="26" t="s">
        <v>680</v>
      </c>
      <c r="C37" s="26" t="s">
        <v>657</v>
      </c>
      <c r="D37" s="26" t="s">
        <v>26</v>
      </c>
      <c r="E37" s="26" t="s">
        <v>658</v>
      </c>
      <c r="F37" s="26">
        <v>1</v>
      </c>
      <c r="G37" s="35" t="s">
        <v>659</v>
      </c>
      <c r="H37" s="26"/>
      <c r="I37" s="30">
        <v>42854</v>
      </c>
      <c r="J37" s="26" t="s">
        <v>663</v>
      </c>
      <c r="K37" s="30">
        <v>42856</v>
      </c>
      <c r="L37" s="30">
        <v>42857</v>
      </c>
      <c r="M37" s="26">
        <v>80</v>
      </c>
      <c r="N37" s="28">
        <f>NETWORKDAYS(I37,L37,Holiday!$C$2:$C$47)</f>
        <v>1</v>
      </c>
      <c r="O37" s="30">
        <v>42857</v>
      </c>
      <c r="P37" s="30">
        <v>42857</v>
      </c>
      <c r="Q37" s="30">
        <v>42857</v>
      </c>
      <c r="R37" s="26">
        <v>3315</v>
      </c>
      <c r="S37" s="28">
        <f>NETWORKDAYS(O37,Q37,Holiday!$C$2:$C$47)</f>
        <v>1</v>
      </c>
      <c r="T37" s="26"/>
      <c r="U37" s="26"/>
      <c r="V37" s="26"/>
      <c r="W37" s="28"/>
      <c r="X37" s="28">
        <f>NETWORKDAYS(U37,V37,Holiday!$C$2:$C$47)</f>
        <v>0</v>
      </c>
      <c r="Y37" s="28">
        <f t="shared" si="0"/>
        <v>2</v>
      </c>
      <c r="Z37" s="28">
        <f t="shared" si="1"/>
        <v>2</v>
      </c>
      <c r="BZ37" s="4" t="str">
        <f>IF(CA37="","",MAX(BZ$2:BZ36)+1)</f>
        <v/>
      </c>
      <c r="CC37" s="4" t="str">
        <f t="shared" si="2"/>
        <v/>
      </c>
    </row>
    <row r="38" spans="1:81" ht="12" customHeight="1" x14ac:dyDescent="0.2">
      <c r="A38" s="26" t="s">
        <v>48</v>
      </c>
      <c r="B38" s="26" t="s">
        <v>673</v>
      </c>
      <c r="C38" s="26" t="s">
        <v>657</v>
      </c>
      <c r="D38" s="26" t="s">
        <v>26</v>
      </c>
      <c r="E38" s="26" t="s">
        <v>658</v>
      </c>
      <c r="F38" s="26">
        <v>1</v>
      </c>
      <c r="G38" s="35" t="s">
        <v>659</v>
      </c>
      <c r="H38" s="26"/>
      <c r="I38" s="30">
        <v>42854</v>
      </c>
      <c r="J38" s="26" t="s">
        <v>710</v>
      </c>
      <c r="K38" s="30">
        <v>42857</v>
      </c>
      <c r="L38" s="30">
        <v>42860</v>
      </c>
      <c r="M38" s="26">
        <v>191</v>
      </c>
      <c r="N38" s="28">
        <f>NETWORKDAYS(I38,L38,Holiday!$C$2:$C$47)</f>
        <v>4</v>
      </c>
      <c r="O38" s="30">
        <v>42860</v>
      </c>
      <c r="P38" s="30">
        <v>42860</v>
      </c>
      <c r="Q38" s="30">
        <v>42860</v>
      </c>
      <c r="R38" s="26">
        <v>3320</v>
      </c>
      <c r="S38" s="28">
        <f>NETWORKDAYS(O38,Q38,Holiday!$C$2:$C$47)</f>
        <v>1</v>
      </c>
      <c r="T38" s="26"/>
      <c r="U38" s="26"/>
      <c r="V38" s="26"/>
      <c r="W38" s="28"/>
      <c r="X38" s="28">
        <f>NETWORKDAYS(U38,V38,Holiday!$C$2:$C$47)</f>
        <v>0</v>
      </c>
      <c r="Y38" s="28">
        <f t="shared" si="0"/>
        <v>5</v>
      </c>
      <c r="Z38" s="28">
        <f t="shared" si="1"/>
        <v>5</v>
      </c>
      <c r="BZ38" s="4" t="str">
        <f>IF(CA38="","",MAX(BZ$2:BZ37)+1)</f>
        <v/>
      </c>
      <c r="CC38" s="4" t="str">
        <f t="shared" si="2"/>
        <v/>
      </c>
    </row>
    <row r="39" spans="1:81" ht="12" customHeight="1" x14ac:dyDescent="0.2">
      <c r="A39" s="26" t="s">
        <v>68</v>
      </c>
      <c r="B39" s="26" t="s">
        <v>711</v>
      </c>
      <c r="C39" s="26" t="s">
        <v>657</v>
      </c>
      <c r="D39" s="26" t="s">
        <v>26</v>
      </c>
      <c r="E39" s="26" t="s">
        <v>658</v>
      </c>
      <c r="F39" s="26">
        <v>1</v>
      </c>
      <c r="G39" s="35" t="s">
        <v>659</v>
      </c>
      <c r="H39" s="26"/>
      <c r="I39" s="30">
        <v>42854</v>
      </c>
      <c r="J39" s="26" t="s">
        <v>666</v>
      </c>
      <c r="K39" s="30">
        <v>42858</v>
      </c>
      <c r="L39" s="30">
        <v>42860</v>
      </c>
      <c r="M39" s="26">
        <v>126</v>
      </c>
      <c r="N39" s="28">
        <f>NETWORKDAYS(I39,L39,Holiday!$C$2:$C$47)</f>
        <v>4</v>
      </c>
      <c r="O39" s="30">
        <v>42860</v>
      </c>
      <c r="P39" s="30">
        <v>42863</v>
      </c>
      <c r="Q39" s="30">
        <v>42863</v>
      </c>
      <c r="R39" s="26">
        <v>4132</v>
      </c>
      <c r="S39" s="28">
        <f>NETWORKDAYS(O39,Q39,Holiday!$C$2:$C$47)</f>
        <v>2</v>
      </c>
      <c r="T39" s="26"/>
      <c r="U39" s="26"/>
      <c r="V39" s="26"/>
      <c r="W39" s="28"/>
      <c r="X39" s="28">
        <f>NETWORKDAYS(U39,V39,Holiday!$C$2:$C$47)</f>
        <v>0</v>
      </c>
      <c r="Y39" s="28">
        <f t="shared" si="0"/>
        <v>6</v>
      </c>
      <c r="Z39" s="28">
        <f t="shared" si="1"/>
        <v>6</v>
      </c>
      <c r="BZ39" s="4" t="str">
        <f>IF(CA39="","",MAX(BZ$2:BZ38)+1)</f>
        <v/>
      </c>
      <c r="CC39" s="4" t="str">
        <f t="shared" si="2"/>
        <v/>
      </c>
    </row>
    <row r="40" spans="1:81" ht="12" customHeight="1" x14ac:dyDescent="0.2">
      <c r="A40" s="26" t="s">
        <v>67</v>
      </c>
      <c r="B40" s="26" t="s">
        <v>712</v>
      </c>
      <c r="C40" s="26" t="s">
        <v>657</v>
      </c>
      <c r="D40" s="26" t="s">
        <v>26</v>
      </c>
      <c r="E40" s="26" t="s">
        <v>658</v>
      </c>
      <c r="F40" s="26">
        <v>1</v>
      </c>
      <c r="G40" s="35" t="s">
        <v>659</v>
      </c>
      <c r="H40" s="35" t="s">
        <v>713</v>
      </c>
      <c r="I40" s="30">
        <v>42856</v>
      </c>
      <c r="J40" s="26" t="s">
        <v>714</v>
      </c>
      <c r="K40" s="30">
        <v>42856</v>
      </c>
      <c r="L40" s="30">
        <v>42864</v>
      </c>
      <c r="M40" s="26">
        <v>39</v>
      </c>
      <c r="N40" s="28">
        <f>NETWORKDAYS(I40,L40,Holiday!$C$2:$C$47)</f>
        <v>6</v>
      </c>
      <c r="O40" s="30">
        <v>42864</v>
      </c>
      <c r="P40" s="30">
        <v>42864</v>
      </c>
      <c r="Q40" s="30">
        <v>42864</v>
      </c>
      <c r="R40" s="26">
        <v>3893</v>
      </c>
      <c r="S40" s="28">
        <f>NETWORKDAYS(O40,Q40,Holiday!$C$2:$C$47)</f>
        <v>1</v>
      </c>
      <c r="T40" s="26"/>
      <c r="U40" s="26"/>
      <c r="V40" s="26"/>
      <c r="W40" s="28"/>
      <c r="X40" s="28">
        <f>NETWORKDAYS(U40,V40,Holiday!$C$2:$C$47)</f>
        <v>0</v>
      </c>
      <c r="Y40" s="28">
        <f t="shared" si="0"/>
        <v>7</v>
      </c>
      <c r="Z40" s="28">
        <f t="shared" si="1"/>
        <v>7</v>
      </c>
      <c r="BZ40" s="4" t="str">
        <f>IF(CA40="","",MAX(BZ$2:BZ39)+1)</f>
        <v/>
      </c>
      <c r="CC40" s="4" t="str">
        <f t="shared" si="2"/>
        <v/>
      </c>
    </row>
    <row r="41" spans="1:81" ht="12" customHeight="1" x14ac:dyDescent="0.2">
      <c r="A41" s="26" t="s">
        <v>178</v>
      </c>
      <c r="B41" s="26" t="s">
        <v>673</v>
      </c>
      <c r="C41" s="26" t="s">
        <v>657</v>
      </c>
      <c r="D41" s="26" t="s">
        <v>26</v>
      </c>
      <c r="E41" s="26" t="s">
        <v>658</v>
      </c>
      <c r="F41" s="26">
        <v>1</v>
      </c>
      <c r="G41" s="35" t="s">
        <v>659</v>
      </c>
      <c r="H41" s="26"/>
      <c r="I41" s="30">
        <v>42856</v>
      </c>
      <c r="J41" s="26" t="s">
        <v>660</v>
      </c>
      <c r="K41" s="30">
        <v>42857</v>
      </c>
      <c r="L41" s="30">
        <v>42857</v>
      </c>
      <c r="M41" s="26">
        <v>9</v>
      </c>
      <c r="N41" s="28">
        <f>NETWORKDAYS(I41,L41,Holiday!$C$2:$C$47)</f>
        <v>1</v>
      </c>
      <c r="O41" s="30">
        <v>42857</v>
      </c>
      <c r="P41" s="30">
        <v>42857</v>
      </c>
      <c r="Q41" s="30">
        <v>42857</v>
      </c>
      <c r="R41" s="26">
        <v>914</v>
      </c>
      <c r="S41" s="28">
        <f>NETWORKDAYS(O41,Q41,Holiday!$C$2:$C$47)</f>
        <v>1</v>
      </c>
      <c r="T41" s="26"/>
      <c r="U41" s="26"/>
      <c r="V41" s="26"/>
      <c r="W41" s="28"/>
      <c r="X41" s="28">
        <f>NETWORKDAYS(U41,V41,Holiday!$C$2:$C$47)</f>
        <v>0</v>
      </c>
      <c r="Y41" s="28">
        <f t="shared" si="0"/>
        <v>2</v>
      </c>
      <c r="Z41" s="28">
        <f t="shared" si="1"/>
        <v>2</v>
      </c>
      <c r="BZ41" s="4" t="str">
        <f>IF(CA41="","",MAX(BZ$2:BZ40)+1)</f>
        <v/>
      </c>
      <c r="CC41" s="4" t="str">
        <f t="shared" si="2"/>
        <v/>
      </c>
    </row>
    <row r="42" spans="1:81" ht="12" customHeight="1" x14ac:dyDescent="0.2">
      <c r="A42" s="26" t="s">
        <v>69</v>
      </c>
      <c r="B42" s="26" t="s">
        <v>693</v>
      </c>
      <c r="C42" s="26" t="s">
        <v>657</v>
      </c>
      <c r="D42" s="26" t="s">
        <v>26</v>
      </c>
      <c r="E42" s="26" t="s">
        <v>658</v>
      </c>
      <c r="F42" s="26">
        <v>1</v>
      </c>
      <c r="G42" s="35" t="s">
        <v>659</v>
      </c>
      <c r="H42" s="26"/>
      <c r="I42" s="30">
        <v>42857</v>
      </c>
      <c r="J42" s="26" t="s">
        <v>675</v>
      </c>
      <c r="K42" s="30">
        <v>42858</v>
      </c>
      <c r="L42" s="30">
        <v>42860</v>
      </c>
      <c r="M42" s="26">
        <v>55</v>
      </c>
      <c r="N42" s="28">
        <f>NETWORKDAYS(I42,L42,Holiday!$C$2:$C$47)</f>
        <v>4</v>
      </c>
      <c r="O42" s="30">
        <v>42860</v>
      </c>
      <c r="P42" s="30">
        <v>42863</v>
      </c>
      <c r="Q42" s="30">
        <v>42863</v>
      </c>
      <c r="R42" s="26">
        <v>1631</v>
      </c>
      <c r="S42" s="28">
        <f>NETWORKDAYS(O42,Q42,Holiday!$C$2:$C$47)</f>
        <v>2</v>
      </c>
      <c r="T42" s="26"/>
      <c r="U42" s="26"/>
      <c r="V42" s="26"/>
      <c r="W42" s="28"/>
      <c r="X42" s="28">
        <f>NETWORKDAYS(U42,V42,Holiday!$C$2:$C$47)</f>
        <v>0</v>
      </c>
      <c r="Y42" s="28">
        <f t="shared" si="0"/>
        <v>6</v>
      </c>
      <c r="Z42" s="28">
        <f t="shared" si="1"/>
        <v>6</v>
      </c>
      <c r="BZ42" s="4" t="str">
        <f>IF(CA42="","",MAX(BZ$2:BZ41)+1)</f>
        <v/>
      </c>
      <c r="CC42" s="4" t="str">
        <f t="shared" si="2"/>
        <v/>
      </c>
    </row>
    <row r="43" spans="1:81" ht="12" customHeight="1" x14ac:dyDescent="0.2">
      <c r="A43" s="26" t="s">
        <v>715</v>
      </c>
      <c r="B43" s="26" t="s">
        <v>662</v>
      </c>
      <c r="C43" s="26" t="s">
        <v>657</v>
      </c>
      <c r="D43" s="26" t="s">
        <v>26</v>
      </c>
      <c r="E43" s="26" t="s">
        <v>658</v>
      </c>
      <c r="F43" s="26">
        <v>2</v>
      </c>
      <c r="G43" s="35" t="s">
        <v>704</v>
      </c>
      <c r="H43" s="35" t="s">
        <v>716</v>
      </c>
      <c r="I43" s="30">
        <v>42857</v>
      </c>
      <c r="J43" s="26" t="s">
        <v>706</v>
      </c>
      <c r="K43" s="30">
        <v>42857</v>
      </c>
      <c r="L43" s="30">
        <v>42857</v>
      </c>
      <c r="M43" s="26" t="s">
        <v>706</v>
      </c>
      <c r="N43" s="28">
        <f>NETWORKDAYS(I43,L43,Holiday!$C$2:$C$47)</f>
        <v>1</v>
      </c>
      <c r="O43" s="30">
        <v>42857</v>
      </c>
      <c r="P43" s="30">
        <v>42857</v>
      </c>
      <c r="Q43" s="30" t="s">
        <v>706</v>
      </c>
      <c r="R43" s="26" t="s">
        <v>706</v>
      </c>
      <c r="S43" s="28" t="e">
        <f>NETWORKDAYS(O43,Q43,Holiday!$C$2:$C$47)</f>
        <v>#VALUE!</v>
      </c>
      <c r="T43" s="26"/>
      <c r="U43" s="26"/>
      <c r="V43" s="26"/>
      <c r="W43" s="28"/>
      <c r="X43" s="28">
        <f>NETWORKDAYS(U43,V43,Holiday!$C$2:$C$47)</f>
        <v>0</v>
      </c>
      <c r="Y43" s="28" t="e">
        <f t="shared" si="0"/>
        <v>#VALUE!</v>
      </c>
      <c r="Z43" s="28" t="e">
        <f t="shared" si="1"/>
        <v>#VALUE!</v>
      </c>
      <c r="BZ43" s="4" t="str">
        <f>IF(CA43="","",MAX(BZ$2:BZ42)+1)</f>
        <v/>
      </c>
      <c r="CC43" s="4" t="str">
        <f t="shared" si="2"/>
        <v/>
      </c>
    </row>
    <row r="44" spans="1:81" ht="12" customHeight="1" x14ac:dyDescent="0.2">
      <c r="A44" s="26" t="s">
        <v>62</v>
      </c>
      <c r="B44" s="26" t="s">
        <v>673</v>
      </c>
      <c r="C44" s="26" t="s">
        <v>657</v>
      </c>
      <c r="D44" s="26" t="s">
        <v>26</v>
      </c>
      <c r="E44" s="26" t="s">
        <v>658</v>
      </c>
      <c r="F44" s="26">
        <v>1</v>
      </c>
      <c r="G44" s="35" t="s">
        <v>659</v>
      </c>
      <c r="H44" s="26"/>
      <c r="I44" s="30">
        <v>42858</v>
      </c>
      <c r="J44" s="26" t="s">
        <v>717</v>
      </c>
      <c r="K44" s="30">
        <v>42859</v>
      </c>
      <c r="L44" s="30">
        <v>42864</v>
      </c>
      <c r="M44" s="26">
        <v>100</v>
      </c>
      <c r="N44" s="28">
        <f>NETWORKDAYS(I44,L44,Holiday!$C$2:$C$47)</f>
        <v>5</v>
      </c>
      <c r="O44" s="30">
        <v>42864</v>
      </c>
      <c r="P44" s="30">
        <v>42864</v>
      </c>
      <c r="Q44" s="30">
        <v>42864</v>
      </c>
      <c r="R44" s="26">
        <v>3402</v>
      </c>
      <c r="S44" s="28">
        <f>NETWORKDAYS(O44,Q44,Holiday!$C$2:$C$47)</f>
        <v>1</v>
      </c>
      <c r="T44" s="26"/>
      <c r="U44" s="26"/>
      <c r="V44" s="26"/>
      <c r="W44" s="28"/>
      <c r="X44" s="28">
        <f>NETWORKDAYS(U44,V44,Holiday!$C$2:$C$47)</f>
        <v>0</v>
      </c>
      <c r="Y44" s="28">
        <f t="shared" si="0"/>
        <v>6</v>
      </c>
      <c r="Z44" s="28">
        <f t="shared" si="1"/>
        <v>6</v>
      </c>
      <c r="BZ44" s="4" t="str">
        <f>IF(CA44="","",MAX(BZ$2:BZ43)+1)</f>
        <v/>
      </c>
      <c r="CC44" s="4" t="str">
        <f t="shared" si="2"/>
        <v/>
      </c>
    </row>
    <row r="45" spans="1:81" ht="12" customHeight="1" x14ac:dyDescent="0.2">
      <c r="A45" s="26" t="s">
        <v>63</v>
      </c>
      <c r="B45" s="26" t="s">
        <v>712</v>
      </c>
      <c r="C45" s="26" t="s">
        <v>718</v>
      </c>
      <c r="D45" s="26" t="s">
        <v>26</v>
      </c>
      <c r="E45" s="26" t="s">
        <v>658</v>
      </c>
      <c r="F45" s="26">
        <v>1</v>
      </c>
      <c r="G45" s="35" t="s">
        <v>659</v>
      </c>
      <c r="H45" s="35" t="s">
        <v>719</v>
      </c>
      <c r="I45" s="30">
        <v>42858</v>
      </c>
      <c r="J45" s="26" t="s">
        <v>675</v>
      </c>
      <c r="K45" s="30">
        <v>42863</v>
      </c>
      <c r="L45" s="30">
        <v>42867</v>
      </c>
      <c r="M45" s="26">
        <v>286</v>
      </c>
      <c r="N45" s="28">
        <f>NETWORKDAYS(I45,L45,Holiday!$C$2:$C$47)</f>
        <v>8</v>
      </c>
      <c r="O45" s="30">
        <v>42867</v>
      </c>
      <c r="P45" s="30">
        <v>42867</v>
      </c>
      <c r="Q45" s="30">
        <v>42867</v>
      </c>
      <c r="R45" s="26">
        <v>4165</v>
      </c>
      <c r="S45" s="28">
        <f>NETWORKDAYS(O45,Q45,Holiday!$C$2:$C$47)</f>
        <v>1</v>
      </c>
      <c r="T45" s="26"/>
      <c r="U45" s="26"/>
      <c r="V45" s="26"/>
      <c r="W45" s="28"/>
      <c r="X45" s="28">
        <f>NETWORKDAYS(U45,V45,Holiday!$C$2:$C$47)</f>
        <v>0</v>
      </c>
      <c r="Y45" s="28">
        <f t="shared" si="0"/>
        <v>9</v>
      </c>
      <c r="Z45" s="28">
        <f t="shared" si="1"/>
        <v>9</v>
      </c>
      <c r="BZ45" s="4" t="str">
        <f>IF(CA45="","",MAX(BZ$2:BZ44)+1)</f>
        <v/>
      </c>
      <c r="CC45" s="4" t="str">
        <f t="shared" si="2"/>
        <v/>
      </c>
    </row>
    <row r="46" spans="1:81" ht="12" customHeight="1" x14ac:dyDescent="0.2">
      <c r="A46" s="26" t="s">
        <v>92</v>
      </c>
      <c r="B46" s="26" t="s">
        <v>698</v>
      </c>
      <c r="C46" s="26" t="s">
        <v>709</v>
      </c>
      <c r="D46" s="26" t="s">
        <v>35</v>
      </c>
      <c r="E46" s="26" t="s">
        <v>692</v>
      </c>
      <c r="F46" s="26">
        <v>1</v>
      </c>
      <c r="G46" s="35" t="s">
        <v>659</v>
      </c>
      <c r="H46" s="26"/>
      <c r="I46" s="30">
        <v>42858</v>
      </c>
      <c r="J46" s="26" t="s">
        <v>686</v>
      </c>
      <c r="K46" s="30">
        <v>42859</v>
      </c>
      <c r="L46" s="30"/>
      <c r="M46" s="26">
        <v>222</v>
      </c>
      <c r="N46" s="28">
        <f>NETWORKDAYS(I46,L46,Holiday!$C$2:$C$47)</f>
        <v>-30593</v>
      </c>
      <c r="O46" s="30"/>
      <c r="P46" s="30">
        <v>42860</v>
      </c>
      <c r="Q46" s="30">
        <v>42860</v>
      </c>
      <c r="R46" s="26">
        <v>1006</v>
      </c>
      <c r="S46" s="28">
        <f>NETWORKDAYS(O46,Q46,Holiday!$C$2:$C$47)</f>
        <v>30595</v>
      </c>
      <c r="T46" s="26"/>
      <c r="U46" s="26"/>
      <c r="V46" s="26"/>
      <c r="W46" s="28"/>
      <c r="X46" s="28">
        <f>NETWORKDAYS(U46,V46,Holiday!$C$2:$C$47)</f>
        <v>0</v>
      </c>
      <c r="Y46" s="28">
        <f t="shared" si="0"/>
        <v>2</v>
      </c>
      <c r="Z46" s="28">
        <f t="shared" si="1"/>
        <v>2</v>
      </c>
      <c r="BZ46" s="4" t="str">
        <f>IF(CA46="","",MAX(BZ$2:BZ45)+1)</f>
        <v/>
      </c>
      <c r="CC46" s="4" t="str">
        <f t="shared" si="2"/>
        <v/>
      </c>
    </row>
    <row r="47" spans="1:81" ht="12" customHeight="1" x14ac:dyDescent="0.2">
      <c r="A47" s="26" t="s">
        <v>89</v>
      </c>
      <c r="B47" s="26" t="s">
        <v>693</v>
      </c>
      <c r="C47" s="26" t="s">
        <v>657</v>
      </c>
      <c r="D47" s="26" t="s">
        <v>26</v>
      </c>
      <c r="E47" s="26" t="s">
        <v>658</v>
      </c>
      <c r="F47" s="26">
        <v>1</v>
      </c>
      <c r="G47" s="35" t="s">
        <v>659</v>
      </c>
      <c r="H47" s="26"/>
      <c r="I47" s="30">
        <v>42859</v>
      </c>
      <c r="J47" s="26" t="s">
        <v>720</v>
      </c>
      <c r="K47" s="30">
        <v>42863</v>
      </c>
      <c r="L47" s="30">
        <v>42867</v>
      </c>
      <c r="M47" s="26">
        <v>56</v>
      </c>
      <c r="N47" s="28">
        <f>NETWORKDAYS(I47,L47,Holiday!$C$2:$C$47)</f>
        <v>7</v>
      </c>
      <c r="O47" s="30">
        <v>42867</v>
      </c>
      <c r="P47" s="30">
        <v>42870</v>
      </c>
      <c r="Q47" s="30">
        <v>42870</v>
      </c>
      <c r="R47" s="26">
        <v>2363</v>
      </c>
      <c r="S47" s="28">
        <f>NETWORKDAYS(O47,Q47,Holiday!$C$2:$C$47)</f>
        <v>2</v>
      </c>
      <c r="T47" s="26"/>
      <c r="U47" s="26"/>
      <c r="V47" s="26"/>
      <c r="W47" s="28"/>
      <c r="X47" s="28">
        <f>NETWORKDAYS(U47,V47,Holiday!$C$2:$C$47)</f>
        <v>0</v>
      </c>
      <c r="Y47" s="28">
        <f t="shared" si="0"/>
        <v>9</v>
      </c>
      <c r="Z47" s="28">
        <f t="shared" si="1"/>
        <v>9</v>
      </c>
      <c r="BZ47" s="4" t="str">
        <f>IF(CA47="","",MAX(BZ$2:BZ46)+1)</f>
        <v/>
      </c>
      <c r="CC47" s="4" t="str">
        <f t="shared" si="2"/>
        <v/>
      </c>
    </row>
    <row r="48" spans="1:81" ht="12" customHeight="1" x14ac:dyDescent="0.2">
      <c r="A48" s="26" t="s">
        <v>167</v>
      </c>
      <c r="B48" s="26" t="s">
        <v>721</v>
      </c>
      <c r="C48" s="26" t="s">
        <v>25</v>
      </c>
      <c r="D48" s="26" t="s">
        <v>35</v>
      </c>
      <c r="E48" s="26" t="s">
        <v>658</v>
      </c>
      <c r="F48" s="26">
        <v>1</v>
      </c>
      <c r="G48" s="35" t="s">
        <v>659</v>
      </c>
      <c r="H48" s="26"/>
      <c r="I48" s="30">
        <v>42859</v>
      </c>
      <c r="J48" s="26" t="s">
        <v>722</v>
      </c>
      <c r="K48" s="30">
        <v>42859</v>
      </c>
      <c r="L48" s="30"/>
      <c r="M48" s="26">
        <v>82</v>
      </c>
      <c r="N48" s="28">
        <f>NETWORKDAYS(I48,L48,Holiday!$C$2:$C$47)</f>
        <v>-30594</v>
      </c>
      <c r="O48" s="30"/>
      <c r="P48" s="30">
        <v>42863</v>
      </c>
      <c r="Q48" s="30">
        <v>42863</v>
      </c>
      <c r="R48" s="26">
        <v>4781</v>
      </c>
      <c r="S48" s="28">
        <f>NETWORKDAYS(O48,Q48,Holiday!$C$2:$C$47)</f>
        <v>30596</v>
      </c>
      <c r="T48" s="26"/>
      <c r="U48" s="26"/>
      <c r="V48" s="26"/>
      <c r="W48" s="28"/>
      <c r="X48" s="28">
        <f>NETWORKDAYS(U48,V48,Holiday!$C$2:$C$47)</f>
        <v>0</v>
      </c>
      <c r="Y48" s="28">
        <f t="shared" si="0"/>
        <v>2</v>
      </c>
      <c r="Z48" s="28">
        <f t="shared" si="1"/>
        <v>2</v>
      </c>
      <c r="BZ48" s="4" t="str">
        <f>IF(CA48="","",MAX(BZ$2:BZ47)+1)</f>
        <v/>
      </c>
      <c r="CC48" s="4" t="str">
        <f t="shared" si="2"/>
        <v/>
      </c>
    </row>
    <row r="49" spans="1:81" ht="12" customHeight="1" x14ac:dyDescent="0.2">
      <c r="A49" s="26" t="s">
        <v>126</v>
      </c>
      <c r="B49" s="26" t="s">
        <v>689</v>
      </c>
      <c r="C49" s="26" t="s">
        <v>657</v>
      </c>
      <c r="D49" s="26" t="s">
        <v>26</v>
      </c>
      <c r="E49" s="26" t="s">
        <v>658</v>
      </c>
      <c r="F49" s="26">
        <v>1</v>
      </c>
      <c r="G49" s="35" t="s">
        <v>659</v>
      </c>
      <c r="H49" s="26"/>
      <c r="I49" s="30">
        <v>42860</v>
      </c>
      <c r="J49" s="26" t="s">
        <v>672</v>
      </c>
      <c r="K49" s="30">
        <v>42863</v>
      </c>
      <c r="L49" s="30">
        <v>42866</v>
      </c>
      <c r="M49" s="26">
        <v>27</v>
      </c>
      <c r="N49" s="28">
        <f>NETWORKDAYS(I49,L49,Holiday!$C$2:$C$47)</f>
        <v>5</v>
      </c>
      <c r="O49" s="30">
        <v>42866</v>
      </c>
      <c r="P49" s="30">
        <v>42867</v>
      </c>
      <c r="Q49" s="30">
        <v>42867</v>
      </c>
      <c r="R49" s="26">
        <v>1369</v>
      </c>
      <c r="S49" s="28">
        <f>NETWORKDAYS(O49,Q49,Holiday!$C$2:$C$47)</f>
        <v>2</v>
      </c>
      <c r="T49" s="26"/>
      <c r="U49" s="26"/>
      <c r="V49" s="26"/>
      <c r="W49" s="28"/>
      <c r="X49" s="28">
        <f>NETWORKDAYS(U49,V49,Holiday!$C$2:$C$47)</f>
        <v>0</v>
      </c>
      <c r="Y49" s="28">
        <f t="shared" si="0"/>
        <v>7</v>
      </c>
      <c r="Z49" s="28">
        <f t="shared" si="1"/>
        <v>7</v>
      </c>
      <c r="BZ49" s="4" t="str">
        <f>IF(CA49="","",MAX(BZ$2:BZ48)+1)</f>
        <v/>
      </c>
      <c r="CC49" s="4" t="str">
        <f t="shared" si="2"/>
        <v/>
      </c>
    </row>
    <row r="50" spans="1:81" ht="12" customHeight="1" x14ac:dyDescent="0.2">
      <c r="A50" s="26" t="s">
        <v>102</v>
      </c>
      <c r="B50" s="26" t="s">
        <v>723</v>
      </c>
      <c r="C50" s="26" t="s">
        <v>724</v>
      </c>
      <c r="D50" s="26" t="s">
        <v>35</v>
      </c>
      <c r="E50" s="26" t="s">
        <v>692</v>
      </c>
      <c r="F50" s="26">
        <v>1</v>
      </c>
      <c r="G50" s="35" t="s">
        <v>659</v>
      </c>
      <c r="H50" s="26"/>
      <c r="I50" s="30">
        <v>42862</v>
      </c>
      <c r="J50" s="26" t="s">
        <v>725</v>
      </c>
      <c r="K50" s="30">
        <v>42863</v>
      </c>
      <c r="L50" s="30"/>
      <c r="M50" s="26">
        <v>1</v>
      </c>
      <c r="N50" s="28">
        <f>NETWORKDAYS(I50,L50,Holiday!$C$2:$C$47)</f>
        <v>-30595</v>
      </c>
      <c r="O50" s="30"/>
      <c r="P50" s="30">
        <v>42865</v>
      </c>
      <c r="Q50" s="30">
        <v>42865</v>
      </c>
      <c r="R50" s="26">
        <v>726</v>
      </c>
      <c r="S50" s="28">
        <f>NETWORKDAYS(O50,Q50,Holiday!$C$2:$C$47)</f>
        <v>30598</v>
      </c>
      <c r="T50" s="26"/>
      <c r="U50" s="26"/>
      <c r="V50" s="26"/>
      <c r="W50" s="28"/>
      <c r="X50" s="28">
        <f>NETWORKDAYS(U50,V50,Holiday!$C$2:$C$47)</f>
        <v>0</v>
      </c>
      <c r="Y50" s="28">
        <f t="shared" si="0"/>
        <v>3</v>
      </c>
      <c r="Z50" s="28">
        <f t="shared" si="1"/>
        <v>3</v>
      </c>
      <c r="BZ50" s="4" t="str">
        <f>IF(CA50="","",MAX(BZ$2:BZ49)+1)</f>
        <v/>
      </c>
      <c r="CC50" s="4" t="str">
        <f t="shared" si="2"/>
        <v/>
      </c>
    </row>
    <row r="51" spans="1:81" ht="12" customHeight="1" x14ac:dyDescent="0.2">
      <c r="A51" s="26" t="s">
        <v>726</v>
      </c>
      <c r="B51" s="26" t="s">
        <v>673</v>
      </c>
      <c r="C51" s="26" t="s">
        <v>657</v>
      </c>
      <c r="D51" s="26" t="s">
        <v>26</v>
      </c>
      <c r="E51" s="26" t="s">
        <v>658</v>
      </c>
      <c r="F51" s="26">
        <v>1</v>
      </c>
      <c r="G51" s="35" t="s">
        <v>659</v>
      </c>
      <c r="H51" s="26"/>
      <c r="I51" s="30">
        <v>42863</v>
      </c>
      <c r="J51" s="26" t="s">
        <v>663</v>
      </c>
      <c r="K51" s="30">
        <v>42863</v>
      </c>
      <c r="L51" s="30">
        <v>42864</v>
      </c>
      <c r="M51" s="26">
        <v>248</v>
      </c>
      <c r="N51" s="28">
        <f>NETWORKDAYS(I51,L51,Holiday!$C$2:$C$47)</f>
        <v>2</v>
      </c>
      <c r="O51" s="30">
        <v>42864</v>
      </c>
      <c r="P51" s="30">
        <v>42864</v>
      </c>
      <c r="Q51" s="30">
        <v>42864</v>
      </c>
      <c r="R51" s="26">
        <v>2397</v>
      </c>
      <c r="S51" s="28">
        <f>NETWORKDAYS(O51,Q51,Holiday!$C$2:$C$47)</f>
        <v>1</v>
      </c>
      <c r="T51" s="26"/>
      <c r="U51" s="26"/>
      <c r="V51" s="26"/>
      <c r="W51" s="28"/>
      <c r="X51" s="28">
        <f>NETWORKDAYS(U51,V51,Holiday!$C$2:$C$47)</f>
        <v>0</v>
      </c>
      <c r="Y51" s="28">
        <f t="shared" si="0"/>
        <v>3</v>
      </c>
      <c r="Z51" s="28">
        <f t="shared" si="1"/>
        <v>3</v>
      </c>
      <c r="BZ51" s="4" t="str">
        <f>IF(CA51="","",MAX(BZ$2:BZ50)+1)</f>
        <v/>
      </c>
      <c r="CC51" s="4" t="str">
        <f t="shared" si="2"/>
        <v/>
      </c>
    </row>
    <row r="52" spans="1:81" ht="12" customHeight="1" x14ac:dyDescent="0.2">
      <c r="A52" s="26" t="s">
        <v>144</v>
      </c>
      <c r="B52" s="26" t="s">
        <v>662</v>
      </c>
      <c r="C52" s="26" t="s">
        <v>657</v>
      </c>
      <c r="D52" s="26" t="s">
        <v>26</v>
      </c>
      <c r="E52" s="26" t="s">
        <v>658</v>
      </c>
      <c r="F52" s="26">
        <v>1</v>
      </c>
      <c r="G52" s="35" t="s">
        <v>659</v>
      </c>
      <c r="H52" s="26"/>
      <c r="I52" s="30">
        <v>42863</v>
      </c>
      <c r="J52" s="26" t="s">
        <v>727</v>
      </c>
      <c r="K52" s="30">
        <v>42863</v>
      </c>
      <c r="L52" s="30">
        <v>42866</v>
      </c>
      <c r="M52" s="26">
        <v>49</v>
      </c>
      <c r="N52" s="28">
        <f>NETWORKDAYS(I52,L52,Holiday!$C$2:$C$47)</f>
        <v>4</v>
      </c>
      <c r="O52" s="30">
        <v>42866</v>
      </c>
      <c r="P52" s="30">
        <v>42867</v>
      </c>
      <c r="Q52" s="30">
        <v>42867</v>
      </c>
      <c r="R52" s="26">
        <v>3585</v>
      </c>
      <c r="S52" s="28">
        <f>NETWORKDAYS(O52,Q52,Holiday!$C$2:$C$47)</f>
        <v>2</v>
      </c>
      <c r="T52" s="26"/>
      <c r="U52" s="26"/>
      <c r="V52" s="26"/>
      <c r="W52" s="28"/>
      <c r="X52" s="28">
        <f>NETWORKDAYS(U52,V52,Holiday!$C$2:$C$47)</f>
        <v>0</v>
      </c>
      <c r="Y52" s="28">
        <f t="shared" si="0"/>
        <v>6</v>
      </c>
      <c r="Z52" s="28">
        <f t="shared" si="1"/>
        <v>6</v>
      </c>
      <c r="BZ52" s="4" t="str">
        <f>IF(CA52="","",MAX(BZ$2:BZ51)+1)</f>
        <v/>
      </c>
      <c r="CC52" s="4" t="str">
        <f t="shared" si="2"/>
        <v/>
      </c>
    </row>
    <row r="53" spans="1:81" ht="12" customHeight="1" x14ac:dyDescent="0.2">
      <c r="A53" s="26" t="s">
        <v>124</v>
      </c>
      <c r="B53" s="26" t="s">
        <v>728</v>
      </c>
      <c r="C53" s="26" t="s">
        <v>691</v>
      </c>
      <c r="D53" s="26" t="s">
        <v>35</v>
      </c>
      <c r="E53" s="26" t="s">
        <v>692</v>
      </c>
      <c r="F53" s="26">
        <v>1</v>
      </c>
      <c r="G53" s="35" t="s">
        <v>659</v>
      </c>
      <c r="H53" s="26"/>
      <c r="I53" s="30">
        <v>42863</v>
      </c>
      <c r="J53" s="26" t="s">
        <v>722</v>
      </c>
      <c r="K53" s="30">
        <v>42865</v>
      </c>
      <c r="L53" s="30"/>
      <c r="M53" s="26">
        <v>25</v>
      </c>
      <c r="N53" s="28">
        <f>NETWORKDAYS(I53,L53,Holiday!$C$2:$C$47)</f>
        <v>-30596</v>
      </c>
      <c r="O53" s="30"/>
      <c r="P53" s="30">
        <v>42867</v>
      </c>
      <c r="Q53" s="30">
        <v>42867</v>
      </c>
      <c r="R53" s="26">
        <v>2539</v>
      </c>
      <c r="S53" s="28">
        <f>NETWORKDAYS(O53,Q53,Holiday!$C$2:$C$47)</f>
        <v>30600</v>
      </c>
      <c r="T53" s="26"/>
      <c r="U53" s="26"/>
      <c r="V53" s="26"/>
      <c r="W53" s="28"/>
      <c r="X53" s="28">
        <f>NETWORKDAYS(U53,V53,Holiday!$C$2:$C$47)</f>
        <v>0</v>
      </c>
      <c r="Y53" s="28">
        <f t="shared" si="0"/>
        <v>4</v>
      </c>
      <c r="Z53" s="28">
        <f t="shared" si="1"/>
        <v>4</v>
      </c>
      <c r="BZ53" s="4" t="str">
        <f>IF(CA53="","",MAX(BZ$2:BZ52)+1)</f>
        <v/>
      </c>
      <c r="CC53" s="4" t="str">
        <f t="shared" si="2"/>
        <v/>
      </c>
    </row>
    <row r="54" spans="1:81" ht="12" customHeight="1" x14ac:dyDescent="0.2">
      <c r="A54" s="26" t="s">
        <v>71</v>
      </c>
      <c r="B54" s="26" t="s">
        <v>729</v>
      </c>
      <c r="C54" s="26" t="s">
        <v>703</v>
      </c>
      <c r="D54" s="26" t="s">
        <v>35</v>
      </c>
      <c r="E54" s="26" t="s">
        <v>692</v>
      </c>
      <c r="F54" s="26">
        <v>1</v>
      </c>
      <c r="G54" s="35" t="s">
        <v>659</v>
      </c>
      <c r="H54" s="26"/>
      <c r="I54" s="30">
        <v>42864</v>
      </c>
      <c r="J54" s="26" t="s">
        <v>730</v>
      </c>
      <c r="K54" s="30">
        <v>42864</v>
      </c>
      <c r="L54" s="30"/>
      <c r="M54" s="26">
        <v>192</v>
      </c>
      <c r="N54" s="28">
        <f>NETWORKDAYS(I54,L54,Holiday!$C$2:$C$47)</f>
        <v>-30597</v>
      </c>
      <c r="O54" s="30"/>
      <c r="P54" s="30">
        <v>42871</v>
      </c>
      <c r="Q54" s="30">
        <v>42871</v>
      </c>
      <c r="R54" s="26">
        <v>3446</v>
      </c>
      <c r="S54" s="28">
        <f>NETWORKDAYS(O54,Q54,Holiday!$C$2:$C$47)</f>
        <v>30602</v>
      </c>
      <c r="T54" s="26"/>
      <c r="U54" s="26"/>
      <c r="V54" s="26"/>
      <c r="W54" s="28"/>
      <c r="X54" s="28">
        <f>NETWORKDAYS(U54,V54,Holiday!$C$2:$C$47)</f>
        <v>0</v>
      </c>
      <c r="Y54" s="28">
        <f t="shared" si="0"/>
        <v>5</v>
      </c>
      <c r="Z54" s="28">
        <f t="shared" si="1"/>
        <v>5</v>
      </c>
      <c r="BZ54" s="4" t="str">
        <f>IF(CA54="","",MAX(BZ$2:BZ53)+1)</f>
        <v/>
      </c>
      <c r="CC54" s="4" t="str">
        <f t="shared" si="2"/>
        <v/>
      </c>
    </row>
    <row r="55" spans="1:81" ht="12" customHeight="1" x14ac:dyDescent="0.2">
      <c r="A55" s="26" t="s">
        <v>731</v>
      </c>
      <c r="B55" s="26" t="s">
        <v>712</v>
      </c>
      <c r="C55" s="26" t="s">
        <v>657</v>
      </c>
      <c r="D55" s="26" t="s">
        <v>26</v>
      </c>
      <c r="E55" s="26" t="s">
        <v>658</v>
      </c>
      <c r="F55" s="26">
        <v>1</v>
      </c>
      <c r="G55" s="35" t="s">
        <v>659</v>
      </c>
      <c r="H55" s="35" t="s">
        <v>732</v>
      </c>
      <c r="I55" s="30">
        <v>42865</v>
      </c>
      <c r="J55" s="26" t="s">
        <v>733</v>
      </c>
      <c r="K55" s="30">
        <v>42859</v>
      </c>
      <c r="L55" s="30">
        <v>42870</v>
      </c>
      <c r="M55" s="26">
        <v>129</v>
      </c>
      <c r="N55" s="28">
        <f>NETWORKDAYS(I55,L55,Holiday!$C$2:$C$47)</f>
        <v>4</v>
      </c>
      <c r="O55" s="30">
        <v>42870</v>
      </c>
      <c r="P55" s="30">
        <v>42870</v>
      </c>
      <c r="Q55" s="30">
        <v>42870</v>
      </c>
      <c r="R55" s="26">
        <v>3040</v>
      </c>
      <c r="S55" s="28">
        <f>NETWORKDAYS(O55,Q55,Holiday!$C$2:$C$47)</f>
        <v>1</v>
      </c>
      <c r="T55" s="26"/>
      <c r="U55" s="26"/>
      <c r="V55" s="26"/>
      <c r="W55" s="28"/>
      <c r="X55" s="28">
        <f>NETWORKDAYS(U55,V55,Holiday!$C$2:$C$47)</f>
        <v>0</v>
      </c>
      <c r="Y55" s="28">
        <f t="shared" si="0"/>
        <v>5</v>
      </c>
      <c r="Z55" s="28">
        <f t="shared" si="1"/>
        <v>5</v>
      </c>
      <c r="BZ55" s="4" t="str">
        <f>IF(CA55="","",MAX(BZ$2:BZ54)+1)</f>
        <v/>
      </c>
      <c r="CC55" s="4" t="str">
        <f t="shared" si="2"/>
        <v/>
      </c>
    </row>
    <row r="56" spans="1:81" ht="12" customHeight="1" x14ac:dyDescent="0.2">
      <c r="A56" s="26" t="s">
        <v>115</v>
      </c>
      <c r="B56" s="26" t="s">
        <v>734</v>
      </c>
      <c r="C56" s="26" t="s">
        <v>657</v>
      </c>
      <c r="D56" s="26" t="s">
        <v>26</v>
      </c>
      <c r="E56" s="26" t="s">
        <v>658</v>
      </c>
      <c r="F56" s="26">
        <v>1</v>
      </c>
      <c r="G56" s="35" t="s">
        <v>659</v>
      </c>
      <c r="H56" s="26"/>
      <c r="I56" s="30">
        <v>42865</v>
      </c>
      <c r="J56" s="26" t="s">
        <v>671</v>
      </c>
      <c r="K56" s="30">
        <v>42870</v>
      </c>
      <c r="L56" s="30">
        <v>42871</v>
      </c>
      <c r="M56" s="26">
        <v>98</v>
      </c>
      <c r="N56" s="28">
        <f>NETWORKDAYS(I56,L56,Holiday!$C$2:$C$47)</f>
        <v>5</v>
      </c>
      <c r="O56" s="30">
        <v>42871</v>
      </c>
      <c r="P56" s="30">
        <v>42872</v>
      </c>
      <c r="Q56" s="30">
        <v>42872</v>
      </c>
      <c r="R56" s="26">
        <v>2555</v>
      </c>
      <c r="S56" s="28">
        <f>NETWORKDAYS(O56,Q56,Holiday!$C$2:$C$47)</f>
        <v>2</v>
      </c>
      <c r="T56" s="26"/>
      <c r="U56" s="26"/>
      <c r="V56" s="26"/>
      <c r="W56" s="28"/>
      <c r="X56" s="28">
        <f>NETWORKDAYS(U56,V56,Holiday!$C$2:$C$47)</f>
        <v>0</v>
      </c>
      <c r="Y56" s="28">
        <f t="shared" si="0"/>
        <v>7</v>
      </c>
      <c r="Z56" s="28">
        <f t="shared" si="1"/>
        <v>7</v>
      </c>
      <c r="BZ56" s="4" t="str">
        <f>IF(CA56="","",MAX(BZ$2:BZ55)+1)</f>
        <v/>
      </c>
      <c r="CC56" s="4" t="str">
        <f t="shared" si="2"/>
        <v/>
      </c>
    </row>
    <row r="57" spans="1:81" ht="12" customHeight="1" x14ac:dyDescent="0.2">
      <c r="A57" s="26" t="s">
        <v>735</v>
      </c>
      <c r="B57" s="26" t="s">
        <v>736</v>
      </c>
      <c r="C57" s="26" t="s">
        <v>25</v>
      </c>
      <c r="D57" s="26" t="s">
        <v>35</v>
      </c>
      <c r="E57" s="26" t="s">
        <v>658</v>
      </c>
      <c r="F57" s="26">
        <v>1</v>
      </c>
      <c r="G57" s="35" t="s">
        <v>659</v>
      </c>
      <c r="H57" s="26"/>
      <c r="I57" s="30">
        <v>42865</v>
      </c>
      <c r="J57" s="26" t="s">
        <v>686</v>
      </c>
      <c r="K57" s="30">
        <v>42865</v>
      </c>
      <c r="L57" s="30"/>
      <c r="M57" s="26">
        <v>0</v>
      </c>
      <c r="N57" s="28">
        <f>NETWORKDAYS(I57,L57,Holiday!$C$2:$C$47)</f>
        <v>-30598</v>
      </c>
      <c r="O57" s="30"/>
      <c r="P57" s="30">
        <v>42865</v>
      </c>
      <c r="Q57" s="30">
        <v>42865</v>
      </c>
      <c r="R57" s="26">
        <v>704</v>
      </c>
      <c r="S57" s="28">
        <f>NETWORKDAYS(O57,Q57,Holiday!$C$2:$C$47)</f>
        <v>30598</v>
      </c>
      <c r="T57" s="26"/>
      <c r="U57" s="26"/>
      <c r="V57" s="26"/>
      <c r="W57" s="28"/>
      <c r="X57" s="28">
        <f>NETWORKDAYS(U57,V57,Holiday!$C$2:$C$47)</f>
        <v>0</v>
      </c>
      <c r="Y57" s="28">
        <f t="shared" si="0"/>
        <v>0</v>
      </c>
      <c r="Z57" s="28">
        <f t="shared" si="1"/>
        <v>0</v>
      </c>
      <c r="BZ57" s="4" t="str">
        <f>IF(CA57="","",MAX(BZ$2:BZ56)+1)</f>
        <v/>
      </c>
      <c r="CC57" s="4" t="str">
        <f t="shared" si="2"/>
        <v/>
      </c>
    </row>
    <row r="58" spans="1:81" ht="12" customHeight="1" x14ac:dyDescent="0.2">
      <c r="A58" s="26" t="s">
        <v>97</v>
      </c>
      <c r="B58" s="26" t="s">
        <v>737</v>
      </c>
      <c r="C58" s="26" t="s">
        <v>703</v>
      </c>
      <c r="D58" s="26" t="s">
        <v>35</v>
      </c>
      <c r="E58" s="26" t="s">
        <v>692</v>
      </c>
      <c r="F58" s="26">
        <v>1</v>
      </c>
      <c r="G58" s="35" t="s">
        <v>659</v>
      </c>
      <c r="H58" s="26"/>
      <c r="I58" s="30">
        <v>42865</v>
      </c>
      <c r="J58" s="26" t="s">
        <v>722</v>
      </c>
      <c r="K58" s="30">
        <v>42866</v>
      </c>
      <c r="L58" s="30"/>
      <c r="M58" s="26">
        <v>685</v>
      </c>
      <c r="N58" s="28">
        <f>NETWORKDAYS(I58,L58,Holiday!$C$2:$C$47)</f>
        <v>-30598</v>
      </c>
      <c r="O58" s="30"/>
      <c r="P58" s="30">
        <v>42871</v>
      </c>
      <c r="Q58" s="30">
        <v>42871</v>
      </c>
      <c r="R58" s="26">
        <v>4719</v>
      </c>
      <c r="S58" s="28">
        <f>NETWORKDAYS(O58,Q58,Holiday!$C$2:$C$47)</f>
        <v>30602</v>
      </c>
      <c r="T58" s="26"/>
      <c r="U58" s="26"/>
      <c r="V58" s="26"/>
      <c r="W58" s="28"/>
      <c r="X58" s="28">
        <f>NETWORKDAYS(U58,V58,Holiday!$C$2:$C$47)</f>
        <v>0</v>
      </c>
      <c r="Y58" s="28">
        <f t="shared" si="0"/>
        <v>4</v>
      </c>
      <c r="Z58" s="28">
        <f t="shared" si="1"/>
        <v>4</v>
      </c>
      <c r="BZ58" s="4" t="str">
        <f>IF(CA58="","",MAX(BZ$2:BZ57)+1)</f>
        <v/>
      </c>
      <c r="CC58" s="4" t="str">
        <f t="shared" si="2"/>
        <v/>
      </c>
    </row>
    <row r="59" spans="1:81" ht="12" customHeight="1" x14ac:dyDescent="0.2">
      <c r="A59" s="26" t="s">
        <v>84</v>
      </c>
      <c r="B59" s="26" t="s">
        <v>737</v>
      </c>
      <c r="C59" s="26" t="s">
        <v>703</v>
      </c>
      <c r="D59" s="26" t="s">
        <v>35</v>
      </c>
      <c r="E59" s="26" t="s">
        <v>692</v>
      </c>
      <c r="F59" s="26">
        <v>1</v>
      </c>
      <c r="G59" s="35" t="s">
        <v>659</v>
      </c>
      <c r="H59" s="26"/>
      <c r="I59" s="30">
        <v>42865</v>
      </c>
      <c r="J59" s="26" t="s">
        <v>686</v>
      </c>
      <c r="K59" s="30">
        <v>42866</v>
      </c>
      <c r="L59" s="30"/>
      <c r="M59" s="26">
        <v>115</v>
      </c>
      <c r="N59" s="28">
        <f>NETWORKDAYS(I59,L59,Holiday!$C$2:$C$47)</f>
        <v>-30598</v>
      </c>
      <c r="O59" s="30"/>
      <c r="P59" s="30">
        <v>42870</v>
      </c>
      <c r="Q59" s="30">
        <v>42870</v>
      </c>
      <c r="R59" s="26">
        <v>2947</v>
      </c>
      <c r="S59" s="28">
        <f>NETWORKDAYS(O59,Q59,Holiday!$C$2:$C$47)</f>
        <v>30601</v>
      </c>
      <c r="T59" s="26"/>
      <c r="U59" s="26"/>
      <c r="V59" s="26"/>
      <c r="W59" s="28"/>
      <c r="X59" s="28">
        <f>NETWORKDAYS(U59,V59,Holiday!$C$2:$C$47)</f>
        <v>0</v>
      </c>
      <c r="Y59" s="28">
        <f t="shared" si="0"/>
        <v>3</v>
      </c>
      <c r="Z59" s="28">
        <f t="shared" si="1"/>
        <v>3</v>
      </c>
      <c r="BZ59" s="4" t="str">
        <f>IF(CA59="","",MAX(BZ$2:BZ58)+1)</f>
        <v/>
      </c>
      <c r="CC59" s="4" t="str">
        <f t="shared" si="2"/>
        <v/>
      </c>
    </row>
    <row r="60" spans="1:81" ht="12" customHeight="1" x14ac:dyDescent="0.2">
      <c r="A60" s="26" t="s">
        <v>93</v>
      </c>
      <c r="B60" s="26" t="s">
        <v>711</v>
      </c>
      <c r="C60" s="26" t="s">
        <v>657</v>
      </c>
      <c r="D60" s="26" t="s">
        <v>26</v>
      </c>
      <c r="E60" s="26" t="s">
        <v>658</v>
      </c>
      <c r="F60" s="26">
        <v>1</v>
      </c>
      <c r="G60" s="35" t="s">
        <v>659</v>
      </c>
      <c r="H60" s="26"/>
      <c r="I60" s="30">
        <v>42867</v>
      </c>
      <c r="J60" s="26" t="s">
        <v>674</v>
      </c>
      <c r="K60" s="30">
        <v>42870</v>
      </c>
      <c r="L60" s="30">
        <v>42874</v>
      </c>
      <c r="M60" s="26">
        <v>35</v>
      </c>
      <c r="N60" s="28">
        <f>NETWORKDAYS(I60,L60,Holiday!$C$2:$C$47)</f>
        <v>6</v>
      </c>
      <c r="O60" s="30">
        <v>42874</v>
      </c>
      <c r="P60" s="30">
        <v>42874</v>
      </c>
      <c r="Q60" s="30">
        <v>42874</v>
      </c>
      <c r="R60" s="26">
        <v>2567</v>
      </c>
      <c r="S60" s="28">
        <f>NETWORKDAYS(O60,Q60,Holiday!$C$2:$C$47)</f>
        <v>1</v>
      </c>
      <c r="T60" s="26"/>
      <c r="U60" s="26"/>
      <c r="V60" s="26"/>
      <c r="W60" s="28"/>
      <c r="X60" s="28">
        <f>NETWORKDAYS(U60,V60,Holiday!$C$2:$C$47)</f>
        <v>0</v>
      </c>
      <c r="Y60" s="28">
        <f t="shared" si="0"/>
        <v>7</v>
      </c>
      <c r="Z60" s="28">
        <f t="shared" si="1"/>
        <v>7</v>
      </c>
      <c r="BZ60" s="4" t="str">
        <f>IF(CA60="","",MAX(BZ$2:BZ59)+1)</f>
        <v/>
      </c>
      <c r="CC60" s="4" t="str">
        <f t="shared" si="2"/>
        <v/>
      </c>
    </row>
    <row r="61" spans="1:81" ht="12" customHeight="1" x14ac:dyDescent="0.2">
      <c r="A61" s="26" t="s">
        <v>119</v>
      </c>
      <c r="B61" s="26" t="s">
        <v>721</v>
      </c>
      <c r="C61" s="26" t="s">
        <v>657</v>
      </c>
      <c r="D61" s="26" t="s">
        <v>26</v>
      </c>
      <c r="E61" s="26" t="s">
        <v>658</v>
      </c>
      <c r="F61" s="26">
        <v>1</v>
      </c>
      <c r="G61" s="35" t="s">
        <v>659</v>
      </c>
      <c r="H61" s="35" t="s">
        <v>738</v>
      </c>
      <c r="I61" s="30">
        <v>42870</v>
      </c>
      <c r="J61" s="26" t="s">
        <v>739</v>
      </c>
      <c r="K61" s="30">
        <v>42870</v>
      </c>
      <c r="L61" s="30">
        <v>42877</v>
      </c>
      <c r="M61" s="26">
        <v>88</v>
      </c>
      <c r="N61" s="28">
        <f>NETWORKDAYS(I61,L61,Holiday!$C$2:$C$47)</f>
        <v>6</v>
      </c>
      <c r="O61" s="30">
        <v>42877</v>
      </c>
      <c r="P61" s="30">
        <v>42877</v>
      </c>
      <c r="Q61" s="30">
        <v>42877</v>
      </c>
      <c r="R61" s="26">
        <v>1888</v>
      </c>
      <c r="S61" s="28">
        <f>NETWORKDAYS(O61,Q61,Holiday!$C$2:$C$47)</f>
        <v>1</v>
      </c>
      <c r="T61" s="26"/>
      <c r="U61" s="26"/>
      <c r="V61" s="26"/>
      <c r="W61" s="28"/>
      <c r="X61" s="28">
        <f>NETWORKDAYS(U61,V61,Holiday!$C$2:$C$47)</f>
        <v>0</v>
      </c>
      <c r="Y61" s="28">
        <f t="shared" si="0"/>
        <v>7</v>
      </c>
      <c r="Z61" s="28">
        <f t="shared" si="1"/>
        <v>7</v>
      </c>
      <c r="BZ61" s="4" t="str">
        <f>IF(CA61="","",MAX(BZ$2:BZ60)+1)</f>
        <v/>
      </c>
      <c r="CC61" s="4" t="str">
        <f t="shared" si="2"/>
        <v/>
      </c>
    </row>
    <row r="62" spans="1:81" ht="12" customHeight="1" x14ac:dyDescent="0.2">
      <c r="A62" s="26" t="s">
        <v>740</v>
      </c>
      <c r="B62" s="26" t="s">
        <v>711</v>
      </c>
      <c r="C62" s="26" t="s">
        <v>657</v>
      </c>
      <c r="D62" s="26" t="s">
        <v>26</v>
      </c>
      <c r="E62" s="26" t="s">
        <v>658</v>
      </c>
      <c r="F62" s="26">
        <v>1</v>
      </c>
      <c r="G62" s="35" t="s">
        <v>659</v>
      </c>
      <c r="H62" s="26" t="s">
        <v>741</v>
      </c>
      <c r="I62" s="30">
        <v>42870</v>
      </c>
      <c r="J62" s="26" t="s">
        <v>674</v>
      </c>
      <c r="K62" s="30">
        <v>42872</v>
      </c>
      <c r="L62" s="30">
        <v>42873</v>
      </c>
      <c r="M62" s="26">
        <v>157</v>
      </c>
      <c r="N62" s="28">
        <f>NETWORKDAYS(I62,L62,Holiday!$C$2:$C$47)</f>
        <v>4</v>
      </c>
      <c r="O62" s="30">
        <v>42873</v>
      </c>
      <c r="P62" s="30">
        <v>42874</v>
      </c>
      <c r="Q62" s="30">
        <v>42874</v>
      </c>
      <c r="R62" s="26">
        <v>2139</v>
      </c>
      <c r="S62" s="28">
        <f>NETWORKDAYS(O62,Q62,Holiday!$C$2:$C$47)</f>
        <v>2</v>
      </c>
      <c r="T62" s="26"/>
      <c r="U62" s="26"/>
      <c r="V62" s="26"/>
      <c r="W62" s="28"/>
      <c r="X62" s="28">
        <f>NETWORKDAYS(U62,V62,Holiday!$C$2:$C$47)</f>
        <v>0</v>
      </c>
      <c r="Y62" s="28">
        <f t="shared" si="0"/>
        <v>6</v>
      </c>
      <c r="Z62" s="28">
        <f t="shared" si="1"/>
        <v>6</v>
      </c>
      <c r="BZ62" s="4" t="str">
        <f>IF(CA62="","",MAX(BZ$2:BZ61)+1)</f>
        <v/>
      </c>
      <c r="CC62" s="4" t="str">
        <f t="shared" si="2"/>
        <v/>
      </c>
    </row>
    <row r="63" spans="1:81" ht="12" customHeight="1" x14ac:dyDescent="0.2">
      <c r="A63" s="26" t="s">
        <v>129</v>
      </c>
      <c r="B63" s="26" t="s">
        <v>685</v>
      </c>
      <c r="C63" s="26" t="s">
        <v>709</v>
      </c>
      <c r="D63" s="26" t="s">
        <v>35</v>
      </c>
      <c r="E63" s="26" t="s">
        <v>692</v>
      </c>
      <c r="F63" s="26">
        <v>1</v>
      </c>
      <c r="G63" s="35" t="s">
        <v>659</v>
      </c>
      <c r="H63" s="26"/>
      <c r="I63" s="30">
        <v>42870</v>
      </c>
      <c r="J63" s="26" t="s">
        <v>686</v>
      </c>
      <c r="K63" s="30">
        <v>42870</v>
      </c>
      <c r="L63" s="30"/>
      <c r="M63" s="26">
        <v>478</v>
      </c>
      <c r="N63" s="28">
        <f>NETWORKDAYS(I63,L63,Holiday!$C$2:$C$47)</f>
        <v>-30601</v>
      </c>
      <c r="O63" s="30"/>
      <c r="P63" s="30">
        <v>42872</v>
      </c>
      <c r="Q63" s="30">
        <v>42872</v>
      </c>
      <c r="R63" s="26">
        <v>5858</v>
      </c>
      <c r="S63" s="28">
        <f>NETWORKDAYS(O63,Q63,Holiday!$C$2:$C$47)</f>
        <v>30603</v>
      </c>
      <c r="T63" s="26"/>
      <c r="U63" s="26"/>
      <c r="V63" s="26"/>
      <c r="W63" s="28"/>
      <c r="X63" s="28">
        <f>NETWORKDAYS(U63,V63,Holiday!$C$2:$C$47)</f>
        <v>0</v>
      </c>
      <c r="Y63" s="28">
        <f t="shared" si="0"/>
        <v>2</v>
      </c>
      <c r="Z63" s="28">
        <f t="shared" si="1"/>
        <v>2</v>
      </c>
      <c r="BZ63" s="4" t="str">
        <f>IF(CA63="","",MAX(BZ$2:BZ62)+1)</f>
        <v/>
      </c>
      <c r="CC63" s="4" t="str">
        <f t="shared" si="2"/>
        <v/>
      </c>
    </row>
    <row r="64" spans="1:81" ht="12" customHeight="1" x14ac:dyDescent="0.2">
      <c r="A64" s="26" t="s">
        <v>742</v>
      </c>
      <c r="B64" s="26" t="s">
        <v>743</v>
      </c>
      <c r="C64" s="26" t="s">
        <v>724</v>
      </c>
      <c r="D64" s="26" t="s">
        <v>35</v>
      </c>
      <c r="E64" s="26" t="s">
        <v>692</v>
      </c>
      <c r="F64" s="26">
        <v>1</v>
      </c>
      <c r="G64" s="35" t="s">
        <v>659</v>
      </c>
      <c r="H64" s="26"/>
      <c r="I64" s="30">
        <v>42870</v>
      </c>
      <c r="J64" s="26" t="s">
        <v>722</v>
      </c>
      <c r="K64" s="30">
        <v>42871</v>
      </c>
      <c r="L64" s="30"/>
      <c r="M64" s="26">
        <v>338</v>
      </c>
      <c r="N64" s="28">
        <f>NETWORKDAYS(I64,L64,Holiday!$C$2:$C$47)</f>
        <v>-30601</v>
      </c>
      <c r="O64" s="30"/>
      <c r="P64" s="30">
        <v>42872</v>
      </c>
      <c r="Q64" s="30">
        <v>42872</v>
      </c>
      <c r="R64" s="26">
        <v>4295</v>
      </c>
      <c r="S64" s="28">
        <f>NETWORKDAYS(O64,Q64,Holiday!$C$2:$C$47)</f>
        <v>30603</v>
      </c>
      <c r="T64" s="26"/>
      <c r="U64" s="26"/>
      <c r="V64" s="26"/>
      <c r="W64" s="28"/>
      <c r="X64" s="28">
        <f>NETWORKDAYS(U64,V64,Holiday!$C$2:$C$47)</f>
        <v>0</v>
      </c>
      <c r="Y64" s="28">
        <f t="shared" si="0"/>
        <v>2</v>
      </c>
      <c r="Z64" s="28">
        <f t="shared" si="1"/>
        <v>2</v>
      </c>
      <c r="BZ64" s="4" t="str">
        <f>IF(CA64="","",MAX(BZ$2:BZ63)+1)</f>
        <v/>
      </c>
      <c r="CC64" s="4" t="str">
        <f t="shared" si="2"/>
        <v/>
      </c>
    </row>
    <row r="65" spans="1:81" ht="12" customHeight="1" x14ac:dyDescent="0.2">
      <c r="A65" s="26" t="s">
        <v>744</v>
      </c>
      <c r="B65" s="26" t="s">
        <v>745</v>
      </c>
      <c r="C65" s="26" t="s">
        <v>703</v>
      </c>
      <c r="D65" s="26" t="s">
        <v>35</v>
      </c>
      <c r="E65" s="26" t="s">
        <v>692</v>
      </c>
      <c r="F65" s="26">
        <v>1</v>
      </c>
      <c r="G65" s="35" t="s">
        <v>659</v>
      </c>
      <c r="H65" s="26"/>
      <c r="I65" s="30">
        <v>42870</v>
      </c>
      <c r="J65" s="26" t="s">
        <v>725</v>
      </c>
      <c r="K65" s="30">
        <v>42870</v>
      </c>
      <c r="L65" s="30"/>
      <c r="M65" s="26">
        <v>181</v>
      </c>
      <c r="N65" s="28">
        <f>NETWORKDAYS(I65,L65,Holiday!$C$2:$C$47)</f>
        <v>-30601</v>
      </c>
      <c r="O65" s="30"/>
      <c r="P65" s="30">
        <v>42881</v>
      </c>
      <c r="Q65" s="30">
        <v>42881</v>
      </c>
      <c r="R65" s="26">
        <v>3982</v>
      </c>
      <c r="S65" s="28">
        <f>NETWORKDAYS(O65,Q65,Holiday!$C$2:$C$47)</f>
        <v>30610</v>
      </c>
      <c r="T65" s="26"/>
      <c r="U65" s="26"/>
      <c r="V65" s="26"/>
      <c r="W65" s="28"/>
      <c r="X65" s="28">
        <f>NETWORKDAYS(U65,V65,Holiday!$C$2:$C$47)</f>
        <v>0</v>
      </c>
      <c r="Y65" s="28">
        <f t="shared" si="0"/>
        <v>9</v>
      </c>
      <c r="Z65" s="28">
        <f t="shared" si="1"/>
        <v>9</v>
      </c>
      <c r="BZ65" s="4" t="str">
        <f>IF(CA65="","",MAX(BZ$2:BZ64)+1)</f>
        <v/>
      </c>
      <c r="CC65" s="4" t="str">
        <f t="shared" si="2"/>
        <v/>
      </c>
    </row>
    <row r="66" spans="1:81" ht="12" customHeight="1" x14ac:dyDescent="0.2">
      <c r="A66" s="26" t="s">
        <v>101</v>
      </c>
      <c r="B66" s="26" t="s">
        <v>746</v>
      </c>
      <c r="C66" s="26" t="s">
        <v>703</v>
      </c>
      <c r="D66" s="26" t="s">
        <v>35</v>
      </c>
      <c r="E66" s="26" t="s">
        <v>692</v>
      </c>
      <c r="F66" s="26">
        <v>1</v>
      </c>
      <c r="G66" s="35" t="s">
        <v>659</v>
      </c>
      <c r="H66" s="26"/>
      <c r="I66" s="30">
        <v>42870</v>
      </c>
      <c r="J66" s="26" t="s">
        <v>730</v>
      </c>
      <c r="K66" s="30">
        <v>42872</v>
      </c>
      <c r="L66" s="30"/>
      <c r="M66" s="26">
        <v>121</v>
      </c>
      <c r="N66" s="28">
        <f>NETWORKDAYS(I66,L66,Holiday!$C$2:$C$47)</f>
        <v>-30601</v>
      </c>
      <c r="O66" s="30"/>
      <c r="P66" s="30">
        <v>42879</v>
      </c>
      <c r="Q66" s="30">
        <v>42879</v>
      </c>
      <c r="R66" s="26">
        <v>3733</v>
      </c>
      <c r="S66" s="28">
        <f>NETWORKDAYS(O66,Q66,Holiday!$C$2:$C$47)</f>
        <v>30608</v>
      </c>
      <c r="T66" s="26"/>
      <c r="U66" s="26"/>
      <c r="V66" s="26"/>
      <c r="W66" s="28"/>
      <c r="X66" s="28">
        <f>NETWORKDAYS(U66,V66,Holiday!$C$2:$C$47)</f>
        <v>0</v>
      </c>
      <c r="Y66" s="28">
        <f t="shared" si="0"/>
        <v>7</v>
      </c>
      <c r="Z66" s="28">
        <f t="shared" si="1"/>
        <v>7</v>
      </c>
      <c r="BZ66" s="4" t="str">
        <f>IF(CA66="","",MAX(BZ$2:BZ65)+1)</f>
        <v/>
      </c>
      <c r="CC66" s="4" t="str">
        <f t="shared" si="2"/>
        <v/>
      </c>
    </row>
    <row r="67" spans="1:81" ht="12" customHeight="1" x14ac:dyDescent="0.2">
      <c r="A67" s="26" t="s">
        <v>715</v>
      </c>
      <c r="B67" s="26" t="s">
        <v>662</v>
      </c>
      <c r="C67" s="26" t="s">
        <v>657</v>
      </c>
      <c r="D67" s="26" t="s">
        <v>26</v>
      </c>
      <c r="E67" s="26" t="s">
        <v>658</v>
      </c>
      <c r="F67" s="26">
        <v>3</v>
      </c>
      <c r="G67" s="35" t="s">
        <v>659</v>
      </c>
      <c r="H67" s="35" t="s">
        <v>716</v>
      </c>
      <c r="I67" s="30">
        <v>42871</v>
      </c>
      <c r="J67" s="26" t="s">
        <v>747</v>
      </c>
      <c r="K67" s="30">
        <v>42871</v>
      </c>
      <c r="L67" s="30">
        <v>42871</v>
      </c>
      <c r="M67" s="26">
        <v>164</v>
      </c>
      <c r="N67" s="28">
        <f>NETWORKDAYS(I67,L67,Holiday!$C$2:$C$47)</f>
        <v>1</v>
      </c>
      <c r="O67" s="30">
        <v>42871</v>
      </c>
      <c r="P67" s="30">
        <v>42871</v>
      </c>
      <c r="Q67" s="30">
        <v>42871</v>
      </c>
      <c r="R67" s="26">
        <v>3004</v>
      </c>
      <c r="S67" s="28">
        <f>NETWORKDAYS(O67,Q67,Holiday!$C$2:$C$47)</f>
        <v>1</v>
      </c>
      <c r="T67" s="26"/>
      <c r="U67" s="26"/>
      <c r="V67" s="26"/>
      <c r="W67" s="28"/>
      <c r="X67" s="28">
        <f>NETWORKDAYS(U67,V67,Holiday!$C$2:$C$47)</f>
        <v>0</v>
      </c>
      <c r="Y67" s="28">
        <f t="shared" si="0"/>
        <v>2</v>
      </c>
      <c r="Z67" s="28">
        <f t="shared" si="1"/>
        <v>2</v>
      </c>
      <c r="BZ67" s="4" t="str">
        <f>IF(CA67="","",MAX(BZ$2:BZ66)+1)</f>
        <v/>
      </c>
      <c r="CC67" s="4" t="str">
        <f t="shared" si="2"/>
        <v/>
      </c>
    </row>
    <row r="68" spans="1:81" ht="12" customHeight="1" x14ac:dyDescent="0.2">
      <c r="A68" s="26" t="s">
        <v>748</v>
      </c>
      <c r="B68" s="26" t="s">
        <v>689</v>
      </c>
      <c r="C68" s="26" t="s">
        <v>657</v>
      </c>
      <c r="D68" s="26" t="s">
        <v>26</v>
      </c>
      <c r="E68" s="26" t="s">
        <v>658</v>
      </c>
      <c r="F68" s="26">
        <v>1</v>
      </c>
      <c r="G68" s="35" t="s">
        <v>659</v>
      </c>
      <c r="H68" s="26" t="s">
        <v>749</v>
      </c>
      <c r="I68" s="30">
        <v>42871</v>
      </c>
      <c r="J68" s="26" t="s">
        <v>750</v>
      </c>
      <c r="K68" s="30">
        <v>42872</v>
      </c>
      <c r="L68" s="30">
        <v>42873</v>
      </c>
      <c r="M68" s="26">
        <v>6</v>
      </c>
      <c r="N68" s="28">
        <f>NETWORKDAYS(I68,L68,Holiday!$C$2:$C$47)</f>
        <v>3</v>
      </c>
      <c r="O68" s="30">
        <v>42873</v>
      </c>
      <c r="P68" s="30">
        <v>42873</v>
      </c>
      <c r="Q68" s="30">
        <v>42873</v>
      </c>
      <c r="R68" s="26">
        <v>1253</v>
      </c>
      <c r="S68" s="28">
        <f>NETWORKDAYS(O68,Q68,Holiday!$C$2:$C$47)</f>
        <v>1</v>
      </c>
      <c r="T68" s="26"/>
      <c r="U68" s="26"/>
      <c r="V68" s="26"/>
      <c r="W68" s="28"/>
      <c r="X68" s="28">
        <f>NETWORKDAYS(U68,V68,Holiday!$C$2:$C$47)</f>
        <v>0</v>
      </c>
      <c r="Y68" s="28">
        <f t="shared" ref="Y68:Y131" si="3">N68+S68</f>
        <v>4</v>
      </c>
      <c r="Z68" s="28">
        <f t="shared" ref="Z68:Z131" si="4">Y68-X68-W68</f>
        <v>4</v>
      </c>
      <c r="BZ68" s="4" t="str">
        <f>IF(CA68="","",MAX(BZ$2:BZ67)+1)</f>
        <v/>
      </c>
      <c r="CC68" s="4" t="str">
        <f t="shared" ref="CC68:CC131" si="5">IFERROR(INDEX($CA$3:$CA$130,MATCH(ROW()-ROW($CC$2),$BZ$3:$BZ$130,0)),"")</f>
        <v/>
      </c>
    </row>
    <row r="69" spans="1:81" ht="12" customHeight="1" x14ac:dyDescent="0.2">
      <c r="A69" s="26" t="s">
        <v>751</v>
      </c>
      <c r="B69" s="26" t="s">
        <v>693</v>
      </c>
      <c r="C69" s="26" t="s">
        <v>724</v>
      </c>
      <c r="D69" s="26" t="s">
        <v>35</v>
      </c>
      <c r="E69" s="26" t="s">
        <v>692</v>
      </c>
      <c r="F69" s="26">
        <v>1</v>
      </c>
      <c r="G69" s="35" t="s">
        <v>659</v>
      </c>
      <c r="H69" s="26"/>
      <c r="I69" s="30">
        <v>42871</v>
      </c>
      <c r="J69" s="26" t="s">
        <v>722</v>
      </c>
      <c r="K69" s="30">
        <v>42871</v>
      </c>
      <c r="L69" s="30"/>
      <c r="M69" s="26">
        <v>82</v>
      </c>
      <c r="N69" s="28">
        <f>NETWORKDAYS(I69,L69,Holiday!$C$2:$C$47)</f>
        <v>-30602</v>
      </c>
      <c r="O69" s="30"/>
      <c r="P69" s="30">
        <v>42874</v>
      </c>
      <c r="Q69" s="30">
        <v>42874</v>
      </c>
      <c r="R69" s="26">
        <v>785</v>
      </c>
      <c r="S69" s="28">
        <f>NETWORKDAYS(O69,Q69,Holiday!$C$2:$C$47)</f>
        <v>30605</v>
      </c>
      <c r="T69" s="26"/>
      <c r="U69" s="26"/>
      <c r="V69" s="26"/>
      <c r="W69" s="28"/>
      <c r="X69" s="28">
        <f>NETWORKDAYS(U69,V69,Holiday!$C$2:$C$47)</f>
        <v>0</v>
      </c>
      <c r="Y69" s="28">
        <f t="shared" si="3"/>
        <v>3</v>
      </c>
      <c r="Z69" s="28">
        <f t="shared" si="4"/>
        <v>3</v>
      </c>
      <c r="BZ69" s="4" t="str">
        <f>IF(CA69="","",MAX(BZ$2:BZ68)+1)</f>
        <v/>
      </c>
      <c r="CC69" s="4" t="str">
        <f t="shared" si="5"/>
        <v/>
      </c>
    </row>
    <row r="70" spans="1:81" ht="12" customHeight="1" x14ac:dyDescent="0.2">
      <c r="A70" s="26" t="s">
        <v>139</v>
      </c>
      <c r="B70" s="26" t="s">
        <v>662</v>
      </c>
      <c r="C70" s="26" t="s">
        <v>657</v>
      </c>
      <c r="D70" s="26" t="s">
        <v>26</v>
      </c>
      <c r="E70" s="26" t="s">
        <v>658</v>
      </c>
      <c r="F70" s="26">
        <v>1</v>
      </c>
      <c r="G70" s="35" t="s">
        <v>659</v>
      </c>
      <c r="H70" s="26"/>
      <c r="I70" s="30">
        <v>42872</v>
      </c>
      <c r="J70" s="26" t="s">
        <v>671</v>
      </c>
      <c r="K70" s="30">
        <v>42872</v>
      </c>
      <c r="L70" s="30">
        <v>42874</v>
      </c>
      <c r="M70" s="26">
        <v>102</v>
      </c>
      <c r="N70" s="28">
        <f>NETWORKDAYS(I70,L70,Holiday!$C$2:$C$47)</f>
        <v>3</v>
      </c>
      <c r="O70" s="30">
        <v>42874</v>
      </c>
      <c r="P70" s="30">
        <v>42877</v>
      </c>
      <c r="Q70" s="30">
        <v>42877</v>
      </c>
      <c r="R70" s="26">
        <v>2775</v>
      </c>
      <c r="S70" s="28">
        <f>NETWORKDAYS(O70,Q70,Holiday!$C$2:$C$47)</f>
        <v>2</v>
      </c>
      <c r="T70" s="26"/>
      <c r="U70" s="26"/>
      <c r="V70" s="26"/>
      <c r="W70" s="28"/>
      <c r="X70" s="28">
        <f>NETWORKDAYS(U70,V70,Holiday!$C$2:$C$47)</f>
        <v>0</v>
      </c>
      <c r="Y70" s="28">
        <f t="shared" si="3"/>
        <v>5</v>
      </c>
      <c r="Z70" s="28">
        <f t="shared" si="4"/>
        <v>5</v>
      </c>
      <c r="BZ70" s="4" t="str">
        <f>IF(CA70="","",MAX(BZ$2:BZ69)+1)</f>
        <v/>
      </c>
      <c r="CC70" s="4" t="str">
        <f t="shared" si="5"/>
        <v/>
      </c>
    </row>
    <row r="71" spans="1:81" ht="12" customHeight="1" x14ac:dyDescent="0.2">
      <c r="A71" s="26" t="s">
        <v>143</v>
      </c>
      <c r="B71" s="26" t="s">
        <v>721</v>
      </c>
      <c r="C71" s="26" t="s">
        <v>657</v>
      </c>
      <c r="D71" s="26" t="s">
        <v>26</v>
      </c>
      <c r="E71" s="26" t="s">
        <v>658</v>
      </c>
      <c r="F71" s="26">
        <v>1</v>
      </c>
      <c r="G71" s="35" t="s">
        <v>659</v>
      </c>
      <c r="H71" s="26"/>
      <c r="I71" s="30">
        <v>42873</v>
      </c>
      <c r="J71" s="26" t="s">
        <v>752</v>
      </c>
      <c r="K71" s="30">
        <v>42873</v>
      </c>
      <c r="L71" s="30">
        <v>42879</v>
      </c>
      <c r="M71" s="26">
        <v>35</v>
      </c>
      <c r="N71" s="28">
        <f>NETWORKDAYS(I71,L71,Holiday!$C$2:$C$47)</f>
        <v>5</v>
      </c>
      <c r="O71" s="30">
        <v>42879</v>
      </c>
      <c r="P71" s="30">
        <v>42879</v>
      </c>
      <c r="Q71" s="30">
        <v>42879</v>
      </c>
      <c r="R71" s="26">
        <v>1929</v>
      </c>
      <c r="S71" s="28">
        <f>NETWORKDAYS(O71,Q71,Holiday!$C$2:$C$47)</f>
        <v>1</v>
      </c>
      <c r="T71" s="26"/>
      <c r="U71" s="26"/>
      <c r="V71" s="26"/>
      <c r="W71" s="28"/>
      <c r="X71" s="28">
        <f>NETWORKDAYS(U71,V71,Holiday!$C$2:$C$47)</f>
        <v>0</v>
      </c>
      <c r="Y71" s="28">
        <f t="shared" si="3"/>
        <v>6</v>
      </c>
      <c r="Z71" s="28">
        <f t="shared" si="4"/>
        <v>6</v>
      </c>
      <c r="BZ71" s="4" t="str">
        <f>IF(CA71="","",MAX(BZ$2:BZ70)+1)</f>
        <v/>
      </c>
      <c r="CC71" s="4" t="str">
        <f t="shared" si="5"/>
        <v/>
      </c>
    </row>
    <row r="72" spans="1:81" ht="12" customHeight="1" x14ac:dyDescent="0.2">
      <c r="A72" s="26" t="s">
        <v>123</v>
      </c>
      <c r="B72" s="26" t="s">
        <v>662</v>
      </c>
      <c r="C72" s="26" t="s">
        <v>657</v>
      </c>
      <c r="D72" s="26" t="s">
        <v>26</v>
      </c>
      <c r="E72" s="26" t="s">
        <v>658</v>
      </c>
      <c r="F72" s="26">
        <v>1</v>
      </c>
      <c r="G72" s="35" t="s">
        <v>659</v>
      </c>
      <c r="H72" s="26"/>
      <c r="I72" s="30">
        <v>42873</v>
      </c>
      <c r="J72" s="26" t="s">
        <v>753</v>
      </c>
      <c r="K72" s="30">
        <v>42874</v>
      </c>
      <c r="L72" s="30">
        <v>42877</v>
      </c>
      <c r="M72" s="26">
        <v>6</v>
      </c>
      <c r="N72" s="28">
        <f>NETWORKDAYS(I72,L72,Holiday!$C$2:$C$47)</f>
        <v>3</v>
      </c>
      <c r="O72" s="30">
        <v>42877</v>
      </c>
      <c r="P72" s="30">
        <v>42878</v>
      </c>
      <c r="Q72" s="30">
        <v>42878</v>
      </c>
      <c r="R72" s="26">
        <v>709</v>
      </c>
      <c r="S72" s="28">
        <f>NETWORKDAYS(O72,Q72,Holiday!$C$2:$C$47)</f>
        <v>2</v>
      </c>
      <c r="T72" s="26"/>
      <c r="U72" s="26"/>
      <c r="V72" s="26"/>
      <c r="W72" s="28"/>
      <c r="X72" s="28">
        <f>NETWORKDAYS(U72,V72,Holiday!$C$2:$C$47)</f>
        <v>0</v>
      </c>
      <c r="Y72" s="28">
        <f t="shared" si="3"/>
        <v>5</v>
      </c>
      <c r="Z72" s="28">
        <f t="shared" si="4"/>
        <v>5</v>
      </c>
      <c r="BZ72" s="4" t="str">
        <f>IF(CA72="","",MAX(BZ$2:BZ71)+1)</f>
        <v/>
      </c>
      <c r="CC72" s="4" t="str">
        <f t="shared" si="5"/>
        <v/>
      </c>
    </row>
    <row r="73" spans="1:81" ht="12" customHeight="1" x14ac:dyDescent="0.2">
      <c r="A73" s="26" t="s">
        <v>152</v>
      </c>
      <c r="B73" s="26" t="s">
        <v>662</v>
      </c>
      <c r="C73" s="26" t="s">
        <v>657</v>
      </c>
      <c r="D73" s="26" t="s">
        <v>26</v>
      </c>
      <c r="E73" s="26" t="s">
        <v>658</v>
      </c>
      <c r="F73" s="26">
        <v>1</v>
      </c>
      <c r="G73" s="35" t="s">
        <v>659</v>
      </c>
      <c r="H73" s="26"/>
      <c r="I73" s="30">
        <v>42873</v>
      </c>
      <c r="J73" s="26" t="s">
        <v>754</v>
      </c>
      <c r="K73" s="30">
        <v>42874</v>
      </c>
      <c r="L73" s="30">
        <v>42880</v>
      </c>
      <c r="M73" s="26">
        <v>93</v>
      </c>
      <c r="N73" s="28">
        <f>NETWORKDAYS(I73,L73,Holiday!$C$2:$C$47)</f>
        <v>6</v>
      </c>
      <c r="O73" s="30">
        <v>42880</v>
      </c>
      <c r="P73" s="30">
        <v>42881</v>
      </c>
      <c r="Q73" s="30">
        <v>42881</v>
      </c>
      <c r="R73" s="26">
        <v>2510</v>
      </c>
      <c r="S73" s="28">
        <f>NETWORKDAYS(O73,Q73,Holiday!$C$2:$C$47)</f>
        <v>2</v>
      </c>
      <c r="T73" s="26"/>
      <c r="U73" s="26"/>
      <c r="V73" s="26"/>
      <c r="W73" s="28"/>
      <c r="X73" s="28">
        <f>NETWORKDAYS(U73,V73,Holiday!$C$2:$C$47)</f>
        <v>0</v>
      </c>
      <c r="Y73" s="28">
        <f t="shared" si="3"/>
        <v>8</v>
      </c>
      <c r="Z73" s="28">
        <f t="shared" si="4"/>
        <v>8</v>
      </c>
      <c r="BZ73" s="4" t="str">
        <f>IF(CA73="","",MAX(BZ$2:BZ72)+1)</f>
        <v/>
      </c>
      <c r="CC73" s="4" t="str">
        <f t="shared" si="5"/>
        <v/>
      </c>
    </row>
    <row r="74" spans="1:81" ht="12" customHeight="1" x14ac:dyDescent="0.2">
      <c r="A74" s="26" t="s">
        <v>755</v>
      </c>
      <c r="B74" s="26" t="s">
        <v>702</v>
      </c>
      <c r="C74" s="26" t="s">
        <v>703</v>
      </c>
      <c r="D74" s="26" t="s">
        <v>35</v>
      </c>
      <c r="E74" s="26" t="s">
        <v>692</v>
      </c>
      <c r="F74" s="26">
        <v>1</v>
      </c>
      <c r="G74" s="35" t="s">
        <v>659</v>
      </c>
      <c r="H74" s="26"/>
      <c r="I74" s="30">
        <v>42873</v>
      </c>
      <c r="J74" s="26" t="s">
        <v>686</v>
      </c>
      <c r="K74" s="30">
        <v>42874</v>
      </c>
      <c r="L74" s="30"/>
      <c r="M74" s="26">
        <v>382</v>
      </c>
      <c r="N74" s="28">
        <f>NETWORKDAYS(I74,L74,Holiday!$C$2:$C$47)</f>
        <v>-30604</v>
      </c>
      <c r="O74" s="30"/>
      <c r="P74" s="30">
        <v>42874</v>
      </c>
      <c r="Q74" s="30">
        <v>42874</v>
      </c>
      <c r="R74" s="26">
        <v>4464</v>
      </c>
      <c r="S74" s="28">
        <f>NETWORKDAYS(O74,Q74,Holiday!$C$2:$C$47)</f>
        <v>30605</v>
      </c>
      <c r="T74" s="26"/>
      <c r="U74" s="26"/>
      <c r="V74" s="26"/>
      <c r="W74" s="28"/>
      <c r="X74" s="28">
        <f>NETWORKDAYS(U74,V74,Holiday!$C$2:$C$47)</f>
        <v>0</v>
      </c>
      <c r="Y74" s="28">
        <f t="shared" si="3"/>
        <v>1</v>
      </c>
      <c r="Z74" s="28">
        <f t="shared" si="4"/>
        <v>1</v>
      </c>
      <c r="BZ74" s="4" t="str">
        <f>IF(CA74="","",MAX(BZ$2:BZ73)+1)</f>
        <v/>
      </c>
      <c r="CC74" s="4" t="str">
        <f t="shared" si="5"/>
        <v/>
      </c>
    </row>
    <row r="75" spans="1:81" ht="12" customHeight="1" x14ac:dyDescent="0.2">
      <c r="A75" s="26" t="s">
        <v>756</v>
      </c>
      <c r="B75" s="26" t="s">
        <v>757</v>
      </c>
      <c r="C75" s="26" t="s">
        <v>724</v>
      </c>
      <c r="D75" s="26" t="s">
        <v>35</v>
      </c>
      <c r="E75" s="26" t="s">
        <v>692</v>
      </c>
      <c r="F75" s="26">
        <v>1</v>
      </c>
      <c r="G75" s="35" t="s">
        <v>659</v>
      </c>
      <c r="H75" s="26"/>
      <c r="I75" s="30">
        <v>42874</v>
      </c>
      <c r="J75" s="26" t="s">
        <v>722</v>
      </c>
      <c r="K75" s="30">
        <v>42877</v>
      </c>
      <c r="L75" s="30"/>
      <c r="M75" s="26">
        <v>4</v>
      </c>
      <c r="N75" s="28">
        <f>NETWORKDAYS(I75,L75,Holiday!$C$2:$C$47)</f>
        <v>-30605</v>
      </c>
      <c r="O75" s="30"/>
      <c r="P75" s="30">
        <v>42877</v>
      </c>
      <c r="Q75" s="30">
        <v>42877</v>
      </c>
      <c r="R75" s="26">
        <v>195</v>
      </c>
      <c r="S75" s="28">
        <f>NETWORKDAYS(O75,Q75,Holiday!$C$2:$C$47)</f>
        <v>30606</v>
      </c>
      <c r="T75" s="26"/>
      <c r="U75" s="26"/>
      <c r="V75" s="26"/>
      <c r="W75" s="28"/>
      <c r="X75" s="28">
        <f>NETWORKDAYS(U75,V75,Holiday!$C$2:$C$47)</f>
        <v>0</v>
      </c>
      <c r="Y75" s="28">
        <f t="shared" si="3"/>
        <v>1</v>
      </c>
      <c r="Z75" s="28">
        <f t="shared" si="4"/>
        <v>1</v>
      </c>
      <c r="BZ75" s="4" t="str">
        <f>IF(CA75="","",MAX(BZ$2:BZ74)+1)</f>
        <v/>
      </c>
      <c r="CC75" s="4" t="str">
        <f t="shared" si="5"/>
        <v/>
      </c>
    </row>
    <row r="76" spans="1:81" ht="12" customHeight="1" x14ac:dyDescent="0.2">
      <c r="A76" s="26" t="s">
        <v>120</v>
      </c>
      <c r="B76" s="26" t="s">
        <v>711</v>
      </c>
      <c r="C76" s="26" t="s">
        <v>657</v>
      </c>
      <c r="D76" s="26" t="s">
        <v>26</v>
      </c>
      <c r="E76" s="26" t="s">
        <v>658</v>
      </c>
      <c r="F76" s="26">
        <v>1</v>
      </c>
      <c r="G76" s="35" t="s">
        <v>659</v>
      </c>
      <c r="H76" s="35" t="s">
        <v>758</v>
      </c>
      <c r="I76" s="30">
        <v>42877</v>
      </c>
      <c r="J76" s="26" t="s">
        <v>660</v>
      </c>
      <c r="K76" s="30">
        <v>42877</v>
      </c>
      <c r="L76" s="30">
        <v>42879</v>
      </c>
      <c r="M76" s="26">
        <v>11</v>
      </c>
      <c r="N76" s="28">
        <f>NETWORKDAYS(I76,L76,Holiday!$C$2:$C$47)</f>
        <v>3</v>
      </c>
      <c r="O76" s="30">
        <v>42879</v>
      </c>
      <c r="P76" s="30">
        <v>42879</v>
      </c>
      <c r="Q76" s="30">
        <v>42879</v>
      </c>
      <c r="R76" s="26">
        <v>1017</v>
      </c>
      <c r="S76" s="28">
        <f>NETWORKDAYS(O76,Q76,Holiday!$C$2:$C$47)</f>
        <v>1</v>
      </c>
      <c r="T76" s="26"/>
      <c r="U76" s="26"/>
      <c r="V76" s="26"/>
      <c r="W76" s="28"/>
      <c r="X76" s="28">
        <f>NETWORKDAYS(U76,V76,Holiday!$C$2:$C$47)</f>
        <v>0</v>
      </c>
      <c r="Y76" s="28">
        <f t="shared" si="3"/>
        <v>4</v>
      </c>
      <c r="Z76" s="28">
        <f t="shared" si="4"/>
        <v>4</v>
      </c>
      <c r="BZ76" s="4" t="str">
        <f>IF(CA76="","",MAX(BZ$2:BZ75)+1)</f>
        <v/>
      </c>
      <c r="CC76" s="4" t="str">
        <f t="shared" si="5"/>
        <v/>
      </c>
    </row>
    <row r="77" spans="1:81" ht="12" customHeight="1" x14ac:dyDescent="0.2">
      <c r="A77" s="26" t="s">
        <v>186</v>
      </c>
      <c r="B77" s="26" t="s">
        <v>759</v>
      </c>
      <c r="C77" s="26" t="s">
        <v>657</v>
      </c>
      <c r="D77" s="26" t="s">
        <v>26</v>
      </c>
      <c r="E77" s="26" t="s">
        <v>658</v>
      </c>
      <c r="F77" s="26">
        <v>1</v>
      </c>
      <c r="G77" s="35" t="s">
        <v>659</v>
      </c>
      <c r="H77" s="26" t="s">
        <v>760</v>
      </c>
      <c r="I77" s="30">
        <v>42877</v>
      </c>
      <c r="J77" s="26" t="s">
        <v>761</v>
      </c>
      <c r="K77" s="30">
        <v>42878</v>
      </c>
      <c r="L77" s="30">
        <v>42885</v>
      </c>
      <c r="M77" s="26">
        <v>362</v>
      </c>
      <c r="N77" s="28">
        <f>NETWORKDAYS(I77,L77,Holiday!$C$2:$C$47)</f>
        <v>7</v>
      </c>
      <c r="O77" s="30">
        <v>42885</v>
      </c>
      <c r="P77" s="30">
        <v>42885</v>
      </c>
      <c r="Q77" s="30">
        <v>42885</v>
      </c>
      <c r="R77" s="26">
        <v>3086</v>
      </c>
      <c r="S77" s="28">
        <f>NETWORKDAYS(O77,Q77,Holiday!$C$2:$C$47)</f>
        <v>1</v>
      </c>
      <c r="T77" s="26"/>
      <c r="U77" s="26"/>
      <c r="V77" s="26"/>
      <c r="W77" s="28"/>
      <c r="X77" s="28">
        <f>NETWORKDAYS(U77,V77,Holiday!$C$2:$C$47)</f>
        <v>0</v>
      </c>
      <c r="Y77" s="28">
        <f t="shared" si="3"/>
        <v>8</v>
      </c>
      <c r="Z77" s="28">
        <f t="shared" si="4"/>
        <v>8</v>
      </c>
      <c r="BZ77" s="4" t="str">
        <f>IF(CA77="","",MAX(BZ$2:BZ76)+1)</f>
        <v/>
      </c>
      <c r="CC77" s="4" t="str">
        <f t="shared" si="5"/>
        <v/>
      </c>
    </row>
    <row r="78" spans="1:81" ht="12" customHeight="1" x14ac:dyDescent="0.2">
      <c r="A78" s="26" t="s">
        <v>175</v>
      </c>
      <c r="B78" s="26" t="s">
        <v>734</v>
      </c>
      <c r="C78" s="26" t="s">
        <v>657</v>
      </c>
      <c r="D78" s="26" t="s">
        <v>26</v>
      </c>
      <c r="E78" s="26" t="s">
        <v>658</v>
      </c>
      <c r="F78" s="26">
        <v>1</v>
      </c>
      <c r="G78" s="35" t="s">
        <v>659</v>
      </c>
      <c r="H78" s="26"/>
      <c r="I78" s="30">
        <v>42877</v>
      </c>
      <c r="J78" s="26" t="s">
        <v>762</v>
      </c>
      <c r="K78" s="30">
        <v>42898</v>
      </c>
      <c r="L78" s="30">
        <v>42901</v>
      </c>
      <c r="M78" s="26">
        <v>98</v>
      </c>
      <c r="N78" s="28">
        <f>NETWORKDAYS(I78,L78,Holiday!$C$2:$C$47)</f>
        <v>18</v>
      </c>
      <c r="O78" s="30">
        <v>42901</v>
      </c>
      <c r="P78" s="30">
        <v>42902</v>
      </c>
      <c r="Q78" s="30">
        <v>42902</v>
      </c>
      <c r="R78" s="26">
        <v>3222</v>
      </c>
      <c r="S78" s="28">
        <f>NETWORKDAYS(O78,Q78,Holiday!$C$2:$C$47)</f>
        <v>2</v>
      </c>
      <c r="T78" s="26"/>
      <c r="U78" s="26"/>
      <c r="V78" s="26"/>
      <c r="W78" s="28"/>
      <c r="X78" s="28">
        <f>NETWORKDAYS(U78,V78,Holiday!$C$2:$C$47)</f>
        <v>0</v>
      </c>
      <c r="Y78" s="28">
        <f t="shared" si="3"/>
        <v>20</v>
      </c>
      <c r="Z78" s="28">
        <f t="shared" si="4"/>
        <v>20</v>
      </c>
      <c r="BZ78" s="4" t="str">
        <f>IF(CA78="","",MAX(BZ$2:BZ77)+1)</f>
        <v/>
      </c>
      <c r="CC78" s="4" t="str">
        <f t="shared" si="5"/>
        <v/>
      </c>
    </row>
    <row r="79" spans="1:81" ht="12" customHeight="1" x14ac:dyDescent="0.2">
      <c r="A79" s="26" t="s">
        <v>210</v>
      </c>
      <c r="B79" s="26" t="s">
        <v>685</v>
      </c>
      <c r="C79" s="26" t="s">
        <v>657</v>
      </c>
      <c r="D79" s="26" t="s">
        <v>26</v>
      </c>
      <c r="E79" s="26" t="s">
        <v>658</v>
      </c>
      <c r="F79" s="26">
        <v>1</v>
      </c>
      <c r="G79" s="35" t="s">
        <v>659</v>
      </c>
      <c r="H79" s="26"/>
      <c r="I79" s="30">
        <v>42877</v>
      </c>
      <c r="J79" s="26" t="s">
        <v>763</v>
      </c>
      <c r="K79" s="30">
        <v>42899</v>
      </c>
      <c r="L79" s="30">
        <v>42900</v>
      </c>
      <c r="M79" s="26">
        <v>17</v>
      </c>
      <c r="N79" s="28">
        <f>NETWORKDAYS(I79,L79,Holiday!$C$2:$C$47)</f>
        <v>17</v>
      </c>
      <c r="O79" s="30">
        <v>42900</v>
      </c>
      <c r="P79" s="30">
        <v>42901</v>
      </c>
      <c r="Q79" s="30">
        <v>42901</v>
      </c>
      <c r="R79" s="26">
        <v>1605</v>
      </c>
      <c r="S79" s="28">
        <f>NETWORKDAYS(O79,Q79,Holiday!$C$2:$C$47)</f>
        <v>2</v>
      </c>
      <c r="T79" s="26"/>
      <c r="U79" s="26"/>
      <c r="V79" s="26"/>
      <c r="W79" s="28"/>
      <c r="X79" s="28">
        <f>NETWORKDAYS(U79,V79,Holiday!$C$2:$C$47)</f>
        <v>0</v>
      </c>
      <c r="Y79" s="28">
        <f t="shared" si="3"/>
        <v>19</v>
      </c>
      <c r="Z79" s="28">
        <f t="shared" si="4"/>
        <v>19</v>
      </c>
      <c r="BZ79" s="4">
        <f>IF(CA79="","",MAX(BZ$2:BZ78)+1)</f>
        <v>28</v>
      </c>
      <c r="CA79" s="4" t="s">
        <v>706</v>
      </c>
      <c r="CC79" s="4" t="str">
        <f t="shared" si="5"/>
        <v/>
      </c>
    </row>
    <row r="80" spans="1:81" ht="12" customHeight="1" x14ac:dyDescent="0.2">
      <c r="A80" s="26" t="s">
        <v>764</v>
      </c>
      <c r="B80" s="26" t="s">
        <v>765</v>
      </c>
      <c r="C80" s="26" t="s">
        <v>25</v>
      </c>
      <c r="D80" s="26" t="s">
        <v>35</v>
      </c>
      <c r="E80" s="26" t="s">
        <v>658</v>
      </c>
      <c r="F80" s="26">
        <v>1</v>
      </c>
      <c r="G80" s="35" t="s">
        <v>659</v>
      </c>
      <c r="H80" s="26"/>
      <c r="I80" s="30">
        <v>42877</v>
      </c>
      <c r="J80" s="26" t="s">
        <v>686</v>
      </c>
      <c r="K80" s="30">
        <v>42877</v>
      </c>
      <c r="L80" s="30"/>
      <c r="M80" s="26">
        <v>0</v>
      </c>
      <c r="N80" s="28">
        <f>NETWORKDAYS(I80,L80,Holiday!$C$2:$C$47)</f>
        <v>-30606</v>
      </c>
      <c r="O80" s="30"/>
      <c r="P80" s="30">
        <v>42877</v>
      </c>
      <c r="Q80" s="30">
        <v>42877</v>
      </c>
      <c r="R80" s="26">
        <v>311</v>
      </c>
      <c r="S80" s="28">
        <f>NETWORKDAYS(O80,Q80,Holiday!$C$2:$C$47)</f>
        <v>30606</v>
      </c>
      <c r="T80" s="26"/>
      <c r="U80" s="26"/>
      <c r="V80" s="26"/>
      <c r="W80" s="28"/>
      <c r="X80" s="28">
        <f>NETWORKDAYS(U80,V80,Holiday!$C$2:$C$47)</f>
        <v>0</v>
      </c>
      <c r="Y80" s="28">
        <f t="shared" si="3"/>
        <v>0</v>
      </c>
      <c r="Z80" s="28">
        <f t="shared" si="4"/>
        <v>0</v>
      </c>
      <c r="BZ80" s="4" t="str">
        <f>IF(CA80="","",MAX(BZ$2:BZ79)+1)</f>
        <v/>
      </c>
      <c r="CC80" s="4" t="str">
        <f t="shared" si="5"/>
        <v/>
      </c>
    </row>
    <row r="81" spans="1:81" ht="12" customHeight="1" x14ac:dyDescent="0.2">
      <c r="A81" s="26" t="s">
        <v>137</v>
      </c>
      <c r="B81" s="26" t="s">
        <v>746</v>
      </c>
      <c r="C81" s="26" t="s">
        <v>703</v>
      </c>
      <c r="D81" s="26" t="s">
        <v>35</v>
      </c>
      <c r="E81" s="26" t="s">
        <v>692</v>
      </c>
      <c r="F81" s="26">
        <v>1</v>
      </c>
      <c r="G81" s="35" t="s">
        <v>659</v>
      </c>
      <c r="H81" s="26"/>
      <c r="I81" s="30">
        <v>42877</v>
      </c>
      <c r="J81" s="26" t="s">
        <v>722</v>
      </c>
      <c r="K81" s="30">
        <v>42877</v>
      </c>
      <c r="L81" s="30"/>
      <c r="M81" s="26">
        <v>202</v>
      </c>
      <c r="N81" s="28">
        <f>NETWORKDAYS(I81,L81,Holiday!$C$2:$C$47)</f>
        <v>-30606</v>
      </c>
      <c r="O81" s="30"/>
      <c r="P81" s="30">
        <v>42878</v>
      </c>
      <c r="Q81" s="30">
        <v>42878</v>
      </c>
      <c r="R81" s="26">
        <v>5088</v>
      </c>
      <c r="S81" s="28">
        <f>NETWORKDAYS(O81,Q81,Holiday!$C$2:$C$47)</f>
        <v>30607</v>
      </c>
      <c r="T81" s="26"/>
      <c r="U81" s="26"/>
      <c r="V81" s="26"/>
      <c r="W81" s="28"/>
      <c r="X81" s="28">
        <f>NETWORKDAYS(U81,V81,Holiday!$C$2:$C$47)</f>
        <v>0</v>
      </c>
      <c r="Y81" s="28">
        <f t="shared" si="3"/>
        <v>1</v>
      </c>
      <c r="Z81" s="28">
        <f t="shared" si="4"/>
        <v>1</v>
      </c>
      <c r="BZ81" s="4" t="str">
        <f>IF(CA81="","",MAX(BZ$2:BZ80)+1)</f>
        <v/>
      </c>
      <c r="CC81" s="4" t="str">
        <f t="shared" si="5"/>
        <v/>
      </c>
    </row>
    <row r="82" spans="1:81" ht="12" customHeight="1" x14ac:dyDescent="0.2">
      <c r="A82" s="26" t="s">
        <v>127</v>
      </c>
      <c r="B82" s="26" t="s">
        <v>766</v>
      </c>
      <c r="C82" s="26" t="s">
        <v>703</v>
      </c>
      <c r="D82" s="26" t="s">
        <v>35</v>
      </c>
      <c r="E82" s="26" t="s">
        <v>692</v>
      </c>
      <c r="F82" s="26">
        <v>1</v>
      </c>
      <c r="G82" s="35" t="s">
        <v>659</v>
      </c>
      <c r="H82" s="26"/>
      <c r="I82" s="30">
        <v>42877</v>
      </c>
      <c r="J82" s="26" t="s">
        <v>686</v>
      </c>
      <c r="K82" s="30">
        <v>42877</v>
      </c>
      <c r="L82" s="30"/>
      <c r="M82" s="26">
        <v>31</v>
      </c>
      <c r="N82" s="28">
        <f>NETWORKDAYS(I82,L82,Holiday!$C$2:$C$47)</f>
        <v>-30606</v>
      </c>
      <c r="O82" s="30"/>
      <c r="P82" s="30">
        <v>42878</v>
      </c>
      <c r="Q82" s="30">
        <v>42878</v>
      </c>
      <c r="R82" s="26">
        <v>2676</v>
      </c>
      <c r="S82" s="28">
        <f>NETWORKDAYS(O82,Q82,Holiday!$C$2:$C$47)</f>
        <v>30607</v>
      </c>
      <c r="T82" s="26"/>
      <c r="U82" s="26"/>
      <c r="V82" s="26"/>
      <c r="W82" s="28"/>
      <c r="X82" s="28">
        <f>NETWORKDAYS(U82,V82,Holiday!$C$2:$C$47)</f>
        <v>0</v>
      </c>
      <c r="Y82" s="28">
        <f t="shared" si="3"/>
        <v>1</v>
      </c>
      <c r="Z82" s="28">
        <f t="shared" si="4"/>
        <v>1</v>
      </c>
      <c r="BZ82" s="4" t="str">
        <f>IF(CA82="","",MAX(BZ$2:BZ81)+1)</f>
        <v/>
      </c>
      <c r="CC82" s="4" t="str">
        <f t="shared" si="5"/>
        <v/>
      </c>
    </row>
    <row r="83" spans="1:81" ht="12" customHeight="1" x14ac:dyDescent="0.2">
      <c r="A83" s="26" t="s">
        <v>155</v>
      </c>
      <c r="B83" s="26" t="s">
        <v>767</v>
      </c>
      <c r="C83" s="26" t="s">
        <v>25</v>
      </c>
      <c r="D83" s="26" t="s">
        <v>35</v>
      </c>
      <c r="E83" s="26" t="s">
        <v>658</v>
      </c>
      <c r="F83" s="26">
        <v>1</v>
      </c>
      <c r="G83" s="35" t="s">
        <v>659</v>
      </c>
      <c r="H83" s="26"/>
      <c r="I83" s="30">
        <v>42877</v>
      </c>
      <c r="J83" s="26" t="s">
        <v>686</v>
      </c>
      <c r="K83" s="30">
        <v>42877</v>
      </c>
      <c r="L83" s="30"/>
      <c r="M83" s="26">
        <v>135</v>
      </c>
      <c r="N83" s="28">
        <f>NETWORKDAYS(I83,L83,Holiday!$C$2:$C$47)</f>
        <v>-30606</v>
      </c>
      <c r="O83" s="30"/>
      <c r="P83" s="30">
        <v>42879</v>
      </c>
      <c r="Q83" s="30">
        <v>42879</v>
      </c>
      <c r="R83" s="26">
        <v>4869</v>
      </c>
      <c r="S83" s="28">
        <f>NETWORKDAYS(O83,Q83,Holiday!$C$2:$C$47)</f>
        <v>30608</v>
      </c>
      <c r="T83" s="26"/>
      <c r="U83" s="26"/>
      <c r="V83" s="26"/>
      <c r="W83" s="28"/>
      <c r="X83" s="28">
        <f>NETWORKDAYS(U83,V83,Holiday!$C$2:$C$47)</f>
        <v>0</v>
      </c>
      <c r="Y83" s="28">
        <f t="shared" si="3"/>
        <v>2</v>
      </c>
      <c r="Z83" s="28">
        <f t="shared" si="4"/>
        <v>2</v>
      </c>
      <c r="BZ83" s="4" t="str">
        <f>IF(CA83="","",MAX(BZ$2:BZ82)+1)</f>
        <v/>
      </c>
      <c r="CC83" s="4" t="str">
        <f t="shared" si="5"/>
        <v/>
      </c>
    </row>
    <row r="84" spans="1:81" ht="12" customHeight="1" x14ac:dyDescent="0.2">
      <c r="A84" s="26" t="s">
        <v>136</v>
      </c>
      <c r="B84" s="26" t="s">
        <v>711</v>
      </c>
      <c r="C84" s="26" t="s">
        <v>657</v>
      </c>
      <c r="D84" s="26" t="s">
        <v>26</v>
      </c>
      <c r="E84" s="26" t="s">
        <v>658</v>
      </c>
      <c r="F84" s="26">
        <v>1</v>
      </c>
      <c r="G84" s="35" t="s">
        <v>704</v>
      </c>
      <c r="H84" s="35" t="s">
        <v>768</v>
      </c>
      <c r="I84" s="30">
        <v>42878</v>
      </c>
      <c r="J84" s="26" t="s">
        <v>706</v>
      </c>
      <c r="K84" s="30">
        <v>42865</v>
      </c>
      <c r="L84" s="30">
        <v>42865</v>
      </c>
      <c r="M84" s="26" t="s">
        <v>706</v>
      </c>
      <c r="N84" s="28">
        <f>NETWORKDAYS(I84,L84,Holiday!$C$2:$C$47)</f>
        <v>-10</v>
      </c>
      <c r="O84" s="30">
        <v>42865</v>
      </c>
      <c r="P84" s="30">
        <v>42865</v>
      </c>
      <c r="Q84" s="30" t="s">
        <v>706</v>
      </c>
      <c r="R84" s="26" t="s">
        <v>706</v>
      </c>
      <c r="S84" s="28" t="e">
        <f>NETWORKDAYS(O84,Q84,Holiday!$C$2:$C$47)</f>
        <v>#VALUE!</v>
      </c>
      <c r="T84" s="26"/>
      <c r="U84" s="26"/>
      <c r="V84" s="26"/>
      <c r="W84" s="28"/>
      <c r="X84" s="28">
        <f>NETWORKDAYS(U84,V84,Holiday!$C$2:$C$47)</f>
        <v>0</v>
      </c>
      <c r="Y84" s="28" t="e">
        <f t="shared" si="3"/>
        <v>#VALUE!</v>
      </c>
      <c r="Z84" s="28" t="e">
        <f t="shared" si="4"/>
        <v>#VALUE!</v>
      </c>
      <c r="BZ84" s="4" t="str">
        <f>IF(CA84="","",MAX(BZ$2:BZ83)+1)</f>
        <v/>
      </c>
      <c r="CC84" s="4" t="str">
        <f t="shared" si="5"/>
        <v/>
      </c>
    </row>
    <row r="85" spans="1:81" ht="12" customHeight="1" x14ac:dyDescent="0.2">
      <c r="A85" s="26" t="s">
        <v>136</v>
      </c>
      <c r="B85" s="26" t="s">
        <v>711</v>
      </c>
      <c r="C85" s="26" t="s">
        <v>657</v>
      </c>
      <c r="D85" s="26" t="s">
        <v>26</v>
      </c>
      <c r="E85" s="26" t="s">
        <v>658</v>
      </c>
      <c r="F85" s="26">
        <v>2</v>
      </c>
      <c r="G85" s="35" t="s">
        <v>659</v>
      </c>
      <c r="H85" s="26" t="s">
        <v>769</v>
      </c>
      <c r="I85" s="30">
        <v>42878</v>
      </c>
      <c r="J85" s="26" t="s">
        <v>700</v>
      </c>
      <c r="K85" s="30">
        <v>42878</v>
      </c>
      <c r="L85" s="30">
        <v>42898</v>
      </c>
      <c r="M85" s="26">
        <v>950</v>
      </c>
      <c r="N85" s="28">
        <f>NETWORKDAYS(I85,L85,Holiday!$C$2:$C$47)</f>
        <v>14</v>
      </c>
      <c r="O85" s="30">
        <v>42898</v>
      </c>
      <c r="P85" s="30">
        <v>42898</v>
      </c>
      <c r="Q85" s="30">
        <v>42898</v>
      </c>
      <c r="R85" s="26">
        <v>4009</v>
      </c>
      <c r="S85" s="28">
        <f>NETWORKDAYS(O85,Q85,Holiday!$C$2:$C$47)</f>
        <v>0</v>
      </c>
      <c r="T85" s="26"/>
      <c r="U85" s="26"/>
      <c r="V85" s="26"/>
      <c r="W85" s="28"/>
      <c r="X85" s="28">
        <f>NETWORKDAYS(U85,V85,Holiday!$C$2:$C$47)</f>
        <v>0</v>
      </c>
      <c r="Y85" s="28">
        <f t="shared" si="3"/>
        <v>14</v>
      </c>
      <c r="Z85" s="28">
        <f t="shared" si="4"/>
        <v>14</v>
      </c>
      <c r="BZ85" s="4" t="str">
        <f>IF(CA85="","",MAX(BZ$2:BZ84)+1)</f>
        <v/>
      </c>
      <c r="CC85" s="4" t="str">
        <f t="shared" si="5"/>
        <v/>
      </c>
    </row>
    <row r="86" spans="1:81" ht="12" customHeight="1" x14ac:dyDescent="0.2">
      <c r="A86" s="26" t="s">
        <v>146</v>
      </c>
      <c r="B86" s="26" t="s">
        <v>721</v>
      </c>
      <c r="C86" s="26" t="s">
        <v>657</v>
      </c>
      <c r="D86" s="26" t="s">
        <v>26</v>
      </c>
      <c r="E86" s="26" t="s">
        <v>658</v>
      </c>
      <c r="F86" s="26">
        <v>1</v>
      </c>
      <c r="G86" s="35" t="s">
        <v>659</v>
      </c>
      <c r="H86" s="26"/>
      <c r="I86" s="30">
        <v>42879</v>
      </c>
      <c r="J86" s="26" t="s">
        <v>672</v>
      </c>
      <c r="K86" s="30">
        <v>42879</v>
      </c>
      <c r="L86" s="30">
        <v>42880</v>
      </c>
      <c r="M86" s="26">
        <v>10</v>
      </c>
      <c r="N86" s="28">
        <f>NETWORKDAYS(I86,L86,Holiday!$C$2:$C$47)</f>
        <v>2</v>
      </c>
      <c r="O86" s="30">
        <v>42880</v>
      </c>
      <c r="P86" s="30">
        <v>42881</v>
      </c>
      <c r="Q86" s="30">
        <v>42881</v>
      </c>
      <c r="R86" s="26">
        <v>175</v>
      </c>
      <c r="S86" s="28">
        <f>NETWORKDAYS(O86,Q86,Holiday!$C$2:$C$47)</f>
        <v>2</v>
      </c>
      <c r="T86" s="26"/>
      <c r="U86" s="26"/>
      <c r="V86" s="26"/>
      <c r="W86" s="28"/>
      <c r="X86" s="28">
        <f>NETWORKDAYS(U86,V86,Holiday!$C$2:$C$47)</f>
        <v>0</v>
      </c>
      <c r="Y86" s="28">
        <f t="shared" si="3"/>
        <v>4</v>
      </c>
      <c r="Z86" s="28">
        <f t="shared" si="4"/>
        <v>4</v>
      </c>
      <c r="BZ86" s="4" t="str">
        <f>IF(CA86="","",MAX(BZ$2:BZ85)+1)</f>
        <v/>
      </c>
      <c r="CC86" s="4" t="str">
        <f t="shared" si="5"/>
        <v/>
      </c>
    </row>
    <row r="87" spans="1:81" ht="12" customHeight="1" x14ac:dyDescent="0.2">
      <c r="A87" s="26" t="s">
        <v>117</v>
      </c>
      <c r="B87" s="26" t="s">
        <v>729</v>
      </c>
      <c r="C87" s="26" t="s">
        <v>703</v>
      </c>
      <c r="D87" s="26" t="s">
        <v>35</v>
      </c>
      <c r="E87" s="26" t="s">
        <v>692</v>
      </c>
      <c r="F87" s="26">
        <v>1</v>
      </c>
      <c r="G87" s="35" t="s">
        <v>659</v>
      </c>
      <c r="H87" s="26"/>
      <c r="I87" s="30">
        <v>42879</v>
      </c>
      <c r="J87" s="26" t="s">
        <v>722</v>
      </c>
      <c r="K87" s="30">
        <v>42880</v>
      </c>
      <c r="L87" s="30"/>
      <c r="M87" s="26">
        <v>130</v>
      </c>
      <c r="N87" s="28">
        <f>NETWORKDAYS(I87,L87,Holiday!$C$2:$C$47)</f>
        <v>-30608</v>
      </c>
      <c r="O87" s="30"/>
      <c r="P87" s="30">
        <v>42880</v>
      </c>
      <c r="Q87" s="30">
        <v>42880</v>
      </c>
      <c r="R87" s="26">
        <v>2391</v>
      </c>
      <c r="S87" s="28">
        <f>NETWORKDAYS(O87,Q87,Holiday!$C$2:$C$47)</f>
        <v>30609</v>
      </c>
      <c r="T87" s="26"/>
      <c r="U87" s="26"/>
      <c r="V87" s="26"/>
      <c r="W87" s="28"/>
      <c r="X87" s="28">
        <f>NETWORKDAYS(U87,V87,Holiday!$C$2:$C$47)</f>
        <v>0</v>
      </c>
      <c r="Y87" s="28">
        <f t="shared" si="3"/>
        <v>1</v>
      </c>
      <c r="Z87" s="28">
        <f t="shared" si="4"/>
        <v>1</v>
      </c>
      <c r="BZ87" s="4" t="str">
        <f>IF(CA87="","",MAX(BZ$2:BZ86)+1)</f>
        <v/>
      </c>
      <c r="CC87" s="4" t="str">
        <f t="shared" si="5"/>
        <v/>
      </c>
    </row>
    <row r="88" spans="1:81" ht="12" customHeight="1" x14ac:dyDescent="0.2">
      <c r="A88" s="26" t="s">
        <v>266</v>
      </c>
      <c r="B88" s="26" t="s">
        <v>734</v>
      </c>
      <c r="C88" s="26" t="s">
        <v>25</v>
      </c>
      <c r="D88" s="26" t="s">
        <v>35</v>
      </c>
      <c r="E88" s="26" t="s">
        <v>658</v>
      </c>
      <c r="F88" s="26">
        <v>1</v>
      </c>
      <c r="G88" s="35" t="s">
        <v>659</v>
      </c>
      <c r="H88" s="26"/>
      <c r="I88" s="30">
        <v>42879</v>
      </c>
      <c r="J88" s="26" t="s">
        <v>686</v>
      </c>
      <c r="K88" s="30">
        <v>42879</v>
      </c>
      <c r="L88" s="30"/>
      <c r="M88" s="26">
        <v>522</v>
      </c>
      <c r="N88" s="28">
        <f>NETWORKDAYS(I88,L88,Holiday!$C$2:$C$47)</f>
        <v>-30608</v>
      </c>
      <c r="O88" s="30"/>
      <c r="P88" s="30">
        <v>42880</v>
      </c>
      <c r="Q88" s="30">
        <v>42880</v>
      </c>
      <c r="R88" s="26">
        <v>3267</v>
      </c>
      <c r="S88" s="28">
        <f>NETWORKDAYS(O88,Q88,Holiday!$C$2:$C$47)</f>
        <v>30609</v>
      </c>
      <c r="T88" s="26"/>
      <c r="U88" s="26"/>
      <c r="V88" s="26"/>
      <c r="W88" s="28"/>
      <c r="X88" s="28">
        <f>NETWORKDAYS(U88,V88,Holiday!$C$2:$C$47)</f>
        <v>0</v>
      </c>
      <c r="Y88" s="28">
        <f t="shared" si="3"/>
        <v>1</v>
      </c>
      <c r="Z88" s="28">
        <f t="shared" si="4"/>
        <v>1</v>
      </c>
      <c r="BZ88" s="4" t="str">
        <f>IF(CA88="","",MAX(BZ$2:BZ87)+1)</f>
        <v/>
      </c>
      <c r="CC88" s="4" t="str">
        <f t="shared" si="5"/>
        <v/>
      </c>
    </row>
    <row r="89" spans="1:81" ht="12" customHeight="1" x14ac:dyDescent="0.2">
      <c r="A89" s="26" t="s">
        <v>141</v>
      </c>
      <c r="B89" s="26" t="s">
        <v>711</v>
      </c>
      <c r="C89" s="26" t="s">
        <v>657</v>
      </c>
      <c r="D89" s="26" t="s">
        <v>26</v>
      </c>
      <c r="E89" s="26" t="s">
        <v>658</v>
      </c>
      <c r="F89" s="26">
        <v>1</v>
      </c>
      <c r="G89" s="35" t="s">
        <v>659</v>
      </c>
      <c r="H89" s="26"/>
      <c r="I89" s="30">
        <v>42880</v>
      </c>
      <c r="J89" s="26" t="s">
        <v>770</v>
      </c>
      <c r="K89" s="30">
        <v>42880</v>
      </c>
      <c r="L89" s="30">
        <v>42892</v>
      </c>
      <c r="M89" s="26">
        <v>168</v>
      </c>
      <c r="N89" s="28">
        <f>NETWORKDAYS(I89,L89,Holiday!$C$2:$C$47)</f>
        <v>9</v>
      </c>
      <c r="O89" s="30">
        <v>42892</v>
      </c>
      <c r="P89" s="30">
        <v>42892</v>
      </c>
      <c r="Q89" s="30">
        <v>42892</v>
      </c>
      <c r="R89" s="26">
        <v>3415</v>
      </c>
      <c r="S89" s="28">
        <f>NETWORKDAYS(O89,Q89,Holiday!$C$2:$C$47)</f>
        <v>1</v>
      </c>
      <c r="T89" s="26"/>
      <c r="U89" s="26"/>
      <c r="V89" s="26"/>
      <c r="W89" s="28"/>
      <c r="X89" s="28">
        <f>NETWORKDAYS(U89,V89,Holiday!$C$2:$C$47)</f>
        <v>0</v>
      </c>
      <c r="Y89" s="28">
        <f t="shared" si="3"/>
        <v>10</v>
      </c>
      <c r="Z89" s="28">
        <f t="shared" si="4"/>
        <v>10</v>
      </c>
      <c r="BZ89" s="4" t="str">
        <f>IF(CA89="","",MAX(BZ$2:BZ88)+1)</f>
        <v/>
      </c>
      <c r="CC89" s="4" t="str">
        <f t="shared" si="5"/>
        <v/>
      </c>
    </row>
    <row r="90" spans="1:81" ht="12" customHeight="1" x14ac:dyDescent="0.2">
      <c r="A90" s="26" t="s">
        <v>200</v>
      </c>
      <c r="B90" s="26" t="s">
        <v>767</v>
      </c>
      <c r="C90" s="26" t="s">
        <v>657</v>
      </c>
      <c r="D90" s="26" t="s">
        <v>26</v>
      </c>
      <c r="E90" s="26" t="s">
        <v>658</v>
      </c>
      <c r="F90" s="26">
        <v>1</v>
      </c>
      <c r="G90" s="35" t="s">
        <v>659</v>
      </c>
      <c r="H90" s="26"/>
      <c r="I90" s="30">
        <v>42880</v>
      </c>
      <c r="J90" s="26" t="s">
        <v>771</v>
      </c>
      <c r="K90" s="30">
        <v>42880</v>
      </c>
      <c r="L90" s="30">
        <v>42887</v>
      </c>
      <c r="M90" s="26">
        <v>77</v>
      </c>
      <c r="N90" s="28">
        <f>NETWORKDAYS(I90,L90,Holiday!$C$2:$C$47)</f>
        <v>6</v>
      </c>
      <c r="O90" s="30">
        <v>42887</v>
      </c>
      <c r="P90" s="30">
        <v>42892</v>
      </c>
      <c r="Q90" s="30">
        <v>42892</v>
      </c>
      <c r="R90" s="26">
        <v>2762</v>
      </c>
      <c r="S90" s="28">
        <f>NETWORKDAYS(O90,Q90,Holiday!$C$2:$C$47)</f>
        <v>4</v>
      </c>
      <c r="T90" s="26"/>
      <c r="U90" s="26"/>
      <c r="V90" s="26"/>
      <c r="W90" s="28"/>
      <c r="X90" s="28">
        <f>NETWORKDAYS(U90,V90,Holiday!$C$2:$C$47)</f>
        <v>0</v>
      </c>
      <c r="Y90" s="28">
        <f t="shared" si="3"/>
        <v>10</v>
      </c>
      <c r="Z90" s="28">
        <f t="shared" si="4"/>
        <v>10</v>
      </c>
      <c r="BZ90" s="4" t="str">
        <f>IF(CA90="","",MAX(BZ$2:BZ89)+1)</f>
        <v/>
      </c>
      <c r="CC90" s="4" t="str">
        <f t="shared" si="5"/>
        <v/>
      </c>
    </row>
    <row r="91" spans="1:81" ht="12" customHeight="1" x14ac:dyDescent="0.2">
      <c r="A91" s="26" t="s">
        <v>540</v>
      </c>
      <c r="B91" s="26" t="s">
        <v>766</v>
      </c>
      <c r="C91" s="26" t="s">
        <v>709</v>
      </c>
      <c r="D91" s="26" t="s">
        <v>35</v>
      </c>
      <c r="E91" s="26" t="s">
        <v>692</v>
      </c>
      <c r="F91" s="26">
        <v>1</v>
      </c>
      <c r="G91" s="35" t="s">
        <v>659</v>
      </c>
      <c r="H91" s="26"/>
      <c r="I91" s="30">
        <v>42881</v>
      </c>
      <c r="J91" s="26" t="s">
        <v>722</v>
      </c>
      <c r="K91" s="30">
        <v>42881</v>
      </c>
      <c r="L91" s="30"/>
      <c r="M91" s="26">
        <v>252</v>
      </c>
      <c r="N91" s="28">
        <f>NETWORKDAYS(I91,L91,Holiday!$C$2:$C$47)</f>
        <v>-30610</v>
      </c>
      <c r="O91" s="30"/>
      <c r="P91" s="30">
        <v>42885</v>
      </c>
      <c r="Q91" s="30">
        <v>42885</v>
      </c>
      <c r="R91" s="26">
        <v>4856</v>
      </c>
      <c r="S91" s="28">
        <f>NETWORKDAYS(O91,Q91,Holiday!$C$2:$C$47)</f>
        <v>30612</v>
      </c>
      <c r="T91" s="26"/>
      <c r="U91" s="26"/>
      <c r="V91" s="26"/>
      <c r="W91" s="28"/>
      <c r="X91" s="28">
        <f>NETWORKDAYS(U91,V91,Holiday!$C$2:$C$47)</f>
        <v>0</v>
      </c>
      <c r="Y91" s="28">
        <f t="shared" si="3"/>
        <v>2</v>
      </c>
      <c r="Z91" s="28">
        <f t="shared" si="4"/>
        <v>2</v>
      </c>
      <c r="BZ91" s="4" t="str">
        <f>IF(CA91="","",MAX(BZ$2:BZ90)+1)</f>
        <v/>
      </c>
      <c r="CC91" s="4" t="str">
        <f t="shared" si="5"/>
        <v/>
      </c>
    </row>
    <row r="92" spans="1:81" ht="12" customHeight="1" x14ac:dyDescent="0.2">
      <c r="A92" s="26" t="s">
        <v>772</v>
      </c>
      <c r="B92" s="26" t="s">
        <v>734</v>
      </c>
      <c r="C92" s="26" t="s">
        <v>691</v>
      </c>
      <c r="D92" s="26" t="s">
        <v>35</v>
      </c>
      <c r="E92" s="26" t="s">
        <v>773</v>
      </c>
      <c r="F92" s="26">
        <v>0.1</v>
      </c>
      <c r="G92" s="35" t="s">
        <v>659</v>
      </c>
      <c r="H92" s="26"/>
      <c r="I92" s="30">
        <v>42881</v>
      </c>
      <c r="J92" s="26" t="s">
        <v>686</v>
      </c>
      <c r="K92" s="30">
        <v>42884</v>
      </c>
      <c r="L92" s="30"/>
      <c r="M92" s="26">
        <v>175</v>
      </c>
      <c r="N92" s="28">
        <f>NETWORKDAYS(I92,L92,Holiday!$C$2:$C$47)</f>
        <v>-30610</v>
      </c>
      <c r="O92" s="30"/>
      <c r="P92" s="30">
        <v>42885</v>
      </c>
      <c r="Q92" s="30">
        <v>42885</v>
      </c>
      <c r="R92" s="26">
        <v>1223</v>
      </c>
      <c r="S92" s="28">
        <f>NETWORKDAYS(O92,Q92,Holiday!$C$2:$C$47)</f>
        <v>30612</v>
      </c>
      <c r="T92" s="26"/>
      <c r="U92" s="26"/>
      <c r="V92" s="26"/>
      <c r="W92" s="28"/>
      <c r="X92" s="28">
        <f>NETWORKDAYS(U92,V92,Holiday!$C$2:$C$47)</f>
        <v>0</v>
      </c>
      <c r="Y92" s="28">
        <f t="shared" si="3"/>
        <v>2</v>
      </c>
      <c r="Z92" s="28">
        <f t="shared" si="4"/>
        <v>2</v>
      </c>
      <c r="BZ92" s="4" t="str">
        <f>IF(CA92="","",MAX(BZ$2:BZ91)+1)</f>
        <v/>
      </c>
      <c r="CC92" s="4" t="str">
        <f t="shared" si="5"/>
        <v/>
      </c>
    </row>
    <row r="93" spans="1:81" ht="12" customHeight="1" x14ac:dyDescent="0.2">
      <c r="A93" s="26" t="s">
        <v>156</v>
      </c>
      <c r="B93" s="26" t="s">
        <v>774</v>
      </c>
      <c r="C93" s="26" t="s">
        <v>25</v>
      </c>
      <c r="D93" s="26" t="s">
        <v>35</v>
      </c>
      <c r="E93" s="26" t="s">
        <v>658</v>
      </c>
      <c r="F93" s="26">
        <v>1</v>
      </c>
      <c r="G93" s="35" t="s">
        <v>704</v>
      </c>
      <c r="H93" s="35" t="s">
        <v>775</v>
      </c>
      <c r="I93" s="30">
        <v>42881</v>
      </c>
      <c r="J93" s="26" t="s">
        <v>725</v>
      </c>
      <c r="K93" s="30">
        <v>42886</v>
      </c>
      <c r="L93" s="30">
        <v>42886</v>
      </c>
      <c r="M93" s="26">
        <v>27</v>
      </c>
      <c r="N93" s="28">
        <f>NETWORKDAYS(I93,L93,Holiday!$C$2:$C$47)</f>
        <v>4</v>
      </c>
      <c r="O93" s="30">
        <v>42886</v>
      </c>
      <c r="P93" s="30">
        <v>42886</v>
      </c>
      <c r="Q93" s="30" t="s">
        <v>706</v>
      </c>
      <c r="R93" s="26">
        <v>3820</v>
      </c>
      <c r="S93" s="28" t="e">
        <f>NETWORKDAYS(O93,Q93,Holiday!$C$2:$C$47)</f>
        <v>#VALUE!</v>
      </c>
      <c r="T93" s="26"/>
      <c r="U93" s="26"/>
      <c r="V93" s="26"/>
      <c r="W93" s="28"/>
      <c r="X93" s="28">
        <f>NETWORKDAYS(U93,V93,Holiday!$C$2:$C$47)</f>
        <v>0</v>
      </c>
      <c r="Y93" s="28" t="e">
        <f t="shared" si="3"/>
        <v>#VALUE!</v>
      </c>
      <c r="Z93" s="28" t="e">
        <f t="shared" si="4"/>
        <v>#VALUE!</v>
      </c>
      <c r="BZ93" s="4" t="str">
        <f>IF(CA93="","",MAX(BZ$2:BZ92)+1)</f>
        <v/>
      </c>
      <c r="CC93" s="4" t="str">
        <f t="shared" si="5"/>
        <v/>
      </c>
    </row>
    <row r="94" spans="1:81" ht="12" customHeight="1" x14ac:dyDescent="0.2">
      <c r="A94" s="26" t="s">
        <v>122</v>
      </c>
      <c r="B94" s="26" t="s">
        <v>776</v>
      </c>
      <c r="C94" s="26" t="s">
        <v>777</v>
      </c>
      <c r="D94" s="26" t="s">
        <v>35</v>
      </c>
      <c r="E94" s="26" t="s">
        <v>692</v>
      </c>
      <c r="F94" s="26">
        <v>1</v>
      </c>
      <c r="G94" s="35" t="s">
        <v>659</v>
      </c>
      <c r="H94" s="26"/>
      <c r="I94" s="30">
        <v>42884</v>
      </c>
      <c r="J94" s="26" t="s">
        <v>730</v>
      </c>
      <c r="K94" s="30">
        <v>42884</v>
      </c>
      <c r="L94" s="30"/>
      <c r="M94" s="26">
        <v>110</v>
      </c>
      <c r="N94" s="28">
        <f>NETWORKDAYS(I94,L94,Holiday!$C$2:$C$47)</f>
        <v>-30611</v>
      </c>
      <c r="O94" s="30"/>
      <c r="P94" s="30">
        <v>42887</v>
      </c>
      <c r="Q94" s="30">
        <v>42887</v>
      </c>
      <c r="R94" s="26">
        <v>1484</v>
      </c>
      <c r="S94" s="28">
        <f>NETWORKDAYS(O94,Q94,Holiday!$C$2:$C$47)</f>
        <v>30614</v>
      </c>
      <c r="T94" s="26"/>
      <c r="U94" s="26"/>
      <c r="V94" s="26"/>
      <c r="W94" s="28"/>
      <c r="X94" s="28">
        <f>NETWORKDAYS(U94,V94,Holiday!$C$2:$C$47)</f>
        <v>0</v>
      </c>
      <c r="Y94" s="28">
        <f t="shared" si="3"/>
        <v>3</v>
      </c>
      <c r="Z94" s="28">
        <f t="shared" si="4"/>
        <v>3</v>
      </c>
      <c r="BZ94" s="4" t="str">
        <f>IF(CA94="","",MAX(BZ$2:BZ93)+1)</f>
        <v/>
      </c>
      <c r="CC94" s="4" t="str">
        <f t="shared" si="5"/>
        <v/>
      </c>
    </row>
    <row r="95" spans="1:81" ht="12" customHeight="1" x14ac:dyDescent="0.2">
      <c r="A95" s="26" t="s">
        <v>133</v>
      </c>
      <c r="B95" s="26" t="s">
        <v>759</v>
      </c>
      <c r="C95" s="26" t="s">
        <v>25</v>
      </c>
      <c r="D95" s="26" t="s">
        <v>35</v>
      </c>
      <c r="E95" s="26" t="s">
        <v>658</v>
      </c>
      <c r="F95" s="26">
        <v>1</v>
      </c>
      <c r="G95" s="35" t="s">
        <v>659</v>
      </c>
      <c r="H95" s="26"/>
      <c r="I95" s="30">
        <v>42884</v>
      </c>
      <c r="J95" s="26" t="s">
        <v>686</v>
      </c>
      <c r="K95" s="30">
        <v>42885</v>
      </c>
      <c r="L95" s="30"/>
      <c r="M95" s="26">
        <v>233</v>
      </c>
      <c r="N95" s="28">
        <f>NETWORKDAYS(I95,L95,Holiday!$C$2:$C$47)</f>
        <v>-30611</v>
      </c>
      <c r="O95" s="30"/>
      <c r="P95" s="30">
        <v>42887</v>
      </c>
      <c r="Q95" s="30">
        <v>42887</v>
      </c>
      <c r="R95" s="26">
        <v>4637</v>
      </c>
      <c r="S95" s="28">
        <f>NETWORKDAYS(O95,Q95,Holiday!$C$2:$C$47)</f>
        <v>30614</v>
      </c>
      <c r="T95" s="26"/>
      <c r="U95" s="26"/>
      <c r="V95" s="26"/>
      <c r="W95" s="28"/>
      <c r="X95" s="28">
        <f>NETWORKDAYS(U95,V95,Holiday!$C$2:$C$47)</f>
        <v>0</v>
      </c>
      <c r="Y95" s="28">
        <f t="shared" si="3"/>
        <v>3</v>
      </c>
      <c r="Z95" s="28">
        <f t="shared" si="4"/>
        <v>3</v>
      </c>
      <c r="BZ95" s="4" t="str">
        <f>IF(CA95="","",MAX(BZ$2:BZ94)+1)</f>
        <v/>
      </c>
      <c r="CC95" s="4" t="str">
        <f t="shared" si="5"/>
        <v/>
      </c>
    </row>
    <row r="96" spans="1:81" ht="12" customHeight="1" x14ac:dyDescent="0.2">
      <c r="A96" s="26" t="s">
        <v>151</v>
      </c>
      <c r="B96" s="26" t="s">
        <v>734</v>
      </c>
      <c r="C96" s="26" t="s">
        <v>657</v>
      </c>
      <c r="D96" s="26" t="s">
        <v>26</v>
      </c>
      <c r="E96" s="26" t="s">
        <v>658</v>
      </c>
      <c r="F96" s="26">
        <v>1</v>
      </c>
      <c r="G96" s="35" t="s">
        <v>659</v>
      </c>
      <c r="H96" s="26"/>
      <c r="I96" s="30">
        <v>42885</v>
      </c>
      <c r="J96" s="26" t="s">
        <v>761</v>
      </c>
      <c r="K96" s="30">
        <v>42885</v>
      </c>
      <c r="L96" s="30">
        <v>42887</v>
      </c>
      <c r="M96" s="26">
        <v>48</v>
      </c>
      <c r="N96" s="28">
        <f>NETWORKDAYS(I96,L96,Holiday!$C$2:$C$47)</f>
        <v>3</v>
      </c>
      <c r="O96" s="30">
        <v>42887</v>
      </c>
      <c r="P96" s="30">
        <v>42888</v>
      </c>
      <c r="Q96" s="30">
        <v>42888</v>
      </c>
      <c r="R96" s="26">
        <v>3474</v>
      </c>
      <c r="S96" s="28">
        <f>NETWORKDAYS(O96,Q96,Holiday!$C$2:$C$47)</f>
        <v>2</v>
      </c>
      <c r="T96" s="26"/>
      <c r="U96" s="26"/>
      <c r="V96" s="26"/>
      <c r="W96" s="28"/>
      <c r="X96" s="28">
        <f>NETWORKDAYS(U96,V96,Holiday!$C$2:$C$47)</f>
        <v>0</v>
      </c>
      <c r="Y96" s="28">
        <f t="shared" si="3"/>
        <v>5</v>
      </c>
      <c r="Z96" s="28">
        <f t="shared" si="4"/>
        <v>5</v>
      </c>
      <c r="BZ96" s="4" t="str">
        <f>IF(CA96="","",MAX(BZ$2:BZ95)+1)</f>
        <v/>
      </c>
      <c r="CC96" s="4" t="str">
        <f t="shared" si="5"/>
        <v/>
      </c>
    </row>
    <row r="97" spans="1:81" ht="12" customHeight="1" x14ac:dyDescent="0.2">
      <c r="A97" s="26" t="s">
        <v>182</v>
      </c>
      <c r="B97" s="26" t="s">
        <v>759</v>
      </c>
      <c r="C97" s="26" t="s">
        <v>657</v>
      </c>
      <c r="D97" s="26" t="s">
        <v>26</v>
      </c>
      <c r="E97" s="26" t="s">
        <v>658</v>
      </c>
      <c r="F97" s="26">
        <v>1</v>
      </c>
      <c r="G97" s="35" t="s">
        <v>659</v>
      </c>
      <c r="H97" s="26"/>
      <c r="I97" s="30">
        <v>42885</v>
      </c>
      <c r="J97" s="26" t="s">
        <v>761</v>
      </c>
      <c r="K97" s="30">
        <v>42888</v>
      </c>
      <c r="L97" s="30">
        <v>42893</v>
      </c>
      <c r="M97" s="26">
        <v>57</v>
      </c>
      <c r="N97" s="28">
        <f>NETWORKDAYS(I97,L97,Holiday!$C$2:$C$47)</f>
        <v>7</v>
      </c>
      <c r="O97" s="30">
        <v>42893</v>
      </c>
      <c r="P97" s="30">
        <v>42894</v>
      </c>
      <c r="Q97" s="30">
        <v>42894</v>
      </c>
      <c r="R97" s="26">
        <v>3935</v>
      </c>
      <c r="S97" s="28">
        <f>NETWORKDAYS(O97,Q97,Holiday!$C$2:$C$47)</f>
        <v>2</v>
      </c>
      <c r="T97" s="26"/>
      <c r="U97" s="26"/>
      <c r="V97" s="26"/>
      <c r="W97" s="28"/>
      <c r="X97" s="28">
        <f>NETWORKDAYS(U97,V97,Holiday!$C$2:$C$47)</f>
        <v>0</v>
      </c>
      <c r="Y97" s="28">
        <f t="shared" si="3"/>
        <v>9</v>
      </c>
      <c r="Z97" s="28">
        <f t="shared" si="4"/>
        <v>9</v>
      </c>
      <c r="BZ97" s="4" t="str">
        <f>IF(CA97="","",MAX(BZ$2:BZ96)+1)</f>
        <v/>
      </c>
      <c r="CC97" s="4" t="str">
        <f t="shared" si="5"/>
        <v/>
      </c>
    </row>
    <row r="98" spans="1:81" ht="12" customHeight="1" x14ac:dyDescent="0.2">
      <c r="A98" s="26" t="s">
        <v>778</v>
      </c>
      <c r="B98" s="26" t="s">
        <v>685</v>
      </c>
      <c r="C98" s="26" t="s">
        <v>703</v>
      </c>
      <c r="D98" s="26" t="s">
        <v>35</v>
      </c>
      <c r="E98" s="26" t="s">
        <v>692</v>
      </c>
      <c r="F98" s="26">
        <v>1</v>
      </c>
      <c r="G98" s="35" t="s">
        <v>659</v>
      </c>
      <c r="H98" s="26"/>
      <c r="I98" s="30">
        <v>42885</v>
      </c>
      <c r="J98" s="26" t="s">
        <v>722</v>
      </c>
      <c r="K98" s="30">
        <v>42885</v>
      </c>
      <c r="L98" s="30"/>
      <c r="M98" s="26">
        <v>236</v>
      </c>
      <c r="N98" s="28">
        <f>NETWORKDAYS(I98,L98,Holiday!$C$2:$C$47)</f>
        <v>-30612</v>
      </c>
      <c r="O98" s="30"/>
      <c r="P98" s="30">
        <v>42888</v>
      </c>
      <c r="Q98" s="30">
        <v>42888</v>
      </c>
      <c r="R98" s="26">
        <v>1926</v>
      </c>
      <c r="S98" s="28">
        <f>NETWORKDAYS(O98,Q98,Holiday!$C$2:$C$47)</f>
        <v>30615</v>
      </c>
      <c r="T98" s="26"/>
      <c r="U98" s="26"/>
      <c r="V98" s="26"/>
      <c r="W98" s="28"/>
      <c r="X98" s="28">
        <f>NETWORKDAYS(U98,V98,Holiday!$C$2:$C$47)</f>
        <v>0</v>
      </c>
      <c r="Y98" s="28">
        <f t="shared" si="3"/>
        <v>3</v>
      </c>
      <c r="Z98" s="28">
        <f t="shared" si="4"/>
        <v>3</v>
      </c>
      <c r="BZ98" s="4" t="str">
        <f>IF(CA98="","",MAX(BZ$2:BZ97)+1)</f>
        <v/>
      </c>
      <c r="CC98" s="4" t="str">
        <f t="shared" si="5"/>
        <v/>
      </c>
    </row>
    <row r="99" spans="1:81" ht="12" customHeight="1" x14ac:dyDescent="0.2">
      <c r="A99" s="26" t="s">
        <v>779</v>
      </c>
      <c r="B99" s="26" t="s">
        <v>780</v>
      </c>
      <c r="C99" s="26" t="s">
        <v>781</v>
      </c>
      <c r="D99" s="26" t="s">
        <v>35</v>
      </c>
      <c r="E99" s="26" t="s">
        <v>658</v>
      </c>
      <c r="F99" s="26">
        <v>1</v>
      </c>
      <c r="G99" s="35" t="s">
        <v>659</v>
      </c>
      <c r="H99" s="26"/>
      <c r="I99" s="30">
        <v>42885</v>
      </c>
      <c r="J99" s="26" t="s">
        <v>722</v>
      </c>
      <c r="K99" s="30">
        <v>42885</v>
      </c>
      <c r="L99" s="30"/>
      <c r="M99" s="26">
        <v>141</v>
      </c>
      <c r="N99" s="28">
        <f>NETWORKDAYS(I99,L99,Holiday!$C$2:$C$47)</f>
        <v>-30612</v>
      </c>
      <c r="O99" s="30"/>
      <c r="P99" s="30">
        <v>42888</v>
      </c>
      <c r="Q99" s="30">
        <v>42888</v>
      </c>
      <c r="R99" s="26">
        <v>4880</v>
      </c>
      <c r="S99" s="28">
        <f>NETWORKDAYS(O99,Q99,Holiday!$C$2:$C$47)</f>
        <v>30615</v>
      </c>
      <c r="T99" s="26"/>
      <c r="U99" s="26"/>
      <c r="V99" s="26"/>
      <c r="W99" s="28"/>
      <c r="X99" s="28">
        <f>NETWORKDAYS(U99,V99,Holiday!$C$2:$C$47)</f>
        <v>0</v>
      </c>
      <c r="Y99" s="28">
        <f t="shared" si="3"/>
        <v>3</v>
      </c>
      <c r="Z99" s="28">
        <f t="shared" si="4"/>
        <v>3</v>
      </c>
      <c r="BZ99" s="4" t="str">
        <f>IF(CA99="","",MAX(BZ$2:BZ98)+1)</f>
        <v/>
      </c>
      <c r="CC99" s="4" t="str">
        <f t="shared" si="5"/>
        <v/>
      </c>
    </row>
    <row r="100" spans="1:81" ht="12" customHeight="1" x14ac:dyDescent="0.2">
      <c r="A100" s="26" t="s">
        <v>160</v>
      </c>
      <c r="B100" s="26" t="s">
        <v>711</v>
      </c>
      <c r="C100" s="26" t="s">
        <v>657</v>
      </c>
      <c r="D100" s="26" t="s">
        <v>26</v>
      </c>
      <c r="E100" s="26" t="s">
        <v>658</v>
      </c>
      <c r="F100" s="26">
        <v>1</v>
      </c>
      <c r="G100" s="35" t="s">
        <v>704</v>
      </c>
      <c r="H100" s="35" t="s">
        <v>782</v>
      </c>
      <c r="I100" s="30">
        <v>42886</v>
      </c>
      <c r="J100" s="26" t="s">
        <v>706</v>
      </c>
      <c r="K100" s="30">
        <v>42886</v>
      </c>
      <c r="L100" s="30">
        <v>42886</v>
      </c>
      <c r="M100" s="26" t="s">
        <v>706</v>
      </c>
      <c r="N100" s="28">
        <f>NETWORKDAYS(I100,L100,Holiday!$C$2:$C$47)</f>
        <v>1</v>
      </c>
      <c r="O100" s="30">
        <v>42886</v>
      </c>
      <c r="P100" s="30">
        <v>42886</v>
      </c>
      <c r="Q100" s="30" t="s">
        <v>706</v>
      </c>
      <c r="R100" s="26" t="s">
        <v>706</v>
      </c>
      <c r="S100" s="28" t="e">
        <f>NETWORKDAYS(O100,Q100,Holiday!$C$2:$C$47)</f>
        <v>#VALUE!</v>
      </c>
      <c r="T100" s="26"/>
      <c r="U100" s="26"/>
      <c r="V100" s="26"/>
      <c r="W100" s="28"/>
      <c r="X100" s="28">
        <f>NETWORKDAYS(U100,V100,Holiday!$C$2:$C$47)</f>
        <v>0</v>
      </c>
      <c r="Y100" s="28" t="e">
        <f t="shared" si="3"/>
        <v>#VALUE!</v>
      </c>
      <c r="Z100" s="28" t="e">
        <f t="shared" si="4"/>
        <v>#VALUE!</v>
      </c>
      <c r="BZ100" s="4" t="str">
        <f>IF(CA100="","",MAX(BZ$2:BZ99)+1)</f>
        <v/>
      </c>
      <c r="CC100" s="4" t="str">
        <f t="shared" si="5"/>
        <v/>
      </c>
    </row>
    <row r="101" spans="1:81" ht="12" customHeight="1" x14ac:dyDescent="0.2">
      <c r="A101" s="26" t="s">
        <v>783</v>
      </c>
      <c r="B101" s="26" t="s">
        <v>784</v>
      </c>
      <c r="C101" s="26" t="s">
        <v>25</v>
      </c>
      <c r="D101" s="26" t="s">
        <v>35</v>
      </c>
      <c r="E101" s="26" t="s">
        <v>773</v>
      </c>
      <c r="F101" s="26">
        <v>1</v>
      </c>
      <c r="G101" s="35" t="s">
        <v>659</v>
      </c>
      <c r="H101" s="26"/>
      <c r="I101" s="30">
        <v>42886</v>
      </c>
      <c r="J101" s="26" t="s">
        <v>686</v>
      </c>
      <c r="K101" s="30">
        <v>42887</v>
      </c>
      <c r="L101" s="30"/>
      <c r="M101" s="26">
        <v>7</v>
      </c>
      <c r="N101" s="28">
        <f>NETWORKDAYS(I101,L101,Holiday!$C$2:$C$47)</f>
        <v>-30613</v>
      </c>
      <c r="O101" s="30"/>
      <c r="P101" s="30">
        <v>42891</v>
      </c>
      <c r="Q101" s="30">
        <v>42891</v>
      </c>
      <c r="R101" s="26">
        <v>736</v>
      </c>
      <c r="S101" s="28">
        <f>NETWORKDAYS(O101,Q101,Holiday!$C$2:$C$47)</f>
        <v>30616</v>
      </c>
      <c r="T101" s="26"/>
      <c r="U101" s="26"/>
      <c r="V101" s="26"/>
      <c r="W101" s="28"/>
      <c r="X101" s="28">
        <f>NETWORKDAYS(U101,V101,Holiday!$C$2:$C$47)</f>
        <v>0</v>
      </c>
      <c r="Y101" s="28">
        <f t="shared" si="3"/>
        <v>3</v>
      </c>
      <c r="Z101" s="28">
        <f t="shared" si="4"/>
        <v>3</v>
      </c>
      <c r="BZ101" s="4" t="str">
        <f>IF(CA101="","",MAX(BZ$2:BZ100)+1)</f>
        <v/>
      </c>
      <c r="CC101" s="4" t="str">
        <f t="shared" si="5"/>
        <v/>
      </c>
    </row>
    <row r="102" spans="1:81" ht="12" customHeight="1" x14ac:dyDescent="0.2">
      <c r="A102" s="26" t="s">
        <v>785</v>
      </c>
      <c r="B102" s="26" t="s">
        <v>786</v>
      </c>
      <c r="C102" s="26" t="s">
        <v>787</v>
      </c>
      <c r="D102" s="26" t="s">
        <v>35</v>
      </c>
      <c r="E102" s="26" t="s">
        <v>773</v>
      </c>
      <c r="F102" s="26">
        <v>1</v>
      </c>
      <c r="G102" s="35" t="s">
        <v>659</v>
      </c>
      <c r="H102" s="26"/>
      <c r="I102" s="30">
        <v>42886</v>
      </c>
      <c r="J102" s="26" t="s">
        <v>686</v>
      </c>
      <c r="K102" s="30">
        <v>42891</v>
      </c>
      <c r="L102" s="30"/>
      <c r="M102" s="26">
        <v>164</v>
      </c>
      <c r="N102" s="28">
        <f>NETWORKDAYS(I102,L102,Holiday!$C$2:$C$47)</f>
        <v>-30613</v>
      </c>
      <c r="O102" s="30"/>
      <c r="P102" s="30">
        <v>42892</v>
      </c>
      <c r="Q102" s="30">
        <v>42892</v>
      </c>
      <c r="R102" s="26">
        <v>1568</v>
      </c>
      <c r="S102" s="28">
        <f>NETWORKDAYS(O102,Q102,Holiday!$C$2:$C$47)</f>
        <v>30617</v>
      </c>
      <c r="T102" s="26"/>
      <c r="U102" s="26"/>
      <c r="V102" s="26"/>
      <c r="W102" s="28"/>
      <c r="X102" s="28">
        <f>NETWORKDAYS(U102,V102,Holiday!$C$2:$C$47)</f>
        <v>0</v>
      </c>
      <c r="Y102" s="28">
        <f t="shared" si="3"/>
        <v>4</v>
      </c>
      <c r="Z102" s="28">
        <f t="shared" si="4"/>
        <v>4</v>
      </c>
      <c r="BZ102" s="4" t="str">
        <f>IF(CA102="","",MAX(BZ$2:BZ101)+1)</f>
        <v/>
      </c>
      <c r="CC102" s="4" t="str">
        <f t="shared" si="5"/>
        <v/>
      </c>
    </row>
    <row r="103" spans="1:81" ht="12" customHeight="1" x14ac:dyDescent="0.2">
      <c r="A103" s="26" t="s">
        <v>116</v>
      </c>
      <c r="B103" s="26" t="s">
        <v>734</v>
      </c>
      <c r="C103" s="26" t="s">
        <v>657</v>
      </c>
      <c r="D103" s="26" t="s">
        <v>26</v>
      </c>
      <c r="E103" s="26" t="s">
        <v>658</v>
      </c>
      <c r="F103" s="26">
        <v>1</v>
      </c>
      <c r="G103" s="35" t="s">
        <v>659</v>
      </c>
      <c r="H103" s="26"/>
      <c r="I103" s="30">
        <v>42887</v>
      </c>
      <c r="J103" s="26" t="s">
        <v>663</v>
      </c>
      <c r="K103" s="30">
        <v>42887</v>
      </c>
      <c r="L103" s="30">
        <v>42891</v>
      </c>
      <c r="M103" s="26">
        <v>551</v>
      </c>
      <c r="N103" s="28">
        <f>NETWORKDAYS(I103,L103,Holiday!$C$2:$C$47)</f>
        <v>3</v>
      </c>
      <c r="O103" s="30">
        <v>42891</v>
      </c>
      <c r="P103" s="30">
        <v>42893</v>
      </c>
      <c r="Q103" s="30">
        <v>42893</v>
      </c>
      <c r="R103" s="26">
        <v>3561</v>
      </c>
      <c r="S103" s="28">
        <f>NETWORKDAYS(O103,Q103,Holiday!$C$2:$C$47)</f>
        <v>3</v>
      </c>
      <c r="T103" s="26"/>
      <c r="U103" s="26"/>
      <c r="V103" s="26"/>
      <c r="W103" s="28"/>
      <c r="X103" s="28">
        <f>NETWORKDAYS(U103,V103,Holiday!$C$2:$C$47)</f>
        <v>0</v>
      </c>
      <c r="Y103" s="28">
        <f t="shared" si="3"/>
        <v>6</v>
      </c>
      <c r="Z103" s="28">
        <f t="shared" si="4"/>
        <v>6</v>
      </c>
      <c r="BZ103" s="4" t="str">
        <f>IF(CA103="","",MAX(BZ$2:BZ102)+1)</f>
        <v/>
      </c>
      <c r="CC103" s="4" t="str">
        <f t="shared" si="5"/>
        <v/>
      </c>
    </row>
    <row r="104" spans="1:81" ht="12" customHeight="1" x14ac:dyDescent="0.2">
      <c r="A104" s="26" t="s">
        <v>788</v>
      </c>
      <c r="B104" s="26" t="s">
        <v>789</v>
      </c>
      <c r="C104" s="26" t="s">
        <v>691</v>
      </c>
      <c r="D104" s="26" t="s">
        <v>35</v>
      </c>
      <c r="E104" s="26" t="s">
        <v>773</v>
      </c>
      <c r="F104" s="26">
        <v>1</v>
      </c>
      <c r="G104" s="35" t="s">
        <v>659</v>
      </c>
      <c r="H104" s="26"/>
      <c r="I104" s="30">
        <v>42887</v>
      </c>
      <c r="J104" s="26" t="s">
        <v>722</v>
      </c>
      <c r="K104" s="30">
        <v>42888</v>
      </c>
      <c r="L104" s="30"/>
      <c r="M104" s="26">
        <v>0</v>
      </c>
      <c r="N104" s="28">
        <f>NETWORKDAYS(I104,L104,Holiday!$C$2:$C$47)</f>
        <v>-30614</v>
      </c>
      <c r="O104" s="30"/>
      <c r="P104" s="30">
        <v>42891</v>
      </c>
      <c r="Q104" s="30">
        <v>42891</v>
      </c>
      <c r="R104" s="26">
        <v>1243</v>
      </c>
      <c r="S104" s="28">
        <f>NETWORKDAYS(O104,Q104,Holiday!$C$2:$C$47)</f>
        <v>30616</v>
      </c>
      <c r="T104" s="26"/>
      <c r="U104" s="26"/>
      <c r="V104" s="26"/>
      <c r="W104" s="28"/>
      <c r="X104" s="28">
        <f>NETWORKDAYS(U104,V104,Holiday!$C$2:$C$47)</f>
        <v>0</v>
      </c>
      <c r="Y104" s="28">
        <f t="shared" si="3"/>
        <v>2</v>
      </c>
      <c r="Z104" s="28">
        <f t="shared" si="4"/>
        <v>2</v>
      </c>
      <c r="BZ104" s="4" t="str">
        <f>IF(CA104="","",MAX(BZ$2:BZ103)+1)</f>
        <v/>
      </c>
      <c r="CC104" s="4" t="str">
        <f t="shared" si="5"/>
        <v/>
      </c>
    </row>
    <row r="105" spans="1:81" ht="12" customHeight="1" x14ac:dyDescent="0.2">
      <c r="A105" s="26" t="s">
        <v>148</v>
      </c>
      <c r="B105" s="26" t="s">
        <v>767</v>
      </c>
      <c r="C105" s="26" t="s">
        <v>699</v>
      </c>
      <c r="D105" s="26" t="s">
        <v>35</v>
      </c>
      <c r="E105" s="26" t="s">
        <v>658</v>
      </c>
      <c r="F105" s="26">
        <v>1</v>
      </c>
      <c r="G105" s="35" t="s">
        <v>659</v>
      </c>
      <c r="H105" s="26"/>
      <c r="I105" s="30">
        <v>42887</v>
      </c>
      <c r="J105" s="26" t="s">
        <v>722</v>
      </c>
      <c r="K105" s="30">
        <v>42891</v>
      </c>
      <c r="L105" s="30"/>
      <c r="M105" s="26">
        <v>211</v>
      </c>
      <c r="N105" s="28">
        <f>NETWORKDAYS(I105,L105,Holiday!$C$2:$C$47)</f>
        <v>-30614</v>
      </c>
      <c r="O105" s="30"/>
      <c r="P105" s="30">
        <v>42892</v>
      </c>
      <c r="Q105" s="30">
        <v>42892</v>
      </c>
      <c r="R105" s="26">
        <v>3058</v>
      </c>
      <c r="S105" s="28">
        <f>NETWORKDAYS(O105,Q105,Holiday!$C$2:$C$47)</f>
        <v>30617</v>
      </c>
      <c r="T105" s="26"/>
      <c r="U105" s="26"/>
      <c r="V105" s="26"/>
      <c r="W105" s="28"/>
      <c r="X105" s="28">
        <f>NETWORKDAYS(U105,V105,Holiday!$C$2:$C$47)</f>
        <v>0</v>
      </c>
      <c r="Y105" s="28">
        <f t="shared" si="3"/>
        <v>3</v>
      </c>
      <c r="Z105" s="28">
        <f t="shared" si="4"/>
        <v>3</v>
      </c>
      <c r="BZ105" s="4" t="str">
        <f>IF(CA105="","",MAX(BZ$2:BZ104)+1)</f>
        <v/>
      </c>
      <c r="CC105" s="4" t="str">
        <f t="shared" si="5"/>
        <v/>
      </c>
    </row>
    <row r="106" spans="1:81" ht="12" customHeight="1" x14ac:dyDescent="0.2">
      <c r="A106" s="26" t="s">
        <v>191</v>
      </c>
      <c r="B106" s="26" t="s">
        <v>790</v>
      </c>
      <c r="C106" s="26" t="s">
        <v>777</v>
      </c>
      <c r="D106" s="26" t="s">
        <v>35</v>
      </c>
      <c r="E106" s="26" t="s">
        <v>692</v>
      </c>
      <c r="F106" s="26">
        <v>1</v>
      </c>
      <c r="G106" s="35" t="s">
        <v>659</v>
      </c>
      <c r="H106" s="26"/>
      <c r="I106" s="30">
        <v>42887</v>
      </c>
      <c r="J106" s="26" t="s">
        <v>730</v>
      </c>
      <c r="K106" s="30">
        <v>42891</v>
      </c>
      <c r="L106" s="30"/>
      <c r="M106" s="26">
        <v>246</v>
      </c>
      <c r="N106" s="28">
        <f>NETWORKDAYS(I106,L106,Holiday!$C$2:$C$47)</f>
        <v>-30614</v>
      </c>
      <c r="O106" s="30"/>
      <c r="P106" s="30">
        <v>42892</v>
      </c>
      <c r="Q106" s="30">
        <v>42892</v>
      </c>
      <c r="R106" s="26">
        <v>3176</v>
      </c>
      <c r="S106" s="28">
        <f>NETWORKDAYS(O106,Q106,Holiday!$C$2:$C$47)</f>
        <v>30617</v>
      </c>
      <c r="T106" s="26"/>
      <c r="U106" s="26"/>
      <c r="V106" s="26"/>
      <c r="W106" s="28"/>
      <c r="X106" s="28">
        <f>NETWORKDAYS(U106,V106,Holiday!$C$2:$C$47)</f>
        <v>0</v>
      </c>
      <c r="Y106" s="28">
        <f t="shared" si="3"/>
        <v>3</v>
      </c>
      <c r="Z106" s="28">
        <f t="shared" si="4"/>
        <v>3</v>
      </c>
      <c r="BZ106" s="4" t="str">
        <f>IF(CA106="","",MAX(BZ$2:BZ105)+1)</f>
        <v/>
      </c>
      <c r="CC106" s="4" t="str">
        <f t="shared" si="5"/>
        <v/>
      </c>
    </row>
    <row r="107" spans="1:81" ht="12" customHeight="1" x14ac:dyDescent="0.2">
      <c r="A107" s="26" t="s">
        <v>266</v>
      </c>
      <c r="B107" s="26" t="s">
        <v>734</v>
      </c>
      <c r="C107" s="26" t="s">
        <v>25</v>
      </c>
      <c r="D107" s="26" t="s">
        <v>35</v>
      </c>
      <c r="E107" s="26" t="s">
        <v>658</v>
      </c>
      <c r="F107" s="26">
        <v>2</v>
      </c>
      <c r="G107" s="35" t="s">
        <v>659</v>
      </c>
      <c r="H107" s="26"/>
      <c r="I107" s="30">
        <v>42887</v>
      </c>
      <c r="J107" s="26" t="s">
        <v>686</v>
      </c>
      <c r="K107" s="30">
        <v>42888</v>
      </c>
      <c r="L107" s="30"/>
      <c r="M107" s="26">
        <v>507</v>
      </c>
      <c r="N107" s="28">
        <f>NETWORKDAYS(I107,L107,Holiday!$C$2:$C$47)</f>
        <v>-30614</v>
      </c>
      <c r="O107" s="30"/>
      <c r="P107" s="30">
        <v>42891</v>
      </c>
      <c r="Q107" s="30">
        <v>42891</v>
      </c>
      <c r="R107" s="26">
        <v>3257</v>
      </c>
      <c r="S107" s="28">
        <f>NETWORKDAYS(O107,Q107,Holiday!$C$2:$C$47)</f>
        <v>30616</v>
      </c>
      <c r="T107" s="26"/>
      <c r="U107" s="26"/>
      <c r="V107" s="26"/>
      <c r="W107" s="28"/>
      <c r="X107" s="28">
        <f>NETWORKDAYS(U107,V107,Holiday!$C$2:$C$47)</f>
        <v>0</v>
      </c>
      <c r="Y107" s="28">
        <f t="shared" si="3"/>
        <v>2</v>
      </c>
      <c r="Z107" s="28">
        <f t="shared" si="4"/>
        <v>2</v>
      </c>
      <c r="BZ107" s="4" t="str">
        <f>IF(CA107="","",MAX(BZ$2:BZ106)+1)</f>
        <v/>
      </c>
      <c r="CC107" s="4" t="str">
        <f t="shared" si="5"/>
        <v/>
      </c>
    </row>
    <row r="108" spans="1:81" ht="12" customHeight="1" x14ac:dyDescent="0.2">
      <c r="A108" s="26" t="s">
        <v>147</v>
      </c>
      <c r="B108" s="26" t="s">
        <v>790</v>
      </c>
      <c r="C108" s="26" t="s">
        <v>777</v>
      </c>
      <c r="D108" s="26" t="s">
        <v>35</v>
      </c>
      <c r="E108" s="26" t="s">
        <v>692</v>
      </c>
      <c r="F108" s="26">
        <v>1</v>
      </c>
      <c r="G108" s="35" t="s">
        <v>659</v>
      </c>
      <c r="H108" s="35" t="s">
        <v>791</v>
      </c>
      <c r="I108" s="30">
        <v>42887</v>
      </c>
      <c r="J108" s="26" t="s">
        <v>725</v>
      </c>
      <c r="K108" s="30">
        <v>42920</v>
      </c>
      <c r="L108" s="30"/>
      <c r="M108" s="26">
        <v>216</v>
      </c>
      <c r="N108" s="28">
        <f>NETWORKDAYS(I108,L108,Holiday!$C$2:$C$47)</f>
        <v>-30614</v>
      </c>
      <c r="O108" s="30"/>
      <c r="P108" s="30">
        <v>42921</v>
      </c>
      <c r="Q108" s="30">
        <v>42921</v>
      </c>
      <c r="R108" s="26">
        <v>3132</v>
      </c>
      <c r="S108" s="28">
        <f>NETWORKDAYS(O108,Q108,Holiday!$C$2:$C$47)</f>
        <v>30636</v>
      </c>
      <c r="T108" s="26"/>
      <c r="U108" s="26"/>
      <c r="V108" s="26"/>
      <c r="W108" s="28"/>
      <c r="X108" s="28">
        <f>NETWORKDAYS(U108,V108,Holiday!$C$2:$C$47)</f>
        <v>0</v>
      </c>
      <c r="Y108" s="28">
        <f t="shared" si="3"/>
        <v>22</v>
      </c>
      <c r="Z108" s="28">
        <f t="shared" si="4"/>
        <v>22</v>
      </c>
      <c r="BZ108" s="4" t="str">
        <f>IF(CA108="","",MAX(BZ$2:BZ107)+1)</f>
        <v/>
      </c>
      <c r="CC108" s="4" t="str">
        <f t="shared" si="5"/>
        <v/>
      </c>
    </row>
    <row r="109" spans="1:81" ht="12" customHeight="1" x14ac:dyDescent="0.2">
      <c r="A109" s="26" t="s">
        <v>258</v>
      </c>
      <c r="B109" s="26" t="s">
        <v>792</v>
      </c>
      <c r="C109" s="26" t="s">
        <v>703</v>
      </c>
      <c r="D109" s="26" t="s">
        <v>35</v>
      </c>
      <c r="E109" s="26" t="s">
        <v>692</v>
      </c>
      <c r="F109" s="26">
        <v>1</v>
      </c>
      <c r="G109" s="35" t="s">
        <v>659</v>
      </c>
      <c r="H109" s="26"/>
      <c r="I109" s="30">
        <v>42888</v>
      </c>
      <c r="J109" s="26" t="s">
        <v>722</v>
      </c>
      <c r="K109" s="30">
        <v>42891</v>
      </c>
      <c r="L109" s="30"/>
      <c r="M109" s="26">
        <v>39</v>
      </c>
      <c r="N109" s="28">
        <f>NETWORKDAYS(I109,L109,Holiday!$C$2:$C$47)</f>
        <v>-30615</v>
      </c>
      <c r="O109" s="30"/>
      <c r="P109" s="30">
        <v>42893</v>
      </c>
      <c r="Q109" s="30">
        <v>42893</v>
      </c>
      <c r="R109" s="26">
        <v>1046</v>
      </c>
      <c r="S109" s="28">
        <f>NETWORKDAYS(O109,Q109,Holiday!$C$2:$C$47)</f>
        <v>30618</v>
      </c>
      <c r="T109" s="26"/>
      <c r="U109" s="26"/>
      <c r="V109" s="26"/>
      <c r="W109" s="28"/>
      <c r="X109" s="28">
        <f>NETWORKDAYS(U109,V109,Holiday!$C$2:$C$47)</f>
        <v>0</v>
      </c>
      <c r="Y109" s="28">
        <f t="shared" si="3"/>
        <v>3</v>
      </c>
      <c r="Z109" s="28">
        <f t="shared" si="4"/>
        <v>3</v>
      </c>
      <c r="BZ109" s="4" t="str">
        <f>IF(CA109="","",MAX(BZ$2:BZ108)+1)</f>
        <v/>
      </c>
      <c r="CC109" s="4" t="str">
        <f t="shared" si="5"/>
        <v/>
      </c>
    </row>
    <row r="110" spans="1:81" ht="12" customHeight="1" x14ac:dyDescent="0.2">
      <c r="A110" s="26" t="s">
        <v>793</v>
      </c>
      <c r="B110" s="26" t="s">
        <v>780</v>
      </c>
      <c r="C110" s="26" t="s">
        <v>657</v>
      </c>
      <c r="D110" s="26" t="s">
        <v>35</v>
      </c>
      <c r="E110" s="26" t="s">
        <v>773</v>
      </c>
      <c r="F110" s="26">
        <v>1</v>
      </c>
      <c r="G110" s="35" t="s">
        <v>659</v>
      </c>
      <c r="H110" s="26"/>
      <c r="I110" s="30">
        <v>42890</v>
      </c>
      <c r="J110" s="26" t="s">
        <v>730</v>
      </c>
      <c r="K110" s="30">
        <v>42890</v>
      </c>
      <c r="L110" s="30"/>
      <c r="M110" s="26">
        <v>20</v>
      </c>
      <c r="N110" s="28">
        <f>NETWORKDAYS(I110,L110,Holiday!$C$2:$C$47)</f>
        <v>-30615</v>
      </c>
      <c r="O110" s="30"/>
      <c r="P110" s="30">
        <v>42895</v>
      </c>
      <c r="Q110" s="30">
        <v>42895</v>
      </c>
      <c r="R110" s="26">
        <v>1700</v>
      </c>
      <c r="S110" s="28">
        <f>NETWORKDAYS(O110,Q110,Holiday!$C$2:$C$47)</f>
        <v>30620</v>
      </c>
      <c r="T110" s="26"/>
      <c r="U110" s="26"/>
      <c r="V110" s="26"/>
      <c r="W110" s="28"/>
      <c r="X110" s="28">
        <f>NETWORKDAYS(U110,V110,Holiday!$C$2:$C$47)</f>
        <v>0</v>
      </c>
      <c r="Y110" s="28">
        <f t="shared" si="3"/>
        <v>5</v>
      </c>
      <c r="Z110" s="28">
        <f t="shared" si="4"/>
        <v>5</v>
      </c>
      <c r="BZ110" s="4" t="str">
        <f>IF(CA110="","",MAX(BZ$2:BZ109)+1)</f>
        <v/>
      </c>
      <c r="CC110" s="4" t="str">
        <f t="shared" si="5"/>
        <v/>
      </c>
    </row>
    <row r="111" spans="1:81" ht="12" customHeight="1" x14ac:dyDescent="0.2">
      <c r="A111" s="26" t="s">
        <v>235</v>
      </c>
      <c r="B111" s="26" t="s">
        <v>685</v>
      </c>
      <c r="C111" s="26" t="s">
        <v>657</v>
      </c>
      <c r="D111" s="26" t="s">
        <v>26</v>
      </c>
      <c r="E111" s="26" t="s">
        <v>658</v>
      </c>
      <c r="F111" s="26">
        <v>1</v>
      </c>
      <c r="G111" s="35" t="s">
        <v>659</v>
      </c>
      <c r="H111" s="26"/>
      <c r="I111" s="30">
        <v>42891</v>
      </c>
      <c r="J111" s="26" t="s">
        <v>671</v>
      </c>
      <c r="K111" s="30">
        <v>42892</v>
      </c>
      <c r="L111" s="30">
        <v>42893</v>
      </c>
      <c r="M111" s="26">
        <v>22</v>
      </c>
      <c r="N111" s="28">
        <f>NETWORKDAYS(I111,L111,Holiday!$C$2:$C$47)</f>
        <v>3</v>
      </c>
      <c r="O111" s="30">
        <v>42893</v>
      </c>
      <c r="P111" s="30">
        <v>42894</v>
      </c>
      <c r="Q111" s="30">
        <v>42894</v>
      </c>
      <c r="R111" s="26">
        <v>2321</v>
      </c>
      <c r="S111" s="28">
        <f>NETWORKDAYS(O111,Q111,Holiday!$C$2:$C$47)</f>
        <v>2</v>
      </c>
      <c r="T111" s="26"/>
      <c r="U111" s="26"/>
      <c r="V111" s="26"/>
      <c r="W111" s="28"/>
      <c r="X111" s="28">
        <f>NETWORKDAYS(U111,V111,Holiday!$C$2:$C$47)</f>
        <v>0</v>
      </c>
      <c r="Y111" s="28">
        <f t="shared" si="3"/>
        <v>5</v>
      </c>
      <c r="Z111" s="28">
        <f t="shared" si="4"/>
        <v>5</v>
      </c>
      <c r="BZ111" s="4" t="str">
        <f>IF(CA111="","",MAX(BZ$2:BZ110)+1)</f>
        <v/>
      </c>
      <c r="CC111" s="4" t="str">
        <f t="shared" si="5"/>
        <v/>
      </c>
    </row>
    <row r="112" spans="1:81" ht="12" customHeight="1" x14ac:dyDescent="0.2">
      <c r="A112" s="26" t="s">
        <v>794</v>
      </c>
      <c r="B112" s="26" t="s">
        <v>702</v>
      </c>
      <c r="C112" s="26" t="s">
        <v>703</v>
      </c>
      <c r="D112" s="26" t="s">
        <v>35</v>
      </c>
      <c r="E112" s="26" t="s">
        <v>692</v>
      </c>
      <c r="F112" s="26">
        <v>1</v>
      </c>
      <c r="G112" s="35" t="s">
        <v>659</v>
      </c>
      <c r="H112" s="26"/>
      <c r="I112" s="30">
        <v>42891</v>
      </c>
      <c r="J112" s="26" t="s">
        <v>686</v>
      </c>
      <c r="K112" s="30">
        <v>42893</v>
      </c>
      <c r="L112" s="30"/>
      <c r="M112" s="26">
        <v>82</v>
      </c>
      <c r="N112" s="28">
        <f>NETWORKDAYS(I112,L112,Holiday!$C$2:$C$47)</f>
        <v>-30616</v>
      </c>
      <c r="O112" s="30"/>
      <c r="P112" s="30">
        <v>42893</v>
      </c>
      <c r="Q112" s="30">
        <v>42893</v>
      </c>
      <c r="R112" s="26">
        <v>5489</v>
      </c>
      <c r="S112" s="28">
        <f>NETWORKDAYS(O112,Q112,Holiday!$C$2:$C$47)</f>
        <v>30618</v>
      </c>
      <c r="T112" s="26"/>
      <c r="U112" s="26"/>
      <c r="V112" s="26"/>
      <c r="W112" s="28"/>
      <c r="X112" s="28">
        <f>NETWORKDAYS(U112,V112,Holiday!$C$2:$C$47)</f>
        <v>0</v>
      </c>
      <c r="Y112" s="28">
        <f t="shared" si="3"/>
        <v>2</v>
      </c>
      <c r="Z112" s="28">
        <f t="shared" si="4"/>
        <v>2</v>
      </c>
      <c r="BZ112" s="4" t="str">
        <f>IF(CA112="","",MAX(BZ$2:BZ111)+1)</f>
        <v/>
      </c>
      <c r="CC112" s="4" t="str">
        <f t="shared" si="5"/>
        <v/>
      </c>
    </row>
    <row r="113" spans="1:81" ht="12" customHeight="1" x14ac:dyDescent="0.2">
      <c r="A113" s="26" t="s">
        <v>189</v>
      </c>
      <c r="B113" s="26" t="s">
        <v>734</v>
      </c>
      <c r="C113" s="26" t="s">
        <v>657</v>
      </c>
      <c r="D113" s="26" t="s">
        <v>26</v>
      </c>
      <c r="E113" s="26" t="s">
        <v>658</v>
      </c>
      <c r="F113" s="26">
        <v>1</v>
      </c>
      <c r="G113" s="35" t="s">
        <v>659</v>
      </c>
      <c r="H113" s="26"/>
      <c r="I113" s="30">
        <v>42892</v>
      </c>
      <c r="J113" s="26" t="s">
        <v>672</v>
      </c>
      <c r="K113" s="30">
        <v>42893</v>
      </c>
      <c r="L113" s="30">
        <v>42894</v>
      </c>
      <c r="M113" s="26">
        <v>29</v>
      </c>
      <c r="N113" s="28">
        <f>NETWORKDAYS(I113,L113,Holiday!$C$2:$C$47)</f>
        <v>3</v>
      </c>
      <c r="O113" s="30">
        <v>42894</v>
      </c>
      <c r="P113" s="30">
        <v>42895</v>
      </c>
      <c r="Q113" s="30">
        <v>42895</v>
      </c>
      <c r="R113" s="26">
        <v>3136</v>
      </c>
      <c r="S113" s="28">
        <f>NETWORKDAYS(O113,Q113,Holiday!$C$2:$C$47)</f>
        <v>2</v>
      </c>
      <c r="T113" s="26"/>
      <c r="U113" s="26"/>
      <c r="V113" s="26"/>
      <c r="W113" s="28"/>
      <c r="X113" s="28">
        <f>NETWORKDAYS(U113,V113,Holiday!$C$2:$C$47)</f>
        <v>0</v>
      </c>
      <c r="Y113" s="28">
        <f t="shared" si="3"/>
        <v>5</v>
      </c>
      <c r="Z113" s="28">
        <f t="shared" si="4"/>
        <v>5</v>
      </c>
      <c r="BZ113" s="4" t="str">
        <f>IF(CA113="","",MAX(BZ$2:BZ112)+1)</f>
        <v/>
      </c>
      <c r="CC113" s="4" t="str">
        <f t="shared" si="5"/>
        <v/>
      </c>
    </row>
    <row r="114" spans="1:81" ht="12" customHeight="1" x14ac:dyDescent="0.2">
      <c r="A114" s="26" t="s">
        <v>132</v>
      </c>
      <c r="B114" s="26" t="s">
        <v>795</v>
      </c>
      <c r="C114" s="26" t="s">
        <v>25</v>
      </c>
      <c r="D114" s="26" t="s">
        <v>35</v>
      </c>
      <c r="E114" s="26" t="s">
        <v>658</v>
      </c>
      <c r="F114" s="26">
        <v>1</v>
      </c>
      <c r="G114" s="35" t="s">
        <v>659</v>
      </c>
      <c r="H114" s="26"/>
      <c r="I114" s="30">
        <v>42892</v>
      </c>
      <c r="J114" s="26" t="s">
        <v>730</v>
      </c>
      <c r="K114" s="30">
        <v>42892</v>
      </c>
      <c r="L114" s="30"/>
      <c r="M114" s="26">
        <v>121</v>
      </c>
      <c r="N114" s="28">
        <f>NETWORKDAYS(I114,L114,Holiday!$C$2:$C$47)</f>
        <v>-30617</v>
      </c>
      <c r="O114" s="30"/>
      <c r="P114" s="30">
        <v>42895</v>
      </c>
      <c r="Q114" s="30">
        <v>42895</v>
      </c>
      <c r="R114" s="26">
        <v>3531</v>
      </c>
      <c r="S114" s="28">
        <f>NETWORKDAYS(O114,Q114,Holiday!$C$2:$C$47)</f>
        <v>30620</v>
      </c>
      <c r="T114" s="26"/>
      <c r="U114" s="26"/>
      <c r="V114" s="26"/>
      <c r="W114" s="28"/>
      <c r="X114" s="28">
        <f>NETWORKDAYS(U114,V114,Holiday!$C$2:$C$47)</f>
        <v>0</v>
      </c>
      <c r="Y114" s="28">
        <f t="shared" si="3"/>
        <v>3</v>
      </c>
      <c r="Z114" s="28">
        <f t="shared" si="4"/>
        <v>3</v>
      </c>
      <c r="BZ114" s="4" t="str">
        <f>IF(CA114="","",MAX(BZ$2:BZ113)+1)</f>
        <v/>
      </c>
      <c r="CC114" s="4" t="str">
        <f t="shared" si="5"/>
        <v/>
      </c>
    </row>
    <row r="115" spans="1:81" ht="12" customHeight="1" x14ac:dyDescent="0.2">
      <c r="A115" s="26" t="s">
        <v>132</v>
      </c>
      <c r="B115" s="26" t="s">
        <v>795</v>
      </c>
      <c r="C115" s="26" t="s">
        <v>777</v>
      </c>
      <c r="D115" s="26" t="s">
        <v>35</v>
      </c>
      <c r="E115" s="26" t="s">
        <v>692</v>
      </c>
      <c r="F115" s="26">
        <v>2</v>
      </c>
      <c r="G115" s="35" t="s">
        <v>659</v>
      </c>
      <c r="H115" s="26"/>
      <c r="I115" s="30">
        <v>42892</v>
      </c>
      <c r="J115" s="26" t="s">
        <v>730</v>
      </c>
      <c r="K115" s="30">
        <v>42892</v>
      </c>
      <c r="L115" s="30"/>
      <c r="M115" s="26">
        <v>119</v>
      </c>
      <c r="N115" s="28">
        <f>NETWORKDAYS(I115,L115,Holiday!$C$2:$C$47)</f>
        <v>-30617</v>
      </c>
      <c r="O115" s="30"/>
      <c r="P115" s="30">
        <v>42895</v>
      </c>
      <c r="Q115" s="30">
        <v>42895</v>
      </c>
      <c r="R115" s="26">
        <v>3531</v>
      </c>
      <c r="S115" s="28">
        <f>NETWORKDAYS(O115,Q115,Holiday!$C$2:$C$47)</f>
        <v>30620</v>
      </c>
      <c r="T115" s="26"/>
      <c r="U115" s="26"/>
      <c r="V115" s="26"/>
      <c r="W115" s="28"/>
      <c r="X115" s="28">
        <f>NETWORKDAYS(U115,V115,Holiday!$C$2:$C$47)</f>
        <v>0</v>
      </c>
      <c r="Y115" s="28">
        <f t="shared" si="3"/>
        <v>3</v>
      </c>
      <c r="Z115" s="28">
        <f t="shared" si="4"/>
        <v>3</v>
      </c>
      <c r="BZ115" s="4" t="str">
        <f>IF(CA115="","",MAX(BZ$2:BZ114)+1)</f>
        <v/>
      </c>
      <c r="CC115" s="4" t="str">
        <f t="shared" si="5"/>
        <v/>
      </c>
    </row>
    <row r="116" spans="1:81" ht="12" customHeight="1" x14ac:dyDescent="0.2">
      <c r="A116" s="26" t="s">
        <v>230</v>
      </c>
      <c r="B116" s="26" t="s">
        <v>685</v>
      </c>
      <c r="C116" s="26" t="s">
        <v>657</v>
      </c>
      <c r="D116" s="26" t="s">
        <v>26</v>
      </c>
      <c r="E116" s="26" t="s">
        <v>658</v>
      </c>
      <c r="F116" s="26">
        <v>1</v>
      </c>
      <c r="G116" s="35" t="s">
        <v>659</v>
      </c>
      <c r="H116" s="26"/>
      <c r="I116" s="30">
        <v>42893</v>
      </c>
      <c r="J116" s="26" t="s">
        <v>763</v>
      </c>
      <c r="K116" s="30">
        <v>42893</v>
      </c>
      <c r="L116" s="30">
        <v>42895</v>
      </c>
      <c r="M116" s="26">
        <v>98</v>
      </c>
      <c r="N116" s="28">
        <f>NETWORKDAYS(I116,L116,Holiday!$C$2:$C$47)</f>
        <v>3</v>
      </c>
      <c r="O116" s="30">
        <v>42895</v>
      </c>
      <c r="P116" s="30">
        <v>42899</v>
      </c>
      <c r="Q116" s="30">
        <v>42899</v>
      </c>
      <c r="R116" s="26">
        <v>1461</v>
      </c>
      <c r="S116" s="28">
        <f>NETWORKDAYS(O116,Q116,Holiday!$C$2:$C$47)</f>
        <v>2</v>
      </c>
      <c r="T116" s="26"/>
      <c r="U116" s="26"/>
      <c r="V116" s="26"/>
      <c r="W116" s="28"/>
      <c r="X116" s="28">
        <f>NETWORKDAYS(U116,V116,Holiday!$C$2:$C$47)</f>
        <v>0</v>
      </c>
      <c r="Y116" s="28">
        <f t="shared" si="3"/>
        <v>5</v>
      </c>
      <c r="Z116" s="28">
        <f t="shared" si="4"/>
        <v>5</v>
      </c>
      <c r="BZ116" s="4" t="str">
        <f>IF(CA116="","",MAX(BZ$2:BZ115)+1)</f>
        <v/>
      </c>
      <c r="CC116" s="4" t="str">
        <f t="shared" si="5"/>
        <v/>
      </c>
    </row>
    <row r="117" spans="1:81" ht="12" customHeight="1" x14ac:dyDescent="0.2">
      <c r="A117" s="26" t="s">
        <v>176</v>
      </c>
      <c r="B117" s="26" t="s">
        <v>734</v>
      </c>
      <c r="C117" s="26" t="s">
        <v>657</v>
      </c>
      <c r="D117" s="26" t="s">
        <v>26</v>
      </c>
      <c r="E117" s="26" t="s">
        <v>658</v>
      </c>
      <c r="F117" s="26">
        <v>1</v>
      </c>
      <c r="G117" s="35" t="s">
        <v>659</v>
      </c>
      <c r="H117" s="26"/>
      <c r="I117" s="30">
        <v>42893</v>
      </c>
      <c r="J117" s="26" t="s">
        <v>675</v>
      </c>
      <c r="K117" s="30">
        <v>42898</v>
      </c>
      <c r="L117" s="30">
        <v>42900</v>
      </c>
      <c r="M117" s="26">
        <v>81</v>
      </c>
      <c r="N117" s="28">
        <f>NETWORKDAYS(I117,L117,Holiday!$C$2:$C$47)</f>
        <v>5</v>
      </c>
      <c r="O117" s="30">
        <v>42900</v>
      </c>
      <c r="P117" s="30">
        <v>42901</v>
      </c>
      <c r="Q117" s="30">
        <v>42901</v>
      </c>
      <c r="R117" s="26">
        <v>2523</v>
      </c>
      <c r="S117" s="28">
        <f>NETWORKDAYS(O117,Q117,Holiday!$C$2:$C$47)</f>
        <v>2</v>
      </c>
      <c r="T117" s="26"/>
      <c r="U117" s="26"/>
      <c r="V117" s="26"/>
      <c r="W117" s="28"/>
      <c r="X117" s="28">
        <f>NETWORKDAYS(U117,V117,Holiday!$C$2:$C$47)</f>
        <v>0</v>
      </c>
      <c r="Y117" s="28">
        <f t="shared" si="3"/>
        <v>7</v>
      </c>
      <c r="Z117" s="28">
        <f t="shared" si="4"/>
        <v>7</v>
      </c>
      <c r="BZ117" s="4" t="str">
        <f>IF(CA117="","",MAX(BZ$2:BZ116)+1)</f>
        <v/>
      </c>
      <c r="CC117" s="4" t="str">
        <f t="shared" si="5"/>
        <v/>
      </c>
    </row>
    <row r="118" spans="1:81" ht="12" customHeight="1" x14ac:dyDescent="0.2">
      <c r="A118" s="26" t="s">
        <v>234</v>
      </c>
      <c r="B118" s="26" t="s">
        <v>743</v>
      </c>
      <c r="C118" s="26" t="s">
        <v>699</v>
      </c>
      <c r="D118" s="26" t="s">
        <v>35</v>
      </c>
      <c r="E118" s="26" t="s">
        <v>658</v>
      </c>
      <c r="F118" s="26">
        <v>1</v>
      </c>
      <c r="G118" s="35" t="s">
        <v>659</v>
      </c>
      <c r="H118" s="26"/>
      <c r="I118" s="30">
        <v>42893</v>
      </c>
      <c r="J118" s="26" t="s">
        <v>725</v>
      </c>
      <c r="K118" s="30">
        <v>42893</v>
      </c>
      <c r="L118" s="30"/>
      <c r="M118" s="26">
        <v>32</v>
      </c>
      <c r="N118" s="28">
        <f>NETWORKDAYS(I118,L118,Holiday!$C$2:$C$47)</f>
        <v>-30618</v>
      </c>
      <c r="O118" s="30"/>
      <c r="P118" s="30">
        <v>42894</v>
      </c>
      <c r="Q118" s="30">
        <v>42894</v>
      </c>
      <c r="R118" s="26">
        <v>1573</v>
      </c>
      <c r="S118" s="28">
        <f>NETWORKDAYS(O118,Q118,Holiday!$C$2:$C$47)</f>
        <v>30619</v>
      </c>
      <c r="T118" s="26"/>
      <c r="U118" s="26"/>
      <c r="V118" s="26"/>
      <c r="W118" s="28"/>
      <c r="X118" s="28">
        <f>NETWORKDAYS(U118,V118,Holiday!$C$2:$C$47)</f>
        <v>0</v>
      </c>
      <c r="Y118" s="28">
        <f t="shared" si="3"/>
        <v>1</v>
      </c>
      <c r="Z118" s="28">
        <f t="shared" si="4"/>
        <v>1</v>
      </c>
      <c r="BZ118" s="4" t="str">
        <f>IF(CA118="","",MAX(BZ$2:BZ117)+1)</f>
        <v/>
      </c>
      <c r="CC118" s="4" t="str">
        <f t="shared" si="5"/>
        <v/>
      </c>
    </row>
    <row r="119" spans="1:81" ht="12" customHeight="1" x14ac:dyDescent="0.2">
      <c r="A119" s="26" t="s">
        <v>796</v>
      </c>
      <c r="B119" s="26" t="s">
        <v>797</v>
      </c>
      <c r="C119" s="26" t="s">
        <v>709</v>
      </c>
      <c r="D119" s="26" t="s">
        <v>35</v>
      </c>
      <c r="E119" s="26" t="s">
        <v>692</v>
      </c>
      <c r="F119" s="26">
        <v>1</v>
      </c>
      <c r="G119" s="35" t="s">
        <v>659</v>
      </c>
      <c r="H119" s="26"/>
      <c r="I119" s="30">
        <v>42893</v>
      </c>
      <c r="J119" s="26" t="s">
        <v>686</v>
      </c>
      <c r="K119" s="30">
        <v>42894</v>
      </c>
      <c r="L119" s="30"/>
      <c r="M119" s="26">
        <v>123</v>
      </c>
      <c r="N119" s="28">
        <f>NETWORKDAYS(I119,L119,Holiday!$C$2:$C$47)</f>
        <v>-30618</v>
      </c>
      <c r="O119" s="30"/>
      <c r="P119" s="30">
        <v>42894</v>
      </c>
      <c r="Q119" s="30">
        <v>42894</v>
      </c>
      <c r="R119" s="26">
        <v>3695</v>
      </c>
      <c r="S119" s="28">
        <f>NETWORKDAYS(O119,Q119,Holiday!$C$2:$C$47)</f>
        <v>30619</v>
      </c>
      <c r="T119" s="26"/>
      <c r="U119" s="26"/>
      <c r="V119" s="26"/>
      <c r="W119" s="28"/>
      <c r="X119" s="28">
        <f>NETWORKDAYS(U119,V119,Holiday!$C$2:$C$47)</f>
        <v>0</v>
      </c>
      <c r="Y119" s="28">
        <f t="shared" si="3"/>
        <v>1</v>
      </c>
      <c r="Z119" s="28">
        <f t="shared" si="4"/>
        <v>1</v>
      </c>
      <c r="BZ119" s="4" t="str">
        <f>IF(CA119="","",MAX(BZ$2:BZ118)+1)</f>
        <v/>
      </c>
      <c r="CC119" s="4" t="str">
        <f t="shared" si="5"/>
        <v/>
      </c>
    </row>
    <row r="120" spans="1:81" ht="12" customHeight="1" x14ac:dyDescent="0.2">
      <c r="A120" s="26" t="s">
        <v>117</v>
      </c>
      <c r="B120" s="26" t="s">
        <v>729</v>
      </c>
      <c r="C120" s="26" t="s">
        <v>703</v>
      </c>
      <c r="D120" s="26" t="s">
        <v>35</v>
      </c>
      <c r="E120" s="26" t="s">
        <v>692</v>
      </c>
      <c r="F120" s="26">
        <v>2</v>
      </c>
      <c r="G120" s="35" t="s">
        <v>659</v>
      </c>
      <c r="H120" s="26"/>
      <c r="I120" s="30">
        <v>42893</v>
      </c>
      <c r="J120" s="26" t="s">
        <v>686</v>
      </c>
      <c r="K120" s="30">
        <v>42894</v>
      </c>
      <c r="L120" s="30"/>
      <c r="M120" s="26">
        <v>130</v>
      </c>
      <c r="N120" s="28">
        <f>NETWORKDAYS(I120,L120,Holiday!$C$2:$C$47)</f>
        <v>-30618</v>
      </c>
      <c r="O120" s="30"/>
      <c r="P120" s="30">
        <v>42895</v>
      </c>
      <c r="Q120" s="30">
        <v>42895</v>
      </c>
      <c r="R120" s="26">
        <v>2895</v>
      </c>
      <c r="S120" s="28">
        <f>NETWORKDAYS(O120,Q120,Holiday!$C$2:$C$47)</f>
        <v>30620</v>
      </c>
      <c r="T120" s="26"/>
      <c r="U120" s="26"/>
      <c r="V120" s="26"/>
      <c r="W120" s="28"/>
      <c r="X120" s="28">
        <f>NETWORKDAYS(U120,V120,Holiday!$C$2:$C$47)</f>
        <v>0</v>
      </c>
      <c r="Y120" s="28">
        <f t="shared" si="3"/>
        <v>2</v>
      </c>
      <c r="Z120" s="28">
        <f t="shared" si="4"/>
        <v>2</v>
      </c>
      <c r="BZ120" s="4" t="str">
        <f>IF(CA120="","",MAX(BZ$2:BZ119)+1)</f>
        <v/>
      </c>
      <c r="CC120" s="4" t="str">
        <f t="shared" si="5"/>
        <v/>
      </c>
    </row>
    <row r="121" spans="1:81" ht="12" customHeight="1" x14ac:dyDescent="0.2">
      <c r="A121" s="26" t="s">
        <v>798</v>
      </c>
      <c r="B121" s="26" t="s">
        <v>799</v>
      </c>
      <c r="C121" s="26" t="s">
        <v>25</v>
      </c>
      <c r="D121" s="26" t="s">
        <v>35</v>
      </c>
      <c r="E121" s="26" t="s">
        <v>658</v>
      </c>
      <c r="F121" s="26">
        <v>1</v>
      </c>
      <c r="G121" s="35" t="s">
        <v>659</v>
      </c>
      <c r="H121" s="26"/>
      <c r="I121" s="30">
        <v>42893</v>
      </c>
      <c r="J121" s="26" t="s">
        <v>686</v>
      </c>
      <c r="K121" s="30">
        <v>42895</v>
      </c>
      <c r="L121" s="30"/>
      <c r="M121" s="26">
        <v>0</v>
      </c>
      <c r="N121" s="28">
        <f>NETWORKDAYS(I121,L121,Holiday!$C$2:$C$47)</f>
        <v>-30618</v>
      </c>
      <c r="O121" s="30"/>
      <c r="P121" s="30">
        <v>42895</v>
      </c>
      <c r="Q121" s="30">
        <v>42895</v>
      </c>
      <c r="R121" s="26">
        <v>3961</v>
      </c>
      <c r="S121" s="28">
        <f>NETWORKDAYS(O121,Q121,Holiday!$C$2:$C$47)</f>
        <v>30620</v>
      </c>
      <c r="T121" s="26"/>
      <c r="U121" s="26"/>
      <c r="V121" s="26"/>
      <c r="W121" s="28"/>
      <c r="X121" s="28">
        <f>NETWORKDAYS(U121,V121,Holiday!$C$2:$C$47)</f>
        <v>0</v>
      </c>
      <c r="Y121" s="28">
        <f t="shared" si="3"/>
        <v>2</v>
      </c>
      <c r="Z121" s="28">
        <f t="shared" si="4"/>
        <v>2</v>
      </c>
      <c r="BZ121" s="4" t="str">
        <f>IF(CA121="","",MAX(BZ$2:BZ120)+1)</f>
        <v/>
      </c>
      <c r="CC121" s="4" t="str">
        <f t="shared" si="5"/>
        <v/>
      </c>
    </row>
    <row r="122" spans="1:81" ht="12" customHeight="1" x14ac:dyDescent="0.2">
      <c r="A122" s="26" t="s">
        <v>800</v>
      </c>
      <c r="B122" s="26" t="s">
        <v>784</v>
      </c>
      <c r="C122" s="26" t="s">
        <v>699</v>
      </c>
      <c r="D122" s="26" t="s">
        <v>35</v>
      </c>
      <c r="E122" s="26" t="s">
        <v>658</v>
      </c>
      <c r="F122" s="26">
        <v>1</v>
      </c>
      <c r="G122" s="35" t="s">
        <v>659</v>
      </c>
      <c r="H122" s="26"/>
      <c r="I122" s="30">
        <v>42893</v>
      </c>
      <c r="J122" s="26" t="s">
        <v>686</v>
      </c>
      <c r="K122" s="30">
        <v>42895</v>
      </c>
      <c r="L122" s="30"/>
      <c r="M122" s="26">
        <v>0</v>
      </c>
      <c r="N122" s="28">
        <f>NETWORKDAYS(I122,L122,Holiday!$C$2:$C$47)</f>
        <v>-30618</v>
      </c>
      <c r="O122" s="30"/>
      <c r="P122" s="30">
        <v>42895</v>
      </c>
      <c r="Q122" s="30">
        <v>42895</v>
      </c>
      <c r="R122" s="26">
        <v>3472</v>
      </c>
      <c r="S122" s="28">
        <f>NETWORKDAYS(O122,Q122,Holiday!$C$2:$C$47)</f>
        <v>30620</v>
      </c>
      <c r="T122" s="26"/>
      <c r="U122" s="26"/>
      <c r="V122" s="26"/>
      <c r="W122" s="28"/>
      <c r="X122" s="28">
        <f>NETWORKDAYS(U122,V122,Holiday!$C$2:$C$47)</f>
        <v>0</v>
      </c>
      <c r="Y122" s="28">
        <f t="shared" si="3"/>
        <v>2</v>
      </c>
      <c r="Z122" s="28">
        <f t="shared" si="4"/>
        <v>2</v>
      </c>
      <c r="BZ122" s="4" t="str">
        <f>IF(CA122="","",MAX(BZ$2:BZ121)+1)</f>
        <v/>
      </c>
      <c r="CC122" s="4" t="str">
        <f t="shared" si="5"/>
        <v/>
      </c>
    </row>
    <row r="123" spans="1:81" ht="12" customHeight="1" x14ac:dyDescent="0.2">
      <c r="A123" s="26" t="s">
        <v>196</v>
      </c>
      <c r="B123" s="26" t="s">
        <v>801</v>
      </c>
      <c r="C123" s="26" t="s">
        <v>25</v>
      </c>
      <c r="D123" s="26" t="s">
        <v>35</v>
      </c>
      <c r="E123" s="26" t="s">
        <v>658</v>
      </c>
      <c r="F123" s="26">
        <v>1</v>
      </c>
      <c r="G123" s="35" t="s">
        <v>659</v>
      </c>
      <c r="H123" s="26"/>
      <c r="I123" s="30">
        <v>42893</v>
      </c>
      <c r="J123" s="26" t="s">
        <v>722</v>
      </c>
      <c r="K123" s="30">
        <v>42893</v>
      </c>
      <c r="L123" s="30"/>
      <c r="M123" s="26">
        <v>277</v>
      </c>
      <c r="N123" s="28">
        <f>NETWORKDAYS(I123,L123,Holiday!$C$2:$C$47)</f>
        <v>-30618</v>
      </c>
      <c r="O123" s="30"/>
      <c r="P123" s="30">
        <v>42895</v>
      </c>
      <c r="Q123" s="30">
        <v>42895</v>
      </c>
      <c r="R123" s="26">
        <v>3263</v>
      </c>
      <c r="S123" s="28">
        <f>NETWORKDAYS(O123,Q123,Holiday!$C$2:$C$47)</f>
        <v>30620</v>
      </c>
      <c r="T123" s="26"/>
      <c r="U123" s="26"/>
      <c r="V123" s="26"/>
      <c r="W123" s="28"/>
      <c r="X123" s="28">
        <f>NETWORKDAYS(U123,V123,Holiday!$C$2:$C$47)</f>
        <v>0</v>
      </c>
      <c r="Y123" s="28">
        <f t="shared" si="3"/>
        <v>2</v>
      </c>
      <c r="Z123" s="28">
        <f t="shared" si="4"/>
        <v>2</v>
      </c>
      <c r="BZ123" s="4" t="str">
        <f>IF(CA123="","",MAX(BZ$2:BZ122)+1)</f>
        <v/>
      </c>
      <c r="CC123" s="4" t="str">
        <f t="shared" si="5"/>
        <v/>
      </c>
    </row>
    <row r="124" spans="1:81" ht="12" customHeight="1" x14ac:dyDescent="0.2">
      <c r="A124" s="26" t="s">
        <v>184</v>
      </c>
      <c r="B124" s="26" t="s">
        <v>759</v>
      </c>
      <c r="C124" s="26" t="s">
        <v>657</v>
      </c>
      <c r="D124" s="26" t="s">
        <v>26</v>
      </c>
      <c r="E124" s="26" t="s">
        <v>658</v>
      </c>
      <c r="F124" s="26">
        <v>1</v>
      </c>
      <c r="G124" s="35" t="s">
        <v>659</v>
      </c>
      <c r="H124" s="35" t="s">
        <v>802</v>
      </c>
      <c r="I124" s="30">
        <v>42894</v>
      </c>
      <c r="J124" s="26" t="s">
        <v>803</v>
      </c>
      <c r="K124" s="30">
        <v>42894</v>
      </c>
      <c r="L124" s="30">
        <v>42899</v>
      </c>
      <c r="M124" s="26">
        <v>101</v>
      </c>
      <c r="N124" s="28">
        <f>NETWORKDAYS(I124,L124,Holiday!$C$2:$C$47)</f>
        <v>3</v>
      </c>
      <c r="O124" s="30">
        <v>42899</v>
      </c>
      <c r="P124" s="30">
        <v>42900</v>
      </c>
      <c r="Q124" s="30">
        <v>42900</v>
      </c>
      <c r="R124" s="26">
        <v>4096</v>
      </c>
      <c r="S124" s="28">
        <f>NETWORKDAYS(O124,Q124,Holiday!$C$2:$C$47)</f>
        <v>2</v>
      </c>
      <c r="T124" s="26"/>
      <c r="U124" s="26"/>
      <c r="V124" s="26"/>
      <c r="W124" s="28"/>
      <c r="X124" s="28">
        <f>NETWORKDAYS(U124,V124,Holiday!$C$2:$C$47)</f>
        <v>0</v>
      </c>
      <c r="Y124" s="28">
        <f t="shared" si="3"/>
        <v>5</v>
      </c>
      <c r="Z124" s="28">
        <f t="shared" si="4"/>
        <v>5</v>
      </c>
      <c r="BZ124" s="4" t="str">
        <f>IF(CA124="","",MAX(BZ$2:BZ123)+1)</f>
        <v/>
      </c>
      <c r="CC124" s="4" t="str">
        <f t="shared" si="5"/>
        <v/>
      </c>
    </row>
    <row r="125" spans="1:81" ht="12" customHeight="1" x14ac:dyDescent="0.2">
      <c r="A125" s="26" t="s">
        <v>804</v>
      </c>
      <c r="B125" s="26" t="s">
        <v>805</v>
      </c>
      <c r="C125" s="26" t="s">
        <v>724</v>
      </c>
      <c r="D125" s="26" t="s">
        <v>35</v>
      </c>
      <c r="E125" s="26" t="s">
        <v>692</v>
      </c>
      <c r="F125" s="26">
        <v>1</v>
      </c>
      <c r="G125" s="35" t="s">
        <v>659</v>
      </c>
      <c r="H125" s="26"/>
      <c r="I125" s="30">
        <v>42894</v>
      </c>
      <c r="J125" s="26" t="s">
        <v>686</v>
      </c>
      <c r="K125" s="30">
        <v>42900</v>
      </c>
      <c r="L125" s="30"/>
      <c r="M125" s="26">
        <v>243</v>
      </c>
      <c r="N125" s="28">
        <f>NETWORKDAYS(I125,L125,Holiday!$C$2:$C$47)</f>
        <v>-30619</v>
      </c>
      <c r="O125" s="30"/>
      <c r="P125" s="30">
        <v>42900</v>
      </c>
      <c r="Q125" s="30">
        <v>42900</v>
      </c>
      <c r="R125" s="26">
        <v>3706</v>
      </c>
      <c r="S125" s="28">
        <f>NETWORKDAYS(O125,Q125,Holiday!$C$2:$C$47)</f>
        <v>30622</v>
      </c>
      <c r="T125" s="26"/>
      <c r="U125" s="26"/>
      <c r="V125" s="26"/>
      <c r="W125" s="28"/>
      <c r="X125" s="28">
        <f>NETWORKDAYS(U125,V125,Holiday!$C$2:$C$47)</f>
        <v>0</v>
      </c>
      <c r="Y125" s="28">
        <f t="shared" si="3"/>
        <v>3</v>
      </c>
      <c r="Z125" s="28">
        <f t="shared" si="4"/>
        <v>3</v>
      </c>
      <c r="BZ125" s="4" t="str">
        <f>IF(CA125="","",MAX(BZ$2:BZ124)+1)</f>
        <v/>
      </c>
      <c r="CC125" s="4" t="str">
        <f t="shared" si="5"/>
        <v/>
      </c>
    </row>
    <row r="126" spans="1:81" ht="12" customHeight="1" x14ac:dyDescent="0.2">
      <c r="A126" s="26" t="s">
        <v>211</v>
      </c>
      <c r="B126" s="26" t="s">
        <v>806</v>
      </c>
      <c r="C126" s="26" t="s">
        <v>657</v>
      </c>
      <c r="D126" s="26" t="s">
        <v>26</v>
      </c>
      <c r="E126" s="26" t="s">
        <v>658</v>
      </c>
      <c r="F126" s="26">
        <v>1</v>
      </c>
      <c r="G126" s="35" t="s">
        <v>659</v>
      </c>
      <c r="H126" s="26"/>
      <c r="I126" s="30">
        <v>42895</v>
      </c>
      <c r="J126" s="26" t="s">
        <v>672</v>
      </c>
      <c r="K126" s="30">
        <v>42898</v>
      </c>
      <c r="L126" s="30">
        <v>42900</v>
      </c>
      <c r="M126" s="26">
        <v>50</v>
      </c>
      <c r="N126" s="28">
        <f>NETWORKDAYS(I126,L126,Holiday!$C$2:$C$47)</f>
        <v>3</v>
      </c>
      <c r="O126" s="30">
        <v>42900</v>
      </c>
      <c r="P126" s="30">
        <v>42901</v>
      </c>
      <c r="Q126" s="30">
        <v>42901</v>
      </c>
      <c r="R126" s="26">
        <v>2363</v>
      </c>
      <c r="S126" s="28">
        <f>NETWORKDAYS(O126,Q126,Holiday!$C$2:$C$47)</f>
        <v>2</v>
      </c>
      <c r="T126" s="26"/>
      <c r="U126" s="26"/>
      <c r="V126" s="26"/>
      <c r="W126" s="28"/>
      <c r="X126" s="28">
        <f>NETWORKDAYS(U126,V126,Holiday!$C$2:$C$47)</f>
        <v>0</v>
      </c>
      <c r="Y126" s="28">
        <f t="shared" si="3"/>
        <v>5</v>
      </c>
      <c r="Z126" s="28">
        <f t="shared" si="4"/>
        <v>5</v>
      </c>
      <c r="BZ126" s="4" t="str">
        <f>IF(CA126="","",MAX(BZ$2:BZ125)+1)</f>
        <v/>
      </c>
      <c r="CC126" s="4" t="str">
        <f t="shared" si="5"/>
        <v/>
      </c>
    </row>
    <row r="127" spans="1:81" ht="12" customHeight="1" x14ac:dyDescent="0.2">
      <c r="A127" s="26" t="s">
        <v>202</v>
      </c>
      <c r="B127" s="26" t="s">
        <v>721</v>
      </c>
      <c r="C127" s="26" t="s">
        <v>777</v>
      </c>
      <c r="D127" s="26" t="s">
        <v>35</v>
      </c>
      <c r="E127" s="26" t="s">
        <v>692</v>
      </c>
      <c r="F127" s="26">
        <v>1</v>
      </c>
      <c r="G127" s="35" t="s">
        <v>659</v>
      </c>
      <c r="H127" s="26"/>
      <c r="I127" s="30">
        <v>42895</v>
      </c>
      <c r="J127" s="26" t="s">
        <v>722</v>
      </c>
      <c r="K127" s="30">
        <v>42899</v>
      </c>
      <c r="L127" s="30"/>
      <c r="M127" s="26">
        <v>83</v>
      </c>
      <c r="N127" s="28">
        <f>NETWORKDAYS(I127,L127,Holiday!$C$2:$C$47)</f>
        <v>-30620</v>
      </c>
      <c r="O127" s="30"/>
      <c r="P127" s="30">
        <v>42899</v>
      </c>
      <c r="Q127" s="30">
        <v>42899</v>
      </c>
      <c r="R127" s="26">
        <v>2958</v>
      </c>
      <c r="S127" s="28">
        <f>NETWORKDAYS(O127,Q127,Holiday!$C$2:$C$47)</f>
        <v>30621</v>
      </c>
      <c r="T127" s="26"/>
      <c r="U127" s="26"/>
      <c r="V127" s="26"/>
      <c r="W127" s="28"/>
      <c r="X127" s="28">
        <f>NETWORKDAYS(U127,V127,Holiday!$C$2:$C$47)</f>
        <v>0</v>
      </c>
      <c r="Y127" s="28">
        <f t="shared" si="3"/>
        <v>1</v>
      </c>
      <c r="Z127" s="28">
        <f t="shared" si="4"/>
        <v>1</v>
      </c>
      <c r="BZ127" s="4" t="str">
        <f>IF(CA127="","",MAX(BZ$2:BZ126)+1)</f>
        <v/>
      </c>
      <c r="CC127" s="4" t="str">
        <f t="shared" si="5"/>
        <v/>
      </c>
    </row>
    <row r="128" spans="1:81" ht="12" customHeight="1" x14ac:dyDescent="0.2">
      <c r="A128" s="26" t="s">
        <v>807</v>
      </c>
      <c r="B128" s="26" t="s">
        <v>808</v>
      </c>
      <c r="C128" s="26" t="s">
        <v>809</v>
      </c>
      <c r="D128" s="26" t="s">
        <v>35</v>
      </c>
      <c r="E128" s="26" t="s">
        <v>773</v>
      </c>
      <c r="F128" s="26">
        <v>1</v>
      </c>
      <c r="G128" s="35" t="s">
        <v>659</v>
      </c>
      <c r="H128" s="26"/>
      <c r="I128" s="30">
        <v>42895</v>
      </c>
      <c r="J128" s="26" t="s">
        <v>730</v>
      </c>
      <c r="K128" s="30">
        <v>42898</v>
      </c>
      <c r="L128" s="30"/>
      <c r="M128" s="26">
        <v>1</v>
      </c>
      <c r="N128" s="28">
        <f>NETWORKDAYS(I128,L128,Holiday!$C$2:$C$47)</f>
        <v>-30620</v>
      </c>
      <c r="O128" s="30"/>
      <c r="P128" s="30">
        <v>42900</v>
      </c>
      <c r="Q128" s="30">
        <v>42900</v>
      </c>
      <c r="R128" s="26">
        <v>4759</v>
      </c>
      <c r="S128" s="28">
        <f>NETWORKDAYS(O128,Q128,Holiday!$C$2:$C$47)</f>
        <v>30622</v>
      </c>
      <c r="T128" s="26"/>
      <c r="U128" s="26"/>
      <c r="V128" s="26"/>
      <c r="W128" s="28"/>
      <c r="X128" s="28">
        <f>NETWORKDAYS(U128,V128,Holiday!$C$2:$C$47)</f>
        <v>0</v>
      </c>
      <c r="Y128" s="28">
        <f t="shared" si="3"/>
        <v>2</v>
      </c>
      <c r="Z128" s="28">
        <f t="shared" si="4"/>
        <v>2</v>
      </c>
      <c r="BZ128" s="4" t="str">
        <f>IF(CA128="","",MAX(BZ$2:BZ127)+1)</f>
        <v/>
      </c>
      <c r="CC128" s="4" t="str">
        <f t="shared" si="5"/>
        <v/>
      </c>
    </row>
    <row r="129" spans="1:81" ht="12" customHeight="1" x14ac:dyDescent="0.2">
      <c r="A129" s="26" t="s">
        <v>772</v>
      </c>
      <c r="B129" s="26" t="s">
        <v>734</v>
      </c>
      <c r="C129" s="26" t="s">
        <v>691</v>
      </c>
      <c r="D129" s="26" t="s">
        <v>35</v>
      </c>
      <c r="E129" s="26" t="s">
        <v>773</v>
      </c>
      <c r="F129" s="26">
        <v>0.2</v>
      </c>
      <c r="G129" s="35" t="s">
        <v>659</v>
      </c>
      <c r="H129" s="26"/>
      <c r="I129" s="30">
        <v>42895</v>
      </c>
      <c r="J129" s="26" t="s">
        <v>686</v>
      </c>
      <c r="K129" s="30">
        <v>42899</v>
      </c>
      <c r="L129" s="30"/>
      <c r="M129" s="26">
        <v>175</v>
      </c>
      <c r="N129" s="28">
        <f>NETWORKDAYS(I129,L129,Holiday!$C$2:$C$47)</f>
        <v>-30620</v>
      </c>
      <c r="O129" s="30"/>
      <c r="P129" s="30">
        <v>42899</v>
      </c>
      <c r="Q129" s="30">
        <v>42899</v>
      </c>
      <c r="R129" s="26">
        <v>1169</v>
      </c>
      <c r="S129" s="28">
        <f>NETWORKDAYS(O129,Q129,Holiday!$C$2:$C$47)</f>
        <v>30621</v>
      </c>
      <c r="T129" s="26"/>
      <c r="U129" s="26"/>
      <c r="V129" s="26"/>
      <c r="W129" s="28"/>
      <c r="X129" s="28">
        <f>NETWORKDAYS(U129,V129,Holiday!$C$2:$C$47)</f>
        <v>0</v>
      </c>
      <c r="Y129" s="28">
        <f t="shared" si="3"/>
        <v>1</v>
      </c>
      <c r="Z129" s="28">
        <f t="shared" si="4"/>
        <v>1</v>
      </c>
      <c r="BZ129" s="4" t="str">
        <f>IF(CA129="","",MAX(BZ$2:BZ128)+1)</f>
        <v/>
      </c>
      <c r="CC129" s="4" t="str">
        <f t="shared" si="5"/>
        <v/>
      </c>
    </row>
    <row r="130" spans="1:81" ht="12" customHeight="1" x14ac:dyDescent="0.2">
      <c r="A130" s="26" t="s">
        <v>632</v>
      </c>
      <c r="B130" s="26" t="s">
        <v>810</v>
      </c>
      <c r="C130" s="26" t="s">
        <v>809</v>
      </c>
      <c r="D130" s="26" t="s">
        <v>35</v>
      </c>
      <c r="E130" s="26" t="s">
        <v>773</v>
      </c>
      <c r="F130" s="26">
        <v>1</v>
      </c>
      <c r="G130" s="35" t="s">
        <v>659</v>
      </c>
      <c r="H130" s="26"/>
      <c r="I130" s="30">
        <v>42898</v>
      </c>
      <c r="J130" s="26" t="s">
        <v>722</v>
      </c>
      <c r="K130" s="30">
        <v>42899</v>
      </c>
      <c r="L130" s="30"/>
      <c r="M130" s="26">
        <v>219</v>
      </c>
      <c r="N130" s="28">
        <f>NETWORKDAYS(I130,L130,Holiday!$C$2:$C$47)</f>
        <v>-30620</v>
      </c>
      <c r="O130" s="30"/>
      <c r="P130" s="30">
        <v>42901</v>
      </c>
      <c r="Q130" s="30">
        <v>42901</v>
      </c>
      <c r="R130" s="26">
        <v>2828</v>
      </c>
      <c r="S130" s="28">
        <f>NETWORKDAYS(O130,Q130,Holiday!$C$2:$C$47)</f>
        <v>30623</v>
      </c>
      <c r="T130" s="26"/>
      <c r="U130" s="26"/>
      <c r="V130" s="26"/>
      <c r="W130" s="28"/>
      <c r="X130" s="28">
        <f>NETWORKDAYS(U130,V130,Holiday!$C$2:$C$47)</f>
        <v>0</v>
      </c>
      <c r="Y130" s="28">
        <f t="shared" si="3"/>
        <v>3</v>
      </c>
      <c r="Z130" s="28">
        <f t="shared" si="4"/>
        <v>3</v>
      </c>
      <c r="BZ130" s="4" t="str">
        <f>IF(CA130="","",MAX(BZ$2:BZ129)+1)</f>
        <v/>
      </c>
      <c r="CC130" s="4" t="str">
        <f t="shared" si="5"/>
        <v/>
      </c>
    </row>
    <row r="131" spans="1:81" ht="12" customHeight="1" x14ac:dyDescent="0.2">
      <c r="A131" s="26" t="s">
        <v>205</v>
      </c>
      <c r="B131" s="26" t="s">
        <v>734</v>
      </c>
      <c r="C131" s="26" t="s">
        <v>657</v>
      </c>
      <c r="D131" s="26" t="s">
        <v>26</v>
      </c>
      <c r="E131" s="26" t="s">
        <v>658</v>
      </c>
      <c r="F131" s="26">
        <v>1</v>
      </c>
      <c r="G131" s="35" t="s">
        <v>659</v>
      </c>
      <c r="H131" s="26"/>
      <c r="I131" s="30">
        <v>42899</v>
      </c>
      <c r="J131" s="26" t="s">
        <v>674</v>
      </c>
      <c r="K131" s="30">
        <v>42886</v>
      </c>
      <c r="L131" s="30">
        <v>42893</v>
      </c>
      <c r="M131" s="26">
        <v>143</v>
      </c>
      <c r="N131" s="28">
        <f>NETWORKDAYS(I131,L131,Holiday!$C$2:$C$47)</f>
        <v>-4</v>
      </c>
      <c r="O131" s="30">
        <v>42893</v>
      </c>
      <c r="P131" s="30">
        <v>42893</v>
      </c>
      <c r="Q131" s="30">
        <v>42893</v>
      </c>
      <c r="R131" s="26">
        <v>3186</v>
      </c>
      <c r="S131" s="28">
        <f>NETWORKDAYS(O131,Q131,Holiday!$C$2:$C$47)</f>
        <v>1</v>
      </c>
      <c r="T131" s="26"/>
      <c r="U131" s="26"/>
      <c r="V131" s="26"/>
      <c r="W131" s="28"/>
      <c r="X131" s="28">
        <f>NETWORKDAYS(U131,V131,Holiday!$C$2:$C$47)</f>
        <v>0</v>
      </c>
      <c r="Y131" s="28">
        <f t="shared" si="3"/>
        <v>-3</v>
      </c>
      <c r="Z131" s="28">
        <f t="shared" si="4"/>
        <v>-3</v>
      </c>
      <c r="BZ131" s="4" t="str">
        <f>IF(CA131="","",MAX(BZ$2:BZ130)+1)</f>
        <v/>
      </c>
      <c r="CC131" s="4" t="str">
        <f t="shared" si="5"/>
        <v/>
      </c>
    </row>
    <row r="132" spans="1:81" ht="12" customHeight="1" x14ac:dyDescent="0.2">
      <c r="A132" s="26" t="s">
        <v>217</v>
      </c>
      <c r="B132" s="26" t="s">
        <v>734</v>
      </c>
      <c r="C132" s="26" t="s">
        <v>657</v>
      </c>
      <c r="D132" s="26" t="s">
        <v>26</v>
      </c>
      <c r="E132" s="26" t="s">
        <v>658</v>
      </c>
      <c r="F132" s="26">
        <v>1</v>
      </c>
      <c r="G132" s="35" t="s">
        <v>659</v>
      </c>
      <c r="H132" s="26"/>
      <c r="I132" s="30">
        <v>42899</v>
      </c>
      <c r="J132" s="26" t="s">
        <v>671</v>
      </c>
      <c r="K132" s="30">
        <v>42899</v>
      </c>
      <c r="L132" s="30">
        <v>42900</v>
      </c>
      <c r="M132" s="26">
        <v>17</v>
      </c>
      <c r="N132" s="28">
        <f>NETWORKDAYS(I132,L132,Holiday!$C$2:$C$47)</f>
        <v>2</v>
      </c>
      <c r="O132" s="30">
        <v>42900</v>
      </c>
      <c r="P132" s="30">
        <v>42901</v>
      </c>
      <c r="Q132" s="30">
        <v>42901</v>
      </c>
      <c r="R132" s="26">
        <v>859</v>
      </c>
      <c r="S132" s="28">
        <f>NETWORKDAYS(O132,Q132,Holiday!$C$2:$C$47)</f>
        <v>2</v>
      </c>
      <c r="T132" s="26"/>
      <c r="U132" s="26"/>
      <c r="V132" s="26"/>
      <c r="W132" s="28"/>
      <c r="X132" s="28">
        <f>NETWORKDAYS(U132,V132,Holiday!$C$2:$C$47)</f>
        <v>0</v>
      </c>
      <c r="Y132" s="28">
        <f t="shared" ref="Y132:Y195" si="6">N132+S132</f>
        <v>4</v>
      </c>
      <c r="Z132" s="28">
        <f t="shared" ref="Z132:Z195" si="7">Y132-X132-W132</f>
        <v>4</v>
      </c>
      <c r="BZ132" s="4" t="str">
        <f>IF(CA132="","",MAX(BZ$2:BZ131)+1)</f>
        <v/>
      </c>
      <c r="CC132" s="4" t="str">
        <f t="shared" ref="CC132:CC195" si="8">IFERROR(INDEX($CA$3:$CA$130,MATCH(ROW()-ROW($CC$2),$BZ$3:$BZ$130,0)),"")</f>
        <v/>
      </c>
    </row>
    <row r="133" spans="1:81" ht="12" customHeight="1" x14ac:dyDescent="0.2">
      <c r="A133" s="26" t="s">
        <v>218</v>
      </c>
      <c r="B133" s="26" t="s">
        <v>685</v>
      </c>
      <c r="C133" s="26" t="s">
        <v>657</v>
      </c>
      <c r="D133" s="26" t="s">
        <v>26</v>
      </c>
      <c r="E133" s="26" t="s">
        <v>658</v>
      </c>
      <c r="F133" s="26">
        <v>1</v>
      </c>
      <c r="G133" s="35" t="s">
        <v>659</v>
      </c>
      <c r="H133" s="26"/>
      <c r="I133" s="30">
        <v>42899</v>
      </c>
      <c r="J133" s="26" t="s">
        <v>663</v>
      </c>
      <c r="K133" s="30">
        <v>42899</v>
      </c>
      <c r="L133" s="30">
        <v>42900</v>
      </c>
      <c r="M133" s="26">
        <v>18</v>
      </c>
      <c r="N133" s="28">
        <f>NETWORKDAYS(I133,L133,Holiday!$C$2:$C$47)</f>
        <v>2</v>
      </c>
      <c r="O133" s="30">
        <v>42900</v>
      </c>
      <c r="P133" s="30">
        <v>42902</v>
      </c>
      <c r="Q133" s="30">
        <v>42902</v>
      </c>
      <c r="R133" s="26">
        <v>339</v>
      </c>
      <c r="S133" s="28">
        <f>NETWORKDAYS(O133,Q133,Holiday!$C$2:$C$47)</f>
        <v>3</v>
      </c>
      <c r="T133" s="26"/>
      <c r="U133" s="26"/>
      <c r="V133" s="26"/>
      <c r="W133" s="28"/>
      <c r="X133" s="28">
        <f>NETWORKDAYS(U133,V133,Holiday!$C$2:$C$47)</f>
        <v>0</v>
      </c>
      <c r="Y133" s="28">
        <f t="shared" si="6"/>
        <v>5</v>
      </c>
      <c r="Z133" s="28">
        <f t="shared" si="7"/>
        <v>5</v>
      </c>
      <c r="BZ133" s="4" t="str">
        <f>IF(CA133="","",MAX(BZ$2:BZ132)+1)</f>
        <v/>
      </c>
      <c r="CC133" s="4" t="str">
        <f t="shared" si="8"/>
        <v/>
      </c>
    </row>
    <row r="134" spans="1:81" ht="12" customHeight="1" x14ac:dyDescent="0.2">
      <c r="A134" s="26" t="s">
        <v>208</v>
      </c>
      <c r="B134" s="26" t="s">
        <v>685</v>
      </c>
      <c r="C134" s="26" t="s">
        <v>657</v>
      </c>
      <c r="D134" s="26" t="s">
        <v>26</v>
      </c>
      <c r="E134" s="26" t="s">
        <v>658</v>
      </c>
      <c r="F134" s="26">
        <v>1</v>
      </c>
      <c r="G134" s="35" t="s">
        <v>659</v>
      </c>
      <c r="H134" s="26"/>
      <c r="I134" s="30">
        <v>42899</v>
      </c>
      <c r="J134" s="26" t="s">
        <v>675</v>
      </c>
      <c r="K134" s="30">
        <v>42901</v>
      </c>
      <c r="L134" s="30">
        <v>42902</v>
      </c>
      <c r="M134" s="26">
        <v>81</v>
      </c>
      <c r="N134" s="28">
        <f>NETWORKDAYS(I134,L134,Holiday!$C$2:$C$47)</f>
        <v>4</v>
      </c>
      <c r="O134" s="30">
        <v>42902</v>
      </c>
      <c r="P134" s="30">
        <v>42906</v>
      </c>
      <c r="Q134" s="30">
        <v>42906</v>
      </c>
      <c r="R134" s="26">
        <v>976</v>
      </c>
      <c r="S134" s="28">
        <f>NETWORKDAYS(O134,Q134,Holiday!$C$2:$C$47)</f>
        <v>3</v>
      </c>
      <c r="T134" s="26"/>
      <c r="U134" s="26"/>
      <c r="V134" s="26"/>
      <c r="W134" s="28"/>
      <c r="X134" s="28">
        <f>NETWORKDAYS(U134,V134,Holiday!$C$2:$C$47)</f>
        <v>0</v>
      </c>
      <c r="Y134" s="28">
        <f t="shared" si="6"/>
        <v>7</v>
      </c>
      <c r="Z134" s="28">
        <f t="shared" si="7"/>
        <v>7</v>
      </c>
      <c r="BZ134" s="4" t="str">
        <f>IF(CA134="","",MAX(BZ$2:BZ133)+1)</f>
        <v/>
      </c>
      <c r="CC134" s="4" t="str">
        <f t="shared" si="8"/>
        <v/>
      </c>
    </row>
    <row r="135" spans="1:81" ht="12" customHeight="1" x14ac:dyDescent="0.2">
      <c r="A135" s="26" t="s">
        <v>207</v>
      </c>
      <c r="B135" s="26" t="s">
        <v>811</v>
      </c>
      <c r="C135" s="26" t="s">
        <v>709</v>
      </c>
      <c r="D135" s="26" t="s">
        <v>35</v>
      </c>
      <c r="E135" s="26" t="s">
        <v>692</v>
      </c>
      <c r="F135" s="26">
        <v>1</v>
      </c>
      <c r="G135" s="35" t="s">
        <v>659</v>
      </c>
      <c r="H135" s="26"/>
      <c r="I135" s="30">
        <v>42899</v>
      </c>
      <c r="J135" s="26" t="s">
        <v>686</v>
      </c>
      <c r="K135" s="30">
        <v>42901</v>
      </c>
      <c r="L135" s="30"/>
      <c r="M135" s="26">
        <v>88</v>
      </c>
      <c r="N135" s="28">
        <f>NETWORKDAYS(I135,L135,Holiday!$C$2:$C$47)</f>
        <v>-30621</v>
      </c>
      <c r="O135" s="30"/>
      <c r="P135" s="30">
        <v>42901</v>
      </c>
      <c r="Q135" s="30">
        <v>42901</v>
      </c>
      <c r="R135" s="26">
        <v>3124</v>
      </c>
      <c r="S135" s="28">
        <f>NETWORKDAYS(O135,Q135,Holiday!$C$2:$C$47)</f>
        <v>30623</v>
      </c>
      <c r="T135" s="26"/>
      <c r="U135" s="26"/>
      <c r="V135" s="26"/>
      <c r="W135" s="28"/>
      <c r="X135" s="28">
        <f>NETWORKDAYS(U135,V135,Holiday!$C$2:$C$47)</f>
        <v>0</v>
      </c>
      <c r="Y135" s="28">
        <f t="shared" si="6"/>
        <v>2</v>
      </c>
      <c r="Z135" s="28">
        <f t="shared" si="7"/>
        <v>2</v>
      </c>
      <c r="BZ135" s="4" t="str">
        <f>IF(CA135="","",MAX(BZ$2:BZ134)+1)</f>
        <v/>
      </c>
      <c r="CC135" s="4" t="str">
        <f t="shared" si="8"/>
        <v/>
      </c>
    </row>
    <row r="136" spans="1:81" ht="12" customHeight="1" x14ac:dyDescent="0.2">
      <c r="A136" s="26" t="s">
        <v>232</v>
      </c>
      <c r="B136" s="26" t="s">
        <v>757</v>
      </c>
      <c r="C136" s="26" t="s">
        <v>657</v>
      </c>
      <c r="D136" s="26" t="s">
        <v>26</v>
      </c>
      <c r="E136" s="26" t="s">
        <v>658</v>
      </c>
      <c r="F136" s="26">
        <v>1</v>
      </c>
      <c r="G136" s="35" t="s">
        <v>659</v>
      </c>
      <c r="H136" s="26"/>
      <c r="I136" s="30">
        <v>42899</v>
      </c>
      <c r="J136" s="26" t="s">
        <v>672</v>
      </c>
      <c r="K136" s="30">
        <v>42901</v>
      </c>
      <c r="L136" s="30">
        <v>42905</v>
      </c>
      <c r="M136" s="26">
        <v>14</v>
      </c>
      <c r="N136" s="28">
        <f>NETWORKDAYS(I136,L136,Holiday!$C$2:$C$47)</f>
        <v>5</v>
      </c>
      <c r="O136" s="30">
        <v>42905</v>
      </c>
      <c r="P136" s="30">
        <v>42906</v>
      </c>
      <c r="Q136" s="30">
        <v>42906</v>
      </c>
      <c r="R136" s="26">
        <v>1464</v>
      </c>
      <c r="S136" s="28">
        <f>NETWORKDAYS(O136,Q136,Holiday!$C$2:$C$47)</f>
        <v>2</v>
      </c>
      <c r="T136" s="26"/>
      <c r="U136" s="26"/>
      <c r="V136" s="26"/>
      <c r="W136" s="28"/>
      <c r="X136" s="28">
        <f>NETWORKDAYS(U136,V136,Holiday!$C$2:$C$47)</f>
        <v>0</v>
      </c>
      <c r="Y136" s="28">
        <f t="shared" si="6"/>
        <v>7</v>
      </c>
      <c r="Z136" s="28">
        <f t="shared" si="7"/>
        <v>7</v>
      </c>
      <c r="BZ136" s="4" t="str">
        <f>IF(CA136="","",MAX(BZ$2:BZ135)+1)</f>
        <v/>
      </c>
      <c r="CC136" s="4" t="str">
        <f t="shared" si="8"/>
        <v/>
      </c>
    </row>
    <row r="137" spans="1:81" ht="12" customHeight="1" x14ac:dyDescent="0.2">
      <c r="A137" s="26" t="s">
        <v>84</v>
      </c>
      <c r="B137" s="26" t="s">
        <v>737</v>
      </c>
      <c r="C137" s="26" t="s">
        <v>703</v>
      </c>
      <c r="D137" s="26" t="s">
        <v>35</v>
      </c>
      <c r="E137" s="26" t="s">
        <v>692</v>
      </c>
      <c r="F137" s="26">
        <v>2</v>
      </c>
      <c r="G137" s="35" t="s">
        <v>659</v>
      </c>
      <c r="H137" s="26"/>
      <c r="I137" s="30">
        <v>42900</v>
      </c>
      <c r="J137" s="26" t="s">
        <v>722</v>
      </c>
      <c r="K137" s="30">
        <v>42900</v>
      </c>
      <c r="L137" s="30"/>
      <c r="M137" s="26">
        <v>116</v>
      </c>
      <c r="N137" s="28">
        <f>NETWORKDAYS(I137,L137,Holiday!$C$2:$C$47)</f>
        <v>-30622</v>
      </c>
      <c r="O137" s="30"/>
      <c r="P137" s="30">
        <v>42901</v>
      </c>
      <c r="Q137" s="30">
        <v>42901</v>
      </c>
      <c r="R137" s="26">
        <v>2915</v>
      </c>
      <c r="S137" s="28">
        <f>NETWORKDAYS(O137,Q137,Holiday!$C$2:$C$47)</f>
        <v>30623</v>
      </c>
      <c r="T137" s="26"/>
      <c r="U137" s="26"/>
      <c r="V137" s="26"/>
      <c r="W137" s="28"/>
      <c r="X137" s="28">
        <f>NETWORKDAYS(U137,V137,Holiday!$C$2:$C$47)</f>
        <v>0</v>
      </c>
      <c r="Y137" s="28">
        <f t="shared" si="6"/>
        <v>1</v>
      </c>
      <c r="Z137" s="28">
        <f t="shared" si="7"/>
        <v>1</v>
      </c>
      <c r="BZ137" s="4" t="str">
        <f>IF(CA137="","",MAX(BZ$2:BZ136)+1)</f>
        <v/>
      </c>
      <c r="CC137" s="4" t="str">
        <f t="shared" si="8"/>
        <v/>
      </c>
    </row>
    <row r="138" spans="1:81" ht="12" customHeight="1" x14ac:dyDescent="0.2">
      <c r="A138" s="26" t="s">
        <v>118</v>
      </c>
      <c r="B138" s="26" t="s">
        <v>812</v>
      </c>
      <c r="C138" s="26" t="s">
        <v>703</v>
      </c>
      <c r="D138" s="26" t="s">
        <v>35</v>
      </c>
      <c r="E138" s="26" t="s">
        <v>692</v>
      </c>
      <c r="F138" s="26">
        <v>1</v>
      </c>
      <c r="G138" s="35" t="s">
        <v>659</v>
      </c>
      <c r="H138" s="26"/>
      <c r="I138" s="30">
        <v>42900</v>
      </c>
      <c r="J138" s="26" t="s">
        <v>730</v>
      </c>
      <c r="K138" s="30">
        <v>42900</v>
      </c>
      <c r="L138" s="30"/>
      <c r="M138" s="26">
        <v>159</v>
      </c>
      <c r="N138" s="28">
        <f>NETWORKDAYS(I138,L138,Holiday!$C$2:$C$47)</f>
        <v>-30622</v>
      </c>
      <c r="O138" s="30"/>
      <c r="P138" s="30">
        <v>42902</v>
      </c>
      <c r="Q138" s="30">
        <v>42902</v>
      </c>
      <c r="R138" s="26">
        <v>3121</v>
      </c>
      <c r="S138" s="28">
        <f>NETWORKDAYS(O138,Q138,Holiday!$C$2:$C$47)</f>
        <v>30624</v>
      </c>
      <c r="T138" s="26"/>
      <c r="U138" s="26"/>
      <c r="V138" s="26"/>
      <c r="W138" s="28"/>
      <c r="X138" s="28">
        <f>NETWORKDAYS(U138,V138,Holiday!$C$2:$C$47)</f>
        <v>0</v>
      </c>
      <c r="Y138" s="28">
        <f t="shared" si="6"/>
        <v>2</v>
      </c>
      <c r="Z138" s="28">
        <f t="shared" si="7"/>
        <v>2</v>
      </c>
      <c r="BZ138" s="4" t="str">
        <f>IF(CA138="","",MAX(BZ$2:BZ137)+1)</f>
        <v/>
      </c>
      <c r="CC138" s="4" t="str">
        <f t="shared" si="8"/>
        <v/>
      </c>
    </row>
    <row r="139" spans="1:81" ht="12" customHeight="1" x14ac:dyDescent="0.2">
      <c r="A139" s="26" t="s">
        <v>160</v>
      </c>
      <c r="B139" s="26" t="s">
        <v>711</v>
      </c>
      <c r="C139" s="26" t="s">
        <v>657</v>
      </c>
      <c r="D139" s="26" t="s">
        <v>26</v>
      </c>
      <c r="E139" s="26" t="s">
        <v>658</v>
      </c>
      <c r="F139" s="26">
        <v>2</v>
      </c>
      <c r="G139" s="35" t="s">
        <v>659</v>
      </c>
      <c r="H139" s="35" t="s">
        <v>813</v>
      </c>
      <c r="I139" s="30">
        <v>42901</v>
      </c>
      <c r="J139" s="26" t="s">
        <v>814</v>
      </c>
      <c r="K139" s="30">
        <v>42901</v>
      </c>
      <c r="L139" s="30">
        <v>42905</v>
      </c>
      <c r="M139" s="26">
        <v>149</v>
      </c>
      <c r="N139" s="28">
        <f>NETWORKDAYS(I139,L139,Holiday!$C$2:$C$47)</f>
        <v>3</v>
      </c>
      <c r="O139" s="30">
        <v>42905</v>
      </c>
      <c r="P139" s="30">
        <v>42908</v>
      </c>
      <c r="Q139" s="30">
        <v>42908</v>
      </c>
      <c r="R139" s="26">
        <v>3138</v>
      </c>
      <c r="S139" s="28">
        <f>NETWORKDAYS(O139,Q139,Holiday!$C$2:$C$47)</f>
        <v>4</v>
      </c>
      <c r="T139" s="26"/>
      <c r="U139" s="26"/>
      <c r="V139" s="26"/>
      <c r="W139" s="28"/>
      <c r="X139" s="28">
        <f>NETWORKDAYS(U139,V139,Holiday!$C$2:$C$47)</f>
        <v>0</v>
      </c>
      <c r="Y139" s="28">
        <f t="shared" si="6"/>
        <v>7</v>
      </c>
      <c r="Z139" s="28">
        <f t="shared" si="7"/>
        <v>7</v>
      </c>
      <c r="BZ139" s="4" t="str">
        <f>IF(CA139="","",MAX(BZ$2:BZ138)+1)</f>
        <v/>
      </c>
      <c r="CC139" s="4" t="str">
        <f t="shared" si="8"/>
        <v/>
      </c>
    </row>
    <row r="140" spans="1:81" ht="12" customHeight="1" x14ac:dyDescent="0.2">
      <c r="A140" s="26" t="s">
        <v>293</v>
      </c>
      <c r="B140" s="26" t="s">
        <v>815</v>
      </c>
      <c r="C140" s="26" t="s">
        <v>25</v>
      </c>
      <c r="D140" s="26" t="s">
        <v>35</v>
      </c>
      <c r="E140" s="26" t="s">
        <v>658</v>
      </c>
      <c r="F140" s="26">
        <v>1</v>
      </c>
      <c r="G140" s="35" t="s">
        <v>659</v>
      </c>
      <c r="H140" s="26"/>
      <c r="I140" s="30">
        <v>42902</v>
      </c>
      <c r="J140" s="26" t="s">
        <v>686</v>
      </c>
      <c r="K140" s="30">
        <v>42905</v>
      </c>
      <c r="L140" s="30"/>
      <c r="M140" s="26">
        <v>66</v>
      </c>
      <c r="N140" s="28">
        <f>NETWORKDAYS(I140,L140,Holiday!$C$2:$C$47)</f>
        <v>-30624</v>
      </c>
      <c r="O140" s="30"/>
      <c r="P140" s="30">
        <v>42906</v>
      </c>
      <c r="Q140" s="30">
        <v>42906</v>
      </c>
      <c r="R140" s="26">
        <v>3217</v>
      </c>
      <c r="S140" s="28">
        <f>NETWORKDAYS(O140,Q140,Holiday!$C$2:$C$47)</f>
        <v>30626</v>
      </c>
      <c r="T140" s="26"/>
      <c r="U140" s="26"/>
      <c r="V140" s="26"/>
      <c r="W140" s="28"/>
      <c r="X140" s="28">
        <f>NETWORKDAYS(U140,V140,Holiday!$C$2:$C$47)</f>
        <v>0</v>
      </c>
      <c r="Y140" s="28">
        <f t="shared" si="6"/>
        <v>2</v>
      </c>
      <c r="Z140" s="28">
        <f t="shared" si="7"/>
        <v>2</v>
      </c>
      <c r="BZ140" s="4" t="str">
        <f>IF(CA140="","",MAX(BZ$2:BZ139)+1)</f>
        <v/>
      </c>
      <c r="CC140" s="4" t="str">
        <f t="shared" si="8"/>
        <v/>
      </c>
    </row>
    <row r="141" spans="1:81" ht="12" customHeight="1" x14ac:dyDescent="0.2">
      <c r="A141" s="26" t="s">
        <v>172</v>
      </c>
      <c r="B141" s="26" t="s">
        <v>767</v>
      </c>
      <c r="C141" s="26" t="s">
        <v>699</v>
      </c>
      <c r="D141" s="26" t="s">
        <v>35</v>
      </c>
      <c r="E141" s="26" t="s">
        <v>658</v>
      </c>
      <c r="F141" s="26">
        <v>1</v>
      </c>
      <c r="G141" s="35" t="s">
        <v>659</v>
      </c>
      <c r="H141" s="26"/>
      <c r="I141" s="30">
        <v>42902</v>
      </c>
      <c r="J141" s="26" t="s">
        <v>722</v>
      </c>
      <c r="K141" s="30">
        <v>42902</v>
      </c>
      <c r="L141" s="30"/>
      <c r="M141" s="26">
        <v>48</v>
      </c>
      <c r="N141" s="28">
        <f>NETWORKDAYS(I141,L141,Holiday!$C$2:$C$47)</f>
        <v>-30624</v>
      </c>
      <c r="O141" s="30"/>
      <c r="P141" s="30">
        <v>42906</v>
      </c>
      <c r="Q141" s="30">
        <v>42906</v>
      </c>
      <c r="R141" s="26">
        <v>773</v>
      </c>
      <c r="S141" s="28">
        <f>NETWORKDAYS(O141,Q141,Holiday!$C$2:$C$47)</f>
        <v>30626</v>
      </c>
      <c r="T141" s="26"/>
      <c r="U141" s="26"/>
      <c r="V141" s="26"/>
      <c r="W141" s="28"/>
      <c r="X141" s="28">
        <f>NETWORKDAYS(U141,V141,Holiday!$C$2:$C$47)</f>
        <v>0</v>
      </c>
      <c r="Y141" s="28">
        <f t="shared" si="6"/>
        <v>2</v>
      </c>
      <c r="Z141" s="28">
        <f t="shared" si="7"/>
        <v>2</v>
      </c>
      <c r="BZ141" s="4" t="str">
        <f>IF(CA141="","",MAX(BZ$2:BZ140)+1)</f>
        <v/>
      </c>
      <c r="CC141" s="4" t="str">
        <f t="shared" si="8"/>
        <v/>
      </c>
    </row>
    <row r="142" spans="1:81" ht="12" customHeight="1" x14ac:dyDescent="0.2">
      <c r="A142" s="26" t="s">
        <v>816</v>
      </c>
      <c r="B142" s="26" t="s">
        <v>797</v>
      </c>
      <c r="C142" s="26" t="s">
        <v>25</v>
      </c>
      <c r="D142" s="26" t="s">
        <v>35</v>
      </c>
      <c r="E142" s="26" t="s">
        <v>773</v>
      </c>
      <c r="F142" s="26">
        <v>1</v>
      </c>
      <c r="G142" s="35" t="s">
        <v>659</v>
      </c>
      <c r="H142" s="26"/>
      <c r="I142" s="30">
        <v>42902</v>
      </c>
      <c r="J142" s="26" t="s">
        <v>722</v>
      </c>
      <c r="K142" s="30">
        <v>42905</v>
      </c>
      <c r="L142" s="30"/>
      <c r="M142" s="26">
        <v>0</v>
      </c>
      <c r="N142" s="28">
        <f>NETWORKDAYS(I142,L142,Holiday!$C$2:$C$47)</f>
        <v>-30624</v>
      </c>
      <c r="O142" s="30"/>
      <c r="P142" s="30">
        <v>42905</v>
      </c>
      <c r="Q142" s="30">
        <v>42905</v>
      </c>
      <c r="R142" s="26">
        <v>1240</v>
      </c>
      <c r="S142" s="28">
        <f>NETWORKDAYS(O142,Q142,Holiday!$C$2:$C$47)</f>
        <v>30625</v>
      </c>
      <c r="T142" s="26"/>
      <c r="U142" s="26"/>
      <c r="V142" s="26"/>
      <c r="W142" s="28"/>
      <c r="X142" s="28">
        <f>NETWORKDAYS(U142,V142,Holiday!$C$2:$C$47)</f>
        <v>0</v>
      </c>
      <c r="Y142" s="28">
        <f t="shared" si="6"/>
        <v>1</v>
      </c>
      <c r="Z142" s="28">
        <f t="shared" si="7"/>
        <v>1</v>
      </c>
      <c r="BZ142" s="4" t="str">
        <f>IF(CA142="","",MAX(BZ$2:BZ141)+1)</f>
        <v/>
      </c>
      <c r="CC142" s="4" t="str">
        <f t="shared" si="8"/>
        <v/>
      </c>
    </row>
    <row r="143" spans="1:81" ht="12" customHeight="1" x14ac:dyDescent="0.2">
      <c r="A143" s="26" t="s">
        <v>817</v>
      </c>
      <c r="B143" s="26" t="s">
        <v>766</v>
      </c>
      <c r="C143" s="26" t="s">
        <v>703</v>
      </c>
      <c r="D143" s="26" t="s">
        <v>35</v>
      </c>
      <c r="E143" s="26" t="s">
        <v>658</v>
      </c>
      <c r="F143" s="26">
        <v>1</v>
      </c>
      <c r="G143" s="35" t="s">
        <v>1100</v>
      </c>
      <c r="H143" s="26"/>
      <c r="I143" s="30">
        <v>42902</v>
      </c>
      <c r="J143" s="26" t="s">
        <v>722</v>
      </c>
      <c r="K143" s="30">
        <v>42905</v>
      </c>
      <c r="L143" s="30"/>
      <c r="M143" s="26">
        <v>136</v>
      </c>
      <c r="N143" s="28">
        <f>NETWORKDAYS(I143,L143,Holiday!$C$2:$C$47)</f>
        <v>-30624</v>
      </c>
      <c r="O143" s="30"/>
      <c r="P143" s="30">
        <v>42906</v>
      </c>
      <c r="Q143" s="30">
        <v>42906</v>
      </c>
      <c r="R143" s="26">
        <v>3547</v>
      </c>
      <c r="S143" s="28">
        <f>NETWORKDAYS(O143,Q143,Holiday!$C$2:$C$47)</f>
        <v>30626</v>
      </c>
      <c r="T143" s="26"/>
      <c r="U143" s="26"/>
      <c r="V143" s="26"/>
      <c r="W143" s="28"/>
      <c r="X143" s="28">
        <f>NETWORKDAYS(U143,V143,Holiday!$C$2:$C$47)</f>
        <v>0</v>
      </c>
      <c r="Y143" s="28">
        <f t="shared" si="6"/>
        <v>2</v>
      </c>
      <c r="Z143" s="28">
        <f t="shared" si="7"/>
        <v>2</v>
      </c>
      <c r="BZ143" s="4" t="str">
        <f>IF(CA143="","",MAX(BZ$2:BZ142)+1)</f>
        <v/>
      </c>
      <c r="CC143" s="4" t="str">
        <f t="shared" si="8"/>
        <v/>
      </c>
    </row>
    <row r="144" spans="1:81" ht="12" customHeight="1" x14ac:dyDescent="0.2">
      <c r="A144" s="26" t="s">
        <v>209</v>
      </c>
      <c r="B144" s="26" t="s">
        <v>746</v>
      </c>
      <c r="C144" s="26" t="s">
        <v>709</v>
      </c>
      <c r="D144" s="26" t="s">
        <v>35</v>
      </c>
      <c r="E144" s="26" t="s">
        <v>692</v>
      </c>
      <c r="F144" s="26">
        <v>1</v>
      </c>
      <c r="G144" s="35" t="s">
        <v>659</v>
      </c>
      <c r="H144" s="26"/>
      <c r="I144" s="30">
        <v>42902</v>
      </c>
      <c r="J144" s="26" t="s">
        <v>730</v>
      </c>
      <c r="K144" s="30">
        <v>42902</v>
      </c>
      <c r="L144" s="30"/>
      <c r="M144" s="26">
        <v>34</v>
      </c>
      <c r="N144" s="28">
        <f>NETWORKDAYS(I144,L144,Holiday!$C$2:$C$47)</f>
        <v>-30624</v>
      </c>
      <c r="O144" s="30"/>
      <c r="P144" s="30">
        <v>42905</v>
      </c>
      <c r="Q144" s="30">
        <v>42905</v>
      </c>
      <c r="R144" s="26">
        <v>1147</v>
      </c>
      <c r="S144" s="28">
        <f>NETWORKDAYS(O144,Q144,Holiday!$C$2:$C$47)</f>
        <v>30625</v>
      </c>
      <c r="T144" s="26"/>
      <c r="U144" s="26"/>
      <c r="V144" s="26"/>
      <c r="W144" s="28"/>
      <c r="X144" s="28">
        <f>NETWORKDAYS(U144,V144,Holiday!$C$2:$C$47)</f>
        <v>0</v>
      </c>
      <c r="Y144" s="28">
        <f t="shared" si="6"/>
        <v>1</v>
      </c>
      <c r="Z144" s="28">
        <f t="shared" si="7"/>
        <v>1</v>
      </c>
      <c r="BZ144" s="4" t="str">
        <f>IF(CA144="","",MAX(BZ$2:BZ143)+1)</f>
        <v/>
      </c>
      <c r="CC144" s="4" t="str">
        <f t="shared" si="8"/>
        <v/>
      </c>
    </row>
    <row r="145" spans="1:81" ht="12" customHeight="1" x14ac:dyDescent="0.2">
      <c r="A145" s="26" t="s">
        <v>213</v>
      </c>
      <c r="B145" s="26" t="s">
        <v>818</v>
      </c>
      <c r="C145" s="26" t="s">
        <v>699</v>
      </c>
      <c r="D145" s="26" t="s">
        <v>35</v>
      </c>
      <c r="E145" s="26" t="s">
        <v>658</v>
      </c>
      <c r="F145" s="26">
        <v>1</v>
      </c>
      <c r="G145" s="35" t="s">
        <v>659</v>
      </c>
      <c r="H145" s="26"/>
      <c r="I145" s="30">
        <v>42902</v>
      </c>
      <c r="J145" s="26" t="s">
        <v>819</v>
      </c>
      <c r="K145" s="30">
        <v>42905</v>
      </c>
      <c r="L145" s="30"/>
      <c r="M145" s="26">
        <v>289</v>
      </c>
      <c r="N145" s="28">
        <f>NETWORKDAYS(I145,L145,Holiday!$C$2:$C$47)</f>
        <v>-30624</v>
      </c>
      <c r="O145" s="30"/>
      <c r="P145" s="30">
        <v>42908</v>
      </c>
      <c r="Q145" s="30">
        <v>42908</v>
      </c>
      <c r="R145" s="26">
        <v>3886</v>
      </c>
      <c r="S145" s="28">
        <f>NETWORKDAYS(O145,Q145,Holiday!$C$2:$C$47)</f>
        <v>30628</v>
      </c>
      <c r="T145" s="26"/>
      <c r="U145" s="26"/>
      <c r="V145" s="26"/>
      <c r="W145" s="28"/>
      <c r="X145" s="28">
        <f>NETWORKDAYS(U145,V145,Holiday!$C$2:$C$47)</f>
        <v>0</v>
      </c>
      <c r="Y145" s="28">
        <f t="shared" si="6"/>
        <v>4</v>
      </c>
      <c r="Z145" s="28">
        <f t="shared" si="7"/>
        <v>4</v>
      </c>
      <c r="BZ145" s="4" t="str">
        <f>IF(CA145="","",MAX(BZ$2:BZ144)+1)</f>
        <v/>
      </c>
      <c r="CC145" s="4" t="str">
        <f t="shared" si="8"/>
        <v/>
      </c>
    </row>
    <row r="146" spans="1:81" ht="12" customHeight="1" x14ac:dyDescent="0.2">
      <c r="A146" s="26" t="s">
        <v>204</v>
      </c>
      <c r="B146" s="26" t="s">
        <v>685</v>
      </c>
      <c r="C146" s="26" t="s">
        <v>657</v>
      </c>
      <c r="D146" s="26" t="s">
        <v>26</v>
      </c>
      <c r="E146" s="26" t="s">
        <v>658</v>
      </c>
      <c r="F146" s="26">
        <v>1</v>
      </c>
      <c r="G146" s="35" t="s">
        <v>659</v>
      </c>
      <c r="H146" s="35" t="s">
        <v>820</v>
      </c>
      <c r="I146" s="30">
        <v>42905</v>
      </c>
      <c r="J146" s="26" t="s">
        <v>668</v>
      </c>
      <c r="K146" s="30">
        <v>42906</v>
      </c>
      <c r="L146" s="30">
        <v>42913</v>
      </c>
      <c r="M146" s="26">
        <v>29</v>
      </c>
      <c r="N146" s="28">
        <f>NETWORKDAYS(I146,L146,Holiday!$C$2:$C$47)</f>
        <v>6</v>
      </c>
      <c r="O146" s="30">
        <v>42913</v>
      </c>
      <c r="P146" s="30">
        <v>42913</v>
      </c>
      <c r="Q146" s="30">
        <v>42913</v>
      </c>
      <c r="R146" s="26">
        <v>2617</v>
      </c>
      <c r="S146" s="28">
        <f>NETWORKDAYS(O146,Q146,Holiday!$C$2:$C$47)</f>
        <v>1</v>
      </c>
      <c r="T146" s="26"/>
      <c r="U146" s="26"/>
      <c r="V146" s="26"/>
      <c r="W146" s="28"/>
      <c r="X146" s="28">
        <f>NETWORKDAYS(U146,V146,Holiday!$C$2:$C$47)</f>
        <v>0</v>
      </c>
      <c r="Y146" s="28">
        <f t="shared" si="6"/>
        <v>7</v>
      </c>
      <c r="Z146" s="28">
        <f t="shared" si="7"/>
        <v>7</v>
      </c>
      <c r="BZ146" s="4" t="str">
        <f>IF(CA146="","",MAX(BZ$2:BZ145)+1)</f>
        <v/>
      </c>
      <c r="CC146" s="4" t="str">
        <f t="shared" si="8"/>
        <v/>
      </c>
    </row>
    <row r="147" spans="1:81" ht="12" customHeight="1" x14ac:dyDescent="0.2">
      <c r="A147" s="26" t="s">
        <v>185</v>
      </c>
      <c r="B147" s="26" t="s">
        <v>759</v>
      </c>
      <c r="C147" s="26" t="s">
        <v>657</v>
      </c>
      <c r="D147" s="26" t="s">
        <v>26</v>
      </c>
      <c r="E147" s="26" t="s">
        <v>658</v>
      </c>
      <c r="F147" s="26">
        <v>1</v>
      </c>
      <c r="G147" s="35" t="s">
        <v>659</v>
      </c>
      <c r="H147" s="26"/>
      <c r="I147" s="30">
        <v>42905</v>
      </c>
      <c r="J147" s="26" t="s">
        <v>762</v>
      </c>
      <c r="K147" s="30">
        <v>42905</v>
      </c>
      <c r="L147" s="30">
        <v>42909</v>
      </c>
      <c r="M147" s="26">
        <v>513</v>
      </c>
      <c r="N147" s="28">
        <f>NETWORKDAYS(I147,L147,Holiday!$C$2:$C$47)</f>
        <v>5</v>
      </c>
      <c r="O147" s="30">
        <v>42909</v>
      </c>
      <c r="P147" s="30">
        <v>42909</v>
      </c>
      <c r="Q147" s="30">
        <v>42909</v>
      </c>
      <c r="R147" s="26">
        <v>3933</v>
      </c>
      <c r="S147" s="28">
        <f>NETWORKDAYS(O147,Q147,Holiday!$C$2:$C$47)</f>
        <v>1</v>
      </c>
      <c r="T147" s="26"/>
      <c r="U147" s="26"/>
      <c r="V147" s="26"/>
      <c r="W147" s="28"/>
      <c r="X147" s="28">
        <f>NETWORKDAYS(U147,V147,Holiday!$C$2:$C$47)</f>
        <v>0</v>
      </c>
      <c r="Y147" s="28">
        <f t="shared" si="6"/>
        <v>6</v>
      </c>
      <c r="Z147" s="28">
        <f t="shared" si="7"/>
        <v>6</v>
      </c>
      <c r="BZ147" s="4" t="str">
        <f>IF(CA147="","",MAX(BZ$2:BZ146)+1)</f>
        <v/>
      </c>
      <c r="CC147" s="4" t="str">
        <f t="shared" si="8"/>
        <v/>
      </c>
    </row>
    <row r="148" spans="1:81" ht="12" customHeight="1" x14ac:dyDescent="0.2">
      <c r="A148" s="26" t="s">
        <v>240</v>
      </c>
      <c r="B148" s="26" t="s">
        <v>767</v>
      </c>
      <c r="C148" s="26" t="s">
        <v>657</v>
      </c>
      <c r="D148" s="26" t="s">
        <v>26</v>
      </c>
      <c r="E148" s="26" t="s">
        <v>658</v>
      </c>
      <c r="F148" s="26">
        <v>1</v>
      </c>
      <c r="G148" s="35" t="s">
        <v>659</v>
      </c>
      <c r="H148" s="26"/>
      <c r="I148" s="30">
        <v>42905</v>
      </c>
      <c r="J148" s="26" t="s">
        <v>763</v>
      </c>
      <c r="K148" s="30">
        <v>42905</v>
      </c>
      <c r="L148" s="30">
        <v>42906</v>
      </c>
      <c r="M148" s="26">
        <v>154</v>
      </c>
      <c r="N148" s="28">
        <f>NETWORKDAYS(I148,L148,Holiday!$C$2:$C$47)</f>
        <v>2</v>
      </c>
      <c r="O148" s="30">
        <v>42906</v>
      </c>
      <c r="P148" s="30">
        <v>42908</v>
      </c>
      <c r="Q148" s="30">
        <v>42908</v>
      </c>
      <c r="R148" s="26">
        <v>4136</v>
      </c>
      <c r="S148" s="28">
        <f>NETWORKDAYS(O148,Q148,Holiday!$C$2:$C$47)</f>
        <v>3</v>
      </c>
      <c r="T148" s="26"/>
      <c r="U148" s="26"/>
      <c r="V148" s="26"/>
      <c r="W148" s="28"/>
      <c r="X148" s="28">
        <f>NETWORKDAYS(U148,V148,Holiday!$C$2:$C$47)</f>
        <v>0</v>
      </c>
      <c r="Y148" s="28">
        <f t="shared" si="6"/>
        <v>5</v>
      </c>
      <c r="Z148" s="28">
        <f t="shared" si="7"/>
        <v>5</v>
      </c>
      <c r="BZ148" s="4" t="str">
        <f>IF(CA148="","",MAX(BZ$2:BZ147)+1)</f>
        <v/>
      </c>
      <c r="CC148" s="4" t="str">
        <f t="shared" si="8"/>
        <v/>
      </c>
    </row>
    <row r="149" spans="1:81" ht="12" customHeight="1" x14ac:dyDescent="0.2">
      <c r="A149" s="26" t="s">
        <v>226</v>
      </c>
      <c r="B149" s="26" t="s">
        <v>767</v>
      </c>
      <c r="C149" s="26" t="s">
        <v>657</v>
      </c>
      <c r="D149" s="26" t="s">
        <v>26</v>
      </c>
      <c r="E149" s="26" t="s">
        <v>658</v>
      </c>
      <c r="F149" s="26">
        <v>1</v>
      </c>
      <c r="G149" s="35" t="s">
        <v>659</v>
      </c>
      <c r="H149" s="35" t="s">
        <v>821</v>
      </c>
      <c r="I149" s="30">
        <v>42905</v>
      </c>
      <c r="J149" s="26" t="s">
        <v>822</v>
      </c>
      <c r="K149" s="30">
        <v>42905</v>
      </c>
      <c r="L149" s="30">
        <v>42909</v>
      </c>
      <c r="M149" s="26">
        <v>75</v>
      </c>
      <c r="N149" s="28">
        <f>NETWORKDAYS(I149,L149,Holiday!$C$2:$C$47)</f>
        <v>5</v>
      </c>
      <c r="O149" s="30">
        <v>42909</v>
      </c>
      <c r="P149" s="30">
        <v>42909</v>
      </c>
      <c r="Q149" s="30">
        <v>42909</v>
      </c>
      <c r="R149" s="26">
        <v>3778</v>
      </c>
      <c r="S149" s="28">
        <f>NETWORKDAYS(O149,Q149,Holiday!$C$2:$C$47)</f>
        <v>1</v>
      </c>
      <c r="T149" s="26"/>
      <c r="U149" s="26"/>
      <c r="V149" s="26"/>
      <c r="W149" s="28"/>
      <c r="X149" s="28">
        <f>NETWORKDAYS(U149,V149,Holiday!$C$2:$C$47)</f>
        <v>0</v>
      </c>
      <c r="Y149" s="28">
        <f t="shared" si="6"/>
        <v>6</v>
      </c>
      <c r="Z149" s="28">
        <f t="shared" si="7"/>
        <v>6</v>
      </c>
      <c r="BZ149" s="4" t="str">
        <f>IF(CA149="","",MAX(BZ$2:BZ148)+1)</f>
        <v/>
      </c>
      <c r="CC149" s="4" t="str">
        <f t="shared" si="8"/>
        <v/>
      </c>
    </row>
    <row r="150" spans="1:81" ht="12" customHeight="1" x14ac:dyDescent="0.2">
      <c r="A150" s="26" t="s">
        <v>206</v>
      </c>
      <c r="B150" s="26" t="s">
        <v>734</v>
      </c>
      <c r="C150" s="26" t="s">
        <v>657</v>
      </c>
      <c r="D150" s="26" t="s">
        <v>26</v>
      </c>
      <c r="E150" s="26" t="s">
        <v>658</v>
      </c>
      <c r="F150" s="26">
        <v>1</v>
      </c>
      <c r="G150" s="35" t="s">
        <v>659</v>
      </c>
      <c r="H150" s="26"/>
      <c r="I150" s="30">
        <v>42907</v>
      </c>
      <c r="J150" s="26" t="s">
        <v>823</v>
      </c>
      <c r="K150" s="30">
        <v>42901</v>
      </c>
      <c r="L150" s="30">
        <v>42906</v>
      </c>
      <c r="M150" s="26">
        <v>46</v>
      </c>
      <c r="N150" s="28">
        <f>NETWORKDAYS(I150,L150,Holiday!$C$2:$C$47)</f>
        <v>-2</v>
      </c>
      <c r="O150" s="30">
        <v>42906</v>
      </c>
      <c r="P150" s="30">
        <v>42906</v>
      </c>
      <c r="Q150" s="30">
        <v>42906</v>
      </c>
      <c r="R150" s="26">
        <v>3935</v>
      </c>
      <c r="S150" s="28">
        <f>NETWORKDAYS(O150,Q150,Holiday!$C$2:$C$47)</f>
        <v>1</v>
      </c>
      <c r="T150" s="26"/>
      <c r="U150" s="26"/>
      <c r="V150" s="26"/>
      <c r="W150" s="28"/>
      <c r="X150" s="28">
        <f>NETWORKDAYS(U150,V150,Holiday!$C$2:$C$47)</f>
        <v>0</v>
      </c>
      <c r="Y150" s="28">
        <f t="shared" si="6"/>
        <v>-1</v>
      </c>
      <c r="Z150" s="28">
        <f t="shared" si="7"/>
        <v>-1</v>
      </c>
      <c r="BZ150" s="4" t="str">
        <f>IF(CA150="","",MAX(BZ$2:BZ149)+1)</f>
        <v/>
      </c>
      <c r="CC150" s="4" t="str">
        <f t="shared" si="8"/>
        <v/>
      </c>
    </row>
    <row r="151" spans="1:81" ht="12" customHeight="1" x14ac:dyDescent="0.2">
      <c r="A151" s="26" t="s">
        <v>188</v>
      </c>
      <c r="B151" s="26" t="s">
        <v>759</v>
      </c>
      <c r="C151" s="26" t="s">
        <v>657</v>
      </c>
      <c r="D151" s="26" t="s">
        <v>26</v>
      </c>
      <c r="E151" s="26" t="s">
        <v>658</v>
      </c>
      <c r="F151" s="26">
        <v>1</v>
      </c>
      <c r="G151" s="35" t="s">
        <v>659</v>
      </c>
      <c r="H151" s="26"/>
      <c r="I151" s="30">
        <v>42907</v>
      </c>
      <c r="J151" s="26" t="s">
        <v>727</v>
      </c>
      <c r="K151" s="30">
        <v>42908</v>
      </c>
      <c r="L151" s="30">
        <v>42919</v>
      </c>
      <c r="M151" s="26">
        <v>257</v>
      </c>
      <c r="N151" s="28">
        <f>NETWORKDAYS(I151,L151,Holiday!$C$2:$C$47)</f>
        <v>8</v>
      </c>
      <c r="O151" s="30">
        <v>42919</v>
      </c>
      <c r="P151" s="30">
        <v>42919</v>
      </c>
      <c r="Q151" s="30">
        <v>42919</v>
      </c>
      <c r="R151" s="26">
        <v>3828</v>
      </c>
      <c r="S151" s="28">
        <f>NETWORKDAYS(O151,Q151,Holiday!$C$2:$C$47)</f>
        <v>1</v>
      </c>
      <c r="T151" s="26"/>
      <c r="U151" s="26"/>
      <c r="V151" s="26"/>
      <c r="W151" s="28"/>
      <c r="X151" s="28">
        <f>NETWORKDAYS(U151,V151,Holiday!$C$2:$C$47)</f>
        <v>0</v>
      </c>
      <c r="Y151" s="28">
        <f t="shared" si="6"/>
        <v>9</v>
      </c>
      <c r="Z151" s="28">
        <f t="shared" si="7"/>
        <v>9</v>
      </c>
      <c r="BZ151" s="4" t="str">
        <f>IF(CA151="","",MAX(BZ$2:BZ150)+1)</f>
        <v/>
      </c>
      <c r="CC151" s="4" t="str">
        <f t="shared" si="8"/>
        <v/>
      </c>
    </row>
    <row r="152" spans="1:81" ht="12" customHeight="1" x14ac:dyDescent="0.2">
      <c r="A152" s="26" t="s">
        <v>159</v>
      </c>
      <c r="B152" s="26" t="s">
        <v>685</v>
      </c>
      <c r="C152" s="26" t="s">
        <v>657</v>
      </c>
      <c r="D152" s="26" t="s">
        <v>26</v>
      </c>
      <c r="E152" s="26" t="s">
        <v>658</v>
      </c>
      <c r="F152" s="26">
        <v>1</v>
      </c>
      <c r="G152" s="35" t="s">
        <v>659</v>
      </c>
      <c r="H152" s="26"/>
      <c r="I152" s="30">
        <v>42907</v>
      </c>
      <c r="J152" s="26" t="s">
        <v>822</v>
      </c>
      <c r="K152" s="30">
        <v>42907</v>
      </c>
      <c r="L152" s="30">
        <v>42914</v>
      </c>
      <c r="M152" s="26">
        <v>86</v>
      </c>
      <c r="N152" s="28">
        <f>NETWORKDAYS(I152,L152,Holiday!$C$2:$C$47)</f>
        <v>5</v>
      </c>
      <c r="O152" s="30">
        <v>42914</v>
      </c>
      <c r="P152" s="30">
        <v>42914</v>
      </c>
      <c r="Q152" s="30">
        <v>42914</v>
      </c>
      <c r="R152" s="26">
        <v>3695</v>
      </c>
      <c r="S152" s="28">
        <f>NETWORKDAYS(O152,Q152,Holiday!$C$2:$C$47)</f>
        <v>1</v>
      </c>
      <c r="T152" s="26"/>
      <c r="U152" s="26"/>
      <c r="V152" s="26"/>
      <c r="W152" s="28"/>
      <c r="X152" s="28">
        <f>NETWORKDAYS(U152,V152,Holiday!$C$2:$C$47)</f>
        <v>0</v>
      </c>
      <c r="Y152" s="28">
        <f t="shared" si="6"/>
        <v>6</v>
      </c>
      <c r="Z152" s="28">
        <f t="shared" si="7"/>
        <v>6</v>
      </c>
      <c r="BZ152" s="4" t="str">
        <f>IF(CA152="","",MAX(BZ$2:BZ151)+1)</f>
        <v/>
      </c>
      <c r="CC152" s="4" t="str">
        <f t="shared" si="8"/>
        <v/>
      </c>
    </row>
    <row r="153" spans="1:81" ht="12" customHeight="1" x14ac:dyDescent="0.2">
      <c r="A153" s="26" t="s">
        <v>169</v>
      </c>
      <c r="B153" s="26" t="s">
        <v>824</v>
      </c>
      <c r="C153" s="26" t="s">
        <v>777</v>
      </c>
      <c r="D153" s="26" t="s">
        <v>35</v>
      </c>
      <c r="E153" s="26" t="s">
        <v>692</v>
      </c>
      <c r="F153" s="26">
        <v>1</v>
      </c>
      <c r="G153" s="35" t="s">
        <v>659</v>
      </c>
      <c r="H153" s="26"/>
      <c r="I153" s="30">
        <v>42907</v>
      </c>
      <c r="J153" s="26" t="s">
        <v>725</v>
      </c>
      <c r="K153" s="30">
        <v>42907</v>
      </c>
      <c r="L153" s="30"/>
      <c r="M153" s="26">
        <v>992</v>
      </c>
      <c r="N153" s="28">
        <f>NETWORKDAYS(I153,L153,Holiday!$C$2:$C$47)</f>
        <v>-30627</v>
      </c>
      <c r="O153" s="30"/>
      <c r="P153" s="30">
        <v>42909</v>
      </c>
      <c r="Q153" s="30">
        <v>42909</v>
      </c>
      <c r="R153" s="26">
        <v>4933</v>
      </c>
      <c r="S153" s="28">
        <f>NETWORKDAYS(O153,Q153,Holiday!$C$2:$C$47)</f>
        <v>30629</v>
      </c>
      <c r="T153" s="26"/>
      <c r="U153" s="26"/>
      <c r="V153" s="26"/>
      <c r="W153" s="28"/>
      <c r="X153" s="28">
        <f>NETWORKDAYS(U153,V153,Holiday!$C$2:$C$47)</f>
        <v>0</v>
      </c>
      <c r="Y153" s="28">
        <f t="shared" si="6"/>
        <v>2</v>
      </c>
      <c r="Z153" s="28">
        <f t="shared" si="7"/>
        <v>2</v>
      </c>
      <c r="BZ153" s="4" t="str">
        <f>IF(CA153="","",MAX(BZ$2:BZ152)+1)</f>
        <v/>
      </c>
      <c r="CC153" s="4" t="str">
        <f t="shared" si="8"/>
        <v/>
      </c>
    </row>
    <row r="154" spans="1:81" ht="12" customHeight="1" x14ac:dyDescent="0.2">
      <c r="A154" s="26" t="s">
        <v>91</v>
      </c>
      <c r="B154" s="26" t="s">
        <v>757</v>
      </c>
      <c r="C154" s="26" t="s">
        <v>25</v>
      </c>
      <c r="D154" s="26" t="s">
        <v>35</v>
      </c>
      <c r="E154" s="26" t="s">
        <v>658</v>
      </c>
      <c r="F154" s="26">
        <v>2</v>
      </c>
      <c r="G154" s="35" t="s">
        <v>825</v>
      </c>
      <c r="H154" s="26" t="s">
        <v>826</v>
      </c>
      <c r="I154" s="30">
        <v>42907</v>
      </c>
      <c r="J154" s="26" t="s">
        <v>730</v>
      </c>
      <c r="K154" s="30">
        <v>42907</v>
      </c>
      <c r="L154" s="30">
        <v>42907</v>
      </c>
      <c r="M154" s="26">
        <v>352</v>
      </c>
      <c r="N154" s="28">
        <f>NETWORKDAYS(I154,L154,Holiday!$C$2:$C$47)</f>
        <v>1</v>
      </c>
      <c r="O154" s="30">
        <v>42907</v>
      </c>
      <c r="P154" s="30">
        <v>42907</v>
      </c>
      <c r="Q154" s="30"/>
      <c r="R154" s="26">
        <v>3627</v>
      </c>
      <c r="S154" s="28">
        <f>NETWORKDAYS(O154,Q154,Holiday!$C$2:$C$47)</f>
        <v>-30627</v>
      </c>
      <c r="T154" s="26"/>
      <c r="U154" s="26"/>
      <c r="V154" s="26"/>
      <c r="W154" s="28"/>
      <c r="X154" s="28">
        <f>NETWORKDAYS(U154,V154,Holiday!$C$2:$C$47)</f>
        <v>0</v>
      </c>
      <c r="Y154" s="28">
        <f t="shared" si="6"/>
        <v>-30626</v>
      </c>
      <c r="Z154" s="28">
        <f t="shared" si="7"/>
        <v>-30626</v>
      </c>
      <c r="BZ154" s="4" t="str">
        <f>IF(CA154="","",MAX(BZ$2:BZ153)+1)</f>
        <v/>
      </c>
      <c r="CC154" s="4" t="str">
        <f t="shared" si="8"/>
        <v/>
      </c>
    </row>
    <row r="155" spans="1:81" ht="12" customHeight="1" x14ac:dyDescent="0.2">
      <c r="A155" s="26" t="s">
        <v>329</v>
      </c>
      <c r="B155" s="26" t="s">
        <v>811</v>
      </c>
      <c r="C155" s="26" t="s">
        <v>703</v>
      </c>
      <c r="D155" s="26" t="s">
        <v>35</v>
      </c>
      <c r="E155" s="26" t="s">
        <v>692</v>
      </c>
      <c r="F155" s="26">
        <v>1</v>
      </c>
      <c r="G155" s="35" t="s">
        <v>659</v>
      </c>
      <c r="H155" s="26"/>
      <c r="I155" s="30">
        <v>42908</v>
      </c>
      <c r="J155" s="26" t="s">
        <v>686</v>
      </c>
      <c r="K155" s="30">
        <v>42908</v>
      </c>
      <c r="L155" s="30"/>
      <c r="M155" s="26">
        <v>17</v>
      </c>
      <c r="N155" s="28">
        <f>NETWORKDAYS(I155,L155,Holiday!$C$2:$C$47)</f>
        <v>-30628</v>
      </c>
      <c r="O155" s="30"/>
      <c r="P155" s="30">
        <v>42909</v>
      </c>
      <c r="Q155" s="30">
        <v>42909</v>
      </c>
      <c r="R155" s="26">
        <v>1478</v>
      </c>
      <c r="S155" s="28">
        <f>NETWORKDAYS(O155,Q155,Holiday!$C$2:$C$47)</f>
        <v>30629</v>
      </c>
      <c r="T155" s="26"/>
      <c r="U155" s="26"/>
      <c r="V155" s="26"/>
      <c r="W155" s="28"/>
      <c r="X155" s="28">
        <f>NETWORKDAYS(U155,V155,Holiday!$C$2:$C$47)</f>
        <v>0</v>
      </c>
      <c r="Y155" s="28">
        <f t="shared" si="6"/>
        <v>1</v>
      </c>
      <c r="Z155" s="28">
        <f t="shared" si="7"/>
        <v>1</v>
      </c>
      <c r="BZ155" s="4" t="str">
        <f>IF(CA155="","",MAX(BZ$2:BZ154)+1)</f>
        <v/>
      </c>
      <c r="CC155" s="4" t="str">
        <f t="shared" si="8"/>
        <v/>
      </c>
    </row>
    <row r="156" spans="1:81" ht="12" customHeight="1" x14ac:dyDescent="0.2">
      <c r="A156" s="26" t="s">
        <v>350</v>
      </c>
      <c r="B156" s="26" t="s">
        <v>827</v>
      </c>
      <c r="C156" s="26" t="s">
        <v>703</v>
      </c>
      <c r="D156" s="26" t="s">
        <v>35</v>
      </c>
      <c r="E156" s="26" t="s">
        <v>692</v>
      </c>
      <c r="F156" s="26">
        <v>1</v>
      </c>
      <c r="G156" s="35" t="s">
        <v>659</v>
      </c>
      <c r="H156" s="26"/>
      <c r="I156" s="30">
        <v>42908</v>
      </c>
      <c r="J156" s="26" t="s">
        <v>722</v>
      </c>
      <c r="K156" s="30">
        <v>42909</v>
      </c>
      <c r="L156" s="30"/>
      <c r="M156" s="26">
        <v>63</v>
      </c>
      <c r="N156" s="28">
        <f>NETWORKDAYS(I156,L156,Holiday!$C$2:$C$47)</f>
        <v>-30628</v>
      </c>
      <c r="O156" s="30"/>
      <c r="P156" s="30">
        <v>42912</v>
      </c>
      <c r="Q156" s="30">
        <v>42912</v>
      </c>
      <c r="R156" s="26">
        <v>1044</v>
      </c>
      <c r="S156" s="28">
        <f>NETWORKDAYS(O156,Q156,Holiday!$C$2:$C$47)</f>
        <v>30629</v>
      </c>
      <c r="T156" s="26"/>
      <c r="U156" s="26"/>
      <c r="V156" s="26"/>
      <c r="W156" s="28"/>
      <c r="X156" s="28">
        <f>NETWORKDAYS(U156,V156,Holiday!$C$2:$C$47)</f>
        <v>0</v>
      </c>
      <c r="Y156" s="28">
        <f t="shared" si="6"/>
        <v>1</v>
      </c>
      <c r="Z156" s="28">
        <f t="shared" si="7"/>
        <v>1</v>
      </c>
      <c r="BZ156" s="4" t="str">
        <f>IF(CA156="","",MAX(BZ$2:BZ155)+1)</f>
        <v/>
      </c>
      <c r="CC156" s="4" t="str">
        <f t="shared" si="8"/>
        <v/>
      </c>
    </row>
    <row r="157" spans="1:81" ht="12" customHeight="1" x14ac:dyDescent="0.2">
      <c r="A157" s="26" t="s">
        <v>744</v>
      </c>
      <c r="B157" s="26" t="s">
        <v>745</v>
      </c>
      <c r="C157" s="26" t="s">
        <v>703</v>
      </c>
      <c r="D157" s="26" t="s">
        <v>35</v>
      </c>
      <c r="E157" s="26" t="s">
        <v>692</v>
      </c>
      <c r="F157" s="26">
        <v>2</v>
      </c>
      <c r="G157" s="35" t="s">
        <v>659</v>
      </c>
      <c r="H157" s="26"/>
      <c r="I157" s="30">
        <v>42909</v>
      </c>
      <c r="J157" s="26" t="s">
        <v>686</v>
      </c>
      <c r="K157" s="30">
        <v>42912</v>
      </c>
      <c r="L157" s="30"/>
      <c r="M157" s="26">
        <v>181</v>
      </c>
      <c r="N157" s="28">
        <f>NETWORKDAYS(I157,L157,Holiday!$C$2:$C$47)</f>
        <v>-30629</v>
      </c>
      <c r="O157" s="30"/>
      <c r="P157" s="30">
        <v>42912</v>
      </c>
      <c r="Q157" s="30">
        <v>42912</v>
      </c>
      <c r="R157" s="26">
        <v>3982</v>
      </c>
      <c r="S157" s="28">
        <f>NETWORKDAYS(O157,Q157,Holiday!$C$2:$C$47)</f>
        <v>30629</v>
      </c>
      <c r="T157" s="26"/>
      <c r="U157" s="26"/>
      <c r="V157" s="26"/>
      <c r="W157" s="28"/>
      <c r="X157" s="28">
        <f>NETWORKDAYS(U157,V157,Holiday!$C$2:$C$47)</f>
        <v>0</v>
      </c>
      <c r="Y157" s="28">
        <f t="shared" si="6"/>
        <v>0</v>
      </c>
      <c r="Z157" s="28">
        <f t="shared" si="7"/>
        <v>0</v>
      </c>
      <c r="BZ157" s="4" t="str">
        <f>IF(CA157="","",MAX(BZ$2:BZ156)+1)</f>
        <v/>
      </c>
      <c r="CC157" s="4" t="str">
        <f t="shared" si="8"/>
        <v/>
      </c>
    </row>
    <row r="158" spans="1:81" ht="12" customHeight="1" x14ac:dyDescent="0.2">
      <c r="A158" s="26" t="s">
        <v>828</v>
      </c>
      <c r="B158" s="26" t="s">
        <v>698</v>
      </c>
      <c r="C158" s="26" t="s">
        <v>829</v>
      </c>
      <c r="D158" s="26" t="s">
        <v>35</v>
      </c>
      <c r="E158" s="26" t="s">
        <v>658</v>
      </c>
      <c r="F158" s="26">
        <v>1</v>
      </c>
      <c r="G158" s="35" t="s">
        <v>659</v>
      </c>
      <c r="H158" s="26"/>
      <c r="I158" s="30">
        <v>42909</v>
      </c>
      <c r="J158" s="26" t="s">
        <v>722</v>
      </c>
      <c r="K158" s="30">
        <v>42912</v>
      </c>
      <c r="L158" s="30"/>
      <c r="M158" s="26">
        <v>360</v>
      </c>
      <c r="N158" s="28">
        <f>NETWORKDAYS(I158,L158,Holiday!$C$2:$C$47)</f>
        <v>-30629</v>
      </c>
      <c r="O158" s="30"/>
      <c r="P158" s="30">
        <v>42913</v>
      </c>
      <c r="Q158" s="30">
        <v>42913</v>
      </c>
      <c r="R158" s="26">
        <v>3559</v>
      </c>
      <c r="S158" s="28">
        <f>NETWORKDAYS(O158,Q158,Holiday!$C$2:$C$47)</f>
        <v>30630</v>
      </c>
      <c r="T158" s="26"/>
      <c r="U158" s="26"/>
      <c r="V158" s="26"/>
      <c r="W158" s="28"/>
      <c r="X158" s="28">
        <f>NETWORKDAYS(U158,V158,Holiday!$C$2:$C$47)</f>
        <v>0</v>
      </c>
      <c r="Y158" s="28">
        <f t="shared" si="6"/>
        <v>1</v>
      </c>
      <c r="Z158" s="28">
        <f t="shared" si="7"/>
        <v>1</v>
      </c>
      <c r="BZ158" s="4" t="str">
        <f>IF(CA158="","",MAX(BZ$2:BZ157)+1)</f>
        <v/>
      </c>
      <c r="CC158" s="4" t="str">
        <f t="shared" si="8"/>
        <v/>
      </c>
    </row>
    <row r="159" spans="1:81" ht="12" customHeight="1" x14ac:dyDescent="0.2">
      <c r="A159" s="26" t="s">
        <v>830</v>
      </c>
      <c r="B159" s="26" t="s">
        <v>767</v>
      </c>
      <c r="C159" s="26" t="s">
        <v>657</v>
      </c>
      <c r="D159" s="26" t="s">
        <v>26</v>
      </c>
      <c r="E159" s="26" t="s">
        <v>773</v>
      </c>
      <c r="F159" s="26">
        <v>1</v>
      </c>
      <c r="G159" s="35" t="s">
        <v>659</v>
      </c>
      <c r="H159" s="35" t="s">
        <v>831</v>
      </c>
      <c r="I159" s="30">
        <v>42912</v>
      </c>
      <c r="J159" s="26" t="s">
        <v>671</v>
      </c>
      <c r="K159" s="30">
        <v>42913</v>
      </c>
      <c r="L159" s="30">
        <v>42914</v>
      </c>
      <c r="M159" s="26">
        <v>1</v>
      </c>
      <c r="N159" s="28">
        <f>NETWORKDAYS(I159,L159,Holiday!$C$2:$C$47)</f>
        <v>2</v>
      </c>
      <c r="O159" s="30">
        <v>42914</v>
      </c>
      <c r="P159" s="30">
        <v>42916</v>
      </c>
      <c r="Q159" s="30">
        <v>42916</v>
      </c>
      <c r="R159" s="26">
        <v>602</v>
      </c>
      <c r="S159" s="28">
        <f>NETWORKDAYS(O159,Q159,Holiday!$C$2:$C$47)</f>
        <v>3</v>
      </c>
      <c r="T159" s="26"/>
      <c r="U159" s="26"/>
      <c r="V159" s="26"/>
      <c r="W159" s="28"/>
      <c r="X159" s="28">
        <f>NETWORKDAYS(U159,V159,Holiday!$C$2:$C$47)</f>
        <v>0</v>
      </c>
      <c r="Y159" s="28">
        <f t="shared" si="6"/>
        <v>5</v>
      </c>
      <c r="Z159" s="28">
        <f t="shared" si="7"/>
        <v>5</v>
      </c>
      <c r="BZ159" s="4" t="str">
        <f>IF(CA159="","",MAX(BZ$2:BZ158)+1)</f>
        <v/>
      </c>
      <c r="CC159" s="4" t="str">
        <f t="shared" si="8"/>
        <v/>
      </c>
    </row>
    <row r="160" spans="1:81" ht="12" customHeight="1" x14ac:dyDescent="0.2">
      <c r="A160" s="26" t="s">
        <v>198</v>
      </c>
      <c r="B160" s="26" t="s">
        <v>757</v>
      </c>
      <c r="C160" s="26" t="s">
        <v>657</v>
      </c>
      <c r="D160" s="26" t="s">
        <v>26</v>
      </c>
      <c r="E160" s="26" t="s">
        <v>658</v>
      </c>
      <c r="F160" s="26">
        <v>1</v>
      </c>
      <c r="G160" s="35" t="s">
        <v>659</v>
      </c>
      <c r="H160" s="35" t="s">
        <v>832</v>
      </c>
      <c r="I160" s="30">
        <v>42912</v>
      </c>
      <c r="J160" s="26" t="s">
        <v>762</v>
      </c>
      <c r="K160" s="30">
        <v>42913</v>
      </c>
      <c r="L160" s="30">
        <v>42916</v>
      </c>
      <c r="M160" s="26">
        <v>136</v>
      </c>
      <c r="N160" s="28">
        <f>NETWORKDAYS(I160,L160,Holiday!$C$2:$C$47)</f>
        <v>4</v>
      </c>
      <c r="O160" s="30">
        <v>42916</v>
      </c>
      <c r="P160" s="30">
        <v>42916</v>
      </c>
      <c r="Q160" s="30">
        <v>42916</v>
      </c>
      <c r="R160" s="26">
        <v>3456</v>
      </c>
      <c r="S160" s="28">
        <f>NETWORKDAYS(O160,Q160,Holiday!$C$2:$C$47)</f>
        <v>1</v>
      </c>
      <c r="T160" s="26"/>
      <c r="U160" s="26"/>
      <c r="V160" s="26"/>
      <c r="W160" s="28"/>
      <c r="X160" s="28">
        <f>NETWORKDAYS(U160,V160,Holiday!$C$2:$C$47)</f>
        <v>0</v>
      </c>
      <c r="Y160" s="28">
        <f t="shared" si="6"/>
        <v>5</v>
      </c>
      <c r="Z160" s="28">
        <f t="shared" si="7"/>
        <v>5</v>
      </c>
      <c r="BZ160" s="4" t="str">
        <f>IF(CA160="","",MAX(BZ$2:BZ159)+1)</f>
        <v/>
      </c>
      <c r="CC160" s="4" t="str">
        <f t="shared" si="8"/>
        <v/>
      </c>
    </row>
    <row r="161" spans="1:81" ht="12" customHeight="1" x14ac:dyDescent="0.2">
      <c r="A161" s="26" t="s">
        <v>170</v>
      </c>
      <c r="B161" s="26" t="s">
        <v>824</v>
      </c>
      <c r="C161" s="26" t="s">
        <v>657</v>
      </c>
      <c r="D161" s="26" t="s">
        <v>26</v>
      </c>
      <c r="E161" s="26" t="s">
        <v>658</v>
      </c>
      <c r="F161" s="26">
        <v>1</v>
      </c>
      <c r="G161" s="35" t="s">
        <v>659</v>
      </c>
      <c r="H161" s="35" t="s">
        <v>833</v>
      </c>
      <c r="I161" s="30">
        <v>42912</v>
      </c>
      <c r="J161" s="26" t="s">
        <v>834</v>
      </c>
      <c r="K161" s="30">
        <v>42913</v>
      </c>
      <c r="L161" s="30">
        <v>42924</v>
      </c>
      <c r="M161" s="26">
        <v>552</v>
      </c>
      <c r="N161" s="28">
        <f>NETWORKDAYS(I161,L161,Holiday!$C$2:$C$47)</f>
        <v>9</v>
      </c>
      <c r="O161" s="30">
        <v>42924</v>
      </c>
      <c r="P161" s="30">
        <v>42926</v>
      </c>
      <c r="Q161" s="30">
        <v>42926</v>
      </c>
      <c r="R161" s="26">
        <v>2884</v>
      </c>
      <c r="S161" s="28">
        <f>NETWORKDAYS(O161,Q161,Holiday!$C$2:$C$47)</f>
        <v>1</v>
      </c>
      <c r="T161" s="26"/>
      <c r="U161" s="26"/>
      <c r="V161" s="26"/>
      <c r="W161" s="28"/>
      <c r="X161" s="28">
        <f>NETWORKDAYS(U161,V161,Holiday!$C$2:$C$47)</f>
        <v>0</v>
      </c>
      <c r="Y161" s="28">
        <f t="shared" si="6"/>
        <v>10</v>
      </c>
      <c r="Z161" s="28">
        <f t="shared" si="7"/>
        <v>10</v>
      </c>
      <c r="BZ161" s="4" t="str">
        <f>IF(CA161="","",MAX(BZ$2:BZ160)+1)</f>
        <v/>
      </c>
      <c r="CC161" s="4" t="str">
        <f t="shared" si="8"/>
        <v/>
      </c>
    </row>
    <row r="162" spans="1:81" ht="12" customHeight="1" x14ac:dyDescent="0.2">
      <c r="A162" s="26" t="s">
        <v>164</v>
      </c>
      <c r="B162" s="26" t="s">
        <v>824</v>
      </c>
      <c r="C162" s="26" t="s">
        <v>657</v>
      </c>
      <c r="D162" s="26" t="s">
        <v>26</v>
      </c>
      <c r="E162" s="26" t="s">
        <v>658</v>
      </c>
      <c r="F162" s="26">
        <v>1</v>
      </c>
      <c r="G162" s="35" t="s">
        <v>659</v>
      </c>
      <c r="H162" s="26"/>
      <c r="I162" s="30">
        <v>42912</v>
      </c>
      <c r="J162" s="26" t="s">
        <v>823</v>
      </c>
      <c r="K162" s="30">
        <v>42914</v>
      </c>
      <c r="L162" s="30">
        <v>42920</v>
      </c>
      <c r="M162" s="26">
        <v>244</v>
      </c>
      <c r="N162" s="28">
        <f>NETWORKDAYS(I162,L162,Holiday!$C$2:$C$47)</f>
        <v>6</v>
      </c>
      <c r="O162" s="30">
        <v>42920</v>
      </c>
      <c r="P162" s="30">
        <v>42920</v>
      </c>
      <c r="Q162" s="30">
        <v>42920</v>
      </c>
      <c r="R162" s="26">
        <v>3564</v>
      </c>
      <c r="S162" s="28">
        <f>NETWORKDAYS(O162,Q162,Holiday!$C$2:$C$47)</f>
        <v>1</v>
      </c>
      <c r="T162" s="26"/>
      <c r="U162" s="26"/>
      <c r="V162" s="26"/>
      <c r="W162" s="28"/>
      <c r="X162" s="28">
        <f>NETWORKDAYS(U162,V162,Holiday!$C$2:$C$47)</f>
        <v>0</v>
      </c>
      <c r="Y162" s="28">
        <f t="shared" si="6"/>
        <v>7</v>
      </c>
      <c r="Z162" s="28">
        <f t="shared" si="7"/>
        <v>7</v>
      </c>
      <c r="BZ162" s="4" t="str">
        <f>IF(CA162="","",MAX(BZ$2:BZ161)+1)</f>
        <v/>
      </c>
      <c r="CC162" s="4" t="str">
        <f t="shared" si="8"/>
        <v/>
      </c>
    </row>
    <row r="163" spans="1:81" ht="12" customHeight="1" x14ac:dyDescent="0.2">
      <c r="A163" s="26" t="s">
        <v>201</v>
      </c>
      <c r="B163" s="26" t="s">
        <v>757</v>
      </c>
      <c r="C163" s="26" t="s">
        <v>657</v>
      </c>
      <c r="D163" s="26" t="s">
        <v>26</v>
      </c>
      <c r="E163" s="26" t="s">
        <v>658</v>
      </c>
      <c r="F163" s="26">
        <v>1</v>
      </c>
      <c r="G163" s="35" t="s">
        <v>659</v>
      </c>
      <c r="H163" s="26"/>
      <c r="I163" s="30">
        <v>42914</v>
      </c>
      <c r="J163" s="26" t="s">
        <v>667</v>
      </c>
      <c r="K163" s="30">
        <v>42914</v>
      </c>
      <c r="L163" s="30">
        <v>42920</v>
      </c>
      <c r="M163" s="26">
        <v>221</v>
      </c>
      <c r="N163" s="28">
        <f>NETWORKDAYS(I163,L163,Holiday!$C$2:$C$47)</f>
        <v>5</v>
      </c>
      <c r="O163" s="30">
        <v>42920</v>
      </c>
      <c r="P163" s="30">
        <v>42920</v>
      </c>
      <c r="Q163" s="30">
        <v>42920</v>
      </c>
      <c r="R163" s="26">
        <v>3782</v>
      </c>
      <c r="S163" s="28">
        <f>NETWORKDAYS(O163,Q163,Holiday!$C$2:$C$47)</f>
        <v>1</v>
      </c>
      <c r="T163" s="26"/>
      <c r="U163" s="26"/>
      <c r="V163" s="26"/>
      <c r="W163" s="28"/>
      <c r="X163" s="28">
        <f>NETWORKDAYS(U163,V163,Holiday!$C$2:$C$47)</f>
        <v>0</v>
      </c>
      <c r="Y163" s="28">
        <f t="shared" si="6"/>
        <v>6</v>
      </c>
      <c r="Z163" s="28">
        <f t="shared" si="7"/>
        <v>6</v>
      </c>
      <c r="BZ163" s="4" t="str">
        <f>IF(CA163="","",MAX(BZ$2:BZ162)+1)</f>
        <v/>
      </c>
      <c r="CC163" s="4" t="str">
        <f t="shared" si="8"/>
        <v/>
      </c>
    </row>
    <row r="164" spans="1:81" ht="12" customHeight="1" x14ac:dyDescent="0.2">
      <c r="A164" s="26" t="s">
        <v>835</v>
      </c>
      <c r="B164" s="26" t="s">
        <v>799</v>
      </c>
      <c r="C164" s="26" t="s">
        <v>25</v>
      </c>
      <c r="D164" s="26" t="s">
        <v>35</v>
      </c>
      <c r="E164" s="26" t="s">
        <v>773</v>
      </c>
      <c r="F164" s="26">
        <v>1</v>
      </c>
      <c r="G164" s="35" t="s">
        <v>659</v>
      </c>
      <c r="H164" s="26"/>
      <c r="I164" s="30">
        <v>42914</v>
      </c>
      <c r="J164" s="26" t="s">
        <v>725</v>
      </c>
      <c r="K164" s="30">
        <v>42914</v>
      </c>
      <c r="L164" s="30"/>
      <c r="M164" s="26">
        <v>0</v>
      </c>
      <c r="N164" s="28">
        <f>NETWORKDAYS(I164,L164,Holiday!$C$2:$C$47)</f>
        <v>-30631</v>
      </c>
      <c r="O164" s="30"/>
      <c r="P164" s="30">
        <v>42915</v>
      </c>
      <c r="Q164" s="30">
        <v>42915</v>
      </c>
      <c r="R164" s="26">
        <v>3086</v>
      </c>
      <c r="S164" s="28">
        <f>NETWORKDAYS(O164,Q164,Holiday!$C$2:$C$47)</f>
        <v>30632</v>
      </c>
      <c r="T164" s="26"/>
      <c r="U164" s="26"/>
      <c r="V164" s="26"/>
      <c r="W164" s="28"/>
      <c r="X164" s="28">
        <f>NETWORKDAYS(U164,V164,Holiday!$C$2:$C$47)</f>
        <v>0</v>
      </c>
      <c r="Y164" s="28">
        <f t="shared" si="6"/>
        <v>1</v>
      </c>
      <c r="Z164" s="28">
        <f t="shared" si="7"/>
        <v>1</v>
      </c>
      <c r="BZ164" s="4" t="str">
        <f>IF(CA164="","",MAX(BZ$2:BZ163)+1)</f>
        <v/>
      </c>
      <c r="CC164" s="4" t="str">
        <f t="shared" si="8"/>
        <v/>
      </c>
    </row>
    <row r="165" spans="1:81" ht="12" customHeight="1" x14ac:dyDescent="0.2">
      <c r="A165" s="26" t="s">
        <v>168</v>
      </c>
      <c r="B165" s="26" t="s">
        <v>767</v>
      </c>
      <c r="C165" s="26" t="s">
        <v>777</v>
      </c>
      <c r="D165" s="26" t="s">
        <v>35</v>
      </c>
      <c r="E165" s="26" t="s">
        <v>692</v>
      </c>
      <c r="F165" s="26">
        <v>1</v>
      </c>
      <c r="G165" s="35" t="s">
        <v>659</v>
      </c>
      <c r="H165" s="26"/>
      <c r="I165" s="30">
        <v>42914</v>
      </c>
      <c r="J165" s="26" t="s">
        <v>722</v>
      </c>
      <c r="K165" s="30">
        <v>42915</v>
      </c>
      <c r="L165" s="30"/>
      <c r="M165" s="26">
        <v>389</v>
      </c>
      <c r="N165" s="28">
        <f>NETWORKDAYS(I165,L165,Holiday!$C$2:$C$47)</f>
        <v>-30631</v>
      </c>
      <c r="O165" s="30"/>
      <c r="P165" s="30">
        <v>42916</v>
      </c>
      <c r="Q165" s="30">
        <v>42916</v>
      </c>
      <c r="R165" s="26">
        <v>4808</v>
      </c>
      <c r="S165" s="28">
        <f>NETWORKDAYS(O165,Q165,Holiday!$C$2:$C$47)</f>
        <v>30633</v>
      </c>
      <c r="T165" s="26"/>
      <c r="U165" s="26"/>
      <c r="V165" s="26"/>
      <c r="W165" s="28"/>
      <c r="X165" s="28">
        <f>NETWORKDAYS(U165,V165,Holiday!$C$2:$C$47)</f>
        <v>0</v>
      </c>
      <c r="Y165" s="28">
        <f t="shared" si="6"/>
        <v>2</v>
      </c>
      <c r="Z165" s="28">
        <f t="shared" si="7"/>
        <v>2</v>
      </c>
      <c r="BZ165" s="4" t="str">
        <f>IF(CA165="","",MAX(BZ$2:BZ164)+1)</f>
        <v/>
      </c>
      <c r="CC165" s="4" t="str">
        <f t="shared" si="8"/>
        <v/>
      </c>
    </row>
    <row r="166" spans="1:81" ht="12" customHeight="1" x14ac:dyDescent="0.2">
      <c r="A166" s="26" t="s">
        <v>253</v>
      </c>
      <c r="B166" s="26" t="s">
        <v>792</v>
      </c>
      <c r="C166" s="26" t="s">
        <v>703</v>
      </c>
      <c r="D166" s="26" t="s">
        <v>35</v>
      </c>
      <c r="E166" s="26" t="s">
        <v>692</v>
      </c>
      <c r="F166" s="26">
        <v>1</v>
      </c>
      <c r="G166" s="35" t="s">
        <v>825</v>
      </c>
      <c r="H166" s="26" t="s">
        <v>836</v>
      </c>
      <c r="I166" s="30">
        <v>42914</v>
      </c>
      <c r="J166" s="26" t="s">
        <v>730</v>
      </c>
      <c r="K166" s="30">
        <v>42914</v>
      </c>
      <c r="L166" s="30">
        <v>42914</v>
      </c>
      <c r="M166" s="26">
        <v>3</v>
      </c>
      <c r="N166" s="28">
        <f>NETWORKDAYS(I166,L166,Holiday!$C$2:$C$47)</f>
        <v>1</v>
      </c>
      <c r="O166" s="30">
        <v>42914</v>
      </c>
      <c r="P166" s="30">
        <v>42914</v>
      </c>
      <c r="Q166" s="30"/>
      <c r="R166" s="26">
        <v>1068</v>
      </c>
      <c r="S166" s="28">
        <f>NETWORKDAYS(O166,Q166,Holiday!$C$2:$C$47)</f>
        <v>-30631</v>
      </c>
      <c r="T166" s="26"/>
      <c r="U166" s="26"/>
      <c r="V166" s="26"/>
      <c r="W166" s="28"/>
      <c r="X166" s="28">
        <f>NETWORKDAYS(U166,V166,Holiday!$C$2:$C$47)</f>
        <v>0</v>
      </c>
      <c r="Y166" s="28">
        <f t="shared" si="6"/>
        <v>-30630</v>
      </c>
      <c r="Z166" s="28">
        <f t="shared" si="7"/>
        <v>-30630</v>
      </c>
      <c r="BZ166" s="4" t="str">
        <f>IF(CA166="","",MAX(BZ$2:BZ165)+1)</f>
        <v/>
      </c>
      <c r="CC166" s="4" t="str">
        <f t="shared" si="8"/>
        <v/>
      </c>
    </row>
    <row r="167" spans="1:81" ht="12" customHeight="1" x14ac:dyDescent="0.2">
      <c r="A167" s="26" t="s">
        <v>195</v>
      </c>
      <c r="B167" s="26" t="s">
        <v>757</v>
      </c>
      <c r="C167" s="26" t="s">
        <v>25</v>
      </c>
      <c r="D167" s="26" t="s">
        <v>35</v>
      </c>
      <c r="E167" s="26" t="s">
        <v>658</v>
      </c>
      <c r="F167" s="26">
        <v>1</v>
      </c>
      <c r="G167" s="35" t="s">
        <v>659</v>
      </c>
      <c r="H167" s="26"/>
      <c r="I167" s="30">
        <v>42915</v>
      </c>
      <c r="J167" s="26" t="s">
        <v>722</v>
      </c>
      <c r="K167" s="30">
        <v>42916</v>
      </c>
      <c r="L167" s="30"/>
      <c r="M167" s="26">
        <v>116</v>
      </c>
      <c r="N167" s="28">
        <f>NETWORKDAYS(I167,L167,Holiday!$C$2:$C$47)</f>
        <v>-30632</v>
      </c>
      <c r="O167" s="30"/>
      <c r="P167" s="30">
        <v>42920</v>
      </c>
      <c r="Q167" s="30">
        <v>42920</v>
      </c>
      <c r="R167" s="26">
        <v>4273</v>
      </c>
      <c r="S167" s="28">
        <f>NETWORKDAYS(O167,Q167,Holiday!$C$2:$C$47)</f>
        <v>30635</v>
      </c>
      <c r="T167" s="26"/>
      <c r="U167" s="26"/>
      <c r="V167" s="26"/>
      <c r="W167" s="28"/>
      <c r="X167" s="28">
        <f>NETWORKDAYS(U167,V167,Holiday!$C$2:$C$47)</f>
        <v>0</v>
      </c>
      <c r="Y167" s="28">
        <f t="shared" si="6"/>
        <v>3</v>
      </c>
      <c r="Z167" s="28">
        <f t="shared" si="7"/>
        <v>3</v>
      </c>
      <c r="BZ167" s="4" t="str">
        <f>IF(CA167="","",MAX(BZ$2:BZ166)+1)</f>
        <v/>
      </c>
      <c r="CC167" s="4" t="str">
        <f t="shared" si="8"/>
        <v/>
      </c>
    </row>
    <row r="168" spans="1:81" ht="12" customHeight="1" x14ac:dyDescent="0.2">
      <c r="A168" s="26" t="s">
        <v>84</v>
      </c>
      <c r="B168" s="26" t="s">
        <v>737</v>
      </c>
      <c r="C168" s="26" t="s">
        <v>703</v>
      </c>
      <c r="D168" s="26" t="s">
        <v>35</v>
      </c>
      <c r="E168" s="26" t="s">
        <v>692</v>
      </c>
      <c r="F168" s="26">
        <v>3</v>
      </c>
      <c r="G168" s="35" t="s">
        <v>659</v>
      </c>
      <c r="H168" s="26"/>
      <c r="I168" s="30">
        <v>42915</v>
      </c>
      <c r="J168" s="26" t="s">
        <v>686</v>
      </c>
      <c r="K168" s="30">
        <v>42915</v>
      </c>
      <c r="L168" s="30"/>
      <c r="M168" s="26">
        <v>116</v>
      </c>
      <c r="N168" s="28">
        <f>NETWORKDAYS(I168,L168,Holiday!$C$2:$C$47)</f>
        <v>-30632</v>
      </c>
      <c r="O168" s="30"/>
      <c r="P168" s="30">
        <v>42920</v>
      </c>
      <c r="Q168" s="30">
        <v>42920</v>
      </c>
      <c r="R168" s="26">
        <v>2915</v>
      </c>
      <c r="S168" s="28">
        <f>NETWORKDAYS(O168,Q168,Holiday!$C$2:$C$47)</f>
        <v>30635</v>
      </c>
      <c r="T168" s="26"/>
      <c r="U168" s="26"/>
      <c r="V168" s="26"/>
      <c r="W168" s="28"/>
      <c r="X168" s="28">
        <f>NETWORKDAYS(U168,V168,Holiday!$C$2:$C$47)</f>
        <v>0</v>
      </c>
      <c r="Y168" s="28">
        <f t="shared" si="6"/>
        <v>3</v>
      </c>
      <c r="Z168" s="28">
        <f t="shared" si="7"/>
        <v>3</v>
      </c>
      <c r="BZ168" s="4" t="str">
        <f>IF(CA168="","",MAX(BZ$2:BZ167)+1)</f>
        <v/>
      </c>
      <c r="CC168" s="4" t="str">
        <f t="shared" si="8"/>
        <v/>
      </c>
    </row>
    <row r="169" spans="1:81" ht="12" customHeight="1" x14ac:dyDescent="0.2">
      <c r="A169" s="26" t="s">
        <v>837</v>
      </c>
      <c r="B169" s="26" t="s">
        <v>702</v>
      </c>
      <c r="C169" s="26" t="s">
        <v>703</v>
      </c>
      <c r="D169" s="26" t="s">
        <v>35</v>
      </c>
      <c r="E169" s="26" t="s">
        <v>658</v>
      </c>
      <c r="F169" s="26">
        <v>1</v>
      </c>
      <c r="G169" s="35" t="s">
        <v>659</v>
      </c>
      <c r="H169" s="26"/>
      <c r="I169" s="30">
        <v>42916</v>
      </c>
      <c r="J169" s="26" t="s">
        <v>819</v>
      </c>
      <c r="K169" s="30">
        <v>42919</v>
      </c>
      <c r="L169" s="30">
        <v>42920</v>
      </c>
      <c r="M169" s="26">
        <v>0</v>
      </c>
      <c r="N169" s="28">
        <f>NETWORKDAYS(I169,L169,Holiday!$C$2:$C$47)</f>
        <v>3</v>
      </c>
      <c r="O169" s="30">
        <v>42920</v>
      </c>
      <c r="P169" s="30">
        <v>42920</v>
      </c>
      <c r="Q169" s="30">
        <v>42920</v>
      </c>
      <c r="R169" s="26">
        <v>2392</v>
      </c>
      <c r="S169" s="28">
        <f>NETWORKDAYS(O169,Q169,Holiday!$C$2:$C$47)</f>
        <v>1</v>
      </c>
      <c r="T169" s="26"/>
      <c r="U169" s="26"/>
      <c r="V169" s="26"/>
      <c r="W169" s="28"/>
      <c r="X169" s="28">
        <f>NETWORKDAYS(U169,V169,Holiday!$C$2:$C$47)</f>
        <v>0</v>
      </c>
      <c r="Y169" s="28">
        <f t="shared" si="6"/>
        <v>4</v>
      </c>
      <c r="Z169" s="28">
        <f t="shared" si="7"/>
        <v>4</v>
      </c>
      <c r="BZ169" s="4" t="str">
        <f>IF(CA169="","",MAX(BZ$2:BZ168)+1)</f>
        <v/>
      </c>
      <c r="CC169" s="4" t="str">
        <f t="shared" si="8"/>
        <v/>
      </c>
    </row>
    <row r="170" spans="1:81" ht="12" customHeight="1" x14ac:dyDescent="0.2">
      <c r="A170" s="26" t="s">
        <v>838</v>
      </c>
      <c r="B170" s="26" t="s">
        <v>767</v>
      </c>
      <c r="C170" s="26" t="s">
        <v>703</v>
      </c>
      <c r="D170" s="26" t="s">
        <v>35</v>
      </c>
      <c r="E170" s="26" t="s">
        <v>658</v>
      </c>
      <c r="F170" s="26">
        <v>1</v>
      </c>
      <c r="G170" s="35" t="s">
        <v>825</v>
      </c>
      <c r="H170" s="26" t="s">
        <v>839</v>
      </c>
      <c r="I170" s="30">
        <v>42916</v>
      </c>
      <c r="J170" s="26" t="s">
        <v>725</v>
      </c>
      <c r="K170" s="30">
        <v>42916</v>
      </c>
      <c r="L170" s="30">
        <v>42916</v>
      </c>
      <c r="M170" s="26">
        <v>551</v>
      </c>
      <c r="N170" s="28">
        <f>NETWORKDAYS(I170,L170,Holiday!$C$2:$C$47)</f>
        <v>1</v>
      </c>
      <c r="O170" s="30">
        <v>42916</v>
      </c>
      <c r="P170" s="30">
        <v>42916</v>
      </c>
      <c r="Q170" s="30"/>
      <c r="R170" s="26">
        <v>4657</v>
      </c>
      <c r="S170" s="28">
        <f>NETWORKDAYS(O170,Q170,Holiday!$C$2:$C$47)</f>
        <v>-30633</v>
      </c>
      <c r="T170" s="26"/>
      <c r="U170" s="26"/>
      <c r="V170" s="26"/>
      <c r="W170" s="28"/>
      <c r="X170" s="28">
        <f>NETWORKDAYS(U170,V170,Holiday!$C$2:$C$47)</f>
        <v>0</v>
      </c>
      <c r="Y170" s="28">
        <f t="shared" si="6"/>
        <v>-30632</v>
      </c>
      <c r="Z170" s="28">
        <f t="shared" si="7"/>
        <v>-30632</v>
      </c>
      <c r="BZ170" s="4" t="str">
        <f>IF(CA170="","",MAX(BZ$2:BZ169)+1)</f>
        <v/>
      </c>
      <c r="CC170" s="4" t="str">
        <f t="shared" si="8"/>
        <v/>
      </c>
    </row>
    <row r="171" spans="1:81" ht="12" customHeight="1" x14ac:dyDescent="0.2">
      <c r="A171" s="26" t="s">
        <v>316</v>
      </c>
      <c r="B171" s="26" t="s">
        <v>840</v>
      </c>
      <c r="C171" s="26" t="s">
        <v>841</v>
      </c>
      <c r="D171" s="26" t="s">
        <v>35</v>
      </c>
      <c r="E171" s="26" t="s">
        <v>658</v>
      </c>
      <c r="F171" s="26">
        <v>4</v>
      </c>
      <c r="G171" s="35" t="s">
        <v>825</v>
      </c>
      <c r="H171" s="26" t="s">
        <v>842</v>
      </c>
      <c r="I171" s="30">
        <v>42916</v>
      </c>
      <c r="J171" s="26" t="s">
        <v>730</v>
      </c>
      <c r="K171" s="30">
        <v>42916</v>
      </c>
      <c r="L171" s="30">
        <v>42916</v>
      </c>
      <c r="M171" s="26">
        <v>130</v>
      </c>
      <c r="N171" s="28">
        <f>NETWORKDAYS(I171,L171,Holiday!$C$2:$C$47)</f>
        <v>1</v>
      </c>
      <c r="O171" s="30">
        <v>42916</v>
      </c>
      <c r="P171" s="30">
        <v>42916</v>
      </c>
      <c r="Q171" s="30"/>
      <c r="R171" s="26">
        <v>8774</v>
      </c>
      <c r="S171" s="28">
        <f>NETWORKDAYS(O171,Q171,Holiday!$C$2:$C$47)</f>
        <v>-30633</v>
      </c>
      <c r="T171" s="26"/>
      <c r="U171" s="26"/>
      <c r="V171" s="26"/>
      <c r="W171" s="28"/>
      <c r="X171" s="28">
        <f>NETWORKDAYS(U171,V171,Holiday!$C$2:$C$47)</f>
        <v>0</v>
      </c>
      <c r="Y171" s="28">
        <f t="shared" si="6"/>
        <v>-30632</v>
      </c>
      <c r="Z171" s="28">
        <f t="shared" si="7"/>
        <v>-30632</v>
      </c>
      <c r="BZ171" s="4" t="str">
        <f>IF(CA171="","",MAX(BZ$2:BZ170)+1)</f>
        <v/>
      </c>
      <c r="CC171" s="4" t="str">
        <f t="shared" si="8"/>
        <v/>
      </c>
    </row>
    <row r="172" spans="1:81" ht="12" customHeight="1" x14ac:dyDescent="0.2">
      <c r="A172" s="26" t="s">
        <v>127</v>
      </c>
      <c r="B172" s="26" t="s">
        <v>766</v>
      </c>
      <c r="C172" s="26" t="s">
        <v>703</v>
      </c>
      <c r="D172" s="26" t="s">
        <v>35</v>
      </c>
      <c r="E172" s="26" t="s">
        <v>692</v>
      </c>
      <c r="F172" s="26">
        <v>2</v>
      </c>
      <c r="G172" s="35" t="s">
        <v>659</v>
      </c>
      <c r="H172" s="26"/>
      <c r="I172" s="30">
        <v>42919</v>
      </c>
      <c r="J172" s="26" t="s">
        <v>725</v>
      </c>
      <c r="K172" s="30">
        <v>42920</v>
      </c>
      <c r="L172" s="30">
        <v>42921</v>
      </c>
      <c r="M172" s="26">
        <v>31</v>
      </c>
      <c r="N172" s="28">
        <f>NETWORKDAYS(I172,L172,Holiday!$C$2:$C$47)</f>
        <v>3</v>
      </c>
      <c r="O172" s="30">
        <v>42921</v>
      </c>
      <c r="P172" s="30">
        <v>42921</v>
      </c>
      <c r="Q172" s="30">
        <v>42921</v>
      </c>
      <c r="R172" s="26">
        <v>2676</v>
      </c>
      <c r="S172" s="28">
        <f>NETWORKDAYS(O172,Q172,Holiday!$C$2:$C$47)</f>
        <v>1</v>
      </c>
      <c r="T172" s="26"/>
      <c r="U172" s="26"/>
      <c r="V172" s="26"/>
      <c r="W172" s="28"/>
      <c r="X172" s="28">
        <f>NETWORKDAYS(U172,V172,Holiday!$C$2:$C$47)</f>
        <v>0</v>
      </c>
      <c r="Y172" s="28">
        <f t="shared" si="6"/>
        <v>4</v>
      </c>
      <c r="Z172" s="28">
        <f t="shared" si="7"/>
        <v>4</v>
      </c>
      <c r="BZ172" s="4" t="str">
        <f>IF(CA172="","",MAX(BZ$2:BZ171)+1)</f>
        <v/>
      </c>
      <c r="CC172" s="4" t="str">
        <f t="shared" si="8"/>
        <v/>
      </c>
    </row>
    <row r="173" spans="1:81" ht="12" customHeight="1" x14ac:dyDescent="0.2">
      <c r="A173" s="26" t="s">
        <v>157</v>
      </c>
      <c r="B173" s="26" t="s">
        <v>774</v>
      </c>
      <c r="C173" s="26" t="s">
        <v>25</v>
      </c>
      <c r="D173" s="26" t="s">
        <v>35</v>
      </c>
      <c r="E173" s="26" t="s">
        <v>658</v>
      </c>
      <c r="F173" s="26">
        <v>2</v>
      </c>
      <c r="G173" s="35" t="s">
        <v>659</v>
      </c>
      <c r="H173" s="26"/>
      <c r="I173" s="30">
        <v>42919</v>
      </c>
      <c r="J173" s="26" t="s">
        <v>819</v>
      </c>
      <c r="K173" s="30">
        <v>42920</v>
      </c>
      <c r="L173" s="30">
        <v>42922</v>
      </c>
      <c r="M173" s="26">
        <v>130</v>
      </c>
      <c r="N173" s="28">
        <f>NETWORKDAYS(I173,L173,Holiday!$C$2:$C$47)</f>
        <v>4</v>
      </c>
      <c r="O173" s="30">
        <v>42922</v>
      </c>
      <c r="P173" s="30">
        <v>42922</v>
      </c>
      <c r="Q173" s="30">
        <v>42922</v>
      </c>
      <c r="R173" s="26">
        <v>3160</v>
      </c>
      <c r="S173" s="28">
        <f>NETWORKDAYS(O173,Q173,Holiday!$C$2:$C$47)</f>
        <v>1</v>
      </c>
      <c r="T173" s="26"/>
      <c r="U173" s="26"/>
      <c r="V173" s="26"/>
      <c r="W173" s="28"/>
      <c r="X173" s="28">
        <f>NETWORKDAYS(U173,V173,Holiday!$C$2:$C$47)</f>
        <v>0</v>
      </c>
      <c r="Y173" s="28">
        <f t="shared" si="6"/>
        <v>5</v>
      </c>
      <c r="Z173" s="28">
        <f t="shared" si="7"/>
        <v>5</v>
      </c>
      <c r="BZ173" s="4" t="str">
        <f>IF(CA173="","",MAX(BZ$2:BZ172)+1)</f>
        <v/>
      </c>
      <c r="CC173" s="4" t="str">
        <f t="shared" si="8"/>
        <v/>
      </c>
    </row>
    <row r="174" spans="1:81" ht="12" customHeight="1" x14ac:dyDescent="0.2">
      <c r="A174" s="26" t="s">
        <v>128</v>
      </c>
      <c r="B174" s="26" t="s">
        <v>759</v>
      </c>
      <c r="C174" s="26" t="s">
        <v>657</v>
      </c>
      <c r="D174" s="26" t="s">
        <v>26</v>
      </c>
      <c r="E174" s="26" t="s">
        <v>658</v>
      </c>
      <c r="F174" s="26">
        <v>1</v>
      </c>
      <c r="G174" s="35" t="s">
        <v>659</v>
      </c>
      <c r="H174" s="26"/>
      <c r="I174" s="30">
        <v>42920</v>
      </c>
      <c r="J174" s="26" t="s">
        <v>675</v>
      </c>
      <c r="K174" s="30">
        <v>42920</v>
      </c>
      <c r="L174" s="30">
        <v>42923</v>
      </c>
      <c r="M174" s="26">
        <v>195</v>
      </c>
      <c r="N174" s="28">
        <f>NETWORKDAYS(I174,L174,Holiday!$C$2:$C$47)</f>
        <v>4</v>
      </c>
      <c r="O174" s="30">
        <v>42923</v>
      </c>
      <c r="P174" s="30">
        <v>42923</v>
      </c>
      <c r="Q174" s="30">
        <v>42923</v>
      </c>
      <c r="R174" s="26">
        <v>1105</v>
      </c>
      <c r="S174" s="28">
        <f>NETWORKDAYS(O174,Q174,Holiday!$C$2:$C$47)</f>
        <v>1</v>
      </c>
      <c r="T174" s="26"/>
      <c r="U174" s="26"/>
      <c r="V174" s="26"/>
      <c r="W174" s="28"/>
      <c r="X174" s="28">
        <f>NETWORKDAYS(U174,V174,Holiday!$C$2:$C$47)</f>
        <v>0</v>
      </c>
      <c r="Y174" s="28">
        <f t="shared" si="6"/>
        <v>5</v>
      </c>
      <c r="Z174" s="28">
        <f t="shared" si="7"/>
        <v>5</v>
      </c>
      <c r="BZ174" s="4" t="str">
        <f>IF(CA174="","",MAX(BZ$2:BZ173)+1)</f>
        <v/>
      </c>
      <c r="CC174" s="4" t="str">
        <f t="shared" si="8"/>
        <v/>
      </c>
    </row>
    <row r="175" spans="1:81" ht="12" customHeight="1" x14ac:dyDescent="0.2">
      <c r="A175" s="26" t="s">
        <v>340</v>
      </c>
      <c r="B175" s="26" t="s">
        <v>827</v>
      </c>
      <c r="C175" s="26" t="s">
        <v>703</v>
      </c>
      <c r="D175" s="26" t="s">
        <v>35</v>
      </c>
      <c r="E175" s="26" t="s">
        <v>692</v>
      </c>
      <c r="F175" s="26">
        <v>1</v>
      </c>
      <c r="G175" s="35" t="s">
        <v>659</v>
      </c>
      <c r="H175" s="26"/>
      <c r="I175" s="30">
        <v>42920</v>
      </c>
      <c r="J175" s="26" t="s">
        <v>686</v>
      </c>
      <c r="K175" s="30">
        <v>42921</v>
      </c>
      <c r="L175" s="30">
        <v>42922</v>
      </c>
      <c r="M175" s="26">
        <v>6</v>
      </c>
      <c r="N175" s="28">
        <f>NETWORKDAYS(I175,L175,Holiday!$C$2:$C$47)</f>
        <v>3</v>
      </c>
      <c r="O175" s="30">
        <v>42922</v>
      </c>
      <c r="P175" s="30">
        <v>42922</v>
      </c>
      <c r="Q175" s="30">
        <v>42922</v>
      </c>
      <c r="R175" s="26">
        <v>1734</v>
      </c>
      <c r="S175" s="28">
        <f>NETWORKDAYS(O175,Q175,Holiday!$C$2:$C$47)</f>
        <v>1</v>
      </c>
      <c r="T175" s="26"/>
      <c r="U175" s="26"/>
      <c r="V175" s="26"/>
      <c r="W175" s="28"/>
      <c r="X175" s="28">
        <f>NETWORKDAYS(U175,V175,Holiday!$C$2:$C$47)</f>
        <v>0</v>
      </c>
      <c r="Y175" s="28">
        <f t="shared" si="6"/>
        <v>4</v>
      </c>
      <c r="Z175" s="28">
        <f t="shared" si="7"/>
        <v>4</v>
      </c>
      <c r="BZ175" s="4" t="str">
        <f>IF(CA175="","",MAX(BZ$2:BZ174)+1)</f>
        <v/>
      </c>
      <c r="CC175" s="4" t="str">
        <f t="shared" si="8"/>
        <v/>
      </c>
    </row>
    <row r="176" spans="1:81" ht="12" customHeight="1" x14ac:dyDescent="0.2">
      <c r="A176" s="26" t="s">
        <v>356</v>
      </c>
      <c r="B176" s="26" t="s">
        <v>806</v>
      </c>
      <c r="C176" s="26" t="s">
        <v>703</v>
      </c>
      <c r="D176" s="26" t="s">
        <v>35</v>
      </c>
      <c r="E176" s="26" t="s">
        <v>658</v>
      </c>
      <c r="F176" s="26">
        <v>1</v>
      </c>
      <c r="G176" s="35" t="s">
        <v>825</v>
      </c>
      <c r="H176" s="26"/>
      <c r="I176" s="30">
        <v>42920</v>
      </c>
      <c r="J176" s="26" t="s">
        <v>725</v>
      </c>
      <c r="K176" s="30">
        <v>42921</v>
      </c>
      <c r="L176" s="30">
        <v>42921</v>
      </c>
      <c r="M176" s="26">
        <v>156</v>
      </c>
      <c r="N176" s="28">
        <f>NETWORKDAYS(I176,L176,Holiday!$C$2:$C$47)</f>
        <v>2</v>
      </c>
      <c r="O176" s="30">
        <v>42921</v>
      </c>
      <c r="P176" s="30">
        <v>42921</v>
      </c>
      <c r="Q176" s="30"/>
      <c r="R176" s="26">
        <v>4688</v>
      </c>
      <c r="S176" s="28">
        <f>NETWORKDAYS(O176,Q176,Holiday!$C$2:$C$47)</f>
        <v>-30636</v>
      </c>
      <c r="T176" s="26"/>
      <c r="U176" s="26"/>
      <c r="V176" s="26"/>
      <c r="W176" s="28"/>
      <c r="X176" s="28">
        <f>NETWORKDAYS(U176,V176,Holiday!$C$2:$C$47)</f>
        <v>0</v>
      </c>
      <c r="Y176" s="28">
        <f t="shared" si="6"/>
        <v>-30634</v>
      </c>
      <c r="Z176" s="28">
        <f t="shared" si="7"/>
        <v>-30634</v>
      </c>
      <c r="BZ176" s="4" t="str">
        <f>IF(CA176="","",MAX(BZ$2:BZ175)+1)</f>
        <v/>
      </c>
      <c r="CC176" s="4" t="str">
        <f t="shared" si="8"/>
        <v/>
      </c>
    </row>
    <row r="177" spans="1:81" ht="12" customHeight="1" x14ac:dyDescent="0.2">
      <c r="A177" s="26" t="s">
        <v>276</v>
      </c>
      <c r="B177" s="26" t="s">
        <v>843</v>
      </c>
      <c r="C177" s="26" t="s">
        <v>703</v>
      </c>
      <c r="D177" s="26" t="s">
        <v>35</v>
      </c>
      <c r="E177" s="26" t="s">
        <v>692</v>
      </c>
      <c r="F177" s="26">
        <v>1</v>
      </c>
      <c r="G177" s="35" t="s">
        <v>659</v>
      </c>
      <c r="H177" s="26"/>
      <c r="I177" s="30">
        <v>42920</v>
      </c>
      <c r="J177" s="26" t="s">
        <v>730</v>
      </c>
      <c r="K177" s="30">
        <v>42920</v>
      </c>
      <c r="L177" s="30">
        <v>42921</v>
      </c>
      <c r="M177" s="26">
        <v>57</v>
      </c>
      <c r="N177" s="28">
        <f>NETWORKDAYS(I177,L177,Holiday!$C$2:$C$47)</f>
        <v>2</v>
      </c>
      <c r="O177" s="30">
        <v>42921</v>
      </c>
      <c r="P177" s="30">
        <v>42922</v>
      </c>
      <c r="Q177" s="30">
        <v>42922</v>
      </c>
      <c r="R177" s="26">
        <v>2210</v>
      </c>
      <c r="S177" s="28">
        <f>NETWORKDAYS(O177,Q177,Holiday!$C$2:$C$47)</f>
        <v>2</v>
      </c>
      <c r="T177" s="26"/>
      <c r="U177" s="26"/>
      <c r="V177" s="26"/>
      <c r="W177" s="28"/>
      <c r="X177" s="28">
        <f>NETWORKDAYS(U177,V177,Holiday!$C$2:$C$47)</f>
        <v>0</v>
      </c>
      <c r="Y177" s="28">
        <f t="shared" si="6"/>
        <v>4</v>
      </c>
      <c r="Z177" s="28">
        <f t="shared" si="7"/>
        <v>4</v>
      </c>
      <c r="BZ177" s="4" t="str">
        <f>IF(CA177="","",MAX(BZ$2:BZ176)+1)</f>
        <v/>
      </c>
      <c r="CC177" s="4" t="str">
        <f t="shared" si="8"/>
        <v/>
      </c>
    </row>
    <row r="178" spans="1:81" ht="12" customHeight="1" x14ac:dyDescent="0.2">
      <c r="A178" s="26" t="s">
        <v>191</v>
      </c>
      <c r="B178" s="26" t="s">
        <v>790</v>
      </c>
      <c r="C178" s="26" t="s">
        <v>777</v>
      </c>
      <c r="D178" s="26" t="s">
        <v>35</v>
      </c>
      <c r="E178" s="26" t="s">
        <v>692</v>
      </c>
      <c r="F178" s="26">
        <v>3</v>
      </c>
      <c r="G178" s="35" t="s">
        <v>659</v>
      </c>
      <c r="H178" s="26"/>
      <c r="I178" s="30">
        <v>42920</v>
      </c>
      <c r="J178" s="26" t="s">
        <v>730</v>
      </c>
      <c r="K178" s="30">
        <v>42921</v>
      </c>
      <c r="L178" s="30">
        <v>42923</v>
      </c>
      <c r="M178" s="26">
        <v>245</v>
      </c>
      <c r="N178" s="28">
        <f>NETWORKDAYS(I178,L178,Holiday!$C$2:$C$47)</f>
        <v>4</v>
      </c>
      <c r="O178" s="30">
        <v>42923</v>
      </c>
      <c r="P178" s="30">
        <v>42923</v>
      </c>
      <c r="Q178" s="30">
        <v>42923</v>
      </c>
      <c r="R178" s="26">
        <v>3176</v>
      </c>
      <c r="S178" s="28">
        <f>NETWORKDAYS(O178,Q178,Holiday!$C$2:$C$47)</f>
        <v>1</v>
      </c>
      <c r="T178" s="26"/>
      <c r="U178" s="26"/>
      <c r="V178" s="26"/>
      <c r="W178" s="28"/>
      <c r="X178" s="28">
        <f>NETWORKDAYS(U178,V178,Holiday!$C$2:$C$47)</f>
        <v>0</v>
      </c>
      <c r="Y178" s="28">
        <f t="shared" si="6"/>
        <v>5</v>
      </c>
      <c r="Z178" s="28">
        <f t="shared" si="7"/>
        <v>5</v>
      </c>
      <c r="BZ178" s="4" t="str">
        <f>IF(CA178="","",MAX(BZ$2:BZ177)+1)</f>
        <v/>
      </c>
      <c r="CC178" s="4" t="str">
        <f t="shared" si="8"/>
        <v/>
      </c>
    </row>
    <row r="179" spans="1:81" ht="12" customHeight="1" x14ac:dyDescent="0.2">
      <c r="A179" s="26" t="s">
        <v>844</v>
      </c>
      <c r="B179" s="26" t="s">
        <v>673</v>
      </c>
      <c r="C179" s="26" t="s">
        <v>709</v>
      </c>
      <c r="D179" s="26" t="s">
        <v>35</v>
      </c>
      <c r="E179" s="26" t="s">
        <v>773</v>
      </c>
      <c r="F179" s="26">
        <v>1</v>
      </c>
      <c r="G179" s="35" t="s">
        <v>659</v>
      </c>
      <c r="H179" s="26"/>
      <c r="I179" s="30">
        <v>42921</v>
      </c>
      <c r="J179" s="26" t="s">
        <v>722</v>
      </c>
      <c r="K179" s="30">
        <v>42921</v>
      </c>
      <c r="L179" s="30">
        <v>42923</v>
      </c>
      <c r="M179" s="26">
        <v>0</v>
      </c>
      <c r="N179" s="28">
        <f>NETWORKDAYS(I179,L179,Holiday!$C$2:$C$47)</f>
        <v>3</v>
      </c>
      <c r="O179" s="30">
        <v>42923</v>
      </c>
      <c r="P179" s="30">
        <v>42923</v>
      </c>
      <c r="Q179" s="30">
        <v>42923</v>
      </c>
      <c r="R179" s="26">
        <v>446</v>
      </c>
      <c r="S179" s="28">
        <f>NETWORKDAYS(O179,Q179,Holiday!$C$2:$C$47)</f>
        <v>1</v>
      </c>
      <c r="T179" s="26"/>
      <c r="U179" s="26"/>
      <c r="V179" s="26"/>
      <c r="W179" s="28"/>
      <c r="X179" s="28">
        <f>NETWORKDAYS(U179,V179,Holiday!$C$2:$C$47)</f>
        <v>0</v>
      </c>
      <c r="Y179" s="28">
        <f t="shared" si="6"/>
        <v>4</v>
      </c>
      <c r="Z179" s="28">
        <f t="shared" si="7"/>
        <v>4</v>
      </c>
      <c r="BZ179" s="4" t="str">
        <f>IF(CA179="","",MAX(BZ$2:BZ178)+1)</f>
        <v/>
      </c>
      <c r="CC179" s="4" t="str">
        <f t="shared" si="8"/>
        <v/>
      </c>
    </row>
    <row r="180" spans="1:81" ht="12" customHeight="1" x14ac:dyDescent="0.2">
      <c r="A180" s="26" t="s">
        <v>231</v>
      </c>
      <c r="B180" s="26" t="s">
        <v>806</v>
      </c>
      <c r="C180" s="26" t="s">
        <v>657</v>
      </c>
      <c r="D180" s="26" t="s">
        <v>26</v>
      </c>
      <c r="E180" s="26" t="s">
        <v>658</v>
      </c>
      <c r="F180" s="26">
        <v>1</v>
      </c>
      <c r="G180" s="35" t="s">
        <v>659</v>
      </c>
      <c r="H180" s="26"/>
      <c r="I180" s="30">
        <v>42922</v>
      </c>
      <c r="J180" s="26" t="s">
        <v>845</v>
      </c>
      <c r="K180" s="30">
        <v>42926</v>
      </c>
      <c r="L180" s="30">
        <v>42927</v>
      </c>
      <c r="M180" s="26">
        <v>119</v>
      </c>
      <c r="N180" s="28">
        <f>NETWORKDAYS(I180,L180,Holiday!$C$2:$C$47)</f>
        <v>4</v>
      </c>
      <c r="O180" s="30">
        <v>42927</v>
      </c>
      <c r="P180" s="30">
        <v>42928</v>
      </c>
      <c r="Q180" s="30">
        <v>42928</v>
      </c>
      <c r="R180" s="26">
        <v>1003</v>
      </c>
      <c r="S180" s="28">
        <f>NETWORKDAYS(O180,Q180,Holiday!$C$2:$C$47)</f>
        <v>2</v>
      </c>
      <c r="T180" s="26"/>
      <c r="U180" s="26"/>
      <c r="V180" s="26"/>
      <c r="W180" s="28"/>
      <c r="X180" s="28">
        <f>NETWORKDAYS(U180,V180,Holiday!$C$2:$C$47)</f>
        <v>0</v>
      </c>
      <c r="Y180" s="28">
        <f t="shared" si="6"/>
        <v>6</v>
      </c>
      <c r="Z180" s="28">
        <f t="shared" si="7"/>
        <v>6</v>
      </c>
      <c r="BZ180" s="4" t="str">
        <f>IF(CA180="","",MAX(BZ$2:BZ179)+1)</f>
        <v/>
      </c>
      <c r="CC180" s="4" t="str">
        <f t="shared" si="8"/>
        <v/>
      </c>
    </row>
    <row r="181" spans="1:81" ht="12" customHeight="1" x14ac:dyDescent="0.2">
      <c r="A181" s="26" t="s">
        <v>846</v>
      </c>
      <c r="B181" s="26" t="s">
        <v>847</v>
      </c>
      <c r="C181" s="26" t="s">
        <v>724</v>
      </c>
      <c r="D181" s="26" t="s">
        <v>35</v>
      </c>
      <c r="E181" s="26" t="s">
        <v>692</v>
      </c>
      <c r="F181" s="26">
        <v>3</v>
      </c>
      <c r="G181" s="35" t="s">
        <v>659</v>
      </c>
      <c r="H181" s="26"/>
      <c r="I181" s="30">
        <v>42922</v>
      </c>
      <c r="J181" s="26" t="s">
        <v>725</v>
      </c>
      <c r="K181" s="30">
        <v>42922</v>
      </c>
      <c r="L181" s="30">
        <v>42923</v>
      </c>
      <c r="M181" s="26">
        <v>23</v>
      </c>
      <c r="N181" s="28">
        <f>NETWORKDAYS(I181,L181,Holiday!$C$2:$C$47)</f>
        <v>2</v>
      </c>
      <c r="O181" s="30">
        <v>42923</v>
      </c>
      <c r="P181" s="30">
        <v>42923</v>
      </c>
      <c r="Q181" s="30">
        <v>42923</v>
      </c>
      <c r="R181" s="26">
        <v>1002</v>
      </c>
      <c r="S181" s="28">
        <f>NETWORKDAYS(O181,Q181,Holiday!$C$2:$C$47)</f>
        <v>1</v>
      </c>
      <c r="T181" s="26"/>
      <c r="U181" s="26"/>
      <c r="V181" s="26"/>
      <c r="W181" s="28"/>
      <c r="X181" s="28">
        <f>NETWORKDAYS(U181,V181,Holiday!$C$2:$C$47)</f>
        <v>0</v>
      </c>
      <c r="Y181" s="28">
        <f t="shared" si="6"/>
        <v>3</v>
      </c>
      <c r="Z181" s="28">
        <f t="shared" si="7"/>
        <v>3</v>
      </c>
      <c r="BZ181" s="4" t="str">
        <f>IF(CA181="","",MAX(BZ$2:BZ180)+1)</f>
        <v/>
      </c>
      <c r="CC181" s="4" t="str">
        <f t="shared" si="8"/>
        <v/>
      </c>
    </row>
    <row r="182" spans="1:81" ht="12" customHeight="1" x14ac:dyDescent="0.2">
      <c r="A182" s="26" t="s">
        <v>263</v>
      </c>
      <c r="B182" s="26" t="s">
        <v>824</v>
      </c>
      <c r="C182" s="26" t="s">
        <v>699</v>
      </c>
      <c r="D182" s="26" t="s">
        <v>35</v>
      </c>
      <c r="E182" s="26" t="s">
        <v>658</v>
      </c>
      <c r="F182" s="26">
        <v>1</v>
      </c>
      <c r="G182" s="35" t="s">
        <v>659</v>
      </c>
      <c r="H182" s="26"/>
      <c r="I182" s="30">
        <v>42922</v>
      </c>
      <c r="J182" s="26" t="s">
        <v>686</v>
      </c>
      <c r="K182" s="30">
        <v>42922</v>
      </c>
      <c r="L182" s="30">
        <v>42923</v>
      </c>
      <c r="M182" s="26">
        <v>145</v>
      </c>
      <c r="N182" s="28">
        <f>NETWORKDAYS(I182,L182,Holiday!$C$2:$C$47)</f>
        <v>2</v>
      </c>
      <c r="O182" s="30">
        <v>42923</v>
      </c>
      <c r="P182" s="30">
        <v>42923</v>
      </c>
      <c r="Q182" s="30">
        <v>42923</v>
      </c>
      <c r="R182" s="26">
        <v>2619</v>
      </c>
      <c r="S182" s="28">
        <f>NETWORKDAYS(O182,Q182,Holiday!$C$2:$C$47)</f>
        <v>1</v>
      </c>
      <c r="T182" s="26"/>
      <c r="U182" s="26"/>
      <c r="V182" s="26"/>
      <c r="W182" s="28"/>
      <c r="X182" s="28">
        <f>NETWORKDAYS(U182,V182,Holiday!$C$2:$C$47)</f>
        <v>0</v>
      </c>
      <c r="Y182" s="28">
        <f t="shared" si="6"/>
        <v>3</v>
      </c>
      <c r="Z182" s="28">
        <f t="shared" si="7"/>
        <v>3</v>
      </c>
      <c r="BZ182" s="4" t="str">
        <f>IF(CA182="","",MAX(BZ$2:BZ181)+1)</f>
        <v/>
      </c>
      <c r="CC182" s="4" t="str">
        <f t="shared" si="8"/>
        <v/>
      </c>
    </row>
    <row r="183" spans="1:81" ht="12" customHeight="1" x14ac:dyDescent="0.2">
      <c r="A183" s="26" t="s">
        <v>222</v>
      </c>
      <c r="B183" s="26" t="s">
        <v>848</v>
      </c>
      <c r="C183" s="26" t="s">
        <v>699</v>
      </c>
      <c r="D183" s="26" t="s">
        <v>35</v>
      </c>
      <c r="E183" s="26" t="s">
        <v>658</v>
      </c>
      <c r="F183" s="26">
        <v>1</v>
      </c>
      <c r="G183" s="35" t="s">
        <v>659</v>
      </c>
      <c r="H183" s="26"/>
      <c r="I183" s="30">
        <v>42922</v>
      </c>
      <c r="J183" s="26" t="s">
        <v>686</v>
      </c>
      <c r="K183" s="30">
        <v>42923</v>
      </c>
      <c r="L183" s="30">
        <v>42926</v>
      </c>
      <c r="M183" s="26">
        <v>97</v>
      </c>
      <c r="N183" s="28">
        <f>NETWORKDAYS(I183,L183,Holiday!$C$2:$C$47)</f>
        <v>3</v>
      </c>
      <c r="O183" s="30">
        <v>42926</v>
      </c>
      <c r="P183" s="30">
        <v>42927</v>
      </c>
      <c r="Q183" s="30">
        <v>42927</v>
      </c>
      <c r="R183" s="26">
        <v>4346</v>
      </c>
      <c r="S183" s="28">
        <f>NETWORKDAYS(O183,Q183,Holiday!$C$2:$C$47)</f>
        <v>2</v>
      </c>
      <c r="T183" s="26"/>
      <c r="U183" s="26"/>
      <c r="V183" s="26"/>
      <c r="W183" s="28"/>
      <c r="X183" s="28">
        <f>NETWORKDAYS(U183,V183,Holiday!$C$2:$C$47)</f>
        <v>0</v>
      </c>
      <c r="Y183" s="28">
        <f t="shared" si="6"/>
        <v>5</v>
      </c>
      <c r="Z183" s="28">
        <f t="shared" si="7"/>
        <v>5</v>
      </c>
      <c r="BZ183" s="4" t="str">
        <f>IF(CA183="","",MAX(BZ$2:BZ182)+1)</f>
        <v/>
      </c>
      <c r="CC183" s="4" t="str">
        <f t="shared" si="8"/>
        <v/>
      </c>
    </row>
    <row r="184" spans="1:81" ht="12" customHeight="1" x14ac:dyDescent="0.2">
      <c r="A184" s="26" t="s">
        <v>828</v>
      </c>
      <c r="B184" s="26" t="s">
        <v>698</v>
      </c>
      <c r="C184" s="26" t="s">
        <v>829</v>
      </c>
      <c r="D184" s="26" t="s">
        <v>35</v>
      </c>
      <c r="E184" s="26" t="s">
        <v>658</v>
      </c>
      <c r="F184" s="26">
        <v>1.2</v>
      </c>
      <c r="G184" s="35" t="s">
        <v>659</v>
      </c>
      <c r="H184" s="26"/>
      <c r="I184" s="30">
        <v>42922</v>
      </c>
      <c r="J184" s="26" t="s">
        <v>722</v>
      </c>
      <c r="K184" s="30">
        <v>42922</v>
      </c>
      <c r="L184" s="30">
        <v>42922</v>
      </c>
      <c r="M184" s="26">
        <v>360</v>
      </c>
      <c r="N184" s="28">
        <f>NETWORKDAYS(I184,L184,Holiday!$C$2:$C$47)</f>
        <v>1</v>
      </c>
      <c r="O184" s="30">
        <v>42922</v>
      </c>
      <c r="P184" s="30">
        <v>42922</v>
      </c>
      <c r="Q184" s="30">
        <v>42922</v>
      </c>
      <c r="R184" s="26">
        <v>3559</v>
      </c>
      <c r="S184" s="28">
        <f>NETWORKDAYS(O184,Q184,Holiday!$C$2:$C$47)</f>
        <v>1</v>
      </c>
      <c r="T184" s="26"/>
      <c r="U184" s="26"/>
      <c r="V184" s="26"/>
      <c r="W184" s="28"/>
      <c r="X184" s="28">
        <f>NETWORKDAYS(U184,V184,Holiday!$C$2:$C$47)</f>
        <v>0</v>
      </c>
      <c r="Y184" s="28">
        <f t="shared" si="6"/>
        <v>2</v>
      </c>
      <c r="Z184" s="28">
        <f t="shared" si="7"/>
        <v>2</v>
      </c>
      <c r="BZ184" s="4" t="str">
        <f>IF(CA184="","",MAX(BZ$2:BZ183)+1)</f>
        <v/>
      </c>
      <c r="CC184" s="4" t="str">
        <f t="shared" si="8"/>
        <v/>
      </c>
    </row>
    <row r="185" spans="1:81" ht="12" customHeight="1" x14ac:dyDescent="0.2">
      <c r="A185" s="26" t="s">
        <v>849</v>
      </c>
      <c r="B185" s="26" t="s">
        <v>712</v>
      </c>
      <c r="C185" s="26" t="s">
        <v>841</v>
      </c>
      <c r="D185" s="26" t="s">
        <v>35</v>
      </c>
      <c r="E185" s="26" t="s">
        <v>773</v>
      </c>
      <c r="F185" s="26">
        <v>1</v>
      </c>
      <c r="G185" s="35" t="s">
        <v>659</v>
      </c>
      <c r="H185" s="26"/>
      <c r="I185" s="30">
        <v>42922</v>
      </c>
      <c r="J185" s="26" t="s">
        <v>722</v>
      </c>
      <c r="K185" s="30">
        <v>42922</v>
      </c>
      <c r="L185" s="30">
        <v>42923</v>
      </c>
      <c r="M185" s="26">
        <v>85</v>
      </c>
      <c r="N185" s="28">
        <f>NETWORKDAYS(I185,L185,Holiday!$C$2:$C$47)</f>
        <v>2</v>
      </c>
      <c r="O185" s="30">
        <v>42923</v>
      </c>
      <c r="P185" s="30">
        <v>42923</v>
      </c>
      <c r="Q185" s="30">
        <v>42923</v>
      </c>
      <c r="R185" s="26">
        <v>2670</v>
      </c>
      <c r="S185" s="28">
        <f>NETWORKDAYS(O185,Q185,Holiday!$C$2:$C$47)</f>
        <v>1</v>
      </c>
      <c r="T185" s="26"/>
      <c r="U185" s="26"/>
      <c r="V185" s="26"/>
      <c r="W185" s="28"/>
      <c r="X185" s="28">
        <f>NETWORKDAYS(U185,V185,Holiday!$C$2:$C$47)</f>
        <v>0</v>
      </c>
      <c r="Y185" s="28">
        <f t="shared" si="6"/>
        <v>3</v>
      </c>
      <c r="Z185" s="28">
        <f t="shared" si="7"/>
        <v>3</v>
      </c>
      <c r="BZ185" s="4" t="str">
        <f>IF(CA185="","",MAX(BZ$2:BZ184)+1)</f>
        <v/>
      </c>
      <c r="CC185" s="4" t="str">
        <f t="shared" si="8"/>
        <v/>
      </c>
    </row>
    <row r="186" spans="1:81" ht="12" customHeight="1" x14ac:dyDescent="0.2">
      <c r="A186" s="26" t="s">
        <v>257</v>
      </c>
      <c r="B186" s="26" t="s">
        <v>792</v>
      </c>
      <c r="C186" s="26" t="s">
        <v>703</v>
      </c>
      <c r="D186" s="26" t="s">
        <v>35</v>
      </c>
      <c r="E186" s="26" t="s">
        <v>692</v>
      </c>
      <c r="F186" s="26">
        <v>1</v>
      </c>
      <c r="G186" s="35" t="s">
        <v>659</v>
      </c>
      <c r="H186" s="26"/>
      <c r="I186" s="30">
        <v>42922</v>
      </c>
      <c r="J186" s="26" t="s">
        <v>730</v>
      </c>
      <c r="K186" s="30">
        <v>42923</v>
      </c>
      <c r="L186" s="30">
        <v>42927</v>
      </c>
      <c r="M186" s="26">
        <v>44</v>
      </c>
      <c r="N186" s="28">
        <f>NETWORKDAYS(I186,L186,Holiday!$C$2:$C$47)</f>
        <v>4</v>
      </c>
      <c r="O186" s="30">
        <v>42927</v>
      </c>
      <c r="P186" s="30">
        <v>42927</v>
      </c>
      <c r="Q186" s="30">
        <v>42927</v>
      </c>
      <c r="R186" s="26">
        <v>2181</v>
      </c>
      <c r="S186" s="28">
        <f>NETWORKDAYS(O186,Q186,Holiday!$C$2:$C$47)</f>
        <v>1</v>
      </c>
      <c r="T186" s="26"/>
      <c r="U186" s="26"/>
      <c r="V186" s="26"/>
      <c r="W186" s="28"/>
      <c r="X186" s="28">
        <f>NETWORKDAYS(U186,V186,Holiday!$C$2:$C$47)</f>
        <v>0</v>
      </c>
      <c r="Y186" s="28">
        <f t="shared" si="6"/>
        <v>5</v>
      </c>
      <c r="Z186" s="28">
        <f t="shared" si="7"/>
        <v>5</v>
      </c>
      <c r="BZ186" s="4" t="str">
        <f>IF(CA186="","",MAX(BZ$2:BZ185)+1)</f>
        <v/>
      </c>
      <c r="CC186" s="4" t="str">
        <f t="shared" si="8"/>
        <v/>
      </c>
    </row>
    <row r="187" spans="1:81" ht="12" customHeight="1" x14ac:dyDescent="0.2">
      <c r="A187" s="26" t="s">
        <v>344</v>
      </c>
      <c r="B187" s="26" t="s">
        <v>743</v>
      </c>
      <c r="C187" s="26" t="s">
        <v>25</v>
      </c>
      <c r="D187" s="26" t="s">
        <v>35</v>
      </c>
      <c r="E187" s="26" t="s">
        <v>658</v>
      </c>
      <c r="F187" s="26">
        <v>1</v>
      </c>
      <c r="G187" s="35" t="s">
        <v>825</v>
      </c>
      <c r="H187" s="35" t="s">
        <v>850</v>
      </c>
      <c r="I187" s="30">
        <v>42922</v>
      </c>
      <c r="J187" s="26" t="s">
        <v>725</v>
      </c>
      <c r="K187" s="30">
        <v>42923</v>
      </c>
      <c r="L187" s="30">
        <v>42923</v>
      </c>
      <c r="M187" s="26">
        <v>199</v>
      </c>
      <c r="N187" s="28">
        <f>NETWORKDAYS(I187,L187,Holiday!$C$2:$C$47)</f>
        <v>2</v>
      </c>
      <c r="O187" s="30">
        <v>42923</v>
      </c>
      <c r="P187" s="30">
        <v>42923</v>
      </c>
      <c r="Q187" s="30"/>
      <c r="R187" s="26">
        <v>3536</v>
      </c>
      <c r="S187" s="28">
        <f>NETWORKDAYS(O187,Q187,Holiday!$C$2:$C$47)</f>
        <v>-30638</v>
      </c>
      <c r="T187" s="26"/>
      <c r="U187" s="26"/>
      <c r="V187" s="26"/>
      <c r="W187" s="28"/>
      <c r="X187" s="28">
        <f>NETWORKDAYS(U187,V187,Holiday!$C$2:$C$47)</f>
        <v>0</v>
      </c>
      <c r="Y187" s="28">
        <f t="shared" si="6"/>
        <v>-30636</v>
      </c>
      <c r="Z187" s="28">
        <f t="shared" si="7"/>
        <v>-30636</v>
      </c>
      <c r="BZ187" s="4" t="str">
        <f>IF(CA187="","",MAX(BZ$2:BZ186)+1)</f>
        <v/>
      </c>
      <c r="CC187" s="4" t="str">
        <f t="shared" si="8"/>
        <v/>
      </c>
    </row>
    <row r="188" spans="1:81" ht="12" customHeight="1" x14ac:dyDescent="0.2">
      <c r="A188" s="26" t="s">
        <v>214</v>
      </c>
      <c r="B188" s="26" t="s">
        <v>801</v>
      </c>
      <c r="C188" s="26" t="s">
        <v>657</v>
      </c>
      <c r="D188" s="26" t="s">
        <v>26</v>
      </c>
      <c r="E188" s="26" t="s">
        <v>658</v>
      </c>
      <c r="F188" s="26">
        <v>1</v>
      </c>
      <c r="G188" s="35" t="s">
        <v>659</v>
      </c>
      <c r="H188" s="26" t="s">
        <v>851</v>
      </c>
      <c r="I188" s="30">
        <v>42923</v>
      </c>
      <c r="J188" s="26" t="s">
        <v>852</v>
      </c>
      <c r="K188" s="30">
        <v>42923</v>
      </c>
      <c r="L188" s="30">
        <v>42928</v>
      </c>
      <c r="M188" s="26">
        <v>97</v>
      </c>
      <c r="N188" s="28">
        <f>NETWORKDAYS(I188,L188,Holiday!$C$2:$C$47)</f>
        <v>4</v>
      </c>
      <c r="O188" s="30">
        <v>42928</v>
      </c>
      <c r="P188" s="30">
        <v>42930</v>
      </c>
      <c r="Q188" s="30">
        <v>42930</v>
      </c>
      <c r="R188" s="26">
        <v>3815</v>
      </c>
      <c r="S188" s="28">
        <f>NETWORKDAYS(O188,Q188,Holiday!$C$2:$C$47)</f>
        <v>3</v>
      </c>
      <c r="T188" s="26"/>
      <c r="U188" s="26"/>
      <c r="V188" s="26"/>
      <c r="W188" s="28"/>
      <c r="X188" s="28">
        <f>NETWORKDAYS(U188,V188,Holiday!$C$2:$C$47)</f>
        <v>0</v>
      </c>
      <c r="Y188" s="28">
        <f t="shared" si="6"/>
        <v>7</v>
      </c>
      <c r="Z188" s="28">
        <f t="shared" si="7"/>
        <v>7</v>
      </c>
      <c r="BZ188" s="4" t="str">
        <f>IF(CA188="","",MAX(BZ$2:BZ187)+1)</f>
        <v/>
      </c>
      <c r="CC188" s="4" t="str">
        <f t="shared" si="8"/>
        <v/>
      </c>
    </row>
    <row r="189" spans="1:81" ht="12" customHeight="1" x14ac:dyDescent="0.2">
      <c r="A189" s="26" t="s">
        <v>338</v>
      </c>
      <c r="B189" s="26" t="s">
        <v>743</v>
      </c>
      <c r="C189" s="26" t="s">
        <v>703</v>
      </c>
      <c r="D189" s="26" t="s">
        <v>35</v>
      </c>
      <c r="E189" s="26" t="s">
        <v>692</v>
      </c>
      <c r="F189" s="26">
        <v>1</v>
      </c>
      <c r="G189" s="35" t="s">
        <v>659</v>
      </c>
      <c r="H189" s="26"/>
      <c r="I189" s="30">
        <v>42926</v>
      </c>
      <c r="J189" s="26" t="s">
        <v>722</v>
      </c>
      <c r="K189" s="30">
        <v>42926</v>
      </c>
      <c r="L189" s="30">
        <v>42927</v>
      </c>
      <c r="M189" s="26">
        <v>315</v>
      </c>
      <c r="N189" s="28">
        <f>NETWORKDAYS(I189,L189,Holiday!$C$2:$C$47)</f>
        <v>2</v>
      </c>
      <c r="O189" s="30">
        <v>42927</v>
      </c>
      <c r="P189" s="30">
        <v>42927</v>
      </c>
      <c r="Q189" s="30">
        <v>42927</v>
      </c>
      <c r="R189" s="26">
        <v>3101</v>
      </c>
      <c r="S189" s="28">
        <f>NETWORKDAYS(O189,Q189,Holiday!$C$2:$C$47)</f>
        <v>1</v>
      </c>
      <c r="T189" s="26"/>
      <c r="U189" s="26"/>
      <c r="V189" s="26"/>
      <c r="W189" s="28"/>
      <c r="X189" s="28">
        <f>NETWORKDAYS(U189,V189,Holiday!$C$2:$C$47)</f>
        <v>0</v>
      </c>
      <c r="Y189" s="28">
        <f t="shared" si="6"/>
        <v>3</v>
      </c>
      <c r="Z189" s="28">
        <f t="shared" si="7"/>
        <v>3</v>
      </c>
      <c r="BZ189" s="4" t="str">
        <f>IF(CA189="","",MAX(BZ$2:BZ188)+1)</f>
        <v/>
      </c>
      <c r="CC189" s="4" t="str">
        <f t="shared" si="8"/>
        <v/>
      </c>
    </row>
    <row r="190" spans="1:81" ht="12" customHeight="1" x14ac:dyDescent="0.2">
      <c r="A190" s="26" t="s">
        <v>282</v>
      </c>
      <c r="B190" s="26" t="s">
        <v>702</v>
      </c>
      <c r="C190" s="26" t="s">
        <v>699</v>
      </c>
      <c r="D190" s="26" t="s">
        <v>35</v>
      </c>
      <c r="E190" s="26" t="s">
        <v>658</v>
      </c>
      <c r="F190" s="26">
        <v>1</v>
      </c>
      <c r="G190" s="35" t="s">
        <v>659</v>
      </c>
      <c r="H190" s="26"/>
      <c r="I190" s="30">
        <v>42926</v>
      </c>
      <c r="J190" s="26" t="s">
        <v>853</v>
      </c>
      <c r="K190" s="30">
        <v>42927</v>
      </c>
      <c r="L190" s="30">
        <v>42928</v>
      </c>
      <c r="M190" s="26">
        <v>6</v>
      </c>
      <c r="N190" s="28">
        <f>NETWORKDAYS(I190,L190,Holiday!$C$2:$C$47)</f>
        <v>3</v>
      </c>
      <c r="O190" s="30">
        <v>42928</v>
      </c>
      <c r="P190" s="30">
        <v>42928</v>
      </c>
      <c r="Q190" s="30">
        <v>42928</v>
      </c>
      <c r="R190" s="26">
        <v>724</v>
      </c>
      <c r="S190" s="28">
        <f>NETWORKDAYS(O190,Q190,Holiday!$C$2:$C$47)</f>
        <v>1</v>
      </c>
      <c r="T190" s="26"/>
      <c r="U190" s="26"/>
      <c r="V190" s="26"/>
      <c r="W190" s="28"/>
      <c r="X190" s="28">
        <f>NETWORKDAYS(U190,V190,Holiday!$C$2:$C$47)</f>
        <v>0</v>
      </c>
      <c r="Y190" s="28">
        <f t="shared" si="6"/>
        <v>4</v>
      </c>
      <c r="Z190" s="28">
        <f t="shared" si="7"/>
        <v>4</v>
      </c>
      <c r="BZ190" s="4" t="str">
        <f>IF(CA190="","",MAX(BZ$2:BZ189)+1)</f>
        <v/>
      </c>
      <c r="CC190" s="4" t="str">
        <f t="shared" si="8"/>
        <v/>
      </c>
    </row>
    <row r="191" spans="1:81" ht="12" customHeight="1" x14ac:dyDescent="0.2">
      <c r="A191" s="26" t="s">
        <v>216</v>
      </c>
      <c r="B191" s="26" t="s">
        <v>806</v>
      </c>
      <c r="C191" s="26" t="s">
        <v>703</v>
      </c>
      <c r="D191" s="26" t="s">
        <v>35</v>
      </c>
      <c r="E191" s="26" t="s">
        <v>692</v>
      </c>
      <c r="F191" s="26">
        <v>1</v>
      </c>
      <c r="G191" s="35" t="s">
        <v>659</v>
      </c>
      <c r="H191" s="26"/>
      <c r="I191" s="30">
        <v>42926</v>
      </c>
      <c r="J191" s="26" t="s">
        <v>730</v>
      </c>
      <c r="K191" s="30">
        <v>42927</v>
      </c>
      <c r="L191" s="30">
        <v>42928</v>
      </c>
      <c r="M191" s="26">
        <v>213</v>
      </c>
      <c r="N191" s="28">
        <f>NETWORKDAYS(I191,L191,Holiday!$C$2:$C$47)</f>
        <v>3</v>
      </c>
      <c r="O191" s="30">
        <v>42928</v>
      </c>
      <c r="P191" s="30">
        <v>42928</v>
      </c>
      <c r="Q191" s="30">
        <v>42928</v>
      </c>
      <c r="R191" s="26">
        <v>3391</v>
      </c>
      <c r="S191" s="28">
        <f>NETWORKDAYS(O191,Q191,Holiday!$C$2:$C$47)</f>
        <v>1</v>
      </c>
      <c r="T191" s="26"/>
      <c r="U191" s="26"/>
      <c r="V191" s="26"/>
      <c r="W191" s="28"/>
      <c r="X191" s="28">
        <f>NETWORKDAYS(U191,V191,Holiday!$C$2:$C$47)</f>
        <v>0</v>
      </c>
      <c r="Y191" s="28">
        <f t="shared" si="6"/>
        <v>4</v>
      </c>
      <c r="Z191" s="28">
        <f t="shared" si="7"/>
        <v>4</v>
      </c>
      <c r="BZ191" s="4" t="str">
        <f>IF(CA191="","",MAX(BZ$2:BZ190)+1)</f>
        <v/>
      </c>
      <c r="CC191" s="4" t="str">
        <f t="shared" si="8"/>
        <v/>
      </c>
    </row>
    <row r="192" spans="1:81" ht="12" customHeight="1" x14ac:dyDescent="0.2">
      <c r="A192" s="26" t="s">
        <v>371</v>
      </c>
      <c r="B192" s="26" t="s">
        <v>854</v>
      </c>
      <c r="C192" s="26" t="s">
        <v>709</v>
      </c>
      <c r="D192" s="26" t="s">
        <v>35</v>
      </c>
      <c r="E192" s="26" t="s">
        <v>692</v>
      </c>
      <c r="F192" s="26">
        <v>1</v>
      </c>
      <c r="G192" s="35" t="s">
        <v>659</v>
      </c>
      <c r="H192" s="26"/>
      <c r="I192" s="30">
        <v>42926</v>
      </c>
      <c r="J192" s="26" t="s">
        <v>725</v>
      </c>
      <c r="K192" s="30">
        <v>42927</v>
      </c>
      <c r="L192" s="30">
        <v>42928</v>
      </c>
      <c r="M192" s="26">
        <v>11</v>
      </c>
      <c r="N192" s="28">
        <f>NETWORKDAYS(I192,L192,Holiday!$C$2:$C$47)</f>
        <v>3</v>
      </c>
      <c r="O192" s="30">
        <v>42928</v>
      </c>
      <c r="P192" s="30">
        <v>42928</v>
      </c>
      <c r="Q192" s="30">
        <v>42928</v>
      </c>
      <c r="R192" s="26">
        <v>576</v>
      </c>
      <c r="S192" s="28">
        <f>NETWORKDAYS(O192,Q192,Holiday!$C$2:$C$47)</f>
        <v>1</v>
      </c>
      <c r="T192" s="26"/>
      <c r="U192" s="26"/>
      <c r="V192" s="26"/>
      <c r="W192" s="28"/>
      <c r="X192" s="28">
        <f>NETWORKDAYS(U192,V192,Holiday!$C$2:$C$47)</f>
        <v>0</v>
      </c>
      <c r="Y192" s="28">
        <f t="shared" si="6"/>
        <v>4</v>
      </c>
      <c r="Z192" s="28">
        <f t="shared" si="7"/>
        <v>4</v>
      </c>
      <c r="BZ192" s="4" t="str">
        <f>IF(CA192="","",MAX(BZ$2:BZ191)+1)</f>
        <v/>
      </c>
      <c r="CC192" s="4" t="str">
        <f t="shared" si="8"/>
        <v/>
      </c>
    </row>
    <row r="193" spans="1:81" ht="12" customHeight="1" x14ac:dyDescent="0.2">
      <c r="A193" s="26" t="s">
        <v>855</v>
      </c>
      <c r="B193" s="26" t="s">
        <v>759</v>
      </c>
      <c r="C193" s="26" t="s">
        <v>703</v>
      </c>
      <c r="D193" s="26" t="s">
        <v>35</v>
      </c>
      <c r="E193" s="26" t="s">
        <v>658</v>
      </c>
      <c r="F193" s="26">
        <v>1</v>
      </c>
      <c r="G193" s="35" t="s">
        <v>659</v>
      </c>
      <c r="H193" s="26"/>
      <c r="I193" s="30">
        <v>42928</v>
      </c>
      <c r="J193" s="26" t="s">
        <v>730</v>
      </c>
      <c r="K193" s="30">
        <v>42929</v>
      </c>
      <c r="L193" s="30">
        <v>42930</v>
      </c>
      <c r="M193" s="26">
        <v>349</v>
      </c>
      <c r="N193" s="28">
        <f>NETWORKDAYS(I193,L193,Holiday!$C$2:$C$47)</f>
        <v>3</v>
      </c>
      <c r="O193" s="30">
        <v>42930</v>
      </c>
      <c r="P193" s="30">
        <v>42930</v>
      </c>
      <c r="Q193" s="30">
        <v>42930</v>
      </c>
      <c r="R193" s="26">
        <v>1199</v>
      </c>
      <c r="S193" s="28">
        <f>NETWORKDAYS(O193,Q193,Holiday!$C$2:$C$47)</f>
        <v>1</v>
      </c>
      <c r="T193" s="26"/>
      <c r="U193" s="26"/>
      <c r="V193" s="26"/>
      <c r="W193" s="28"/>
      <c r="X193" s="28">
        <f>NETWORKDAYS(U193,V193,Holiday!$C$2:$C$47)</f>
        <v>0</v>
      </c>
      <c r="Y193" s="28">
        <f t="shared" si="6"/>
        <v>4</v>
      </c>
      <c r="Z193" s="28">
        <f t="shared" si="7"/>
        <v>4</v>
      </c>
      <c r="BZ193" s="4" t="str">
        <f>IF(CA193="","",MAX(BZ$2:BZ192)+1)</f>
        <v/>
      </c>
      <c r="CC193" s="4" t="str">
        <f t="shared" si="8"/>
        <v/>
      </c>
    </row>
    <row r="194" spans="1:81" ht="12" customHeight="1" x14ac:dyDescent="0.2">
      <c r="A194" s="26" t="s">
        <v>129</v>
      </c>
      <c r="B194" s="26" t="s">
        <v>856</v>
      </c>
      <c r="C194" s="26" t="s">
        <v>703</v>
      </c>
      <c r="D194" s="26" t="s">
        <v>35</v>
      </c>
      <c r="E194" s="26" t="s">
        <v>692</v>
      </c>
      <c r="F194" s="26">
        <v>3</v>
      </c>
      <c r="G194" s="35" t="s">
        <v>659</v>
      </c>
      <c r="H194" s="26"/>
      <c r="I194" s="30">
        <v>42929</v>
      </c>
      <c r="J194" s="26" t="s">
        <v>725</v>
      </c>
      <c r="K194" s="30">
        <v>42929</v>
      </c>
      <c r="L194" s="30">
        <v>42933</v>
      </c>
      <c r="M194" s="26">
        <v>478</v>
      </c>
      <c r="N194" s="28">
        <f>NETWORKDAYS(I194,L194,Holiday!$C$2:$C$47)</f>
        <v>3</v>
      </c>
      <c r="O194" s="30">
        <v>42933</v>
      </c>
      <c r="P194" s="30">
        <v>42933</v>
      </c>
      <c r="Q194" s="30">
        <v>42933</v>
      </c>
      <c r="R194" s="26">
        <v>5858</v>
      </c>
      <c r="S194" s="28">
        <f>NETWORKDAYS(O194,Q194,Holiday!$C$2:$C$47)</f>
        <v>1</v>
      </c>
      <c r="T194" s="26"/>
      <c r="U194" s="26"/>
      <c r="V194" s="26"/>
      <c r="W194" s="28"/>
      <c r="X194" s="28">
        <f>NETWORKDAYS(U194,V194,Holiday!$C$2:$C$47)</f>
        <v>0</v>
      </c>
      <c r="Y194" s="28">
        <f t="shared" si="6"/>
        <v>4</v>
      </c>
      <c r="Z194" s="28">
        <f t="shared" si="7"/>
        <v>4</v>
      </c>
      <c r="BZ194" s="4" t="str">
        <f>IF(CA194="","",MAX(BZ$2:BZ193)+1)</f>
        <v/>
      </c>
      <c r="CC194" s="4" t="str">
        <f t="shared" si="8"/>
        <v/>
      </c>
    </row>
    <row r="195" spans="1:81" ht="12" customHeight="1" x14ac:dyDescent="0.2">
      <c r="A195" s="26" t="s">
        <v>857</v>
      </c>
      <c r="B195" s="26" t="s">
        <v>810</v>
      </c>
      <c r="C195" s="26" t="s">
        <v>25</v>
      </c>
      <c r="D195" s="26" t="s">
        <v>35</v>
      </c>
      <c r="E195" s="26" t="s">
        <v>773</v>
      </c>
      <c r="F195" s="26">
        <v>1</v>
      </c>
      <c r="G195" s="35" t="s">
        <v>659</v>
      </c>
      <c r="H195" s="26"/>
      <c r="I195" s="30">
        <v>42929</v>
      </c>
      <c r="J195" s="26" t="s">
        <v>858</v>
      </c>
      <c r="K195" s="30">
        <v>42929</v>
      </c>
      <c r="L195" s="30">
        <v>42933</v>
      </c>
      <c r="M195" s="26">
        <v>0</v>
      </c>
      <c r="N195" s="28">
        <f>NETWORKDAYS(I195,L195,Holiday!$C$2:$C$47)</f>
        <v>3</v>
      </c>
      <c r="O195" s="30">
        <v>42933</v>
      </c>
      <c r="P195" s="30">
        <v>42933</v>
      </c>
      <c r="Q195" s="30">
        <v>42933</v>
      </c>
      <c r="R195" s="26">
        <v>877</v>
      </c>
      <c r="S195" s="28">
        <f>NETWORKDAYS(O195,Q195,Holiday!$C$2:$C$47)</f>
        <v>1</v>
      </c>
      <c r="T195" s="26"/>
      <c r="U195" s="26"/>
      <c r="V195" s="26"/>
      <c r="W195" s="28"/>
      <c r="X195" s="28">
        <f>NETWORKDAYS(U195,V195,Holiday!$C$2:$C$47)</f>
        <v>0</v>
      </c>
      <c r="Y195" s="28">
        <f t="shared" si="6"/>
        <v>4</v>
      </c>
      <c r="Z195" s="28">
        <f t="shared" si="7"/>
        <v>4</v>
      </c>
      <c r="BZ195" s="4" t="str">
        <f>IF(CA195="","",MAX(BZ$2:BZ194)+1)</f>
        <v/>
      </c>
      <c r="CC195" s="4" t="str">
        <f t="shared" si="8"/>
        <v/>
      </c>
    </row>
    <row r="196" spans="1:81" ht="12" customHeight="1" x14ac:dyDescent="0.2">
      <c r="A196" s="26" t="s">
        <v>192</v>
      </c>
      <c r="B196" s="26" t="s">
        <v>759</v>
      </c>
      <c r="C196" s="26" t="s">
        <v>777</v>
      </c>
      <c r="D196" s="26" t="s">
        <v>35</v>
      </c>
      <c r="E196" s="26" t="s">
        <v>692</v>
      </c>
      <c r="F196" s="26">
        <v>1</v>
      </c>
      <c r="G196" s="35" t="s">
        <v>825</v>
      </c>
      <c r="H196" s="26" t="s">
        <v>859</v>
      </c>
      <c r="I196" s="30">
        <v>42929</v>
      </c>
      <c r="J196" s="26" t="s">
        <v>860</v>
      </c>
      <c r="K196" s="30">
        <v>42929</v>
      </c>
      <c r="L196" s="30">
        <v>42929</v>
      </c>
      <c r="M196" s="26">
        <v>431</v>
      </c>
      <c r="N196" s="28">
        <f>NETWORKDAYS(I196,L196,Holiday!$C$2:$C$47)</f>
        <v>1</v>
      </c>
      <c r="O196" s="30">
        <v>42929</v>
      </c>
      <c r="P196" s="30">
        <v>42929</v>
      </c>
      <c r="Q196" s="30"/>
      <c r="R196" s="26">
        <v>3593</v>
      </c>
      <c r="S196" s="28">
        <f>NETWORKDAYS(O196,Q196,Holiday!$C$2:$C$47)</f>
        <v>-30642</v>
      </c>
      <c r="T196" s="26"/>
      <c r="U196" s="26"/>
      <c r="V196" s="26"/>
      <c r="W196" s="28"/>
      <c r="X196" s="28">
        <f>NETWORKDAYS(U196,V196,Holiday!$C$2:$C$47)</f>
        <v>0</v>
      </c>
      <c r="Y196" s="28">
        <f t="shared" ref="Y196:Y259" si="9">N196+S196</f>
        <v>-30641</v>
      </c>
      <c r="Z196" s="28">
        <f t="shared" ref="Z196:Z259" si="10">Y196-X196-W196</f>
        <v>-30641</v>
      </c>
      <c r="BZ196" s="4" t="str">
        <f>IF(CA196="","",MAX(BZ$2:BZ195)+1)</f>
        <v/>
      </c>
      <c r="CC196" s="4" t="str">
        <f t="shared" ref="CC196:CC259" si="11">IFERROR(INDEX($CA$3:$CA$130,MATCH(ROW()-ROW($CC$2),$BZ$3:$BZ$130,0)),"")</f>
        <v/>
      </c>
    </row>
    <row r="197" spans="1:81" ht="12" customHeight="1" x14ac:dyDescent="0.2">
      <c r="A197" s="26" t="s">
        <v>156</v>
      </c>
      <c r="B197" s="26" t="s">
        <v>774</v>
      </c>
      <c r="C197" s="26" t="s">
        <v>25</v>
      </c>
      <c r="D197" s="26" t="s">
        <v>35</v>
      </c>
      <c r="E197" s="26" t="s">
        <v>658</v>
      </c>
      <c r="F197" s="26">
        <v>2</v>
      </c>
      <c r="G197" s="35" t="s">
        <v>659</v>
      </c>
      <c r="H197" s="26"/>
      <c r="I197" s="30">
        <v>42929</v>
      </c>
      <c r="J197" s="26" t="s">
        <v>861</v>
      </c>
      <c r="K197" s="30">
        <v>42929</v>
      </c>
      <c r="L197" s="30">
        <v>42933</v>
      </c>
      <c r="M197" s="26">
        <v>23</v>
      </c>
      <c r="N197" s="28">
        <f>NETWORKDAYS(I197,L197,Holiday!$C$2:$C$47)</f>
        <v>3</v>
      </c>
      <c r="O197" s="30">
        <v>42933</v>
      </c>
      <c r="P197" s="30">
        <v>42933</v>
      </c>
      <c r="Q197" s="30">
        <v>42933</v>
      </c>
      <c r="R197" s="26">
        <v>3816</v>
      </c>
      <c r="S197" s="28">
        <f>NETWORKDAYS(O197,Q197,Holiday!$C$2:$C$47)</f>
        <v>1</v>
      </c>
      <c r="T197" s="26"/>
      <c r="U197" s="26"/>
      <c r="V197" s="26"/>
      <c r="W197" s="28"/>
      <c r="X197" s="28">
        <f>NETWORKDAYS(U197,V197,Holiday!$C$2:$C$47)</f>
        <v>0</v>
      </c>
      <c r="Y197" s="28">
        <f t="shared" si="9"/>
        <v>4</v>
      </c>
      <c r="Z197" s="28">
        <f t="shared" si="10"/>
        <v>4</v>
      </c>
      <c r="BZ197" s="4" t="str">
        <f>IF(CA197="","",MAX(BZ$2:BZ196)+1)</f>
        <v/>
      </c>
      <c r="CC197" s="4" t="str">
        <f t="shared" si="11"/>
        <v/>
      </c>
    </row>
    <row r="198" spans="1:81" ht="12" customHeight="1" x14ac:dyDescent="0.2">
      <c r="A198" s="26" t="s">
        <v>862</v>
      </c>
      <c r="B198" s="26" t="s">
        <v>847</v>
      </c>
      <c r="C198" s="26" t="s">
        <v>724</v>
      </c>
      <c r="D198" s="26" t="s">
        <v>35</v>
      </c>
      <c r="E198" s="26" t="s">
        <v>773</v>
      </c>
      <c r="F198" s="26">
        <v>1</v>
      </c>
      <c r="G198" s="35" t="s">
        <v>704</v>
      </c>
      <c r="H198" s="26" t="s">
        <v>863</v>
      </c>
      <c r="I198" s="30">
        <v>42929</v>
      </c>
      <c r="J198" s="26" t="s">
        <v>672</v>
      </c>
      <c r="K198" s="30">
        <v>42929</v>
      </c>
      <c r="L198" s="30">
        <v>42929</v>
      </c>
      <c r="M198" s="26">
        <v>0</v>
      </c>
      <c r="N198" s="28">
        <f>NETWORKDAYS(I198,L198,Holiday!$C$2:$C$47)</f>
        <v>1</v>
      </c>
      <c r="O198" s="30">
        <v>42929</v>
      </c>
      <c r="P198" s="30">
        <v>42929</v>
      </c>
      <c r="Q198" s="30"/>
      <c r="R198" s="26">
        <v>2610</v>
      </c>
      <c r="S198" s="28">
        <f>NETWORKDAYS(O198,Q198,Holiday!$C$2:$C$47)</f>
        <v>-30642</v>
      </c>
      <c r="T198" s="26"/>
      <c r="U198" s="26"/>
      <c r="V198" s="26"/>
      <c r="W198" s="28"/>
      <c r="X198" s="28">
        <f>NETWORKDAYS(U198,V198,Holiday!$C$2:$C$47)</f>
        <v>0</v>
      </c>
      <c r="Y198" s="28">
        <f t="shared" si="9"/>
        <v>-30641</v>
      </c>
      <c r="Z198" s="28">
        <f t="shared" si="10"/>
        <v>-30641</v>
      </c>
      <c r="BZ198" s="4" t="str">
        <f>IF(CA198="","",MAX(BZ$2:BZ197)+1)</f>
        <v/>
      </c>
      <c r="CC198" s="4" t="str">
        <f t="shared" si="11"/>
        <v/>
      </c>
    </row>
    <row r="199" spans="1:81" ht="12" customHeight="1" x14ac:dyDescent="0.2">
      <c r="A199" s="26" t="s">
        <v>864</v>
      </c>
      <c r="B199" s="26" t="s">
        <v>865</v>
      </c>
      <c r="C199" s="26" t="s">
        <v>25</v>
      </c>
      <c r="D199" s="26" t="s">
        <v>35</v>
      </c>
      <c r="E199" s="26" t="s">
        <v>773</v>
      </c>
      <c r="F199" s="26">
        <v>1</v>
      </c>
      <c r="G199" s="35" t="s">
        <v>659</v>
      </c>
      <c r="H199" s="26"/>
      <c r="I199" s="30">
        <v>42929</v>
      </c>
      <c r="J199" s="26" t="s">
        <v>671</v>
      </c>
      <c r="K199" s="30">
        <v>42929</v>
      </c>
      <c r="L199" s="30">
        <v>42933</v>
      </c>
      <c r="M199" s="26">
        <v>0</v>
      </c>
      <c r="N199" s="28">
        <f>NETWORKDAYS(I199,L199,Holiday!$C$2:$C$47)</f>
        <v>3</v>
      </c>
      <c r="O199" s="30">
        <v>42933</v>
      </c>
      <c r="P199" s="30">
        <v>42933</v>
      </c>
      <c r="Q199" s="30">
        <v>42933</v>
      </c>
      <c r="R199" s="26">
        <v>823</v>
      </c>
      <c r="S199" s="28">
        <f>NETWORKDAYS(O199,Q199,Holiday!$C$2:$C$47)</f>
        <v>1</v>
      </c>
      <c r="T199" s="26"/>
      <c r="U199" s="26"/>
      <c r="V199" s="26"/>
      <c r="W199" s="28"/>
      <c r="X199" s="28">
        <f>NETWORKDAYS(U199,V199,Holiday!$C$2:$C$47)</f>
        <v>0</v>
      </c>
      <c r="Y199" s="28">
        <f t="shared" si="9"/>
        <v>4</v>
      </c>
      <c r="Z199" s="28">
        <f t="shared" si="10"/>
        <v>4</v>
      </c>
      <c r="BZ199" s="4" t="str">
        <f>IF(CA199="","",MAX(BZ$2:BZ198)+1)</f>
        <v/>
      </c>
      <c r="CC199" s="4" t="str">
        <f t="shared" si="11"/>
        <v/>
      </c>
    </row>
    <row r="200" spans="1:81" ht="12" customHeight="1" x14ac:dyDescent="0.2">
      <c r="A200" s="26" t="s">
        <v>242</v>
      </c>
      <c r="B200" s="26" t="s">
        <v>806</v>
      </c>
      <c r="C200" s="26" t="s">
        <v>657</v>
      </c>
      <c r="D200" s="26" t="s">
        <v>26</v>
      </c>
      <c r="E200" s="26" t="s">
        <v>658</v>
      </c>
      <c r="F200" s="26">
        <v>1</v>
      </c>
      <c r="G200" s="35" t="s">
        <v>659</v>
      </c>
      <c r="H200" s="26"/>
      <c r="I200" s="30">
        <v>42929</v>
      </c>
      <c r="J200" s="26" t="s">
        <v>866</v>
      </c>
      <c r="K200" s="30">
        <v>42929</v>
      </c>
      <c r="L200" s="30">
        <v>42934</v>
      </c>
      <c r="M200" s="26">
        <v>137</v>
      </c>
      <c r="N200" s="28">
        <f>NETWORKDAYS(I200,L200,Holiday!$C$2:$C$47)</f>
        <v>4</v>
      </c>
      <c r="O200" s="30">
        <v>42934</v>
      </c>
      <c r="P200" s="30">
        <v>42935</v>
      </c>
      <c r="Q200" s="30">
        <v>42935</v>
      </c>
      <c r="R200" s="26">
        <v>3825</v>
      </c>
      <c r="S200" s="28">
        <f>NETWORKDAYS(O200,Q200,Holiday!$C$2:$C$47)</f>
        <v>2</v>
      </c>
      <c r="T200" s="26"/>
      <c r="U200" s="26"/>
      <c r="V200" s="26"/>
      <c r="W200" s="28"/>
      <c r="X200" s="28">
        <f>NETWORKDAYS(U200,V200,Holiday!$C$2:$C$47)</f>
        <v>0</v>
      </c>
      <c r="Y200" s="28">
        <f t="shared" si="9"/>
        <v>6</v>
      </c>
      <c r="Z200" s="28">
        <f t="shared" si="10"/>
        <v>6</v>
      </c>
      <c r="BZ200" s="4" t="str">
        <f>IF(CA200="","",MAX(BZ$2:BZ199)+1)</f>
        <v/>
      </c>
      <c r="CC200" s="4" t="str">
        <f t="shared" si="11"/>
        <v/>
      </c>
    </row>
    <row r="201" spans="1:81" ht="12" customHeight="1" x14ac:dyDescent="0.2">
      <c r="A201" s="26" t="s">
        <v>867</v>
      </c>
      <c r="B201" s="26" t="s">
        <v>784</v>
      </c>
      <c r="C201" s="26" t="s">
        <v>25</v>
      </c>
      <c r="D201" s="26" t="s">
        <v>35</v>
      </c>
      <c r="E201" s="26" t="s">
        <v>773</v>
      </c>
      <c r="F201" s="26">
        <v>1</v>
      </c>
      <c r="G201" s="35" t="s">
        <v>659</v>
      </c>
      <c r="H201" s="26"/>
      <c r="I201" s="30">
        <v>42930</v>
      </c>
      <c r="J201" s="26" t="s">
        <v>730</v>
      </c>
      <c r="K201" s="30">
        <v>42933</v>
      </c>
      <c r="L201" s="30">
        <v>42934</v>
      </c>
      <c r="M201" s="26">
        <v>0</v>
      </c>
      <c r="N201" s="28">
        <f>NETWORKDAYS(I201,L201,Holiday!$C$2:$C$47)</f>
        <v>3</v>
      </c>
      <c r="O201" s="30">
        <v>42934</v>
      </c>
      <c r="P201" s="30">
        <v>42934</v>
      </c>
      <c r="Q201" s="30">
        <v>42934</v>
      </c>
      <c r="R201" s="26">
        <v>1091</v>
      </c>
      <c r="S201" s="28">
        <f>NETWORKDAYS(O201,Q201,Holiday!$C$2:$C$47)</f>
        <v>1</v>
      </c>
      <c r="T201" s="26"/>
      <c r="U201" s="26"/>
      <c r="V201" s="26"/>
      <c r="W201" s="28"/>
      <c r="X201" s="28">
        <f>NETWORKDAYS(U201,V201,Holiday!$C$2:$C$47)</f>
        <v>0</v>
      </c>
      <c r="Y201" s="28">
        <f t="shared" si="9"/>
        <v>4</v>
      </c>
      <c r="Z201" s="28">
        <f t="shared" si="10"/>
        <v>4</v>
      </c>
      <c r="BZ201" s="4" t="str">
        <f>IF(CA201="","",MAX(BZ$2:BZ200)+1)</f>
        <v/>
      </c>
      <c r="CC201" s="4" t="str">
        <f t="shared" si="11"/>
        <v/>
      </c>
    </row>
    <row r="202" spans="1:81" ht="12" customHeight="1" x14ac:dyDescent="0.2">
      <c r="A202" s="26" t="s">
        <v>439</v>
      </c>
      <c r="B202" s="26" t="s">
        <v>789</v>
      </c>
      <c r="C202" s="26" t="s">
        <v>691</v>
      </c>
      <c r="D202" s="26" t="s">
        <v>35</v>
      </c>
      <c r="E202" s="26" t="s">
        <v>692</v>
      </c>
      <c r="F202" s="26">
        <v>1</v>
      </c>
      <c r="G202" s="35" t="s">
        <v>659</v>
      </c>
      <c r="H202" s="26"/>
      <c r="I202" s="30">
        <v>42930</v>
      </c>
      <c r="J202" s="26" t="s">
        <v>686</v>
      </c>
      <c r="K202" s="30">
        <v>42930</v>
      </c>
      <c r="L202" s="30">
        <v>42930</v>
      </c>
      <c r="M202" s="26">
        <v>139</v>
      </c>
      <c r="N202" s="28">
        <f>NETWORKDAYS(I202,L202,Holiday!$C$2:$C$47)</f>
        <v>1</v>
      </c>
      <c r="O202" s="30">
        <v>42933</v>
      </c>
      <c r="P202" s="30">
        <v>42933</v>
      </c>
      <c r="Q202" s="30">
        <v>42933</v>
      </c>
      <c r="R202" s="26">
        <v>2206</v>
      </c>
      <c r="S202" s="28">
        <f>NETWORKDAYS(O202,Q202,Holiday!$C$2:$C$47)</f>
        <v>1</v>
      </c>
      <c r="T202" s="26"/>
      <c r="U202" s="26"/>
      <c r="V202" s="26"/>
      <c r="W202" s="28"/>
      <c r="X202" s="28">
        <f>NETWORKDAYS(U202,V202,Holiday!$C$2:$C$47)</f>
        <v>0</v>
      </c>
      <c r="Y202" s="28">
        <f t="shared" si="9"/>
        <v>2</v>
      </c>
      <c r="Z202" s="28">
        <f t="shared" si="10"/>
        <v>2</v>
      </c>
      <c r="BZ202" s="4" t="str">
        <f>IF(CA202="","",MAX(BZ$2:BZ201)+1)</f>
        <v/>
      </c>
      <c r="CC202" s="4" t="str">
        <f t="shared" si="11"/>
        <v/>
      </c>
    </row>
    <row r="203" spans="1:81" ht="12" customHeight="1" x14ac:dyDescent="0.2">
      <c r="A203" s="26" t="s">
        <v>247</v>
      </c>
      <c r="B203" s="26" t="s">
        <v>801</v>
      </c>
      <c r="C203" s="26" t="s">
        <v>657</v>
      </c>
      <c r="D203" s="26" t="s">
        <v>26</v>
      </c>
      <c r="E203" s="26" t="s">
        <v>658</v>
      </c>
      <c r="F203" s="26">
        <v>1</v>
      </c>
      <c r="G203" s="35" t="s">
        <v>659</v>
      </c>
      <c r="H203" s="26"/>
      <c r="I203" s="30">
        <v>42930</v>
      </c>
      <c r="J203" s="26" t="s">
        <v>672</v>
      </c>
      <c r="K203" s="30">
        <v>42930</v>
      </c>
      <c r="L203" s="30">
        <v>42935</v>
      </c>
      <c r="M203" s="26">
        <v>144</v>
      </c>
      <c r="N203" s="28">
        <f>NETWORKDAYS(I203,L203,Holiday!$C$2:$C$47)</f>
        <v>4</v>
      </c>
      <c r="O203" s="30">
        <v>42935</v>
      </c>
      <c r="P203" s="30">
        <v>42935</v>
      </c>
      <c r="Q203" s="30">
        <v>42935</v>
      </c>
      <c r="R203" s="26">
        <v>1742</v>
      </c>
      <c r="S203" s="28">
        <f>NETWORKDAYS(O203,Q203,Holiday!$C$2:$C$47)</f>
        <v>1</v>
      </c>
      <c r="T203" s="26"/>
      <c r="U203" s="26"/>
      <c r="V203" s="26"/>
      <c r="W203" s="28"/>
      <c r="X203" s="28">
        <f>NETWORKDAYS(U203,V203,Holiday!$C$2:$C$47)</f>
        <v>0</v>
      </c>
      <c r="Y203" s="28">
        <f t="shared" si="9"/>
        <v>5</v>
      </c>
      <c r="Z203" s="28">
        <f t="shared" si="10"/>
        <v>5</v>
      </c>
      <c r="BZ203" s="4" t="str">
        <f>IF(CA203="","",MAX(BZ$2:BZ202)+1)</f>
        <v/>
      </c>
      <c r="CC203" s="4" t="str">
        <f t="shared" si="11"/>
        <v/>
      </c>
    </row>
    <row r="204" spans="1:81" ht="12" customHeight="1" x14ac:dyDescent="0.2">
      <c r="A204" s="26" t="s">
        <v>241</v>
      </c>
      <c r="B204" s="26" t="s">
        <v>801</v>
      </c>
      <c r="C204" s="26" t="s">
        <v>657</v>
      </c>
      <c r="D204" s="26" t="s">
        <v>26</v>
      </c>
      <c r="E204" s="26" t="s">
        <v>658</v>
      </c>
      <c r="F204" s="26">
        <v>1</v>
      </c>
      <c r="G204" s="35" t="s">
        <v>659</v>
      </c>
      <c r="H204" s="26"/>
      <c r="I204" s="30">
        <v>42930</v>
      </c>
      <c r="J204" s="26" t="s">
        <v>858</v>
      </c>
      <c r="K204" s="30">
        <v>42930</v>
      </c>
      <c r="L204" s="30">
        <v>42935</v>
      </c>
      <c r="M204" s="26">
        <v>334</v>
      </c>
      <c r="N204" s="28">
        <f>NETWORKDAYS(I204,L204,Holiday!$C$2:$C$47)</f>
        <v>4</v>
      </c>
      <c r="O204" s="30">
        <v>42935</v>
      </c>
      <c r="P204" s="30">
        <v>42936</v>
      </c>
      <c r="Q204" s="30">
        <v>42936</v>
      </c>
      <c r="R204" s="26">
        <v>4591</v>
      </c>
      <c r="S204" s="28">
        <f>NETWORKDAYS(O204,Q204,Holiday!$C$2:$C$47)</f>
        <v>2</v>
      </c>
      <c r="T204" s="26"/>
      <c r="U204" s="26"/>
      <c r="V204" s="26"/>
      <c r="W204" s="28"/>
      <c r="X204" s="28">
        <f>NETWORKDAYS(U204,V204,Holiday!$C$2:$C$47)</f>
        <v>0</v>
      </c>
      <c r="Y204" s="28">
        <f t="shared" si="9"/>
        <v>6</v>
      </c>
      <c r="Z204" s="28">
        <f t="shared" si="10"/>
        <v>6</v>
      </c>
      <c r="BZ204" s="4" t="str">
        <f>IF(CA204="","",MAX(BZ$2:BZ203)+1)</f>
        <v/>
      </c>
      <c r="CC204" s="4" t="str">
        <f t="shared" si="11"/>
        <v/>
      </c>
    </row>
    <row r="205" spans="1:81" ht="12" customHeight="1" x14ac:dyDescent="0.2">
      <c r="A205" s="26" t="s">
        <v>244</v>
      </c>
      <c r="B205" s="26" t="s">
        <v>801</v>
      </c>
      <c r="C205" s="26" t="s">
        <v>657</v>
      </c>
      <c r="D205" s="26" t="s">
        <v>26</v>
      </c>
      <c r="E205" s="26" t="s">
        <v>658</v>
      </c>
      <c r="F205" s="26">
        <v>1</v>
      </c>
      <c r="G205" s="35" t="s">
        <v>659</v>
      </c>
      <c r="H205" s="26"/>
      <c r="I205" s="30">
        <v>42930</v>
      </c>
      <c r="J205" s="26" t="s">
        <v>868</v>
      </c>
      <c r="K205" s="30">
        <v>42930</v>
      </c>
      <c r="L205" s="30">
        <v>42935</v>
      </c>
      <c r="M205" s="26">
        <v>120</v>
      </c>
      <c r="N205" s="28">
        <f>NETWORKDAYS(I205,L205,Holiday!$C$2:$C$47)</f>
        <v>4</v>
      </c>
      <c r="O205" s="30">
        <v>42935</v>
      </c>
      <c r="P205" s="30">
        <v>42936</v>
      </c>
      <c r="Q205" s="30">
        <v>42936</v>
      </c>
      <c r="R205" s="26">
        <v>3606</v>
      </c>
      <c r="S205" s="28">
        <f>NETWORKDAYS(O205,Q205,Holiday!$C$2:$C$47)</f>
        <v>2</v>
      </c>
      <c r="T205" s="26"/>
      <c r="U205" s="26"/>
      <c r="V205" s="26"/>
      <c r="W205" s="28"/>
      <c r="X205" s="28">
        <f>NETWORKDAYS(U205,V205,Holiday!$C$2:$C$47)</f>
        <v>0</v>
      </c>
      <c r="Y205" s="28">
        <f t="shared" si="9"/>
        <v>6</v>
      </c>
      <c r="Z205" s="28">
        <f t="shared" si="10"/>
        <v>6</v>
      </c>
      <c r="BZ205" s="4" t="str">
        <f>IF(CA205="","",MAX(BZ$2:BZ204)+1)</f>
        <v/>
      </c>
      <c r="CC205" s="4" t="str">
        <f t="shared" si="11"/>
        <v/>
      </c>
    </row>
    <row r="206" spans="1:81" ht="12" customHeight="1" x14ac:dyDescent="0.2">
      <c r="A206" s="26" t="s">
        <v>348</v>
      </c>
      <c r="B206" s="26" t="s">
        <v>743</v>
      </c>
      <c r="C206" s="26" t="s">
        <v>657</v>
      </c>
      <c r="D206" s="26" t="s">
        <v>26</v>
      </c>
      <c r="E206" s="26" t="s">
        <v>658</v>
      </c>
      <c r="F206" s="26">
        <v>1</v>
      </c>
      <c r="G206" s="35" t="s">
        <v>659</v>
      </c>
      <c r="H206" s="26"/>
      <c r="I206" s="30">
        <v>42930</v>
      </c>
      <c r="J206" s="26" t="s">
        <v>869</v>
      </c>
      <c r="K206" s="30">
        <v>42930</v>
      </c>
      <c r="L206" s="30">
        <v>42934</v>
      </c>
      <c r="M206" s="26">
        <v>5</v>
      </c>
      <c r="N206" s="28">
        <f>NETWORKDAYS(I206,L206,Holiday!$C$2:$C$47)</f>
        <v>3</v>
      </c>
      <c r="O206" s="30">
        <v>42934</v>
      </c>
      <c r="P206" s="30">
        <v>42934</v>
      </c>
      <c r="Q206" s="30">
        <v>42934</v>
      </c>
      <c r="R206" s="26">
        <v>381</v>
      </c>
      <c r="S206" s="28">
        <f>NETWORKDAYS(O206,Q206,Holiday!$C$2:$C$47)</f>
        <v>1</v>
      </c>
      <c r="T206" s="26"/>
      <c r="U206" s="26"/>
      <c r="V206" s="26"/>
      <c r="W206" s="28"/>
      <c r="X206" s="28">
        <f>NETWORKDAYS(U206,V206,Holiday!$C$2:$C$47)</f>
        <v>0</v>
      </c>
      <c r="Y206" s="28">
        <f t="shared" si="9"/>
        <v>4</v>
      </c>
      <c r="Z206" s="28">
        <f t="shared" si="10"/>
        <v>4</v>
      </c>
      <c r="BZ206" s="4" t="str">
        <f>IF(CA206="","",MAX(BZ$2:BZ205)+1)</f>
        <v/>
      </c>
      <c r="CC206" s="4" t="str">
        <f t="shared" si="11"/>
        <v/>
      </c>
    </row>
    <row r="207" spans="1:81" ht="12" customHeight="1" x14ac:dyDescent="0.2">
      <c r="A207" s="26" t="s">
        <v>345</v>
      </c>
      <c r="B207" s="26" t="s">
        <v>827</v>
      </c>
      <c r="C207" s="26" t="s">
        <v>703</v>
      </c>
      <c r="D207" s="26" t="s">
        <v>35</v>
      </c>
      <c r="E207" s="26" t="s">
        <v>692</v>
      </c>
      <c r="F207" s="26">
        <v>1</v>
      </c>
      <c r="G207" s="35" t="s">
        <v>825</v>
      </c>
      <c r="H207" s="26" t="s">
        <v>870</v>
      </c>
      <c r="I207" s="30">
        <v>42933</v>
      </c>
      <c r="J207" s="26" t="s">
        <v>725</v>
      </c>
      <c r="K207" s="30">
        <v>42933</v>
      </c>
      <c r="L207" s="30">
        <v>42933</v>
      </c>
      <c r="M207" s="26">
        <v>106</v>
      </c>
      <c r="N207" s="28">
        <f>NETWORKDAYS(I207,L207,Holiday!$C$2:$C$47)</f>
        <v>1</v>
      </c>
      <c r="O207" s="30">
        <v>42933</v>
      </c>
      <c r="P207" s="30">
        <v>42933</v>
      </c>
      <c r="Q207" s="30"/>
      <c r="R207" s="26">
        <v>2939</v>
      </c>
      <c r="S207" s="28">
        <f>NETWORKDAYS(O207,Q207,Holiday!$C$2:$C$47)</f>
        <v>-30644</v>
      </c>
      <c r="T207" s="26"/>
      <c r="U207" s="26"/>
      <c r="V207" s="26"/>
      <c r="W207" s="28"/>
      <c r="X207" s="28">
        <f>NETWORKDAYS(U207,V207,Holiday!$C$2:$C$47)</f>
        <v>0</v>
      </c>
      <c r="Y207" s="28">
        <f t="shared" si="9"/>
        <v>-30643</v>
      </c>
      <c r="Z207" s="28">
        <f t="shared" si="10"/>
        <v>-30643</v>
      </c>
      <c r="BZ207" s="4" t="str">
        <f>IF(CA207="","",MAX(BZ$2:BZ206)+1)</f>
        <v/>
      </c>
      <c r="CC207" s="4" t="str">
        <f t="shared" si="11"/>
        <v/>
      </c>
    </row>
    <row r="208" spans="1:81" ht="12" customHeight="1" x14ac:dyDescent="0.2">
      <c r="A208" s="26" t="s">
        <v>440</v>
      </c>
      <c r="B208" s="26" t="s">
        <v>847</v>
      </c>
      <c r="C208" s="26" t="s">
        <v>724</v>
      </c>
      <c r="D208" s="26" t="s">
        <v>35</v>
      </c>
      <c r="E208" s="26" t="s">
        <v>692</v>
      </c>
      <c r="F208" s="26">
        <v>1</v>
      </c>
      <c r="G208" s="35" t="s">
        <v>825</v>
      </c>
      <c r="H208" s="26" t="s">
        <v>870</v>
      </c>
      <c r="I208" s="30">
        <v>42933</v>
      </c>
      <c r="J208" s="26" t="s">
        <v>686</v>
      </c>
      <c r="K208" s="30">
        <v>42933</v>
      </c>
      <c r="L208" s="30">
        <v>42933</v>
      </c>
      <c r="M208" s="26">
        <v>1171</v>
      </c>
      <c r="N208" s="28">
        <f>NETWORKDAYS(I208,L208,Holiday!$C$2:$C$47)</f>
        <v>1</v>
      </c>
      <c r="O208" s="30">
        <v>42933</v>
      </c>
      <c r="P208" s="30">
        <v>42933</v>
      </c>
      <c r="Q208" s="30"/>
      <c r="R208" s="26">
        <v>1228</v>
      </c>
      <c r="S208" s="28">
        <f>NETWORKDAYS(O208,Q208,Holiday!$C$2:$C$47)</f>
        <v>-30644</v>
      </c>
      <c r="T208" s="26"/>
      <c r="U208" s="26"/>
      <c r="V208" s="26"/>
      <c r="W208" s="28"/>
      <c r="X208" s="28">
        <f>NETWORKDAYS(U208,V208,Holiday!$C$2:$C$47)</f>
        <v>0</v>
      </c>
      <c r="Y208" s="28">
        <f t="shared" si="9"/>
        <v>-30643</v>
      </c>
      <c r="Z208" s="28">
        <f t="shared" si="10"/>
        <v>-30643</v>
      </c>
      <c r="BZ208" s="4" t="str">
        <f>IF(CA208="","",MAX(BZ$2:BZ207)+1)</f>
        <v/>
      </c>
      <c r="CC208" s="4" t="str">
        <f t="shared" si="11"/>
        <v/>
      </c>
    </row>
    <row r="209" spans="1:81" ht="12" customHeight="1" x14ac:dyDescent="0.2">
      <c r="A209" s="26" t="s">
        <v>259</v>
      </c>
      <c r="B209" s="26" t="s">
        <v>806</v>
      </c>
      <c r="C209" s="26" t="s">
        <v>657</v>
      </c>
      <c r="D209" s="26" t="s">
        <v>26</v>
      </c>
      <c r="E209" s="26" t="s">
        <v>658</v>
      </c>
      <c r="F209" s="26">
        <v>1</v>
      </c>
      <c r="G209" s="35" t="s">
        <v>659</v>
      </c>
      <c r="H209" s="26"/>
      <c r="I209" s="30">
        <v>42934</v>
      </c>
      <c r="J209" s="26" t="s">
        <v>675</v>
      </c>
      <c r="K209" s="30">
        <v>42934</v>
      </c>
      <c r="L209" s="30">
        <v>42935</v>
      </c>
      <c r="M209" s="26">
        <v>150</v>
      </c>
      <c r="N209" s="28">
        <f>NETWORKDAYS(I209,L209,Holiday!$C$2:$C$47)</f>
        <v>2</v>
      </c>
      <c r="O209" s="30">
        <v>42935</v>
      </c>
      <c r="P209" s="30">
        <v>42937</v>
      </c>
      <c r="Q209" s="30">
        <v>42937</v>
      </c>
      <c r="R209" s="26">
        <v>3173</v>
      </c>
      <c r="S209" s="28">
        <f>NETWORKDAYS(O209,Q209,Holiday!$C$2:$C$47)</f>
        <v>3</v>
      </c>
      <c r="T209" s="26"/>
      <c r="U209" s="26"/>
      <c r="V209" s="26"/>
      <c r="W209" s="28"/>
      <c r="X209" s="28">
        <f>NETWORKDAYS(U209,V209,Holiday!$C$2:$C$47)</f>
        <v>0</v>
      </c>
      <c r="Y209" s="28">
        <f t="shared" si="9"/>
        <v>5</v>
      </c>
      <c r="Z209" s="28">
        <f t="shared" si="10"/>
        <v>5</v>
      </c>
      <c r="BZ209" s="4" t="str">
        <f>IF(CA209="","",MAX(BZ$2:BZ208)+1)</f>
        <v/>
      </c>
      <c r="CC209" s="4" t="str">
        <f t="shared" si="11"/>
        <v/>
      </c>
    </row>
    <row r="210" spans="1:81" ht="12" customHeight="1" x14ac:dyDescent="0.2">
      <c r="A210" s="26" t="s">
        <v>237</v>
      </c>
      <c r="B210" s="26" t="s">
        <v>745</v>
      </c>
      <c r="C210" s="26" t="s">
        <v>703</v>
      </c>
      <c r="D210" s="26" t="s">
        <v>35</v>
      </c>
      <c r="E210" s="26" t="s">
        <v>692</v>
      </c>
      <c r="F210" s="26">
        <v>1</v>
      </c>
      <c r="G210" s="35" t="s">
        <v>659</v>
      </c>
      <c r="H210" s="26"/>
      <c r="I210" s="30">
        <v>42934</v>
      </c>
      <c r="J210" s="26" t="s">
        <v>860</v>
      </c>
      <c r="K210" s="30">
        <v>42934</v>
      </c>
      <c r="L210" s="30">
        <v>42936</v>
      </c>
      <c r="M210" s="26">
        <v>334</v>
      </c>
      <c r="N210" s="28">
        <f>NETWORKDAYS(I210,L210,Holiday!$C$2:$C$47)</f>
        <v>3</v>
      </c>
      <c r="O210" s="30">
        <v>42936</v>
      </c>
      <c r="P210" s="30">
        <v>42936</v>
      </c>
      <c r="Q210" s="30">
        <v>42936</v>
      </c>
      <c r="R210" s="26">
        <v>2964</v>
      </c>
      <c r="S210" s="28">
        <f>NETWORKDAYS(O210,Q210,Holiday!$C$2:$C$47)</f>
        <v>1</v>
      </c>
      <c r="T210" s="26"/>
      <c r="U210" s="26"/>
      <c r="V210" s="26"/>
      <c r="W210" s="28"/>
      <c r="X210" s="28">
        <f>NETWORKDAYS(U210,V210,Holiday!$C$2:$C$47)</f>
        <v>0</v>
      </c>
      <c r="Y210" s="28">
        <f t="shared" si="9"/>
        <v>4</v>
      </c>
      <c r="Z210" s="28">
        <f t="shared" si="10"/>
        <v>4</v>
      </c>
      <c r="BZ210" s="4" t="str">
        <f>IF(CA210="","",MAX(BZ$2:BZ209)+1)</f>
        <v/>
      </c>
      <c r="CC210" s="4" t="str">
        <f t="shared" si="11"/>
        <v/>
      </c>
    </row>
    <row r="211" spans="1:81" ht="12" customHeight="1" x14ac:dyDescent="0.2">
      <c r="A211" s="26" t="s">
        <v>253</v>
      </c>
      <c r="B211" s="26" t="s">
        <v>792</v>
      </c>
      <c r="C211" s="26" t="s">
        <v>703</v>
      </c>
      <c r="D211" s="26" t="s">
        <v>35</v>
      </c>
      <c r="E211" s="26" t="s">
        <v>692</v>
      </c>
      <c r="F211" s="26">
        <v>2</v>
      </c>
      <c r="G211" s="35" t="s">
        <v>659</v>
      </c>
      <c r="H211" s="26"/>
      <c r="I211" s="30">
        <v>42934</v>
      </c>
      <c r="J211" s="26" t="s">
        <v>730</v>
      </c>
      <c r="K211" s="30">
        <v>42934</v>
      </c>
      <c r="L211" s="30">
        <v>42935</v>
      </c>
      <c r="M211" s="26">
        <v>3</v>
      </c>
      <c r="N211" s="28">
        <f>NETWORKDAYS(I211,L211,Holiday!$C$2:$C$47)</f>
        <v>2</v>
      </c>
      <c r="O211" s="30">
        <v>42935</v>
      </c>
      <c r="P211" s="30">
        <v>42935</v>
      </c>
      <c r="Q211" s="30">
        <v>42935</v>
      </c>
      <c r="R211" s="26">
        <v>1154</v>
      </c>
      <c r="S211" s="28">
        <f>NETWORKDAYS(O211,Q211,Holiday!$C$2:$C$47)</f>
        <v>1</v>
      </c>
      <c r="T211" s="26"/>
      <c r="U211" s="26"/>
      <c r="V211" s="26"/>
      <c r="W211" s="28"/>
      <c r="X211" s="28">
        <f>NETWORKDAYS(U211,V211,Holiday!$C$2:$C$47)</f>
        <v>0</v>
      </c>
      <c r="Y211" s="28">
        <f t="shared" si="9"/>
        <v>3</v>
      </c>
      <c r="Z211" s="28">
        <f t="shared" si="10"/>
        <v>3</v>
      </c>
      <c r="BZ211" s="4" t="str">
        <f>IF(CA211="","",MAX(BZ$2:BZ210)+1)</f>
        <v/>
      </c>
      <c r="CC211" s="4" t="str">
        <f t="shared" si="11"/>
        <v/>
      </c>
    </row>
    <row r="212" spans="1:81" ht="12" customHeight="1" x14ac:dyDescent="0.2">
      <c r="A212" s="26" t="s">
        <v>389</v>
      </c>
      <c r="B212" s="26" t="s">
        <v>871</v>
      </c>
      <c r="C212" s="26" t="s">
        <v>703</v>
      </c>
      <c r="D212" s="26" t="s">
        <v>35</v>
      </c>
      <c r="E212" s="26" t="s">
        <v>692</v>
      </c>
      <c r="F212" s="26">
        <v>1</v>
      </c>
      <c r="G212" s="35" t="s">
        <v>825</v>
      </c>
      <c r="H212" s="26" t="s">
        <v>870</v>
      </c>
      <c r="I212" s="30">
        <v>42934</v>
      </c>
      <c r="J212" s="26" t="s">
        <v>686</v>
      </c>
      <c r="K212" s="30">
        <v>42934</v>
      </c>
      <c r="L212" s="30"/>
      <c r="M212" s="26">
        <v>4</v>
      </c>
      <c r="N212" s="28">
        <f>NETWORKDAYS(I212,L212,Holiday!$C$2:$C$47)</f>
        <v>-30645</v>
      </c>
      <c r="O212" s="30"/>
      <c r="P212" s="30"/>
      <c r="Q212" s="30"/>
      <c r="R212" s="26">
        <v>1720</v>
      </c>
      <c r="S212" s="28">
        <f>NETWORKDAYS(O212,Q212,Holiday!$C$2:$C$47)</f>
        <v>0</v>
      </c>
      <c r="T212" s="26"/>
      <c r="U212" s="26"/>
      <c r="V212" s="26"/>
      <c r="W212" s="28"/>
      <c r="X212" s="28">
        <f>NETWORKDAYS(U212,V212,Holiday!$C$2:$C$47)</f>
        <v>0</v>
      </c>
      <c r="Y212" s="28">
        <f t="shared" si="9"/>
        <v>-30645</v>
      </c>
      <c r="Z212" s="28">
        <f t="shared" si="10"/>
        <v>-30645</v>
      </c>
      <c r="BZ212" s="4" t="str">
        <f>IF(CA212="","",MAX(BZ$2:BZ211)+1)</f>
        <v/>
      </c>
      <c r="CC212" s="4" t="str">
        <f t="shared" si="11"/>
        <v/>
      </c>
    </row>
    <row r="213" spans="1:81" ht="12" customHeight="1" x14ac:dyDescent="0.2">
      <c r="A213" s="26" t="s">
        <v>222</v>
      </c>
      <c r="B213" s="26" t="s">
        <v>848</v>
      </c>
      <c r="C213" s="26" t="s">
        <v>699</v>
      </c>
      <c r="D213" s="26" t="s">
        <v>35</v>
      </c>
      <c r="E213" s="26" t="s">
        <v>658</v>
      </c>
      <c r="F213" s="26">
        <v>2</v>
      </c>
      <c r="G213" s="35" t="s">
        <v>659</v>
      </c>
      <c r="H213" s="26"/>
      <c r="I213" s="30">
        <v>42934</v>
      </c>
      <c r="J213" s="26" t="s">
        <v>872</v>
      </c>
      <c r="K213" s="30">
        <v>42934</v>
      </c>
      <c r="L213" s="30">
        <v>42935</v>
      </c>
      <c r="M213" s="26">
        <v>97</v>
      </c>
      <c r="N213" s="28">
        <f>NETWORKDAYS(I213,L213,Holiday!$C$2:$C$47)</f>
        <v>2</v>
      </c>
      <c r="O213" s="30">
        <v>42935</v>
      </c>
      <c r="P213" s="30">
        <v>42935</v>
      </c>
      <c r="Q213" s="30">
        <v>42935</v>
      </c>
      <c r="R213" s="26">
        <v>3914</v>
      </c>
      <c r="S213" s="28">
        <f>NETWORKDAYS(O213,Q213,Holiday!$C$2:$C$47)</f>
        <v>1</v>
      </c>
      <c r="T213" s="26"/>
      <c r="U213" s="26"/>
      <c r="V213" s="26"/>
      <c r="W213" s="28"/>
      <c r="X213" s="28">
        <f>NETWORKDAYS(U213,V213,Holiday!$C$2:$C$47)</f>
        <v>0</v>
      </c>
      <c r="Y213" s="28">
        <f t="shared" si="9"/>
        <v>3</v>
      </c>
      <c r="Z213" s="28">
        <f t="shared" si="10"/>
        <v>3</v>
      </c>
      <c r="BZ213" s="4" t="str">
        <f>IF(CA213="","",MAX(BZ$2:BZ212)+1)</f>
        <v/>
      </c>
      <c r="CC213" s="4" t="str">
        <f t="shared" si="11"/>
        <v/>
      </c>
    </row>
    <row r="214" spans="1:81" ht="12" customHeight="1" x14ac:dyDescent="0.2">
      <c r="A214" s="26" t="s">
        <v>248</v>
      </c>
      <c r="B214" s="26" t="s">
        <v>801</v>
      </c>
      <c r="C214" s="26" t="s">
        <v>657</v>
      </c>
      <c r="D214" s="26" t="s">
        <v>26</v>
      </c>
      <c r="E214" s="26" t="s">
        <v>658</v>
      </c>
      <c r="F214" s="26">
        <v>1</v>
      </c>
      <c r="G214" s="35" t="s">
        <v>659</v>
      </c>
      <c r="H214" s="35" t="s">
        <v>873</v>
      </c>
      <c r="I214" s="30">
        <v>42935</v>
      </c>
      <c r="J214" s="26" t="s">
        <v>874</v>
      </c>
      <c r="K214" s="30">
        <v>42964</v>
      </c>
      <c r="L214" s="30">
        <v>42968</v>
      </c>
      <c r="M214" s="26">
        <v>7</v>
      </c>
      <c r="N214" s="28">
        <f>NETWORKDAYS(I214,L214,Holiday!$C$2:$C$47)</f>
        <v>23</v>
      </c>
      <c r="O214" s="30">
        <v>42969</v>
      </c>
      <c r="P214" s="30">
        <v>42969</v>
      </c>
      <c r="Q214" s="30">
        <v>42969</v>
      </c>
      <c r="R214" s="26">
        <v>4078</v>
      </c>
      <c r="S214" s="28">
        <f>NETWORKDAYS(O214,Q214,Holiday!$C$2:$C$47)</f>
        <v>1</v>
      </c>
      <c r="T214" s="26"/>
      <c r="U214" s="26"/>
      <c r="V214" s="26"/>
      <c r="W214" s="28"/>
      <c r="X214" s="28">
        <f>NETWORKDAYS(U214,V214,Holiday!$C$2:$C$47)</f>
        <v>0</v>
      </c>
      <c r="Y214" s="28">
        <f t="shared" si="9"/>
        <v>24</v>
      </c>
      <c r="Z214" s="28">
        <f t="shared" si="10"/>
        <v>24</v>
      </c>
      <c r="BZ214" s="4" t="str">
        <f>IF(CA214="","",MAX(BZ$2:BZ213)+1)</f>
        <v/>
      </c>
      <c r="CC214" s="4" t="str">
        <f t="shared" si="11"/>
        <v/>
      </c>
    </row>
    <row r="215" spans="1:81" ht="12" customHeight="1" x14ac:dyDescent="0.2">
      <c r="A215" s="26" t="s">
        <v>264</v>
      </c>
      <c r="B215" s="26" t="s">
        <v>875</v>
      </c>
      <c r="C215" s="26" t="s">
        <v>703</v>
      </c>
      <c r="D215" s="26" t="s">
        <v>35</v>
      </c>
      <c r="E215" s="26" t="s">
        <v>692</v>
      </c>
      <c r="F215" s="26">
        <v>1</v>
      </c>
      <c r="G215" s="35" t="s">
        <v>825</v>
      </c>
      <c r="H215" s="26" t="s">
        <v>876</v>
      </c>
      <c r="I215" s="30">
        <v>42935</v>
      </c>
      <c r="J215" s="26" t="s">
        <v>866</v>
      </c>
      <c r="K215" s="30">
        <v>42935</v>
      </c>
      <c r="L215" s="30">
        <v>42935</v>
      </c>
      <c r="M215" s="26">
        <v>241</v>
      </c>
      <c r="N215" s="28">
        <f>NETWORKDAYS(I215,L215,Holiday!$C$2:$C$47)</f>
        <v>1</v>
      </c>
      <c r="O215" s="30">
        <v>42935</v>
      </c>
      <c r="P215" s="30">
        <v>42935</v>
      </c>
      <c r="Q215" s="30"/>
      <c r="R215" s="26">
        <v>4977</v>
      </c>
      <c r="S215" s="28">
        <f>NETWORKDAYS(O215,Q215,Holiday!$C$2:$C$47)</f>
        <v>-30646</v>
      </c>
      <c r="T215" s="26"/>
      <c r="U215" s="26"/>
      <c r="V215" s="26"/>
      <c r="W215" s="28"/>
      <c r="X215" s="28">
        <f>NETWORKDAYS(U215,V215,Holiday!$C$2:$C$47)</f>
        <v>0</v>
      </c>
      <c r="Y215" s="28">
        <f t="shared" si="9"/>
        <v>-30645</v>
      </c>
      <c r="Z215" s="28">
        <f t="shared" si="10"/>
        <v>-30645</v>
      </c>
      <c r="BZ215" s="4" t="str">
        <f>IF(CA215="","",MAX(BZ$2:BZ214)+1)</f>
        <v/>
      </c>
      <c r="CC215" s="4" t="str">
        <f t="shared" si="11"/>
        <v/>
      </c>
    </row>
    <row r="216" spans="1:81" ht="12" customHeight="1" x14ac:dyDescent="0.2">
      <c r="A216" s="26" t="s">
        <v>261</v>
      </c>
      <c r="B216" s="26" t="s">
        <v>792</v>
      </c>
      <c r="C216" s="26" t="s">
        <v>718</v>
      </c>
      <c r="D216" s="26" t="s">
        <v>26</v>
      </c>
      <c r="E216" s="26" t="s">
        <v>658</v>
      </c>
      <c r="F216" s="26">
        <v>1</v>
      </c>
      <c r="G216" s="35" t="s">
        <v>659</v>
      </c>
      <c r="H216" s="26"/>
      <c r="I216" s="30">
        <v>42935</v>
      </c>
      <c r="J216" s="26" t="s">
        <v>877</v>
      </c>
      <c r="K216" s="30">
        <v>42935</v>
      </c>
      <c r="L216" s="30">
        <v>42937</v>
      </c>
      <c r="M216" s="26">
        <v>23</v>
      </c>
      <c r="N216" s="28">
        <f>NETWORKDAYS(I216,L216,Holiday!$C$2:$C$47)</f>
        <v>3</v>
      </c>
      <c r="O216" s="30">
        <v>42937</v>
      </c>
      <c r="P216" s="30">
        <v>42937</v>
      </c>
      <c r="Q216" s="30">
        <v>42937</v>
      </c>
      <c r="R216" s="26">
        <v>3911</v>
      </c>
      <c r="S216" s="28">
        <f>NETWORKDAYS(O216,Q216,Holiday!$C$2:$C$47)</f>
        <v>1</v>
      </c>
      <c r="T216" s="26"/>
      <c r="U216" s="26"/>
      <c r="V216" s="26"/>
      <c r="W216" s="28"/>
      <c r="X216" s="28">
        <f>NETWORKDAYS(U216,V216,Holiday!$C$2:$C$47)</f>
        <v>0</v>
      </c>
      <c r="Y216" s="28">
        <f t="shared" si="9"/>
        <v>4</v>
      </c>
      <c r="Z216" s="28">
        <f t="shared" si="10"/>
        <v>4</v>
      </c>
      <c r="BZ216" s="4" t="str">
        <f>IF(CA216="","",MAX(BZ$2:BZ215)+1)</f>
        <v/>
      </c>
      <c r="CC216" s="4" t="str">
        <f t="shared" si="11"/>
        <v/>
      </c>
    </row>
    <row r="217" spans="1:81" ht="12" customHeight="1" x14ac:dyDescent="0.2">
      <c r="A217" s="26" t="s">
        <v>221</v>
      </c>
      <c r="B217" s="26" t="s">
        <v>824</v>
      </c>
      <c r="C217" s="26" t="s">
        <v>699</v>
      </c>
      <c r="D217" s="26" t="s">
        <v>35</v>
      </c>
      <c r="E217" s="26" t="s">
        <v>658</v>
      </c>
      <c r="F217" s="26">
        <v>1</v>
      </c>
      <c r="G217" s="35" t="s">
        <v>825</v>
      </c>
      <c r="H217" s="26" t="s">
        <v>876</v>
      </c>
      <c r="I217" s="30">
        <v>42935</v>
      </c>
      <c r="J217" s="26" t="s">
        <v>672</v>
      </c>
      <c r="K217" s="30">
        <v>42935</v>
      </c>
      <c r="L217" s="30">
        <v>42935</v>
      </c>
      <c r="M217" s="26">
        <v>125</v>
      </c>
      <c r="N217" s="28">
        <f>NETWORKDAYS(I217,L217,Holiday!$C$2:$C$47)</f>
        <v>1</v>
      </c>
      <c r="O217" s="30">
        <v>42935</v>
      </c>
      <c r="P217" s="30">
        <v>42935</v>
      </c>
      <c r="Q217" s="30"/>
      <c r="R217" s="26">
        <v>3640</v>
      </c>
      <c r="S217" s="28">
        <f>NETWORKDAYS(O217,Q217,Holiday!$C$2:$C$47)</f>
        <v>-30646</v>
      </c>
      <c r="T217" s="26"/>
      <c r="U217" s="26"/>
      <c r="V217" s="26"/>
      <c r="W217" s="28"/>
      <c r="X217" s="28">
        <f>NETWORKDAYS(U217,V217,Holiday!$C$2:$C$47)</f>
        <v>0</v>
      </c>
      <c r="Y217" s="28">
        <f t="shared" si="9"/>
        <v>-30645</v>
      </c>
      <c r="Z217" s="28">
        <f t="shared" si="10"/>
        <v>-30645</v>
      </c>
      <c r="BZ217" s="4" t="str">
        <f>IF(CA217="","",MAX(BZ$2:BZ216)+1)</f>
        <v/>
      </c>
      <c r="CC217" s="4" t="str">
        <f t="shared" si="11"/>
        <v/>
      </c>
    </row>
    <row r="218" spans="1:81" ht="12" customHeight="1" x14ac:dyDescent="0.2">
      <c r="A218" s="26" t="s">
        <v>878</v>
      </c>
      <c r="B218" s="26" t="s">
        <v>806</v>
      </c>
      <c r="C218" s="26" t="s">
        <v>703</v>
      </c>
      <c r="D218" s="26" t="s">
        <v>35</v>
      </c>
      <c r="E218" s="26" t="s">
        <v>658</v>
      </c>
      <c r="F218" s="26">
        <v>0.1</v>
      </c>
      <c r="G218" s="35" t="s">
        <v>659</v>
      </c>
      <c r="H218" s="26"/>
      <c r="I218" s="30">
        <v>42935</v>
      </c>
      <c r="J218" s="26" t="s">
        <v>725</v>
      </c>
      <c r="K218" s="30">
        <v>42935</v>
      </c>
      <c r="L218" s="30">
        <v>42937</v>
      </c>
      <c r="M218" s="26">
        <v>130</v>
      </c>
      <c r="N218" s="28">
        <f>NETWORKDAYS(I218,L218,Holiday!$C$2:$C$47)</f>
        <v>3</v>
      </c>
      <c r="O218" s="30">
        <v>42937</v>
      </c>
      <c r="P218" s="30">
        <v>42937</v>
      </c>
      <c r="Q218" s="30">
        <v>42937</v>
      </c>
      <c r="R218" s="26">
        <v>3786</v>
      </c>
      <c r="S218" s="28">
        <f>NETWORKDAYS(O218,Q218,Holiday!$C$2:$C$47)</f>
        <v>1</v>
      </c>
      <c r="T218" s="26"/>
      <c r="U218" s="26"/>
      <c r="V218" s="26"/>
      <c r="W218" s="28"/>
      <c r="X218" s="28">
        <f>NETWORKDAYS(U218,V218,Holiday!$C$2:$C$47)</f>
        <v>0</v>
      </c>
      <c r="Y218" s="28">
        <f t="shared" si="9"/>
        <v>4</v>
      </c>
      <c r="Z218" s="28">
        <f t="shared" si="10"/>
        <v>4</v>
      </c>
      <c r="BZ218" s="4" t="str">
        <f>IF(CA218="","",MAX(BZ$2:BZ217)+1)</f>
        <v/>
      </c>
      <c r="CC218" s="4" t="str">
        <f t="shared" si="11"/>
        <v/>
      </c>
    </row>
    <row r="219" spans="1:81" ht="12" customHeight="1" x14ac:dyDescent="0.2">
      <c r="A219" s="26" t="s">
        <v>879</v>
      </c>
      <c r="B219" s="26" t="s">
        <v>774</v>
      </c>
      <c r="C219" s="26" t="s">
        <v>724</v>
      </c>
      <c r="D219" s="26" t="s">
        <v>35</v>
      </c>
      <c r="E219" s="26" t="s">
        <v>658</v>
      </c>
      <c r="F219" s="26">
        <v>2</v>
      </c>
      <c r="G219" s="35" t="s">
        <v>825</v>
      </c>
      <c r="H219" s="26" t="s">
        <v>880</v>
      </c>
      <c r="I219" s="30">
        <v>42935</v>
      </c>
      <c r="J219" s="26" t="s">
        <v>730</v>
      </c>
      <c r="K219" s="30">
        <v>42935</v>
      </c>
      <c r="L219" s="30">
        <v>42937</v>
      </c>
      <c r="M219" s="26">
        <v>0</v>
      </c>
      <c r="N219" s="28">
        <f>NETWORKDAYS(I219,L219,Holiday!$C$2:$C$47)</f>
        <v>3</v>
      </c>
      <c r="O219" s="30">
        <v>42937</v>
      </c>
      <c r="P219" s="30">
        <v>42937</v>
      </c>
      <c r="Q219" s="30"/>
      <c r="R219" s="26">
        <v>906</v>
      </c>
      <c r="S219" s="28">
        <f>NETWORKDAYS(O219,Q219,Holiday!$C$2:$C$47)</f>
        <v>-30648</v>
      </c>
      <c r="T219" s="26"/>
      <c r="U219" s="26"/>
      <c r="V219" s="26"/>
      <c r="W219" s="28"/>
      <c r="X219" s="28">
        <f>NETWORKDAYS(U219,V219,Holiday!$C$2:$C$47)</f>
        <v>0</v>
      </c>
      <c r="Y219" s="28">
        <f t="shared" si="9"/>
        <v>-30645</v>
      </c>
      <c r="Z219" s="28">
        <f t="shared" si="10"/>
        <v>-30645</v>
      </c>
      <c r="BZ219" s="4" t="str">
        <f>IF(CA219="","",MAX(BZ$2:BZ218)+1)</f>
        <v/>
      </c>
      <c r="CC219" s="4" t="str">
        <f t="shared" si="11"/>
        <v/>
      </c>
    </row>
    <row r="220" spans="1:81" ht="12" customHeight="1" x14ac:dyDescent="0.2">
      <c r="A220" s="26" t="s">
        <v>212</v>
      </c>
      <c r="B220" s="26" t="s">
        <v>806</v>
      </c>
      <c r="C220" s="26" t="s">
        <v>703</v>
      </c>
      <c r="D220" s="26" t="s">
        <v>35</v>
      </c>
      <c r="E220" s="26" t="s">
        <v>658</v>
      </c>
      <c r="F220" s="26">
        <v>2</v>
      </c>
      <c r="G220" s="35" t="s">
        <v>659</v>
      </c>
      <c r="H220" s="26"/>
      <c r="I220" s="30">
        <v>42936</v>
      </c>
      <c r="J220" s="26" t="s">
        <v>881</v>
      </c>
      <c r="K220" s="30">
        <v>42936</v>
      </c>
      <c r="L220" s="30">
        <v>42940</v>
      </c>
      <c r="M220" s="26">
        <v>163</v>
      </c>
      <c r="N220" s="28">
        <f>NETWORKDAYS(I220,L220,Holiday!$C$2:$C$47)</f>
        <v>3</v>
      </c>
      <c r="O220" s="30">
        <v>42940</v>
      </c>
      <c r="P220" s="30">
        <v>42940</v>
      </c>
      <c r="Q220" s="30">
        <v>42940</v>
      </c>
      <c r="R220" s="26">
        <v>1911</v>
      </c>
      <c r="S220" s="28">
        <f>NETWORKDAYS(O220,Q220,Holiday!$C$2:$C$47)</f>
        <v>1</v>
      </c>
      <c r="T220" s="26"/>
      <c r="U220" s="26"/>
      <c r="V220" s="26"/>
      <c r="W220" s="28"/>
      <c r="X220" s="28">
        <f>NETWORKDAYS(U220,V220,Holiday!$C$2:$C$47)</f>
        <v>0</v>
      </c>
      <c r="Y220" s="28">
        <f t="shared" si="9"/>
        <v>4</v>
      </c>
      <c r="Z220" s="28">
        <f t="shared" si="10"/>
        <v>4</v>
      </c>
      <c r="BZ220" s="4" t="str">
        <f>IF(CA220="","",MAX(BZ$2:BZ219)+1)</f>
        <v/>
      </c>
      <c r="CC220" s="4" t="str">
        <f t="shared" si="11"/>
        <v/>
      </c>
    </row>
    <row r="221" spans="1:81" ht="12" customHeight="1" x14ac:dyDescent="0.2">
      <c r="A221" s="26" t="s">
        <v>254</v>
      </c>
      <c r="B221" s="26" t="s">
        <v>824</v>
      </c>
      <c r="C221" s="26" t="s">
        <v>699</v>
      </c>
      <c r="D221" s="26" t="s">
        <v>35</v>
      </c>
      <c r="E221" s="26" t="s">
        <v>658</v>
      </c>
      <c r="F221" s="26">
        <v>1</v>
      </c>
      <c r="G221" s="35" t="s">
        <v>659</v>
      </c>
      <c r="H221" s="26"/>
      <c r="I221" s="30">
        <v>42936</v>
      </c>
      <c r="J221" s="26" t="s">
        <v>882</v>
      </c>
      <c r="K221" s="30">
        <v>42936</v>
      </c>
      <c r="L221" s="30">
        <v>42940</v>
      </c>
      <c r="M221" s="26">
        <v>26</v>
      </c>
      <c r="N221" s="28">
        <f>NETWORKDAYS(I221,L221,Holiday!$C$2:$C$47)</f>
        <v>3</v>
      </c>
      <c r="O221" s="30">
        <v>42940</v>
      </c>
      <c r="P221" s="30">
        <v>42940</v>
      </c>
      <c r="Q221" s="30">
        <v>42940</v>
      </c>
      <c r="R221" s="26">
        <v>3822</v>
      </c>
      <c r="S221" s="28">
        <f>NETWORKDAYS(O221,Q221,Holiday!$C$2:$C$47)</f>
        <v>1</v>
      </c>
      <c r="T221" s="26"/>
      <c r="U221" s="26"/>
      <c r="V221" s="26"/>
      <c r="W221" s="28"/>
      <c r="X221" s="28">
        <f>NETWORKDAYS(U221,V221,Holiday!$C$2:$C$47)</f>
        <v>0</v>
      </c>
      <c r="Y221" s="28">
        <f t="shared" si="9"/>
        <v>4</v>
      </c>
      <c r="Z221" s="28">
        <f t="shared" si="10"/>
        <v>4</v>
      </c>
      <c r="BZ221" s="4" t="str">
        <f>IF(CA221="","",MAX(BZ$2:BZ220)+1)</f>
        <v/>
      </c>
      <c r="CC221" s="4" t="str">
        <f t="shared" si="11"/>
        <v/>
      </c>
    </row>
    <row r="222" spans="1:81" ht="12" customHeight="1" x14ac:dyDescent="0.2">
      <c r="A222" s="26" t="s">
        <v>883</v>
      </c>
      <c r="B222" s="26" t="s">
        <v>757</v>
      </c>
      <c r="C222" s="26" t="s">
        <v>657</v>
      </c>
      <c r="D222" s="26" t="s">
        <v>26</v>
      </c>
      <c r="E222" s="26" t="s">
        <v>658</v>
      </c>
      <c r="F222" s="26">
        <v>1</v>
      </c>
      <c r="G222" s="35" t="s">
        <v>659</v>
      </c>
      <c r="H222" s="26"/>
      <c r="I222" s="30">
        <v>42936</v>
      </c>
      <c r="J222" s="26" t="s">
        <v>671</v>
      </c>
      <c r="K222" s="30">
        <v>42936</v>
      </c>
      <c r="L222" s="30">
        <v>42937</v>
      </c>
      <c r="M222" s="26">
        <v>65</v>
      </c>
      <c r="N222" s="28">
        <f>NETWORKDAYS(I222,L222,Holiday!$C$2:$C$47)</f>
        <v>2</v>
      </c>
      <c r="O222" s="30">
        <v>42937</v>
      </c>
      <c r="P222" s="30">
        <v>42937</v>
      </c>
      <c r="Q222" s="30">
        <v>42937</v>
      </c>
      <c r="R222" s="26">
        <v>1328</v>
      </c>
      <c r="S222" s="28">
        <f>NETWORKDAYS(O222,Q222,Holiday!$C$2:$C$47)</f>
        <v>1</v>
      </c>
      <c r="T222" s="26"/>
      <c r="U222" s="26"/>
      <c r="V222" s="26"/>
      <c r="W222" s="28"/>
      <c r="X222" s="28">
        <f>NETWORKDAYS(U222,V222,Holiday!$C$2:$C$47)</f>
        <v>0</v>
      </c>
      <c r="Y222" s="28">
        <f t="shared" si="9"/>
        <v>3</v>
      </c>
      <c r="Z222" s="28">
        <f t="shared" si="10"/>
        <v>3</v>
      </c>
      <c r="BZ222" s="4" t="str">
        <f>IF(CA222="","",MAX(BZ$2:BZ221)+1)</f>
        <v/>
      </c>
      <c r="CC222" s="4" t="str">
        <f t="shared" si="11"/>
        <v/>
      </c>
    </row>
    <row r="223" spans="1:81" ht="12" customHeight="1" x14ac:dyDescent="0.2">
      <c r="A223" s="26" t="s">
        <v>219</v>
      </c>
      <c r="B223" s="26" t="s">
        <v>757</v>
      </c>
      <c r="C223" s="26" t="s">
        <v>657</v>
      </c>
      <c r="D223" s="26" t="s">
        <v>26</v>
      </c>
      <c r="E223" s="26" t="s">
        <v>658</v>
      </c>
      <c r="F223" s="26">
        <v>1</v>
      </c>
      <c r="G223" s="35" t="s">
        <v>659</v>
      </c>
      <c r="H223" s="26"/>
      <c r="I223" s="30">
        <v>42936</v>
      </c>
      <c r="J223" s="26" t="s">
        <v>884</v>
      </c>
      <c r="K223" s="30">
        <v>42936</v>
      </c>
      <c r="L223" s="30">
        <v>42940</v>
      </c>
      <c r="M223" s="26">
        <v>115</v>
      </c>
      <c r="N223" s="28">
        <f>NETWORKDAYS(I223,L223,Holiday!$C$2:$C$47)</f>
        <v>3</v>
      </c>
      <c r="O223" s="30">
        <v>42940</v>
      </c>
      <c r="P223" s="30">
        <v>42940</v>
      </c>
      <c r="Q223" s="30">
        <v>42940</v>
      </c>
      <c r="R223" s="26">
        <v>3095</v>
      </c>
      <c r="S223" s="28">
        <f>NETWORKDAYS(O223,Q223,Holiday!$C$2:$C$47)</f>
        <v>1</v>
      </c>
      <c r="T223" s="26"/>
      <c r="U223" s="26"/>
      <c r="V223" s="26"/>
      <c r="W223" s="28"/>
      <c r="X223" s="28">
        <f>NETWORKDAYS(U223,V223,Holiday!$C$2:$C$47)</f>
        <v>0</v>
      </c>
      <c r="Y223" s="28">
        <f t="shared" si="9"/>
        <v>4</v>
      </c>
      <c r="Z223" s="28">
        <f t="shared" si="10"/>
        <v>4</v>
      </c>
      <c r="BZ223" s="4" t="str">
        <f>IF(CA223="","",MAX(BZ$2:BZ222)+1)</f>
        <v/>
      </c>
      <c r="CC223" s="4" t="str">
        <f t="shared" si="11"/>
        <v/>
      </c>
    </row>
    <row r="224" spans="1:81" ht="12" customHeight="1" x14ac:dyDescent="0.2">
      <c r="A224" s="26" t="s">
        <v>252</v>
      </c>
      <c r="B224" s="26" t="s">
        <v>824</v>
      </c>
      <c r="C224" s="26" t="s">
        <v>657</v>
      </c>
      <c r="D224" s="26" t="s">
        <v>26</v>
      </c>
      <c r="E224" s="26" t="s">
        <v>658</v>
      </c>
      <c r="F224" s="26">
        <v>1</v>
      </c>
      <c r="G224" s="35" t="s">
        <v>704</v>
      </c>
      <c r="H224" s="26" t="s">
        <v>885</v>
      </c>
      <c r="I224" s="30">
        <v>42936</v>
      </c>
      <c r="J224" s="26" t="s">
        <v>861</v>
      </c>
      <c r="K224" s="30">
        <v>42936</v>
      </c>
      <c r="L224" s="30">
        <v>42936</v>
      </c>
      <c r="M224" s="26"/>
      <c r="N224" s="28">
        <f>NETWORKDAYS(I224,L224,Holiday!$C$2:$C$47)</f>
        <v>1</v>
      </c>
      <c r="O224" s="30">
        <v>42936</v>
      </c>
      <c r="P224" s="30">
        <v>42936</v>
      </c>
      <c r="Q224" s="30" t="s">
        <v>706</v>
      </c>
      <c r="R224" s="26"/>
      <c r="S224" s="28" t="e">
        <f>NETWORKDAYS(O224,Q224,Holiday!$C$2:$C$47)</f>
        <v>#VALUE!</v>
      </c>
      <c r="T224" s="26"/>
      <c r="U224" s="26"/>
      <c r="V224" s="26"/>
      <c r="W224" s="28"/>
      <c r="X224" s="28">
        <f>NETWORKDAYS(U224,V224,Holiday!$C$2:$C$47)</f>
        <v>0</v>
      </c>
      <c r="Y224" s="28" t="e">
        <f t="shared" si="9"/>
        <v>#VALUE!</v>
      </c>
      <c r="Z224" s="28" t="e">
        <f t="shared" si="10"/>
        <v>#VALUE!</v>
      </c>
      <c r="BZ224" s="4" t="str">
        <f>IF(CA224="","",MAX(BZ$2:BZ223)+1)</f>
        <v/>
      </c>
      <c r="CC224" s="4" t="str">
        <f t="shared" si="11"/>
        <v/>
      </c>
    </row>
    <row r="225" spans="1:81" ht="12" customHeight="1" x14ac:dyDescent="0.2">
      <c r="A225" s="26" t="s">
        <v>886</v>
      </c>
      <c r="B225" s="26" t="s">
        <v>865</v>
      </c>
      <c r="C225" s="26" t="s">
        <v>25</v>
      </c>
      <c r="D225" s="26" t="s">
        <v>35</v>
      </c>
      <c r="E225" s="26" t="s">
        <v>773</v>
      </c>
      <c r="F225" s="26">
        <v>3</v>
      </c>
      <c r="G225" s="35" t="s">
        <v>659</v>
      </c>
      <c r="H225" s="26"/>
      <c r="I225" s="30">
        <v>42937</v>
      </c>
      <c r="J225" s="26" t="s">
        <v>725</v>
      </c>
      <c r="K225" s="30">
        <v>42937</v>
      </c>
      <c r="L225" s="30">
        <v>42940</v>
      </c>
      <c r="M225" s="26">
        <v>0</v>
      </c>
      <c r="N225" s="28">
        <f>NETWORKDAYS(I225,L225,Holiday!$C$2:$C$47)</f>
        <v>2</v>
      </c>
      <c r="O225" s="30">
        <v>42940</v>
      </c>
      <c r="P225" s="30">
        <v>42940</v>
      </c>
      <c r="Q225" s="30">
        <v>42940</v>
      </c>
      <c r="R225" s="26">
        <v>1749</v>
      </c>
      <c r="S225" s="28">
        <f>NETWORKDAYS(O225,Q225,Holiday!$C$2:$C$47)</f>
        <v>1</v>
      </c>
      <c r="T225" s="26"/>
      <c r="U225" s="26"/>
      <c r="V225" s="26"/>
      <c r="W225" s="28"/>
      <c r="X225" s="28">
        <f>NETWORKDAYS(U225,V225,Holiday!$C$2:$C$47)</f>
        <v>0</v>
      </c>
      <c r="Y225" s="28">
        <f t="shared" si="9"/>
        <v>3</v>
      </c>
      <c r="Z225" s="28">
        <f t="shared" si="10"/>
        <v>3</v>
      </c>
      <c r="BZ225" s="4" t="str">
        <f>IF(CA225="","",MAX(BZ$2:BZ224)+1)</f>
        <v/>
      </c>
      <c r="CC225" s="4" t="str">
        <f t="shared" si="11"/>
        <v/>
      </c>
    </row>
    <row r="226" spans="1:81" ht="12" customHeight="1" x14ac:dyDescent="0.2">
      <c r="A226" s="26" t="s">
        <v>236</v>
      </c>
      <c r="B226" s="26" t="s">
        <v>745</v>
      </c>
      <c r="C226" s="26" t="s">
        <v>703</v>
      </c>
      <c r="D226" s="26" t="s">
        <v>35</v>
      </c>
      <c r="E226" s="26" t="s">
        <v>692</v>
      </c>
      <c r="F226" s="26">
        <v>1</v>
      </c>
      <c r="G226" s="35" t="s">
        <v>659</v>
      </c>
      <c r="H226" s="26"/>
      <c r="I226" s="30">
        <v>42937</v>
      </c>
      <c r="J226" s="26" t="s">
        <v>887</v>
      </c>
      <c r="K226" s="30">
        <v>42937</v>
      </c>
      <c r="L226" s="30">
        <v>42943</v>
      </c>
      <c r="M226" s="26">
        <v>1405</v>
      </c>
      <c r="N226" s="28">
        <f>NETWORKDAYS(I226,L226,Holiday!$C$2:$C$47)</f>
        <v>5</v>
      </c>
      <c r="O226" s="30">
        <v>42943</v>
      </c>
      <c r="P226" s="30">
        <v>42943</v>
      </c>
      <c r="Q226" s="30">
        <v>42943</v>
      </c>
      <c r="R226" s="26">
        <v>5947</v>
      </c>
      <c r="S226" s="28">
        <f>NETWORKDAYS(O226,Q226,Holiday!$C$2:$C$47)</f>
        <v>1</v>
      </c>
      <c r="T226" s="26"/>
      <c r="U226" s="26"/>
      <c r="V226" s="26"/>
      <c r="W226" s="28"/>
      <c r="X226" s="28">
        <f>NETWORKDAYS(U226,V226,Holiday!$C$2:$C$47)</f>
        <v>0</v>
      </c>
      <c r="Y226" s="28">
        <f t="shared" si="9"/>
        <v>6</v>
      </c>
      <c r="Z226" s="28">
        <f t="shared" si="10"/>
        <v>6</v>
      </c>
      <c r="BZ226" s="4" t="str">
        <f>IF(CA226="","",MAX(BZ$2:BZ225)+1)</f>
        <v/>
      </c>
      <c r="CC226" s="4" t="str">
        <f t="shared" si="11"/>
        <v/>
      </c>
    </row>
    <row r="227" spans="1:81" ht="12" customHeight="1" x14ac:dyDescent="0.2">
      <c r="A227" s="26" t="s">
        <v>250</v>
      </c>
      <c r="B227" s="26" t="s">
        <v>801</v>
      </c>
      <c r="C227" s="26" t="s">
        <v>657</v>
      </c>
      <c r="D227" s="26" t="s">
        <v>26</v>
      </c>
      <c r="E227" s="26" t="s">
        <v>658</v>
      </c>
      <c r="F227" s="26">
        <v>1</v>
      </c>
      <c r="G227" s="35" t="s">
        <v>659</v>
      </c>
      <c r="H227" s="35" t="s">
        <v>873</v>
      </c>
      <c r="I227" s="30">
        <v>42937</v>
      </c>
      <c r="J227" s="26" t="s">
        <v>888</v>
      </c>
      <c r="K227" s="30">
        <v>42964</v>
      </c>
      <c r="L227" s="30">
        <v>42970</v>
      </c>
      <c r="M227" s="26">
        <v>293</v>
      </c>
      <c r="N227" s="28">
        <f>NETWORKDAYS(I227,L227,Holiday!$C$2:$C$47)</f>
        <v>23</v>
      </c>
      <c r="O227" s="30">
        <v>42970</v>
      </c>
      <c r="P227" s="30">
        <v>42970</v>
      </c>
      <c r="Q227" s="30">
        <v>42970</v>
      </c>
      <c r="R227" s="26">
        <v>4568</v>
      </c>
      <c r="S227" s="28">
        <f>NETWORKDAYS(O227,Q227,Holiday!$C$2:$C$47)</f>
        <v>1</v>
      </c>
      <c r="T227" s="26"/>
      <c r="U227" s="26"/>
      <c r="V227" s="26"/>
      <c r="W227" s="28"/>
      <c r="X227" s="28">
        <f>NETWORKDAYS(U227,V227,Holiday!$C$2:$C$47)</f>
        <v>0</v>
      </c>
      <c r="Y227" s="28">
        <f t="shared" si="9"/>
        <v>24</v>
      </c>
      <c r="Z227" s="28">
        <f t="shared" si="10"/>
        <v>24</v>
      </c>
      <c r="BZ227" s="4" t="str">
        <f>IF(CA227="","",MAX(BZ$2:BZ226)+1)</f>
        <v/>
      </c>
      <c r="CC227" s="4" t="str">
        <f t="shared" si="11"/>
        <v/>
      </c>
    </row>
    <row r="228" spans="1:81" ht="12" customHeight="1" x14ac:dyDescent="0.2">
      <c r="A228" s="26" t="s">
        <v>262</v>
      </c>
      <c r="B228" s="26" t="s">
        <v>824</v>
      </c>
      <c r="C228" s="26" t="s">
        <v>657</v>
      </c>
      <c r="D228" s="26" t="s">
        <v>26</v>
      </c>
      <c r="E228" s="26" t="s">
        <v>658</v>
      </c>
      <c r="F228" s="26">
        <v>1</v>
      </c>
      <c r="G228" s="35" t="s">
        <v>659</v>
      </c>
      <c r="H228" s="26"/>
      <c r="I228" s="30">
        <v>42940</v>
      </c>
      <c r="J228" s="26" t="s">
        <v>860</v>
      </c>
      <c r="K228" s="30">
        <v>42940</v>
      </c>
      <c r="L228" s="30">
        <v>42942</v>
      </c>
      <c r="M228" s="26">
        <v>87</v>
      </c>
      <c r="N228" s="28">
        <f>NETWORKDAYS(I228,L228,Holiday!$C$2:$C$47)</f>
        <v>3</v>
      </c>
      <c r="O228" s="30">
        <v>42942</v>
      </c>
      <c r="P228" s="30">
        <v>42943</v>
      </c>
      <c r="Q228" s="30">
        <v>42943</v>
      </c>
      <c r="R228" s="26">
        <v>3735</v>
      </c>
      <c r="S228" s="28">
        <f>NETWORKDAYS(O228,Q228,Holiday!$C$2:$C$47)</f>
        <v>2</v>
      </c>
      <c r="T228" s="26"/>
      <c r="U228" s="26"/>
      <c r="V228" s="26"/>
      <c r="W228" s="28"/>
      <c r="X228" s="28">
        <f>NETWORKDAYS(U228,V228,Holiday!$C$2:$C$47)</f>
        <v>0</v>
      </c>
      <c r="Y228" s="28">
        <f t="shared" si="9"/>
        <v>5</v>
      </c>
      <c r="Z228" s="28">
        <f t="shared" si="10"/>
        <v>5</v>
      </c>
      <c r="BZ228" s="4" t="str">
        <f>IF(CA228="","",MAX(BZ$2:BZ227)+1)</f>
        <v/>
      </c>
      <c r="CC228" s="4" t="str">
        <f t="shared" si="11"/>
        <v/>
      </c>
    </row>
    <row r="229" spans="1:81" ht="12" customHeight="1" x14ac:dyDescent="0.2">
      <c r="A229" s="26" t="s">
        <v>228</v>
      </c>
      <c r="B229" s="26" t="s">
        <v>848</v>
      </c>
      <c r="C229" s="26" t="s">
        <v>657</v>
      </c>
      <c r="D229" s="26" t="s">
        <v>26</v>
      </c>
      <c r="E229" s="26" t="s">
        <v>658</v>
      </c>
      <c r="F229" s="26">
        <v>1</v>
      </c>
      <c r="G229" s="35" t="s">
        <v>659</v>
      </c>
      <c r="H229" s="26"/>
      <c r="I229" s="30">
        <v>42940</v>
      </c>
      <c r="J229" s="26" t="s">
        <v>672</v>
      </c>
      <c r="K229" s="30">
        <v>42940</v>
      </c>
      <c r="L229" s="30">
        <v>42942</v>
      </c>
      <c r="M229" s="26">
        <v>69</v>
      </c>
      <c r="N229" s="28">
        <f>NETWORKDAYS(I229,L229,Holiday!$C$2:$C$47)</f>
        <v>3</v>
      </c>
      <c r="O229" s="30">
        <v>42942</v>
      </c>
      <c r="P229" s="30">
        <v>42943</v>
      </c>
      <c r="Q229" s="30">
        <v>42943</v>
      </c>
      <c r="R229" s="26">
        <v>3426</v>
      </c>
      <c r="S229" s="28">
        <f>NETWORKDAYS(O229,Q229,Holiday!$C$2:$C$47)</f>
        <v>2</v>
      </c>
      <c r="T229" s="26"/>
      <c r="U229" s="26"/>
      <c r="V229" s="26"/>
      <c r="W229" s="28"/>
      <c r="X229" s="28">
        <f>NETWORKDAYS(U229,V229,Holiday!$C$2:$C$47)</f>
        <v>0</v>
      </c>
      <c r="Y229" s="28">
        <f t="shared" si="9"/>
        <v>5</v>
      </c>
      <c r="Z229" s="28">
        <f t="shared" si="10"/>
        <v>5</v>
      </c>
      <c r="BZ229" s="4" t="str">
        <f>IF(CA229="","",MAX(BZ$2:BZ228)+1)</f>
        <v/>
      </c>
      <c r="CC229" s="4" t="str">
        <f t="shared" si="11"/>
        <v/>
      </c>
    </row>
    <row r="230" spans="1:81" ht="12" customHeight="1" x14ac:dyDescent="0.2">
      <c r="A230" s="26" t="s">
        <v>889</v>
      </c>
      <c r="B230" s="26" t="s">
        <v>890</v>
      </c>
      <c r="C230" s="26" t="s">
        <v>787</v>
      </c>
      <c r="D230" s="26" t="s">
        <v>35</v>
      </c>
      <c r="E230" s="26" t="s">
        <v>773</v>
      </c>
      <c r="F230" s="26">
        <v>0.2</v>
      </c>
      <c r="G230" s="35" t="s">
        <v>659</v>
      </c>
      <c r="H230" s="26"/>
      <c r="I230" s="30">
        <v>42940</v>
      </c>
      <c r="J230" s="26" t="s">
        <v>730</v>
      </c>
      <c r="K230" s="30">
        <v>42940</v>
      </c>
      <c r="L230" s="30">
        <v>42941</v>
      </c>
      <c r="M230" s="26">
        <v>137</v>
      </c>
      <c r="N230" s="28">
        <f>NETWORKDAYS(I230,L230,Holiday!$C$2:$C$47)</f>
        <v>2</v>
      </c>
      <c r="O230" s="30">
        <v>42941</v>
      </c>
      <c r="P230" s="30">
        <v>42941</v>
      </c>
      <c r="Q230" s="30">
        <v>42941</v>
      </c>
      <c r="R230" s="26">
        <v>2605</v>
      </c>
      <c r="S230" s="28">
        <f>NETWORKDAYS(O230,Q230,Holiday!$C$2:$C$47)</f>
        <v>1</v>
      </c>
      <c r="T230" s="26"/>
      <c r="U230" s="26"/>
      <c r="V230" s="26"/>
      <c r="W230" s="28"/>
      <c r="X230" s="28">
        <f>NETWORKDAYS(U230,V230,Holiday!$C$2:$C$47)</f>
        <v>0</v>
      </c>
      <c r="Y230" s="28">
        <f t="shared" si="9"/>
        <v>3</v>
      </c>
      <c r="Z230" s="28">
        <f t="shared" si="10"/>
        <v>3</v>
      </c>
      <c r="BZ230" s="4" t="str">
        <f>IF(CA230="","",MAX(BZ$2:BZ229)+1)</f>
        <v/>
      </c>
      <c r="CC230" s="4" t="str">
        <f t="shared" si="11"/>
        <v/>
      </c>
    </row>
    <row r="231" spans="1:81" ht="12" customHeight="1" x14ac:dyDescent="0.2">
      <c r="A231" s="26" t="s">
        <v>215</v>
      </c>
      <c r="B231" s="26" t="s">
        <v>806</v>
      </c>
      <c r="C231" s="26" t="s">
        <v>699</v>
      </c>
      <c r="D231" s="26" t="s">
        <v>35</v>
      </c>
      <c r="E231" s="26" t="s">
        <v>658</v>
      </c>
      <c r="F231" s="26">
        <v>1</v>
      </c>
      <c r="G231" s="35" t="s">
        <v>659</v>
      </c>
      <c r="H231" s="26"/>
      <c r="I231" s="30">
        <v>42940</v>
      </c>
      <c r="J231" s="26" t="s">
        <v>722</v>
      </c>
      <c r="K231" s="30">
        <v>42940</v>
      </c>
      <c r="L231" s="30">
        <v>42941</v>
      </c>
      <c r="M231" s="26">
        <v>163</v>
      </c>
      <c r="N231" s="28">
        <f>NETWORKDAYS(I231,L231,Holiday!$C$2:$C$47)</f>
        <v>2</v>
      </c>
      <c r="O231" s="30">
        <v>42941</v>
      </c>
      <c r="P231" s="30">
        <v>42942</v>
      </c>
      <c r="Q231" s="30">
        <v>42942</v>
      </c>
      <c r="R231" s="26">
        <v>5157</v>
      </c>
      <c r="S231" s="28">
        <f>NETWORKDAYS(O231,Q231,Holiday!$C$2:$C$47)</f>
        <v>2</v>
      </c>
      <c r="T231" s="26"/>
      <c r="U231" s="26"/>
      <c r="V231" s="26"/>
      <c r="W231" s="28"/>
      <c r="X231" s="28">
        <f>NETWORKDAYS(U231,V231,Holiday!$C$2:$C$47)</f>
        <v>0</v>
      </c>
      <c r="Y231" s="28">
        <f t="shared" si="9"/>
        <v>4</v>
      </c>
      <c r="Z231" s="28">
        <f t="shared" si="10"/>
        <v>4</v>
      </c>
      <c r="BZ231" s="4" t="str">
        <f>IF(CA231="","",MAX(BZ$2:BZ230)+1)</f>
        <v/>
      </c>
      <c r="CC231" s="4" t="str">
        <f t="shared" si="11"/>
        <v/>
      </c>
    </row>
    <row r="232" spans="1:81" ht="12" customHeight="1" x14ac:dyDescent="0.2">
      <c r="A232" s="26" t="s">
        <v>891</v>
      </c>
      <c r="B232" s="26" t="s">
        <v>797</v>
      </c>
      <c r="C232" s="26" t="s">
        <v>841</v>
      </c>
      <c r="D232" s="26" t="s">
        <v>35</v>
      </c>
      <c r="E232" s="26" t="s">
        <v>773</v>
      </c>
      <c r="F232" s="26">
        <v>0.5</v>
      </c>
      <c r="G232" s="35" t="s">
        <v>704</v>
      </c>
      <c r="H232" s="26" t="s">
        <v>876</v>
      </c>
      <c r="I232" s="30">
        <v>42940</v>
      </c>
      <c r="J232" s="26" t="s">
        <v>763</v>
      </c>
      <c r="K232" s="30">
        <v>42940</v>
      </c>
      <c r="L232" s="30">
        <v>42940</v>
      </c>
      <c r="M232" s="26">
        <v>71</v>
      </c>
      <c r="N232" s="28">
        <f>NETWORKDAYS(I232,L232,Holiday!$C$2:$C$47)</f>
        <v>1</v>
      </c>
      <c r="O232" s="30">
        <v>42940</v>
      </c>
      <c r="P232" s="30">
        <v>42940</v>
      </c>
      <c r="Q232" s="30"/>
      <c r="R232" s="26">
        <v>3684</v>
      </c>
      <c r="S232" s="28">
        <f>NETWORKDAYS(O232,Q232,Holiday!$C$2:$C$47)</f>
        <v>-30649</v>
      </c>
      <c r="T232" s="26"/>
      <c r="U232" s="26"/>
      <c r="V232" s="26"/>
      <c r="W232" s="28"/>
      <c r="X232" s="28">
        <f>NETWORKDAYS(U232,V232,Holiday!$C$2:$C$47)</f>
        <v>0</v>
      </c>
      <c r="Y232" s="28">
        <f t="shared" si="9"/>
        <v>-30648</v>
      </c>
      <c r="Z232" s="28">
        <f t="shared" si="10"/>
        <v>-30648</v>
      </c>
      <c r="BZ232" s="4" t="str">
        <f>IF(CA232="","",MAX(BZ$2:BZ231)+1)</f>
        <v/>
      </c>
      <c r="CC232" s="4" t="str">
        <f t="shared" si="11"/>
        <v/>
      </c>
    </row>
    <row r="233" spans="1:81" ht="12" customHeight="1" x14ac:dyDescent="0.2">
      <c r="A233" s="26" t="s">
        <v>892</v>
      </c>
      <c r="B233" s="26" t="s">
        <v>789</v>
      </c>
      <c r="C233" s="26" t="s">
        <v>829</v>
      </c>
      <c r="D233" s="26" t="s">
        <v>35</v>
      </c>
      <c r="E233" s="26" t="s">
        <v>773</v>
      </c>
      <c r="F233" s="26">
        <v>2.1</v>
      </c>
      <c r="G233" s="35" t="s">
        <v>659</v>
      </c>
      <c r="H233" s="26"/>
      <c r="I233" s="30">
        <v>42940</v>
      </c>
      <c r="J233" s="26" t="s">
        <v>877</v>
      </c>
      <c r="K233" s="30">
        <v>42940</v>
      </c>
      <c r="L233" s="30">
        <v>42942</v>
      </c>
      <c r="M233" s="26">
        <v>43</v>
      </c>
      <c r="N233" s="28">
        <f>NETWORKDAYS(I233,L233,Holiday!$C$2:$C$47)</f>
        <v>3</v>
      </c>
      <c r="O233" s="30">
        <v>42942</v>
      </c>
      <c r="P233" s="30">
        <v>42942</v>
      </c>
      <c r="Q233" s="30">
        <v>42942</v>
      </c>
      <c r="R233" s="26">
        <v>1578</v>
      </c>
      <c r="S233" s="28">
        <f>NETWORKDAYS(O233,Q233,Holiday!$C$2:$C$47)</f>
        <v>1</v>
      </c>
      <c r="T233" s="26"/>
      <c r="U233" s="26"/>
      <c r="V233" s="26"/>
      <c r="W233" s="28"/>
      <c r="X233" s="28">
        <f>NETWORKDAYS(U233,V233,Holiday!$C$2:$C$47)</f>
        <v>0</v>
      </c>
      <c r="Y233" s="28">
        <f t="shared" si="9"/>
        <v>4</v>
      </c>
      <c r="Z233" s="28">
        <f t="shared" si="10"/>
        <v>4</v>
      </c>
      <c r="BZ233" s="4" t="str">
        <f>IF(CA233="","",MAX(BZ$2:BZ232)+1)</f>
        <v/>
      </c>
      <c r="CC233" s="4" t="str">
        <f t="shared" si="11"/>
        <v/>
      </c>
    </row>
    <row r="234" spans="1:81" ht="12" customHeight="1" x14ac:dyDescent="0.2">
      <c r="A234" s="26" t="s">
        <v>785</v>
      </c>
      <c r="B234" s="26" t="s">
        <v>786</v>
      </c>
      <c r="C234" s="26" t="s">
        <v>787</v>
      </c>
      <c r="D234" s="26" t="s">
        <v>35</v>
      </c>
      <c r="E234" s="26" t="s">
        <v>773</v>
      </c>
      <c r="F234" s="26">
        <v>1.4</v>
      </c>
      <c r="G234" s="35" t="s">
        <v>659</v>
      </c>
      <c r="H234" s="26"/>
      <c r="I234" s="30">
        <v>42940</v>
      </c>
      <c r="J234" s="26" t="s">
        <v>866</v>
      </c>
      <c r="K234" s="30">
        <v>42940</v>
      </c>
      <c r="L234" s="30">
        <v>42943</v>
      </c>
      <c r="M234" s="26">
        <v>155</v>
      </c>
      <c r="N234" s="28">
        <f>NETWORKDAYS(I234,L234,Holiday!$C$2:$C$47)</f>
        <v>4</v>
      </c>
      <c r="O234" s="30">
        <v>42943</v>
      </c>
      <c r="P234" s="30">
        <v>42943</v>
      </c>
      <c r="Q234" s="30">
        <v>42943</v>
      </c>
      <c r="R234" s="26">
        <v>1559</v>
      </c>
      <c r="S234" s="28">
        <f>NETWORKDAYS(O234,Q234,Holiday!$C$2:$C$47)</f>
        <v>1</v>
      </c>
      <c r="T234" s="26"/>
      <c r="U234" s="26"/>
      <c r="V234" s="26"/>
      <c r="W234" s="28"/>
      <c r="X234" s="28">
        <f>NETWORKDAYS(U234,V234,Holiday!$C$2:$C$47)</f>
        <v>0</v>
      </c>
      <c r="Y234" s="28">
        <f t="shared" si="9"/>
        <v>5</v>
      </c>
      <c r="Z234" s="28">
        <f t="shared" si="10"/>
        <v>5</v>
      </c>
      <c r="BZ234" s="4" t="str">
        <f>IF(CA234="","",MAX(BZ$2:BZ233)+1)</f>
        <v/>
      </c>
      <c r="CC234" s="4" t="str">
        <f t="shared" si="11"/>
        <v/>
      </c>
    </row>
    <row r="235" spans="1:81" ht="12" customHeight="1" x14ac:dyDescent="0.2">
      <c r="A235" s="26" t="s">
        <v>216</v>
      </c>
      <c r="B235" s="26" t="s">
        <v>806</v>
      </c>
      <c r="C235" s="26" t="s">
        <v>699</v>
      </c>
      <c r="D235" s="26" t="s">
        <v>35</v>
      </c>
      <c r="E235" s="26" t="s">
        <v>658</v>
      </c>
      <c r="F235" s="26">
        <v>2</v>
      </c>
      <c r="G235" s="35" t="s">
        <v>659</v>
      </c>
      <c r="H235" s="26"/>
      <c r="I235" s="30">
        <v>42941</v>
      </c>
      <c r="J235" s="26" t="s">
        <v>730</v>
      </c>
      <c r="K235" s="30">
        <v>42941</v>
      </c>
      <c r="L235" s="30">
        <v>42943</v>
      </c>
      <c r="M235" s="26">
        <v>261</v>
      </c>
      <c r="N235" s="28">
        <f>NETWORKDAYS(I235,L235,Holiday!$C$2:$C$47)</f>
        <v>3</v>
      </c>
      <c r="O235" s="30">
        <v>42943</v>
      </c>
      <c r="P235" s="30">
        <v>42943</v>
      </c>
      <c r="Q235" s="30">
        <v>42943</v>
      </c>
      <c r="R235" s="26">
        <v>3391</v>
      </c>
      <c r="S235" s="28">
        <f>NETWORKDAYS(O235,Q235,Holiday!$C$2:$C$47)</f>
        <v>1</v>
      </c>
      <c r="T235" s="26"/>
      <c r="U235" s="26"/>
      <c r="V235" s="26"/>
      <c r="W235" s="28"/>
      <c r="X235" s="28">
        <f>NETWORKDAYS(U235,V235,Holiday!$C$2:$C$47)</f>
        <v>0</v>
      </c>
      <c r="Y235" s="28">
        <f t="shared" si="9"/>
        <v>4</v>
      </c>
      <c r="Z235" s="28">
        <f t="shared" si="10"/>
        <v>4</v>
      </c>
      <c r="BZ235" s="4" t="str">
        <f>IF(CA235="","",MAX(BZ$2:BZ234)+1)</f>
        <v/>
      </c>
      <c r="CC235" s="4" t="str">
        <f t="shared" si="11"/>
        <v/>
      </c>
    </row>
    <row r="236" spans="1:81" ht="12" customHeight="1" x14ac:dyDescent="0.2">
      <c r="A236" s="26" t="s">
        <v>893</v>
      </c>
      <c r="B236" s="26" t="s">
        <v>865</v>
      </c>
      <c r="C236" s="26" t="s">
        <v>25</v>
      </c>
      <c r="D236" s="26" t="s">
        <v>35</v>
      </c>
      <c r="E236" s="26" t="s">
        <v>773</v>
      </c>
      <c r="F236" s="26">
        <v>0.1</v>
      </c>
      <c r="G236" s="35" t="s">
        <v>659</v>
      </c>
      <c r="H236" s="26"/>
      <c r="I236" s="30">
        <v>42941</v>
      </c>
      <c r="J236" s="26" t="s">
        <v>882</v>
      </c>
      <c r="K236" s="30">
        <v>42941</v>
      </c>
      <c r="L236" s="30">
        <v>42943</v>
      </c>
      <c r="M236" s="26">
        <v>0</v>
      </c>
      <c r="N236" s="28">
        <f>NETWORKDAYS(I236,L236,Holiday!$C$2:$C$47)</f>
        <v>3</v>
      </c>
      <c r="O236" s="30">
        <v>42943</v>
      </c>
      <c r="P236" s="30">
        <v>42943</v>
      </c>
      <c r="Q236" s="30">
        <v>42943</v>
      </c>
      <c r="R236" s="26">
        <v>4688</v>
      </c>
      <c r="S236" s="28">
        <f>NETWORKDAYS(O236,Q236,Holiday!$C$2:$C$47)</f>
        <v>1</v>
      </c>
      <c r="T236" s="26"/>
      <c r="U236" s="26"/>
      <c r="V236" s="26"/>
      <c r="W236" s="28"/>
      <c r="X236" s="28">
        <f>NETWORKDAYS(U236,V236,Holiday!$C$2:$C$47)</f>
        <v>0</v>
      </c>
      <c r="Y236" s="28">
        <f t="shared" si="9"/>
        <v>4</v>
      </c>
      <c r="Z236" s="28">
        <f t="shared" si="10"/>
        <v>4</v>
      </c>
      <c r="BZ236" s="4" t="str">
        <f>IF(CA236="","",MAX(BZ$2:BZ235)+1)</f>
        <v/>
      </c>
      <c r="CC236" s="4" t="str">
        <f t="shared" si="11"/>
        <v/>
      </c>
    </row>
    <row r="237" spans="1:81" ht="12" customHeight="1" x14ac:dyDescent="0.2">
      <c r="A237" s="26" t="s">
        <v>356</v>
      </c>
      <c r="B237" s="26" t="s">
        <v>806</v>
      </c>
      <c r="C237" s="26" t="s">
        <v>703</v>
      </c>
      <c r="D237" s="26" t="s">
        <v>35</v>
      </c>
      <c r="E237" s="26" t="s">
        <v>658</v>
      </c>
      <c r="F237" s="26">
        <v>0.2</v>
      </c>
      <c r="G237" s="35" t="s">
        <v>659</v>
      </c>
      <c r="H237" s="26"/>
      <c r="I237" s="30">
        <v>42941</v>
      </c>
      <c r="J237" s="26" t="s">
        <v>725</v>
      </c>
      <c r="K237" s="30">
        <v>42941</v>
      </c>
      <c r="L237" s="30">
        <v>42943</v>
      </c>
      <c r="M237" s="26">
        <v>0</v>
      </c>
      <c r="N237" s="28">
        <f>NETWORKDAYS(I237,L237,Holiday!$C$2:$C$47)</f>
        <v>3</v>
      </c>
      <c r="O237" s="30">
        <v>42943</v>
      </c>
      <c r="P237" s="30">
        <v>42943</v>
      </c>
      <c r="Q237" s="30">
        <v>42943</v>
      </c>
      <c r="R237" s="26">
        <v>609</v>
      </c>
      <c r="S237" s="28">
        <f>NETWORKDAYS(O237,Q237,Holiday!$C$2:$C$47)</f>
        <v>1</v>
      </c>
      <c r="T237" s="26"/>
      <c r="U237" s="26"/>
      <c r="V237" s="26"/>
      <c r="W237" s="28"/>
      <c r="X237" s="28">
        <f>NETWORKDAYS(U237,V237,Holiday!$C$2:$C$47)</f>
        <v>0</v>
      </c>
      <c r="Y237" s="28">
        <f t="shared" si="9"/>
        <v>4</v>
      </c>
      <c r="Z237" s="28">
        <f t="shared" si="10"/>
        <v>4</v>
      </c>
      <c r="BZ237" s="4" t="str">
        <f>IF(CA237="","",MAX(BZ$2:BZ236)+1)</f>
        <v/>
      </c>
      <c r="CC237" s="4" t="str">
        <f t="shared" si="11"/>
        <v/>
      </c>
    </row>
    <row r="238" spans="1:81" ht="12" customHeight="1" x14ac:dyDescent="0.2">
      <c r="A238" s="26" t="s">
        <v>277</v>
      </c>
      <c r="B238" s="26" t="s">
        <v>743</v>
      </c>
      <c r="C238" s="26" t="s">
        <v>657</v>
      </c>
      <c r="D238" s="26" t="s">
        <v>26</v>
      </c>
      <c r="E238" s="26" t="s">
        <v>658</v>
      </c>
      <c r="F238" s="26">
        <v>1</v>
      </c>
      <c r="G238" s="35" t="s">
        <v>659</v>
      </c>
      <c r="H238" s="26"/>
      <c r="I238" s="30">
        <v>42941</v>
      </c>
      <c r="J238" s="26" t="s">
        <v>675</v>
      </c>
      <c r="K238" s="30">
        <v>42941</v>
      </c>
      <c r="L238" s="30">
        <v>42943</v>
      </c>
      <c r="M238" s="26">
        <v>103</v>
      </c>
      <c r="N238" s="28">
        <f>NETWORKDAYS(I238,L238,Holiday!$C$2:$C$47)</f>
        <v>3</v>
      </c>
      <c r="O238" s="30">
        <v>42943</v>
      </c>
      <c r="P238" s="30">
        <v>42944</v>
      </c>
      <c r="Q238" s="30">
        <v>42944</v>
      </c>
      <c r="R238" s="26">
        <v>2876</v>
      </c>
      <c r="S238" s="28">
        <f>NETWORKDAYS(O238,Q238,Holiday!$C$2:$C$47)</f>
        <v>2</v>
      </c>
      <c r="T238" s="26"/>
      <c r="U238" s="26"/>
      <c r="V238" s="26"/>
      <c r="W238" s="28"/>
      <c r="X238" s="28">
        <f>NETWORKDAYS(U238,V238,Holiday!$C$2:$C$47)</f>
        <v>0</v>
      </c>
      <c r="Y238" s="28">
        <f t="shared" si="9"/>
        <v>5</v>
      </c>
      <c r="Z238" s="28">
        <f t="shared" si="10"/>
        <v>5</v>
      </c>
      <c r="BZ238" s="4" t="str">
        <f>IF(CA238="","",MAX(BZ$2:BZ237)+1)</f>
        <v/>
      </c>
      <c r="CC238" s="4" t="str">
        <f t="shared" si="11"/>
        <v/>
      </c>
    </row>
    <row r="239" spans="1:81" ht="12" customHeight="1" x14ac:dyDescent="0.2">
      <c r="A239" s="26" t="s">
        <v>279</v>
      </c>
      <c r="B239" s="26" t="s">
        <v>774</v>
      </c>
      <c r="C239" s="26" t="s">
        <v>657</v>
      </c>
      <c r="D239" s="26" t="s">
        <v>26</v>
      </c>
      <c r="E239" s="26" t="s">
        <v>658</v>
      </c>
      <c r="F239" s="26">
        <v>1</v>
      </c>
      <c r="G239" s="35" t="s">
        <v>659</v>
      </c>
      <c r="H239" s="26"/>
      <c r="I239" s="30">
        <v>42941</v>
      </c>
      <c r="J239" s="26" t="s">
        <v>763</v>
      </c>
      <c r="K239" s="30">
        <v>42941</v>
      </c>
      <c r="L239" s="30">
        <v>42943</v>
      </c>
      <c r="M239" s="26">
        <v>53</v>
      </c>
      <c r="N239" s="28">
        <f>NETWORKDAYS(I239,L239,Holiday!$C$2:$C$47)</f>
        <v>3</v>
      </c>
      <c r="O239" s="30">
        <v>42943</v>
      </c>
      <c r="P239" s="30">
        <v>42943</v>
      </c>
      <c r="Q239" s="30">
        <v>42943</v>
      </c>
      <c r="R239" s="26">
        <v>1382</v>
      </c>
      <c r="S239" s="28">
        <f>NETWORKDAYS(O239,Q239,Holiday!$C$2:$C$47)</f>
        <v>1</v>
      </c>
      <c r="T239" s="26"/>
      <c r="U239" s="26"/>
      <c r="V239" s="26"/>
      <c r="W239" s="28"/>
      <c r="X239" s="28">
        <f>NETWORKDAYS(U239,V239,Holiday!$C$2:$C$47)</f>
        <v>0</v>
      </c>
      <c r="Y239" s="28">
        <f t="shared" si="9"/>
        <v>4</v>
      </c>
      <c r="Z239" s="28">
        <f t="shared" si="10"/>
        <v>4</v>
      </c>
      <c r="BZ239" s="4" t="str">
        <f>IF(CA239="","",MAX(BZ$2:BZ238)+1)</f>
        <v/>
      </c>
      <c r="CC239" s="4" t="str">
        <f t="shared" si="11"/>
        <v/>
      </c>
    </row>
    <row r="240" spans="1:81" ht="12" customHeight="1" x14ac:dyDescent="0.2">
      <c r="A240" s="26" t="s">
        <v>281</v>
      </c>
      <c r="B240" s="26" t="s">
        <v>774</v>
      </c>
      <c r="C240" s="26" t="s">
        <v>657</v>
      </c>
      <c r="D240" s="26" t="s">
        <v>26</v>
      </c>
      <c r="E240" s="26" t="s">
        <v>658</v>
      </c>
      <c r="F240" s="26">
        <v>1</v>
      </c>
      <c r="G240" s="35" t="s">
        <v>659</v>
      </c>
      <c r="H240" s="26"/>
      <c r="I240" s="30">
        <v>42941</v>
      </c>
      <c r="J240" s="26" t="s">
        <v>761</v>
      </c>
      <c r="K240" s="30">
        <v>42941</v>
      </c>
      <c r="L240" s="30">
        <v>42943</v>
      </c>
      <c r="M240" s="26">
        <v>113</v>
      </c>
      <c r="N240" s="28">
        <f>NETWORKDAYS(I240,L240,Holiday!$C$2:$C$47)</f>
        <v>3</v>
      </c>
      <c r="O240" s="30">
        <v>42943</v>
      </c>
      <c r="P240" s="30">
        <v>42943</v>
      </c>
      <c r="Q240" s="30">
        <v>42943</v>
      </c>
      <c r="R240" s="26">
        <v>2840</v>
      </c>
      <c r="S240" s="28">
        <f>NETWORKDAYS(O240,Q240,Holiday!$C$2:$C$47)</f>
        <v>1</v>
      </c>
      <c r="T240" s="26"/>
      <c r="U240" s="26"/>
      <c r="V240" s="26"/>
      <c r="W240" s="28"/>
      <c r="X240" s="28">
        <f>NETWORKDAYS(U240,V240,Holiday!$C$2:$C$47)</f>
        <v>0</v>
      </c>
      <c r="Y240" s="28">
        <f t="shared" si="9"/>
        <v>4</v>
      </c>
      <c r="Z240" s="28">
        <f t="shared" si="10"/>
        <v>4</v>
      </c>
      <c r="BZ240" s="4" t="str">
        <f>IF(CA240="","",MAX(BZ$2:BZ239)+1)</f>
        <v/>
      </c>
      <c r="CC240" s="4" t="str">
        <f t="shared" si="11"/>
        <v/>
      </c>
    </row>
    <row r="241" spans="1:81" ht="12" customHeight="1" x14ac:dyDescent="0.2">
      <c r="A241" s="26" t="s">
        <v>192</v>
      </c>
      <c r="B241" s="26" t="s">
        <v>759</v>
      </c>
      <c r="C241" s="26" t="s">
        <v>777</v>
      </c>
      <c r="D241" s="26" t="s">
        <v>35</v>
      </c>
      <c r="E241" s="26" t="s">
        <v>692</v>
      </c>
      <c r="F241" s="26">
        <v>4</v>
      </c>
      <c r="G241" s="35" t="s">
        <v>825</v>
      </c>
      <c r="H241" s="26" t="s">
        <v>880</v>
      </c>
      <c r="I241" s="30">
        <v>42942</v>
      </c>
      <c r="J241" s="26" t="s">
        <v>894</v>
      </c>
      <c r="K241" s="30">
        <v>42942</v>
      </c>
      <c r="L241" s="30">
        <v>42942</v>
      </c>
      <c r="M241" s="26">
        <v>431</v>
      </c>
      <c r="N241" s="28">
        <f>NETWORKDAYS(I241,L241,Holiday!$C$2:$C$47)</f>
        <v>1</v>
      </c>
      <c r="O241" s="30">
        <v>42942</v>
      </c>
      <c r="P241" s="30">
        <v>42942</v>
      </c>
      <c r="Q241" s="30"/>
      <c r="R241" s="26">
        <v>3593</v>
      </c>
      <c r="S241" s="28">
        <f>NETWORKDAYS(O241,Q241,Holiday!$C$2:$C$47)</f>
        <v>-30651</v>
      </c>
      <c r="T241" s="26"/>
      <c r="U241" s="26"/>
      <c r="V241" s="26"/>
      <c r="W241" s="28"/>
      <c r="X241" s="28">
        <f>NETWORKDAYS(U241,V241,Holiday!$C$2:$C$47)</f>
        <v>0</v>
      </c>
      <c r="Y241" s="28">
        <f t="shared" si="9"/>
        <v>-30650</v>
      </c>
      <c r="Z241" s="28">
        <f t="shared" si="10"/>
        <v>-30650</v>
      </c>
      <c r="BZ241" s="4" t="str">
        <f>IF(CA241="","",MAX(BZ$2:BZ240)+1)</f>
        <v/>
      </c>
      <c r="CC241" s="4" t="str">
        <f t="shared" si="11"/>
        <v/>
      </c>
    </row>
    <row r="242" spans="1:81" ht="12" customHeight="1" x14ac:dyDescent="0.2">
      <c r="A242" s="26" t="s">
        <v>258</v>
      </c>
      <c r="B242" s="26" t="s">
        <v>792</v>
      </c>
      <c r="C242" s="26" t="s">
        <v>703</v>
      </c>
      <c r="D242" s="26" t="s">
        <v>35</v>
      </c>
      <c r="E242" s="26" t="s">
        <v>692</v>
      </c>
      <c r="F242" s="26">
        <v>2</v>
      </c>
      <c r="G242" s="35" t="s">
        <v>659</v>
      </c>
      <c r="H242" s="26"/>
      <c r="I242" s="30">
        <v>42943</v>
      </c>
      <c r="J242" s="26" t="s">
        <v>730</v>
      </c>
      <c r="K242" s="30">
        <v>42943</v>
      </c>
      <c r="L242" s="30">
        <v>42944</v>
      </c>
      <c r="M242" s="26">
        <v>41</v>
      </c>
      <c r="N242" s="28">
        <f>NETWORKDAYS(I242,L242,Holiday!$C$2:$C$47)</f>
        <v>2</v>
      </c>
      <c r="O242" s="30">
        <v>42944</v>
      </c>
      <c r="P242" s="30">
        <v>42944</v>
      </c>
      <c r="Q242" s="30">
        <v>42944</v>
      </c>
      <c r="R242" s="26">
        <v>1048</v>
      </c>
      <c r="S242" s="28">
        <f>NETWORKDAYS(O242,Q242,Holiday!$C$2:$C$47)</f>
        <v>1</v>
      </c>
      <c r="T242" s="26"/>
      <c r="U242" s="26"/>
      <c r="V242" s="26"/>
      <c r="W242" s="28"/>
      <c r="X242" s="28">
        <f>NETWORKDAYS(U242,V242,Holiday!$C$2:$C$47)</f>
        <v>0</v>
      </c>
      <c r="Y242" s="28">
        <f t="shared" si="9"/>
        <v>3</v>
      </c>
      <c r="Z242" s="28">
        <f t="shared" si="10"/>
        <v>3</v>
      </c>
      <c r="BZ242" s="4" t="str">
        <f>IF(CA242="","",MAX(BZ$2:BZ241)+1)</f>
        <v/>
      </c>
      <c r="CC242" s="4" t="str">
        <f t="shared" si="11"/>
        <v/>
      </c>
    </row>
    <row r="243" spans="1:81" ht="12" customHeight="1" x14ac:dyDescent="0.2">
      <c r="A243" s="26" t="s">
        <v>895</v>
      </c>
      <c r="B243" s="26" t="s">
        <v>797</v>
      </c>
      <c r="C243" s="26" t="s">
        <v>25</v>
      </c>
      <c r="D243" s="26" t="s">
        <v>35</v>
      </c>
      <c r="E243" s="26" t="s">
        <v>773</v>
      </c>
      <c r="F243" s="26">
        <v>0.1</v>
      </c>
      <c r="G243" s="35" t="s">
        <v>659</v>
      </c>
      <c r="H243" s="26"/>
      <c r="I243" s="30">
        <v>42943</v>
      </c>
      <c r="J243" s="26" t="s">
        <v>725</v>
      </c>
      <c r="K243" s="30">
        <v>42943</v>
      </c>
      <c r="L243" s="30">
        <v>42944</v>
      </c>
      <c r="M243" s="26">
        <v>0</v>
      </c>
      <c r="N243" s="28">
        <f>NETWORKDAYS(I243,L243,Holiday!$C$2:$C$47)</f>
        <v>2</v>
      </c>
      <c r="O243" s="30">
        <v>42944</v>
      </c>
      <c r="P243" s="30">
        <v>42944</v>
      </c>
      <c r="Q243" s="30">
        <v>42944</v>
      </c>
      <c r="R243" s="26">
        <v>1460</v>
      </c>
      <c r="S243" s="28">
        <f>NETWORKDAYS(O243,Q243,Holiday!$C$2:$C$47)</f>
        <v>1</v>
      </c>
      <c r="T243" s="26"/>
      <c r="U243" s="26"/>
      <c r="V243" s="26"/>
      <c r="W243" s="28"/>
      <c r="X243" s="28">
        <f>NETWORKDAYS(U243,V243,Holiday!$C$2:$C$47)</f>
        <v>0</v>
      </c>
      <c r="Y243" s="28">
        <f t="shared" si="9"/>
        <v>3</v>
      </c>
      <c r="Z243" s="28">
        <f t="shared" si="10"/>
        <v>3</v>
      </c>
      <c r="BZ243" s="4" t="str">
        <f>IF(CA243="","",MAX(BZ$2:BZ242)+1)</f>
        <v/>
      </c>
      <c r="CC243" s="4" t="str">
        <f t="shared" si="11"/>
        <v/>
      </c>
    </row>
    <row r="244" spans="1:81" ht="12" customHeight="1" x14ac:dyDescent="0.2">
      <c r="A244" s="26" t="s">
        <v>896</v>
      </c>
      <c r="B244" s="26" t="s">
        <v>810</v>
      </c>
      <c r="C244" s="26" t="s">
        <v>703</v>
      </c>
      <c r="D244" s="26" t="s">
        <v>35</v>
      </c>
      <c r="E244" s="26" t="s">
        <v>658</v>
      </c>
      <c r="F244" s="26">
        <v>0.1</v>
      </c>
      <c r="G244" s="35" t="s">
        <v>659</v>
      </c>
      <c r="H244" s="26"/>
      <c r="I244" s="30">
        <v>42943</v>
      </c>
      <c r="J244" s="26" t="s">
        <v>866</v>
      </c>
      <c r="K244" s="30">
        <v>42943</v>
      </c>
      <c r="L244" s="30">
        <v>42947</v>
      </c>
      <c r="M244" s="26">
        <v>100</v>
      </c>
      <c r="N244" s="28">
        <f>NETWORKDAYS(I244,L244,Holiday!$C$2:$C$47)</f>
        <v>3</v>
      </c>
      <c r="O244" s="30">
        <v>42948</v>
      </c>
      <c r="P244" s="30">
        <v>42948</v>
      </c>
      <c r="Q244" s="30">
        <v>42948</v>
      </c>
      <c r="R244" s="26">
        <v>1237</v>
      </c>
      <c r="S244" s="28">
        <f>NETWORKDAYS(O244,Q244,Holiday!$C$2:$C$47)</f>
        <v>1</v>
      </c>
      <c r="T244" s="26"/>
      <c r="U244" s="26"/>
      <c r="V244" s="26"/>
      <c r="W244" s="28"/>
      <c r="X244" s="28">
        <f>NETWORKDAYS(U244,V244,Holiday!$C$2:$C$47)</f>
        <v>0</v>
      </c>
      <c r="Y244" s="28">
        <f t="shared" si="9"/>
        <v>4</v>
      </c>
      <c r="Z244" s="28">
        <f t="shared" si="10"/>
        <v>4</v>
      </c>
      <c r="BZ244" s="4" t="str">
        <f>IF(CA244="","",MAX(BZ$2:BZ243)+1)</f>
        <v/>
      </c>
      <c r="CC244" s="4" t="str">
        <f t="shared" si="11"/>
        <v/>
      </c>
    </row>
    <row r="245" spans="1:81" ht="12" customHeight="1" x14ac:dyDescent="0.2">
      <c r="A245" s="26" t="s">
        <v>879</v>
      </c>
      <c r="B245" s="26" t="s">
        <v>840</v>
      </c>
      <c r="C245" s="26" t="s">
        <v>724</v>
      </c>
      <c r="D245" s="26" t="s">
        <v>35</v>
      </c>
      <c r="E245" s="26" t="s">
        <v>658</v>
      </c>
      <c r="F245" s="26">
        <v>3</v>
      </c>
      <c r="G245" s="35" t="s">
        <v>659</v>
      </c>
      <c r="H245" s="26"/>
      <c r="I245" s="30">
        <v>42943</v>
      </c>
      <c r="J245" s="26" t="s">
        <v>897</v>
      </c>
      <c r="K245" s="30">
        <v>42943</v>
      </c>
      <c r="L245" s="30">
        <v>42948</v>
      </c>
      <c r="M245" s="26">
        <v>0</v>
      </c>
      <c r="N245" s="28">
        <f>NETWORKDAYS(I245,L245,Holiday!$C$2:$C$47)</f>
        <v>4</v>
      </c>
      <c r="O245" s="30">
        <v>42948</v>
      </c>
      <c r="P245" s="30">
        <v>42948</v>
      </c>
      <c r="Q245" s="30">
        <v>42948</v>
      </c>
      <c r="R245" s="26">
        <v>906</v>
      </c>
      <c r="S245" s="28">
        <f>NETWORKDAYS(O245,Q245,Holiday!$C$2:$C$47)</f>
        <v>1</v>
      </c>
      <c r="T245" s="26"/>
      <c r="U245" s="26"/>
      <c r="V245" s="26"/>
      <c r="W245" s="28"/>
      <c r="X245" s="28">
        <f>NETWORKDAYS(U245,V245,Holiday!$C$2:$C$47)</f>
        <v>0</v>
      </c>
      <c r="Y245" s="28">
        <f t="shared" si="9"/>
        <v>5</v>
      </c>
      <c r="Z245" s="28">
        <f t="shared" si="10"/>
        <v>5</v>
      </c>
      <c r="BZ245" s="4" t="str">
        <f>IF(CA245="","",MAX(BZ$2:BZ244)+1)</f>
        <v/>
      </c>
      <c r="CC245" s="4" t="str">
        <f t="shared" si="11"/>
        <v/>
      </c>
    </row>
    <row r="246" spans="1:81" ht="12" customHeight="1" x14ac:dyDescent="0.2">
      <c r="A246" s="26" t="s">
        <v>898</v>
      </c>
      <c r="B246" s="26" t="s">
        <v>774</v>
      </c>
      <c r="C246" s="26" t="s">
        <v>724</v>
      </c>
      <c r="D246" s="26" t="s">
        <v>35</v>
      </c>
      <c r="E246" s="26" t="s">
        <v>773</v>
      </c>
      <c r="F246" s="26">
        <v>0.1</v>
      </c>
      <c r="G246" s="35" t="s">
        <v>659</v>
      </c>
      <c r="H246" s="26"/>
      <c r="I246" s="30">
        <v>42944</v>
      </c>
      <c r="J246" s="26" t="s">
        <v>861</v>
      </c>
      <c r="K246" s="30">
        <v>42944</v>
      </c>
      <c r="L246" s="30">
        <v>42947</v>
      </c>
      <c r="M246" s="26">
        <v>0</v>
      </c>
      <c r="N246" s="28">
        <f>NETWORKDAYS(I246,L246,Holiday!$C$2:$C$47)</f>
        <v>2</v>
      </c>
      <c r="O246" s="30">
        <v>42947</v>
      </c>
      <c r="P246" s="30">
        <v>42947</v>
      </c>
      <c r="Q246" s="30">
        <v>42947</v>
      </c>
      <c r="R246" s="26">
        <v>1676</v>
      </c>
      <c r="S246" s="28">
        <f>NETWORKDAYS(O246,Q246,Holiday!$C$2:$C$47)</f>
        <v>1</v>
      </c>
      <c r="T246" s="26"/>
      <c r="U246" s="26"/>
      <c r="V246" s="26"/>
      <c r="W246" s="28"/>
      <c r="X246" s="28">
        <f>NETWORKDAYS(U246,V246,Holiday!$C$2:$C$47)</f>
        <v>0</v>
      </c>
      <c r="Y246" s="28">
        <f t="shared" si="9"/>
        <v>3</v>
      </c>
      <c r="Z246" s="28">
        <f t="shared" si="10"/>
        <v>3</v>
      </c>
      <c r="BZ246" s="4" t="str">
        <f>IF(CA246="","",MAX(BZ$2:BZ245)+1)</f>
        <v/>
      </c>
      <c r="CC246" s="4" t="str">
        <f t="shared" si="11"/>
        <v/>
      </c>
    </row>
    <row r="247" spans="1:81" ht="12" customHeight="1" x14ac:dyDescent="0.2">
      <c r="A247" s="26" t="s">
        <v>309</v>
      </c>
      <c r="B247" s="26" t="s">
        <v>875</v>
      </c>
      <c r="C247" s="26" t="s">
        <v>703</v>
      </c>
      <c r="D247" s="26" t="s">
        <v>35</v>
      </c>
      <c r="E247" s="26" t="s">
        <v>692</v>
      </c>
      <c r="F247" s="26">
        <v>1</v>
      </c>
      <c r="G247" s="35" t="s">
        <v>659</v>
      </c>
      <c r="H247" s="26"/>
      <c r="I247" s="30">
        <v>42944</v>
      </c>
      <c r="J247" s="26" t="s">
        <v>899</v>
      </c>
      <c r="K247" s="30">
        <v>42944</v>
      </c>
      <c r="L247" s="30">
        <v>42948</v>
      </c>
      <c r="M247" s="26">
        <v>111</v>
      </c>
      <c r="N247" s="28">
        <f>NETWORKDAYS(I247,L247,Holiday!$C$2:$C$47)</f>
        <v>3</v>
      </c>
      <c r="O247" s="30">
        <v>42948</v>
      </c>
      <c r="P247" s="30">
        <v>42949</v>
      </c>
      <c r="Q247" s="30">
        <v>42949</v>
      </c>
      <c r="R247" s="26">
        <v>858</v>
      </c>
      <c r="S247" s="28">
        <f>NETWORKDAYS(O247,Q247,Holiday!$C$2:$C$47)</f>
        <v>2</v>
      </c>
      <c r="T247" s="26"/>
      <c r="U247" s="26"/>
      <c r="V247" s="26"/>
      <c r="W247" s="28"/>
      <c r="X247" s="28">
        <f>NETWORKDAYS(U247,V247,Holiday!$C$2:$C$47)</f>
        <v>0</v>
      </c>
      <c r="Y247" s="28">
        <f t="shared" si="9"/>
        <v>5</v>
      </c>
      <c r="Z247" s="28">
        <f t="shared" si="10"/>
        <v>5</v>
      </c>
      <c r="BZ247" s="4" t="str">
        <f>IF(CA247="","",MAX(BZ$2:BZ246)+1)</f>
        <v/>
      </c>
      <c r="CC247" s="4" t="str">
        <f t="shared" si="11"/>
        <v/>
      </c>
    </row>
    <row r="248" spans="1:81" ht="12" customHeight="1" x14ac:dyDescent="0.2">
      <c r="A248" s="26" t="s">
        <v>900</v>
      </c>
      <c r="B248" s="26" t="s">
        <v>774</v>
      </c>
      <c r="C248" s="26" t="s">
        <v>724</v>
      </c>
      <c r="D248" s="26" t="s">
        <v>35</v>
      </c>
      <c r="E248" s="26" t="s">
        <v>773</v>
      </c>
      <c r="F248" s="26">
        <v>0.1</v>
      </c>
      <c r="G248" s="35" t="s">
        <v>659</v>
      </c>
      <c r="H248" s="26"/>
      <c r="I248" s="30">
        <v>42944</v>
      </c>
      <c r="J248" s="26" t="s">
        <v>901</v>
      </c>
      <c r="K248" s="30">
        <v>42944</v>
      </c>
      <c r="L248" s="30">
        <v>42947</v>
      </c>
      <c r="M248" s="26">
        <v>0</v>
      </c>
      <c r="N248" s="28">
        <f>NETWORKDAYS(I248,L248,Holiday!$C$2:$C$47)</f>
        <v>2</v>
      </c>
      <c r="O248" s="30">
        <v>42947</v>
      </c>
      <c r="P248" s="30">
        <v>42947</v>
      </c>
      <c r="Q248" s="30">
        <v>42947</v>
      </c>
      <c r="R248" s="26">
        <v>339</v>
      </c>
      <c r="S248" s="28">
        <f>NETWORKDAYS(O248,Q248,Holiday!$C$2:$C$47)</f>
        <v>1</v>
      </c>
      <c r="T248" s="26"/>
      <c r="U248" s="26"/>
      <c r="V248" s="26"/>
      <c r="W248" s="28"/>
      <c r="X248" s="28">
        <f>NETWORKDAYS(U248,V248,Holiday!$C$2:$C$47)</f>
        <v>0</v>
      </c>
      <c r="Y248" s="28">
        <f t="shared" si="9"/>
        <v>3</v>
      </c>
      <c r="Z248" s="28">
        <f t="shared" si="10"/>
        <v>3</v>
      </c>
      <c r="BZ248" s="4" t="str">
        <f>IF(CA248="","",MAX(BZ$2:BZ247)+1)</f>
        <v/>
      </c>
      <c r="CC248" s="4" t="str">
        <f t="shared" si="11"/>
        <v/>
      </c>
    </row>
    <row r="249" spans="1:81" ht="12" customHeight="1" x14ac:dyDescent="0.2">
      <c r="A249" s="26" t="s">
        <v>902</v>
      </c>
      <c r="B249" s="26" t="s">
        <v>665</v>
      </c>
      <c r="C249" s="26" t="s">
        <v>25</v>
      </c>
      <c r="D249" s="26" t="s">
        <v>35</v>
      </c>
      <c r="E249" s="26" t="s">
        <v>773</v>
      </c>
      <c r="F249" s="26">
        <v>0.1</v>
      </c>
      <c r="G249" s="35" t="s">
        <v>659</v>
      </c>
      <c r="H249" s="26"/>
      <c r="I249" s="30">
        <v>42944</v>
      </c>
      <c r="J249" s="26" t="s">
        <v>903</v>
      </c>
      <c r="K249" s="30">
        <v>42944</v>
      </c>
      <c r="L249" s="30">
        <v>42948</v>
      </c>
      <c r="M249" s="26">
        <v>0</v>
      </c>
      <c r="N249" s="28">
        <f>NETWORKDAYS(I249,L249,Holiday!$C$2:$C$47)</f>
        <v>3</v>
      </c>
      <c r="O249" s="30">
        <v>42948</v>
      </c>
      <c r="P249" s="30">
        <v>42948</v>
      </c>
      <c r="Q249" s="30">
        <v>42948</v>
      </c>
      <c r="R249" s="26">
        <v>561</v>
      </c>
      <c r="S249" s="28">
        <f>NETWORKDAYS(O249,Q249,Holiday!$C$2:$C$47)</f>
        <v>1</v>
      </c>
      <c r="T249" s="26"/>
      <c r="U249" s="26"/>
      <c r="V249" s="26"/>
      <c r="W249" s="28"/>
      <c r="X249" s="28">
        <f>NETWORKDAYS(U249,V249,Holiday!$C$2:$C$47)</f>
        <v>0</v>
      </c>
      <c r="Y249" s="28">
        <f t="shared" si="9"/>
        <v>4</v>
      </c>
      <c r="Z249" s="28">
        <f t="shared" si="10"/>
        <v>4</v>
      </c>
      <c r="BZ249" s="4" t="str">
        <f>IF(CA249="","",MAX(BZ$2:BZ248)+1)</f>
        <v/>
      </c>
      <c r="CC249" s="4" t="str">
        <f t="shared" si="11"/>
        <v/>
      </c>
    </row>
    <row r="250" spans="1:81" ht="12" customHeight="1" x14ac:dyDescent="0.2">
      <c r="A250" s="26" t="s">
        <v>171</v>
      </c>
      <c r="B250" s="26" t="s">
        <v>856</v>
      </c>
      <c r="C250" s="26" t="s">
        <v>703</v>
      </c>
      <c r="D250" s="26" t="s">
        <v>35</v>
      </c>
      <c r="E250" s="26" t="s">
        <v>692</v>
      </c>
      <c r="F250" s="26">
        <v>2</v>
      </c>
      <c r="G250" s="35" t="s">
        <v>659</v>
      </c>
      <c r="H250" s="26"/>
      <c r="I250" s="30">
        <v>42944</v>
      </c>
      <c r="J250" s="26" t="s">
        <v>904</v>
      </c>
      <c r="K250" s="30">
        <v>42944</v>
      </c>
      <c r="L250" s="30">
        <v>42948</v>
      </c>
      <c r="M250" s="26">
        <v>243</v>
      </c>
      <c r="N250" s="28">
        <f>NETWORKDAYS(I250,L250,Holiday!$C$2:$C$47)</f>
        <v>3</v>
      </c>
      <c r="O250" s="30">
        <v>42948</v>
      </c>
      <c r="P250" s="30">
        <v>42949</v>
      </c>
      <c r="Q250" s="30">
        <v>42949</v>
      </c>
      <c r="R250" s="26">
        <v>4978</v>
      </c>
      <c r="S250" s="28">
        <f>NETWORKDAYS(O250,Q250,Holiday!$C$2:$C$47)</f>
        <v>2</v>
      </c>
      <c r="T250" s="26"/>
      <c r="U250" s="26"/>
      <c r="V250" s="26"/>
      <c r="W250" s="28"/>
      <c r="X250" s="28">
        <f>NETWORKDAYS(U250,V250,Holiday!$C$2:$C$47)</f>
        <v>0</v>
      </c>
      <c r="Y250" s="28">
        <f t="shared" si="9"/>
        <v>5</v>
      </c>
      <c r="Z250" s="28">
        <f t="shared" si="10"/>
        <v>5</v>
      </c>
      <c r="BZ250" s="4" t="str">
        <f>IF(CA250="","",MAX(BZ$2:BZ249)+1)</f>
        <v/>
      </c>
      <c r="CC250" s="4" t="str">
        <f t="shared" si="11"/>
        <v/>
      </c>
    </row>
    <row r="251" spans="1:81" ht="12" customHeight="1" x14ac:dyDescent="0.2">
      <c r="A251" s="26" t="s">
        <v>338</v>
      </c>
      <c r="B251" s="26" t="s">
        <v>743</v>
      </c>
      <c r="C251" s="26" t="s">
        <v>703</v>
      </c>
      <c r="D251" s="26" t="s">
        <v>35</v>
      </c>
      <c r="E251" s="26" t="s">
        <v>692</v>
      </c>
      <c r="F251" s="26">
        <v>2</v>
      </c>
      <c r="G251" s="35" t="s">
        <v>659</v>
      </c>
      <c r="H251" s="26"/>
      <c r="I251" s="30">
        <v>42944</v>
      </c>
      <c r="J251" s="26" t="s">
        <v>882</v>
      </c>
      <c r="K251" s="30">
        <v>42944</v>
      </c>
      <c r="L251" s="30">
        <v>42947</v>
      </c>
      <c r="M251" s="26">
        <v>315</v>
      </c>
      <c r="N251" s="28">
        <f>NETWORKDAYS(I251,L251,Holiday!$C$2:$C$47)</f>
        <v>2</v>
      </c>
      <c r="O251" s="30">
        <v>42948</v>
      </c>
      <c r="P251" s="30">
        <v>42948</v>
      </c>
      <c r="Q251" s="30">
        <v>42948</v>
      </c>
      <c r="R251" s="26">
        <v>3101</v>
      </c>
      <c r="S251" s="28">
        <f>NETWORKDAYS(O251,Q251,Holiday!$C$2:$C$47)</f>
        <v>1</v>
      </c>
      <c r="T251" s="26"/>
      <c r="U251" s="26"/>
      <c r="V251" s="26"/>
      <c r="W251" s="28"/>
      <c r="X251" s="28">
        <f>NETWORKDAYS(U251,V251,Holiday!$C$2:$C$47)</f>
        <v>0</v>
      </c>
      <c r="Y251" s="28">
        <f t="shared" si="9"/>
        <v>3</v>
      </c>
      <c r="Z251" s="28">
        <f t="shared" si="10"/>
        <v>3</v>
      </c>
      <c r="BZ251" s="4" t="str">
        <f>IF(CA251="","",MAX(BZ$2:BZ250)+1)</f>
        <v/>
      </c>
      <c r="CC251" s="4" t="str">
        <f t="shared" si="11"/>
        <v/>
      </c>
    </row>
    <row r="252" spans="1:81" ht="12" customHeight="1" x14ac:dyDescent="0.2">
      <c r="A252" s="26" t="s">
        <v>220</v>
      </c>
      <c r="B252" s="26" t="s">
        <v>806</v>
      </c>
      <c r="C252" s="26" t="s">
        <v>657</v>
      </c>
      <c r="D252" s="26" t="s">
        <v>26</v>
      </c>
      <c r="E252" s="26" t="s">
        <v>658</v>
      </c>
      <c r="F252" s="26">
        <v>1</v>
      </c>
      <c r="G252" s="35" t="s">
        <v>659</v>
      </c>
      <c r="H252" s="26"/>
      <c r="I252" s="30">
        <v>42944</v>
      </c>
      <c r="J252" s="26" t="s">
        <v>730</v>
      </c>
      <c r="K252" s="30">
        <v>42944</v>
      </c>
      <c r="L252" s="30">
        <v>42947</v>
      </c>
      <c r="M252" s="26">
        <v>72</v>
      </c>
      <c r="N252" s="28">
        <f>NETWORKDAYS(I252,L252,Holiday!$C$2:$C$47)</f>
        <v>2</v>
      </c>
      <c r="O252" s="30">
        <v>42947</v>
      </c>
      <c r="P252" s="30">
        <v>42948</v>
      </c>
      <c r="Q252" s="30">
        <v>42948</v>
      </c>
      <c r="R252" s="26">
        <v>4132</v>
      </c>
      <c r="S252" s="28">
        <f>NETWORKDAYS(O252,Q252,Holiday!$C$2:$C$47)</f>
        <v>2</v>
      </c>
      <c r="T252" s="26"/>
      <c r="U252" s="26"/>
      <c r="V252" s="26"/>
      <c r="W252" s="28"/>
      <c r="X252" s="28">
        <f>NETWORKDAYS(U252,V252,Holiday!$C$2:$C$47)</f>
        <v>0</v>
      </c>
      <c r="Y252" s="28">
        <f t="shared" si="9"/>
        <v>4</v>
      </c>
      <c r="Z252" s="28">
        <f t="shared" si="10"/>
        <v>4</v>
      </c>
      <c r="BZ252" s="4" t="str">
        <f>IF(CA252="","",MAX(BZ$2:BZ251)+1)</f>
        <v/>
      </c>
      <c r="CC252" s="4" t="str">
        <f t="shared" si="11"/>
        <v/>
      </c>
    </row>
    <row r="253" spans="1:81" ht="12" customHeight="1" x14ac:dyDescent="0.2">
      <c r="A253" s="26" t="s">
        <v>319</v>
      </c>
      <c r="B253" s="26" t="s">
        <v>824</v>
      </c>
      <c r="C253" s="26" t="s">
        <v>657</v>
      </c>
      <c r="D253" s="26" t="s">
        <v>26</v>
      </c>
      <c r="E253" s="26" t="s">
        <v>658</v>
      </c>
      <c r="F253" s="26">
        <v>1</v>
      </c>
      <c r="G253" s="35" t="s">
        <v>659</v>
      </c>
      <c r="H253" s="26"/>
      <c r="I253" s="30">
        <v>42944</v>
      </c>
      <c r="J253" s="26" t="s">
        <v>761</v>
      </c>
      <c r="K253" s="30">
        <v>42944</v>
      </c>
      <c r="L253" s="30">
        <v>42947</v>
      </c>
      <c r="M253" s="26">
        <v>3</v>
      </c>
      <c r="N253" s="28">
        <f>NETWORKDAYS(I253,L253,Holiday!$C$2:$C$47)</f>
        <v>2</v>
      </c>
      <c r="O253" s="30">
        <v>42947</v>
      </c>
      <c r="P253" s="30">
        <v>42947</v>
      </c>
      <c r="Q253" s="30">
        <v>42947</v>
      </c>
      <c r="R253" s="26">
        <v>1204</v>
      </c>
      <c r="S253" s="28">
        <f>NETWORKDAYS(O253,Q253,Holiday!$C$2:$C$47)</f>
        <v>1</v>
      </c>
      <c r="T253" s="26"/>
      <c r="U253" s="26"/>
      <c r="V253" s="26"/>
      <c r="W253" s="28"/>
      <c r="X253" s="28">
        <f>NETWORKDAYS(U253,V253,Holiday!$C$2:$C$47)</f>
        <v>0</v>
      </c>
      <c r="Y253" s="28">
        <f t="shared" si="9"/>
        <v>3</v>
      </c>
      <c r="Z253" s="28">
        <f t="shared" si="10"/>
        <v>3</v>
      </c>
      <c r="BZ253" s="4" t="str">
        <f>IF(CA253="","",MAX(BZ$2:BZ252)+1)</f>
        <v/>
      </c>
      <c r="CC253" s="4" t="str">
        <f t="shared" si="11"/>
        <v/>
      </c>
    </row>
    <row r="254" spans="1:81" ht="12" customHeight="1" x14ac:dyDescent="0.2">
      <c r="A254" s="26" t="s">
        <v>405</v>
      </c>
      <c r="B254" s="26" t="s">
        <v>847</v>
      </c>
      <c r="C254" s="26" t="s">
        <v>657</v>
      </c>
      <c r="D254" s="26" t="s">
        <v>26</v>
      </c>
      <c r="E254" s="26" t="s">
        <v>658</v>
      </c>
      <c r="F254" s="26">
        <v>1</v>
      </c>
      <c r="G254" s="35" t="s">
        <v>659</v>
      </c>
      <c r="H254" s="26"/>
      <c r="I254" s="30">
        <v>42944</v>
      </c>
      <c r="J254" s="26" t="s">
        <v>725</v>
      </c>
      <c r="K254" s="30">
        <v>42944</v>
      </c>
      <c r="L254" s="30">
        <v>42947</v>
      </c>
      <c r="M254" s="26">
        <v>155</v>
      </c>
      <c r="N254" s="28">
        <f>NETWORKDAYS(I254,L254,Holiday!$C$2:$C$47)</f>
        <v>2</v>
      </c>
      <c r="O254" s="30">
        <v>42947</v>
      </c>
      <c r="P254" s="30">
        <v>42947</v>
      </c>
      <c r="Q254" s="30">
        <v>42947</v>
      </c>
      <c r="R254" s="26">
        <v>1147</v>
      </c>
      <c r="S254" s="28">
        <f>NETWORKDAYS(O254,Q254,Holiday!$C$2:$C$47)</f>
        <v>1</v>
      </c>
      <c r="T254" s="26"/>
      <c r="U254" s="26"/>
      <c r="V254" s="26"/>
      <c r="W254" s="28"/>
      <c r="X254" s="28">
        <f>NETWORKDAYS(U254,V254,Holiday!$C$2:$C$47)</f>
        <v>0</v>
      </c>
      <c r="Y254" s="28">
        <f t="shared" si="9"/>
        <v>3</v>
      </c>
      <c r="Z254" s="28">
        <f t="shared" si="10"/>
        <v>3</v>
      </c>
      <c r="BZ254" s="4" t="str">
        <f>IF(CA254="","",MAX(BZ$2:BZ253)+1)</f>
        <v/>
      </c>
      <c r="CC254" s="4" t="str">
        <f t="shared" si="11"/>
        <v/>
      </c>
    </row>
    <row r="255" spans="1:81" ht="12" customHeight="1" x14ac:dyDescent="0.2">
      <c r="A255" s="26" t="s">
        <v>450</v>
      </c>
      <c r="B255" s="26" t="s">
        <v>789</v>
      </c>
      <c r="C255" s="26" t="s">
        <v>703</v>
      </c>
      <c r="D255" s="26" t="s">
        <v>35</v>
      </c>
      <c r="E255" s="26" t="s">
        <v>692</v>
      </c>
      <c r="F255" s="26">
        <v>3</v>
      </c>
      <c r="G255" s="35" t="s">
        <v>659</v>
      </c>
      <c r="H255" s="26"/>
      <c r="I255" s="30">
        <v>42947</v>
      </c>
      <c r="J255" s="26" t="s">
        <v>866</v>
      </c>
      <c r="K255" s="30">
        <v>42947</v>
      </c>
      <c r="L255" s="30">
        <v>42949</v>
      </c>
      <c r="M255" s="26">
        <v>440</v>
      </c>
      <c r="N255" s="28">
        <f>NETWORKDAYS(I255,L255,Holiday!$C$2:$C$47)</f>
        <v>3</v>
      </c>
      <c r="O255" s="30">
        <v>42949</v>
      </c>
      <c r="P255" s="30">
        <v>42949</v>
      </c>
      <c r="Q255" s="30">
        <v>42949</v>
      </c>
      <c r="R255" s="26">
        <v>3404</v>
      </c>
      <c r="S255" s="28">
        <f>NETWORKDAYS(O255,Q255,Holiday!$C$2:$C$47)</f>
        <v>1</v>
      </c>
      <c r="T255" s="26"/>
      <c r="U255" s="26"/>
      <c r="V255" s="26"/>
      <c r="W255" s="28"/>
      <c r="X255" s="28">
        <f>NETWORKDAYS(U255,V255,Holiday!$C$2:$C$47)</f>
        <v>0</v>
      </c>
      <c r="Y255" s="28">
        <f t="shared" si="9"/>
        <v>4</v>
      </c>
      <c r="Z255" s="28">
        <f t="shared" si="10"/>
        <v>4</v>
      </c>
      <c r="BZ255" s="4" t="str">
        <f>IF(CA255="","",MAX(BZ$2:BZ254)+1)</f>
        <v/>
      </c>
      <c r="CC255" s="4" t="str">
        <f t="shared" si="11"/>
        <v/>
      </c>
    </row>
    <row r="256" spans="1:81" ht="12" customHeight="1" x14ac:dyDescent="0.2">
      <c r="A256" s="26" t="s">
        <v>91</v>
      </c>
      <c r="B256" s="26" t="s">
        <v>765</v>
      </c>
      <c r="C256" s="26" t="s">
        <v>25</v>
      </c>
      <c r="D256" s="26" t="s">
        <v>35</v>
      </c>
      <c r="E256" s="26" t="s">
        <v>658</v>
      </c>
      <c r="F256" s="26">
        <v>0.1</v>
      </c>
      <c r="G256" s="35" t="s">
        <v>659</v>
      </c>
      <c r="H256" s="26" t="s">
        <v>905</v>
      </c>
      <c r="I256" s="30">
        <v>42947</v>
      </c>
      <c r="J256" s="26" t="s">
        <v>881</v>
      </c>
      <c r="K256" s="30">
        <v>42947</v>
      </c>
      <c r="L256" s="30">
        <v>42950</v>
      </c>
      <c r="M256" s="26">
        <v>350</v>
      </c>
      <c r="N256" s="28">
        <f>NETWORKDAYS(I256,L256,Holiday!$C$2:$C$47)</f>
        <v>4</v>
      </c>
      <c r="O256" s="30">
        <v>42950</v>
      </c>
      <c r="P256" s="30">
        <v>42950</v>
      </c>
      <c r="Q256" s="30">
        <v>42950</v>
      </c>
      <c r="R256" s="26">
        <v>3627</v>
      </c>
      <c r="S256" s="28">
        <f>NETWORKDAYS(O256,Q256,Holiday!$C$2:$C$47)</f>
        <v>1</v>
      </c>
      <c r="T256" s="26"/>
      <c r="U256" s="26"/>
      <c r="V256" s="26"/>
      <c r="W256" s="28"/>
      <c r="X256" s="28">
        <f>NETWORKDAYS(U256,V256,Holiday!$C$2:$C$47)</f>
        <v>0</v>
      </c>
      <c r="Y256" s="28">
        <f t="shared" si="9"/>
        <v>5</v>
      </c>
      <c r="Z256" s="28">
        <f t="shared" si="10"/>
        <v>5</v>
      </c>
      <c r="BZ256" s="4" t="str">
        <f>IF(CA256="","",MAX(BZ$2:BZ255)+1)</f>
        <v/>
      </c>
      <c r="CC256" s="4" t="str">
        <f t="shared" si="11"/>
        <v/>
      </c>
    </row>
    <row r="257" spans="1:81" ht="12" customHeight="1" x14ac:dyDescent="0.2">
      <c r="A257" s="26" t="s">
        <v>326</v>
      </c>
      <c r="B257" s="26" t="s">
        <v>840</v>
      </c>
      <c r="C257" s="26" t="s">
        <v>777</v>
      </c>
      <c r="D257" s="26" t="s">
        <v>26</v>
      </c>
      <c r="E257" s="26" t="s">
        <v>658</v>
      </c>
      <c r="F257" s="26">
        <v>1</v>
      </c>
      <c r="G257" s="35" t="s">
        <v>659</v>
      </c>
      <c r="H257" s="35" t="s">
        <v>906</v>
      </c>
      <c r="I257" s="30">
        <v>42947</v>
      </c>
      <c r="J257" s="26" t="s">
        <v>907</v>
      </c>
      <c r="K257" s="30">
        <v>42964</v>
      </c>
      <c r="L257" s="30">
        <v>42968</v>
      </c>
      <c r="M257" s="26">
        <v>181</v>
      </c>
      <c r="N257" s="28">
        <f>NETWORKDAYS(I257,L257,Holiday!$C$2:$C$47)</f>
        <v>15</v>
      </c>
      <c r="O257" s="30">
        <v>42969</v>
      </c>
      <c r="P257" s="30">
        <v>42969</v>
      </c>
      <c r="Q257" s="30">
        <v>42969</v>
      </c>
      <c r="R257" s="26">
        <v>1441</v>
      </c>
      <c r="S257" s="28">
        <f>NETWORKDAYS(O257,Q257,Holiday!$C$2:$C$47)</f>
        <v>1</v>
      </c>
      <c r="T257" s="26"/>
      <c r="U257" s="26"/>
      <c r="V257" s="26"/>
      <c r="W257" s="28"/>
      <c r="X257" s="28">
        <f>NETWORKDAYS(U257,V257,Holiday!$C$2:$C$47)</f>
        <v>0</v>
      </c>
      <c r="Y257" s="28">
        <f t="shared" si="9"/>
        <v>16</v>
      </c>
      <c r="Z257" s="28">
        <f t="shared" si="10"/>
        <v>16</v>
      </c>
      <c r="BZ257" s="4" t="str">
        <f>IF(CA257="","",MAX(BZ$2:BZ256)+1)</f>
        <v/>
      </c>
      <c r="CC257" s="4" t="str">
        <f t="shared" si="11"/>
        <v/>
      </c>
    </row>
    <row r="258" spans="1:81" ht="12" customHeight="1" x14ac:dyDescent="0.2">
      <c r="A258" s="26" t="s">
        <v>323</v>
      </c>
      <c r="B258" s="26" t="s">
        <v>848</v>
      </c>
      <c r="C258" s="26" t="s">
        <v>657</v>
      </c>
      <c r="D258" s="26" t="s">
        <v>26</v>
      </c>
      <c r="E258" s="26" t="s">
        <v>658</v>
      </c>
      <c r="F258" s="26">
        <v>1</v>
      </c>
      <c r="G258" s="35" t="s">
        <v>659</v>
      </c>
      <c r="H258" s="26"/>
      <c r="I258" s="30">
        <v>42947</v>
      </c>
      <c r="J258" s="26" t="s">
        <v>894</v>
      </c>
      <c r="K258" s="30">
        <v>42947</v>
      </c>
      <c r="L258" s="30">
        <v>42949</v>
      </c>
      <c r="M258" s="26">
        <v>76</v>
      </c>
      <c r="N258" s="28">
        <f>NETWORKDAYS(I258,L258,Holiday!$C$2:$C$47)</f>
        <v>3</v>
      </c>
      <c r="O258" s="30">
        <v>42949</v>
      </c>
      <c r="P258" s="30">
        <v>42949</v>
      </c>
      <c r="Q258" s="30">
        <v>42949</v>
      </c>
      <c r="R258" s="26">
        <v>1936</v>
      </c>
      <c r="S258" s="28">
        <f>NETWORKDAYS(O258,Q258,Holiday!$C$2:$C$47)</f>
        <v>1</v>
      </c>
      <c r="T258" s="26"/>
      <c r="U258" s="26"/>
      <c r="V258" s="26"/>
      <c r="W258" s="28"/>
      <c r="X258" s="28">
        <f>NETWORKDAYS(U258,V258,Holiday!$C$2:$C$47)</f>
        <v>0</v>
      </c>
      <c r="Y258" s="28">
        <f t="shared" si="9"/>
        <v>4</v>
      </c>
      <c r="Z258" s="28">
        <f t="shared" si="10"/>
        <v>4</v>
      </c>
      <c r="BZ258" s="4" t="str">
        <f>IF(CA258="","",MAX(BZ$2:BZ257)+1)</f>
        <v/>
      </c>
      <c r="CC258" s="4" t="str">
        <f t="shared" si="11"/>
        <v/>
      </c>
    </row>
    <row r="259" spans="1:81" ht="12" customHeight="1" x14ac:dyDescent="0.2">
      <c r="A259" s="26" t="s">
        <v>229</v>
      </c>
      <c r="B259" s="26" t="s">
        <v>848</v>
      </c>
      <c r="C259" s="26" t="s">
        <v>657</v>
      </c>
      <c r="D259" s="26" t="s">
        <v>26</v>
      </c>
      <c r="E259" s="26" t="s">
        <v>658</v>
      </c>
      <c r="F259" s="26">
        <v>1</v>
      </c>
      <c r="G259" s="35" t="s">
        <v>659</v>
      </c>
      <c r="H259" s="26"/>
      <c r="I259" s="30">
        <v>42947</v>
      </c>
      <c r="J259" s="26" t="s">
        <v>675</v>
      </c>
      <c r="K259" s="30">
        <v>42947</v>
      </c>
      <c r="L259" s="30">
        <v>42950</v>
      </c>
      <c r="M259" s="26">
        <v>154</v>
      </c>
      <c r="N259" s="28">
        <f>NETWORKDAYS(I259,L259,Holiday!$C$2:$C$47)</f>
        <v>4</v>
      </c>
      <c r="O259" s="30">
        <v>42950</v>
      </c>
      <c r="P259" s="30">
        <v>42951</v>
      </c>
      <c r="Q259" s="30">
        <v>42951</v>
      </c>
      <c r="R259" s="26">
        <v>3515</v>
      </c>
      <c r="S259" s="28">
        <f>NETWORKDAYS(O259,Q259,Holiday!$C$2:$C$47)</f>
        <v>2</v>
      </c>
      <c r="T259" s="26"/>
      <c r="U259" s="26"/>
      <c r="V259" s="26"/>
      <c r="W259" s="28"/>
      <c r="X259" s="28">
        <f>NETWORKDAYS(U259,V259,Holiday!$C$2:$C$47)</f>
        <v>0</v>
      </c>
      <c r="Y259" s="28">
        <f t="shared" si="9"/>
        <v>6</v>
      </c>
      <c r="Z259" s="28">
        <f t="shared" si="10"/>
        <v>6</v>
      </c>
      <c r="BZ259" s="4" t="str">
        <f>IF(CA259="","",MAX(BZ$2:BZ258)+1)</f>
        <v/>
      </c>
      <c r="CC259" s="4" t="str">
        <f t="shared" si="11"/>
        <v/>
      </c>
    </row>
    <row r="260" spans="1:81" ht="12" customHeight="1" x14ac:dyDescent="0.2">
      <c r="A260" s="26" t="s">
        <v>238</v>
      </c>
      <c r="B260" s="26" t="s">
        <v>702</v>
      </c>
      <c r="C260" s="26" t="s">
        <v>657</v>
      </c>
      <c r="D260" s="26" t="s">
        <v>26</v>
      </c>
      <c r="E260" s="26" t="s">
        <v>658</v>
      </c>
      <c r="F260" s="26">
        <v>1</v>
      </c>
      <c r="G260" s="35" t="s">
        <v>659</v>
      </c>
      <c r="H260" s="26"/>
      <c r="I260" s="30">
        <v>42947</v>
      </c>
      <c r="J260" s="26" t="s">
        <v>761</v>
      </c>
      <c r="K260" s="30">
        <v>42947</v>
      </c>
      <c r="L260" s="30">
        <v>42948</v>
      </c>
      <c r="M260" s="26">
        <v>8</v>
      </c>
      <c r="N260" s="28">
        <f>NETWORKDAYS(I260,L260,Holiday!$C$2:$C$47)</f>
        <v>2</v>
      </c>
      <c r="O260" s="30">
        <v>42948</v>
      </c>
      <c r="P260" s="30">
        <v>42948</v>
      </c>
      <c r="Q260" s="30">
        <v>42948</v>
      </c>
      <c r="R260" s="26">
        <v>3936</v>
      </c>
      <c r="S260" s="28">
        <f>NETWORKDAYS(O260,Q260,Holiday!$C$2:$C$47)</f>
        <v>1</v>
      </c>
      <c r="T260" s="26"/>
      <c r="U260" s="26"/>
      <c r="V260" s="26"/>
      <c r="W260" s="28"/>
      <c r="X260" s="28">
        <f>NETWORKDAYS(U260,V260,Holiday!$C$2:$C$47)</f>
        <v>0</v>
      </c>
      <c r="Y260" s="28">
        <f t="shared" ref="Y260:Y323" si="12">N260+S260</f>
        <v>3</v>
      </c>
      <c r="Z260" s="28">
        <f t="shared" ref="Z260:Z323" si="13">Y260-X260-W260</f>
        <v>3</v>
      </c>
      <c r="BZ260" s="4" t="str">
        <f>IF(CA260="","",MAX(BZ$2:BZ259)+1)</f>
        <v/>
      </c>
      <c r="CC260" s="4" t="str">
        <f t="shared" ref="CC260:CC323" si="14">IFERROR(INDEX($CA$3:$CA$130,MATCH(ROW()-ROW($CC$2),$BZ$3:$BZ$130,0)),"")</f>
        <v/>
      </c>
    </row>
    <row r="261" spans="1:81" ht="12" customHeight="1" x14ac:dyDescent="0.2">
      <c r="A261" s="26" t="s">
        <v>908</v>
      </c>
      <c r="B261" s="26" t="s">
        <v>702</v>
      </c>
      <c r="C261" s="26" t="s">
        <v>703</v>
      </c>
      <c r="D261" s="26" t="s">
        <v>35</v>
      </c>
      <c r="E261" s="26" t="s">
        <v>658</v>
      </c>
      <c r="F261" s="26">
        <v>0.1</v>
      </c>
      <c r="G261" s="35" t="s">
        <v>659</v>
      </c>
      <c r="H261" s="26"/>
      <c r="I261" s="30">
        <v>42948</v>
      </c>
      <c r="J261" s="26" t="s">
        <v>730</v>
      </c>
      <c r="K261" s="30">
        <v>42948</v>
      </c>
      <c r="L261" s="30">
        <v>42949</v>
      </c>
      <c r="M261" s="26">
        <v>66</v>
      </c>
      <c r="N261" s="28">
        <f>NETWORKDAYS(I261,L261,Holiday!$C$2:$C$47)</f>
        <v>2</v>
      </c>
      <c r="O261" s="30">
        <v>42949</v>
      </c>
      <c r="P261" s="30">
        <v>42949</v>
      </c>
      <c r="Q261" s="30">
        <v>42949</v>
      </c>
      <c r="R261" s="26">
        <v>1046</v>
      </c>
      <c r="S261" s="28">
        <f>NETWORKDAYS(O261,Q261,Holiday!$C$2:$C$47)</f>
        <v>1</v>
      </c>
      <c r="T261" s="26"/>
      <c r="U261" s="26"/>
      <c r="V261" s="26"/>
      <c r="W261" s="28"/>
      <c r="X261" s="28">
        <f>NETWORKDAYS(U261,V261,Holiday!$C$2:$C$47)</f>
        <v>0</v>
      </c>
      <c r="Y261" s="28">
        <f t="shared" si="12"/>
        <v>3</v>
      </c>
      <c r="Z261" s="28">
        <f t="shared" si="13"/>
        <v>3</v>
      </c>
      <c r="BZ261" s="4" t="str">
        <f>IF(CA261="","",MAX(BZ$2:BZ260)+1)</f>
        <v/>
      </c>
      <c r="CC261" s="4" t="str">
        <f t="shared" si="14"/>
        <v/>
      </c>
    </row>
    <row r="262" spans="1:81" ht="12" customHeight="1" x14ac:dyDescent="0.2">
      <c r="A262" s="26" t="s">
        <v>314</v>
      </c>
      <c r="B262" s="26" t="s">
        <v>875</v>
      </c>
      <c r="C262" s="26" t="s">
        <v>703</v>
      </c>
      <c r="D262" s="26" t="s">
        <v>35</v>
      </c>
      <c r="E262" s="26" t="s">
        <v>692</v>
      </c>
      <c r="F262" s="26">
        <v>1</v>
      </c>
      <c r="G262" s="35" t="s">
        <v>659</v>
      </c>
      <c r="H262" s="26"/>
      <c r="I262" s="30">
        <v>42948</v>
      </c>
      <c r="J262" s="26" t="s">
        <v>909</v>
      </c>
      <c r="K262" s="30">
        <v>42948</v>
      </c>
      <c r="L262" s="30">
        <v>42950</v>
      </c>
      <c r="M262" s="26">
        <v>124</v>
      </c>
      <c r="N262" s="28">
        <f>NETWORKDAYS(I262,L262,Holiday!$C$2:$C$47)</f>
        <v>3</v>
      </c>
      <c r="O262" s="30">
        <v>42950</v>
      </c>
      <c r="P262" s="30">
        <v>42950</v>
      </c>
      <c r="Q262" s="30">
        <v>42950</v>
      </c>
      <c r="R262" s="26">
        <v>2301</v>
      </c>
      <c r="S262" s="28">
        <f>NETWORKDAYS(O262,Q262,Holiday!$C$2:$C$47)</f>
        <v>1</v>
      </c>
      <c r="T262" s="26"/>
      <c r="U262" s="26"/>
      <c r="V262" s="26"/>
      <c r="W262" s="28"/>
      <c r="X262" s="28">
        <f>NETWORKDAYS(U262,V262,Holiday!$C$2:$C$47)</f>
        <v>0</v>
      </c>
      <c r="Y262" s="28">
        <f t="shared" si="12"/>
        <v>4</v>
      </c>
      <c r="Z262" s="28">
        <f t="shared" si="13"/>
        <v>4</v>
      </c>
      <c r="BZ262" s="4" t="str">
        <f>IF(CA262="","",MAX(BZ$2:BZ261)+1)</f>
        <v/>
      </c>
      <c r="CC262" s="4" t="str">
        <f t="shared" si="14"/>
        <v/>
      </c>
    </row>
    <row r="263" spans="1:81" ht="12" customHeight="1" x14ac:dyDescent="0.2">
      <c r="A263" s="26" t="s">
        <v>326</v>
      </c>
      <c r="B263" s="26" t="s">
        <v>840</v>
      </c>
      <c r="C263" s="26" t="s">
        <v>709</v>
      </c>
      <c r="D263" s="26" t="s">
        <v>35</v>
      </c>
      <c r="E263" s="26" t="s">
        <v>692</v>
      </c>
      <c r="F263" s="26">
        <v>1</v>
      </c>
      <c r="G263" s="35" t="s">
        <v>659</v>
      </c>
      <c r="H263" s="35" t="s">
        <v>910</v>
      </c>
      <c r="I263" s="30">
        <v>42949</v>
      </c>
      <c r="J263" s="26" t="s">
        <v>887</v>
      </c>
      <c r="K263" s="30">
        <v>42949</v>
      </c>
      <c r="L263" s="30">
        <v>42950</v>
      </c>
      <c r="M263" s="26">
        <v>181</v>
      </c>
      <c r="N263" s="28">
        <f>NETWORKDAYS(I263,L263,Holiday!$C$2:$C$47)</f>
        <v>2</v>
      </c>
      <c r="O263" s="30">
        <v>42950</v>
      </c>
      <c r="P263" s="30">
        <v>42951</v>
      </c>
      <c r="Q263" s="30">
        <v>42951</v>
      </c>
      <c r="R263" s="26">
        <v>1789</v>
      </c>
      <c r="S263" s="28">
        <f>NETWORKDAYS(O263,Q263,Holiday!$C$2:$C$47)</f>
        <v>2</v>
      </c>
      <c r="T263" s="26"/>
      <c r="U263" s="26"/>
      <c r="V263" s="26"/>
      <c r="W263" s="28"/>
      <c r="X263" s="28">
        <f>NETWORKDAYS(U263,V263,Holiday!$C$2:$C$47)</f>
        <v>0</v>
      </c>
      <c r="Y263" s="28">
        <f t="shared" si="12"/>
        <v>4</v>
      </c>
      <c r="Z263" s="28">
        <f t="shared" si="13"/>
        <v>4</v>
      </c>
      <c r="BZ263" s="4" t="str">
        <f>IF(CA263="","",MAX(BZ$2:BZ262)+1)</f>
        <v/>
      </c>
      <c r="CC263" s="4" t="str">
        <f t="shared" si="14"/>
        <v/>
      </c>
    </row>
    <row r="264" spans="1:81" ht="12" customHeight="1" x14ac:dyDescent="0.2">
      <c r="A264" s="26" t="s">
        <v>383</v>
      </c>
      <c r="B264" s="26" t="s">
        <v>702</v>
      </c>
      <c r="C264" s="26" t="s">
        <v>703</v>
      </c>
      <c r="D264" s="26" t="s">
        <v>35</v>
      </c>
      <c r="E264" s="26" t="s">
        <v>692</v>
      </c>
      <c r="F264" s="26">
        <v>1</v>
      </c>
      <c r="G264" s="35" t="s">
        <v>659</v>
      </c>
      <c r="H264" s="26"/>
      <c r="I264" s="30">
        <v>42949</v>
      </c>
      <c r="J264" s="26" t="s">
        <v>725</v>
      </c>
      <c r="K264" s="30">
        <v>42949</v>
      </c>
      <c r="L264" s="30">
        <v>42950</v>
      </c>
      <c r="M264" s="26">
        <v>122</v>
      </c>
      <c r="N264" s="28">
        <f>NETWORKDAYS(I264,L264,Holiday!$C$2:$C$47)</f>
        <v>2</v>
      </c>
      <c r="O264" s="30">
        <v>42950</v>
      </c>
      <c r="P264" s="30">
        <v>42951</v>
      </c>
      <c r="Q264" s="30">
        <v>42951</v>
      </c>
      <c r="R264" s="26">
        <v>3913</v>
      </c>
      <c r="S264" s="28">
        <f>NETWORKDAYS(O264,Q264,Holiday!$C$2:$C$47)</f>
        <v>2</v>
      </c>
      <c r="T264" s="26"/>
      <c r="U264" s="26"/>
      <c r="V264" s="26"/>
      <c r="W264" s="28"/>
      <c r="X264" s="28">
        <f>NETWORKDAYS(U264,V264,Holiday!$C$2:$C$47)</f>
        <v>0</v>
      </c>
      <c r="Y264" s="28">
        <f t="shared" si="12"/>
        <v>4</v>
      </c>
      <c r="Z264" s="28">
        <f t="shared" si="13"/>
        <v>4</v>
      </c>
      <c r="BZ264" s="4" t="str">
        <f>IF(CA264="","",MAX(BZ$2:BZ263)+1)</f>
        <v/>
      </c>
      <c r="CC264" s="4" t="str">
        <f t="shared" si="14"/>
        <v/>
      </c>
    </row>
    <row r="265" spans="1:81" ht="12" customHeight="1" x14ac:dyDescent="0.2">
      <c r="A265" s="26" t="s">
        <v>911</v>
      </c>
      <c r="B265" s="26" t="s">
        <v>702</v>
      </c>
      <c r="C265" s="26" t="s">
        <v>25</v>
      </c>
      <c r="D265" s="26" t="s">
        <v>35</v>
      </c>
      <c r="E265" s="26" t="s">
        <v>658</v>
      </c>
      <c r="F265" s="26">
        <v>0.1</v>
      </c>
      <c r="G265" s="35" t="s">
        <v>659</v>
      </c>
      <c r="H265" s="26" t="s">
        <v>912</v>
      </c>
      <c r="I265" s="30">
        <v>42949</v>
      </c>
      <c r="J265" s="26" t="s">
        <v>899</v>
      </c>
      <c r="K265" s="30">
        <v>42949</v>
      </c>
      <c r="L265" s="30">
        <v>42950</v>
      </c>
      <c r="M265" s="26">
        <v>0</v>
      </c>
      <c r="N265" s="28">
        <f>NETWORKDAYS(I265,L265,Holiday!$C$2:$C$47)</f>
        <v>2</v>
      </c>
      <c r="O265" s="30">
        <v>42950</v>
      </c>
      <c r="P265" s="30">
        <v>42951</v>
      </c>
      <c r="Q265" s="30">
        <v>42951</v>
      </c>
      <c r="R265" s="26">
        <v>614</v>
      </c>
      <c r="S265" s="28">
        <f>NETWORKDAYS(O265,Q265,Holiday!$C$2:$C$47)</f>
        <v>2</v>
      </c>
      <c r="T265" s="26"/>
      <c r="U265" s="26"/>
      <c r="V265" s="26"/>
      <c r="W265" s="28"/>
      <c r="X265" s="28">
        <f>NETWORKDAYS(U265,V265,Holiday!$C$2:$C$47)</f>
        <v>0</v>
      </c>
      <c r="Y265" s="28">
        <f t="shared" si="12"/>
        <v>4</v>
      </c>
      <c r="Z265" s="28">
        <f t="shared" si="13"/>
        <v>4</v>
      </c>
      <c r="BZ265" s="4" t="str">
        <f>IF(CA265="","",MAX(BZ$2:BZ264)+1)</f>
        <v/>
      </c>
      <c r="CC265" s="4" t="str">
        <f t="shared" si="14"/>
        <v/>
      </c>
    </row>
    <row r="266" spans="1:81" ht="12" customHeight="1" x14ac:dyDescent="0.2">
      <c r="A266" s="26" t="s">
        <v>849</v>
      </c>
      <c r="B266" s="26" t="s">
        <v>712</v>
      </c>
      <c r="C266" s="26" t="s">
        <v>841</v>
      </c>
      <c r="D266" s="26" t="s">
        <v>35</v>
      </c>
      <c r="E266" s="26" t="s">
        <v>773</v>
      </c>
      <c r="F266" s="26">
        <v>1.1000000000000001</v>
      </c>
      <c r="G266" s="35" t="s">
        <v>659</v>
      </c>
      <c r="H266" s="26"/>
      <c r="I266" s="30">
        <v>42949</v>
      </c>
      <c r="J266" s="26" t="s">
        <v>761</v>
      </c>
      <c r="K266" s="30">
        <v>42949</v>
      </c>
      <c r="L266" s="30">
        <v>42951</v>
      </c>
      <c r="M266" s="26">
        <v>85</v>
      </c>
      <c r="N266" s="28">
        <f>NETWORKDAYS(I266,L266,Holiday!$C$2:$C$47)</f>
        <v>3</v>
      </c>
      <c r="O266" s="30">
        <v>42951</v>
      </c>
      <c r="P266" s="30">
        <v>42951</v>
      </c>
      <c r="Q266" s="30">
        <v>42951</v>
      </c>
      <c r="R266" s="26">
        <v>2840</v>
      </c>
      <c r="S266" s="28">
        <f>NETWORKDAYS(O266,Q266,Holiday!$C$2:$C$47)</f>
        <v>1</v>
      </c>
      <c r="T266" s="26"/>
      <c r="U266" s="26"/>
      <c r="V266" s="26"/>
      <c r="W266" s="28"/>
      <c r="X266" s="28">
        <f>NETWORKDAYS(U266,V266,Holiday!$C$2:$C$47)</f>
        <v>0</v>
      </c>
      <c r="Y266" s="28">
        <f t="shared" si="12"/>
        <v>4</v>
      </c>
      <c r="Z266" s="28">
        <f t="shared" si="13"/>
        <v>4</v>
      </c>
      <c r="BZ266" s="4" t="str">
        <f>IF(CA266="","",MAX(BZ$2:BZ265)+1)</f>
        <v/>
      </c>
      <c r="CC266" s="4" t="str">
        <f t="shared" si="14"/>
        <v/>
      </c>
    </row>
    <row r="267" spans="1:81" ht="12" customHeight="1" x14ac:dyDescent="0.2">
      <c r="A267" s="26" t="s">
        <v>913</v>
      </c>
      <c r="B267" s="26" t="s">
        <v>702</v>
      </c>
      <c r="C267" s="26" t="s">
        <v>703</v>
      </c>
      <c r="D267" s="26" t="s">
        <v>35</v>
      </c>
      <c r="E267" s="26" t="s">
        <v>692</v>
      </c>
      <c r="F267" s="26">
        <v>4</v>
      </c>
      <c r="G267" s="35" t="s">
        <v>825</v>
      </c>
      <c r="H267" s="26" t="s">
        <v>876</v>
      </c>
      <c r="I267" s="30">
        <v>42949</v>
      </c>
      <c r="J267" s="26" t="s">
        <v>882</v>
      </c>
      <c r="K267" s="30">
        <v>42949</v>
      </c>
      <c r="L267" s="30">
        <v>42954</v>
      </c>
      <c r="M267" s="26">
        <v>541</v>
      </c>
      <c r="N267" s="28">
        <f>NETWORKDAYS(I267,L267,Holiday!$C$2:$C$47)</f>
        <v>4</v>
      </c>
      <c r="O267" s="30">
        <v>42954</v>
      </c>
      <c r="P267" s="30">
        <v>42954</v>
      </c>
      <c r="Q267" s="30"/>
      <c r="R267" s="26">
        <v>5548</v>
      </c>
      <c r="S267" s="28">
        <f>NETWORKDAYS(O267,Q267,Holiday!$C$2:$C$47)</f>
        <v>-30659</v>
      </c>
      <c r="T267" s="26"/>
      <c r="U267" s="26"/>
      <c r="V267" s="26"/>
      <c r="W267" s="28"/>
      <c r="X267" s="28">
        <f>NETWORKDAYS(U267,V267,Holiday!$C$2:$C$47)</f>
        <v>0</v>
      </c>
      <c r="Y267" s="28">
        <f t="shared" si="12"/>
        <v>-30655</v>
      </c>
      <c r="Z267" s="28">
        <f t="shared" si="13"/>
        <v>-30655</v>
      </c>
      <c r="BZ267" s="4" t="str">
        <f>IF(CA267="","",MAX(BZ$2:BZ266)+1)</f>
        <v/>
      </c>
      <c r="CC267" s="4" t="str">
        <f t="shared" si="14"/>
        <v/>
      </c>
    </row>
    <row r="268" spans="1:81" ht="12" customHeight="1" x14ac:dyDescent="0.2">
      <c r="A268" s="26" t="s">
        <v>633</v>
      </c>
      <c r="B268" s="26" t="s">
        <v>810</v>
      </c>
      <c r="C268" s="26" t="s">
        <v>787</v>
      </c>
      <c r="D268" s="26" t="s">
        <v>35</v>
      </c>
      <c r="E268" s="26" t="s">
        <v>773</v>
      </c>
      <c r="F268" s="26">
        <v>0.4</v>
      </c>
      <c r="G268" s="35" t="s">
        <v>704</v>
      </c>
      <c r="H268" s="26" t="s">
        <v>914</v>
      </c>
      <c r="I268" s="30">
        <v>42949</v>
      </c>
      <c r="J268" s="26" t="s">
        <v>686</v>
      </c>
      <c r="K268" s="30">
        <v>42949</v>
      </c>
      <c r="L268" s="30">
        <v>42949</v>
      </c>
      <c r="M268" s="26">
        <v>123</v>
      </c>
      <c r="N268" s="28">
        <f>NETWORKDAYS(I268,L268,Holiday!$C$2:$C$47)</f>
        <v>1</v>
      </c>
      <c r="O268" s="30">
        <v>42949</v>
      </c>
      <c r="P268" s="30">
        <v>42949</v>
      </c>
      <c r="Q268" s="30"/>
      <c r="R268" s="26">
        <v>2506</v>
      </c>
      <c r="S268" s="28">
        <f>NETWORKDAYS(O268,Q268,Holiday!$C$2:$C$47)</f>
        <v>-30656</v>
      </c>
      <c r="T268" s="26"/>
      <c r="U268" s="26"/>
      <c r="V268" s="26"/>
      <c r="W268" s="28"/>
      <c r="X268" s="28">
        <f>NETWORKDAYS(U268,V268,Holiday!$C$2:$C$47)</f>
        <v>0</v>
      </c>
      <c r="Y268" s="28">
        <f t="shared" si="12"/>
        <v>-30655</v>
      </c>
      <c r="Z268" s="28">
        <f t="shared" si="13"/>
        <v>-30655</v>
      </c>
      <c r="BZ268" s="4" t="str">
        <f>IF(CA268="","",MAX(BZ$2:BZ267)+1)</f>
        <v/>
      </c>
      <c r="CC268" s="4" t="str">
        <f t="shared" si="14"/>
        <v/>
      </c>
    </row>
    <row r="269" spans="1:81" ht="12" customHeight="1" x14ac:dyDescent="0.2">
      <c r="A269" s="26" t="s">
        <v>317</v>
      </c>
      <c r="B269" s="26" t="s">
        <v>743</v>
      </c>
      <c r="C269" s="26" t="s">
        <v>703</v>
      </c>
      <c r="D269" s="26" t="s">
        <v>35</v>
      </c>
      <c r="E269" s="26" t="s">
        <v>692</v>
      </c>
      <c r="F269" s="26">
        <v>1</v>
      </c>
      <c r="G269" s="35" t="s">
        <v>659</v>
      </c>
      <c r="H269" s="26"/>
      <c r="I269" s="30">
        <v>42949</v>
      </c>
      <c r="J269" s="26" t="s">
        <v>915</v>
      </c>
      <c r="K269" s="30">
        <v>42949</v>
      </c>
      <c r="L269" s="30">
        <v>42951</v>
      </c>
      <c r="M269" s="26">
        <v>48</v>
      </c>
      <c r="N269" s="28">
        <f>NETWORKDAYS(I269,L269,Holiday!$C$2:$C$47)</f>
        <v>3</v>
      </c>
      <c r="O269" s="30">
        <v>42951</v>
      </c>
      <c r="P269" s="30">
        <v>42951</v>
      </c>
      <c r="Q269" s="30">
        <v>42951</v>
      </c>
      <c r="R269" s="26">
        <v>2454</v>
      </c>
      <c r="S269" s="28">
        <f>NETWORKDAYS(O269,Q269,Holiday!$C$2:$C$47)</f>
        <v>1</v>
      </c>
      <c r="T269" s="26"/>
      <c r="U269" s="26"/>
      <c r="V269" s="26"/>
      <c r="W269" s="28"/>
      <c r="X269" s="28">
        <f>NETWORKDAYS(U269,V269,Holiday!$C$2:$C$47)</f>
        <v>0</v>
      </c>
      <c r="Y269" s="28">
        <f t="shared" si="12"/>
        <v>4</v>
      </c>
      <c r="Z269" s="28">
        <f t="shared" si="13"/>
        <v>4</v>
      </c>
      <c r="BZ269" s="4" t="str">
        <f>IF(CA269="","",MAX(BZ$2:BZ268)+1)</f>
        <v/>
      </c>
      <c r="CC269" s="4" t="str">
        <f t="shared" si="14"/>
        <v/>
      </c>
    </row>
    <row r="270" spans="1:81" ht="12" customHeight="1" x14ac:dyDescent="0.2">
      <c r="A270" s="26" t="s">
        <v>225</v>
      </c>
      <c r="B270" s="26" t="s">
        <v>848</v>
      </c>
      <c r="C270" s="26" t="s">
        <v>657</v>
      </c>
      <c r="D270" s="26" t="s">
        <v>26</v>
      </c>
      <c r="E270" s="26" t="s">
        <v>658</v>
      </c>
      <c r="F270" s="26">
        <v>1</v>
      </c>
      <c r="G270" s="35" t="s">
        <v>659</v>
      </c>
      <c r="H270" s="26"/>
      <c r="I270" s="30">
        <v>42949</v>
      </c>
      <c r="J270" s="26" t="s">
        <v>672</v>
      </c>
      <c r="K270" s="30">
        <v>42949</v>
      </c>
      <c r="L270" s="30">
        <v>42951</v>
      </c>
      <c r="M270" s="26">
        <v>102</v>
      </c>
      <c r="N270" s="28">
        <f>NETWORKDAYS(I270,L270,Holiday!$C$2:$C$47)</f>
        <v>3</v>
      </c>
      <c r="O270" s="30">
        <v>42951</v>
      </c>
      <c r="P270" s="30">
        <v>42954</v>
      </c>
      <c r="Q270" s="30">
        <v>42954</v>
      </c>
      <c r="R270" s="26">
        <v>3445</v>
      </c>
      <c r="S270" s="28">
        <f>NETWORKDAYS(O270,Q270,Holiday!$C$2:$C$47)</f>
        <v>2</v>
      </c>
      <c r="T270" s="26"/>
      <c r="U270" s="26"/>
      <c r="V270" s="26"/>
      <c r="W270" s="28"/>
      <c r="X270" s="28">
        <f>NETWORKDAYS(U270,V270,Holiday!$C$2:$C$47)</f>
        <v>0</v>
      </c>
      <c r="Y270" s="28">
        <f t="shared" si="12"/>
        <v>5</v>
      </c>
      <c r="Z270" s="28">
        <f t="shared" si="13"/>
        <v>5</v>
      </c>
      <c r="BZ270" s="4" t="str">
        <f>IF(CA270="","",MAX(BZ$2:BZ269)+1)</f>
        <v/>
      </c>
      <c r="CC270" s="4" t="str">
        <f t="shared" si="14"/>
        <v/>
      </c>
    </row>
    <row r="271" spans="1:81" ht="12" customHeight="1" x14ac:dyDescent="0.2">
      <c r="A271" s="26" t="s">
        <v>390</v>
      </c>
      <c r="B271" s="26" t="s">
        <v>916</v>
      </c>
      <c r="C271" s="26" t="s">
        <v>25</v>
      </c>
      <c r="D271" s="26" t="s">
        <v>35</v>
      </c>
      <c r="E271" s="26" t="s">
        <v>658</v>
      </c>
      <c r="F271" s="26">
        <v>1</v>
      </c>
      <c r="G271" s="35" t="s">
        <v>659</v>
      </c>
      <c r="H271" s="26"/>
      <c r="I271" s="30">
        <v>42950</v>
      </c>
      <c r="J271" s="26" t="s">
        <v>866</v>
      </c>
      <c r="K271" s="30">
        <v>42950</v>
      </c>
      <c r="L271" s="30">
        <v>42951</v>
      </c>
      <c r="M271" s="26">
        <v>278</v>
      </c>
      <c r="N271" s="28">
        <f>NETWORKDAYS(I271,L271,Holiday!$C$2:$C$47)</f>
        <v>2</v>
      </c>
      <c r="O271" s="30">
        <v>42951</v>
      </c>
      <c r="P271" s="30">
        <v>42952</v>
      </c>
      <c r="Q271" s="30">
        <v>42952</v>
      </c>
      <c r="R271" s="26">
        <v>1073</v>
      </c>
      <c r="S271" s="28">
        <f>NETWORKDAYS(O271,Q271,Holiday!$C$2:$C$47)</f>
        <v>1</v>
      </c>
      <c r="T271" s="26"/>
      <c r="U271" s="26"/>
      <c r="V271" s="26"/>
      <c r="W271" s="28"/>
      <c r="X271" s="28">
        <f>NETWORKDAYS(U271,V271,Holiday!$C$2:$C$47)</f>
        <v>0</v>
      </c>
      <c r="Y271" s="28">
        <f t="shared" si="12"/>
        <v>3</v>
      </c>
      <c r="Z271" s="28">
        <f t="shared" si="13"/>
        <v>3</v>
      </c>
      <c r="BZ271" s="4" t="str">
        <f>IF(CA271="","",MAX(BZ$2:BZ270)+1)</f>
        <v/>
      </c>
      <c r="CC271" s="4" t="str">
        <f t="shared" si="14"/>
        <v/>
      </c>
    </row>
    <row r="272" spans="1:81" ht="12" customHeight="1" x14ac:dyDescent="0.2">
      <c r="A272" s="26" t="s">
        <v>344</v>
      </c>
      <c r="B272" s="26" t="s">
        <v>743</v>
      </c>
      <c r="C272" s="26" t="s">
        <v>25</v>
      </c>
      <c r="D272" s="26" t="s">
        <v>35</v>
      </c>
      <c r="E272" s="26" t="s">
        <v>658</v>
      </c>
      <c r="F272" s="26">
        <v>2</v>
      </c>
      <c r="G272" s="35" t="s">
        <v>825</v>
      </c>
      <c r="H272" s="35" t="s">
        <v>917</v>
      </c>
      <c r="I272" s="30">
        <v>42950</v>
      </c>
      <c r="J272" s="26" t="s">
        <v>671</v>
      </c>
      <c r="K272" s="30">
        <v>42950</v>
      </c>
      <c r="L272" s="30">
        <v>42954</v>
      </c>
      <c r="M272" s="26">
        <v>199</v>
      </c>
      <c r="N272" s="28">
        <f>NETWORKDAYS(I272,L272,Holiday!$C$2:$C$47)</f>
        <v>3</v>
      </c>
      <c r="O272" s="30">
        <v>42954</v>
      </c>
      <c r="P272" s="30">
        <v>42954</v>
      </c>
      <c r="Q272" s="30"/>
      <c r="R272" s="26">
        <v>3536</v>
      </c>
      <c r="S272" s="28">
        <f>NETWORKDAYS(O272,Q272,Holiday!$C$2:$C$47)</f>
        <v>-30659</v>
      </c>
      <c r="T272" s="26"/>
      <c r="U272" s="26"/>
      <c r="V272" s="26"/>
      <c r="W272" s="28"/>
      <c r="X272" s="28">
        <f>NETWORKDAYS(U272,V272,Holiday!$C$2:$C$47)</f>
        <v>0</v>
      </c>
      <c r="Y272" s="28">
        <f t="shared" si="12"/>
        <v>-30656</v>
      </c>
      <c r="Z272" s="28">
        <f t="shared" si="13"/>
        <v>-30656</v>
      </c>
      <c r="BZ272" s="4" t="str">
        <f>IF(CA272="","",MAX(BZ$2:BZ271)+1)</f>
        <v/>
      </c>
      <c r="CC272" s="4" t="str">
        <f t="shared" si="14"/>
        <v/>
      </c>
    </row>
    <row r="273" spans="1:81" ht="12" customHeight="1" x14ac:dyDescent="0.2">
      <c r="A273" s="26" t="s">
        <v>794</v>
      </c>
      <c r="B273" s="26" t="s">
        <v>702</v>
      </c>
      <c r="C273" s="26" t="s">
        <v>703</v>
      </c>
      <c r="D273" s="26" t="s">
        <v>35</v>
      </c>
      <c r="E273" s="26" t="s">
        <v>692</v>
      </c>
      <c r="F273" s="26">
        <v>2</v>
      </c>
      <c r="G273" s="35" t="s">
        <v>659</v>
      </c>
      <c r="H273" s="26"/>
      <c r="I273" s="30">
        <v>42950</v>
      </c>
      <c r="J273" s="26" t="s">
        <v>894</v>
      </c>
      <c r="K273" s="30">
        <v>42950</v>
      </c>
      <c r="L273" s="30">
        <v>42951</v>
      </c>
      <c r="M273" s="26">
        <v>81</v>
      </c>
      <c r="N273" s="28">
        <f>NETWORKDAYS(I273,L273,Holiday!$C$2:$C$47)</f>
        <v>2</v>
      </c>
      <c r="O273" s="30">
        <v>42951</v>
      </c>
      <c r="P273" s="30">
        <v>42951</v>
      </c>
      <c r="Q273" s="30">
        <v>42951</v>
      </c>
      <c r="R273" s="26">
        <v>5489</v>
      </c>
      <c r="S273" s="28">
        <f>NETWORKDAYS(O273,Q273,Holiday!$C$2:$C$47)</f>
        <v>1</v>
      </c>
      <c r="T273" s="26"/>
      <c r="U273" s="26"/>
      <c r="V273" s="26"/>
      <c r="W273" s="28"/>
      <c r="X273" s="28">
        <f>NETWORKDAYS(U273,V273,Holiday!$C$2:$C$47)</f>
        <v>0</v>
      </c>
      <c r="Y273" s="28">
        <f t="shared" si="12"/>
        <v>3</v>
      </c>
      <c r="Z273" s="28">
        <f t="shared" si="13"/>
        <v>3</v>
      </c>
      <c r="BZ273" s="4" t="str">
        <f>IF(CA273="","",MAX(BZ$2:BZ272)+1)</f>
        <v/>
      </c>
      <c r="CC273" s="4" t="str">
        <f t="shared" si="14"/>
        <v/>
      </c>
    </row>
    <row r="274" spans="1:81" ht="12" customHeight="1" x14ac:dyDescent="0.2">
      <c r="A274" s="26" t="s">
        <v>316</v>
      </c>
      <c r="B274" s="26" t="s">
        <v>840</v>
      </c>
      <c r="C274" s="26" t="s">
        <v>841</v>
      </c>
      <c r="D274" s="26" t="s">
        <v>35</v>
      </c>
      <c r="E274" s="26" t="s">
        <v>658</v>
      </c>
      <c r="F274" s="26">
        <v>5</v>
      </c>
      <c r="G274" s="35" t="s">
        <v>825</v>
      </c>
      <c r="H274" s="35" t="s">
        <v>918</v>
      </c>
      <c r="I274" s="30">
        <v>42950</v>
      </c>
      <c r="J274" s="26" t="s">
        <v>730</v>
      </c>
      <c r="K274" s="30">
        <v>42950</v>
      </c>
      <c r="L274" s="30">
        <v>42955</v>
      </c>
      <c r="M274" s="26">
        <v>136</v>
      </c>
      <c r="N274" s="28">
        <f>NETWORKDAYS(I274,L274,Holiday!$C$2:$C$47)</f>
        <v>4</v>
      </c>
      <c r="O274" s="30">
        <v>42955</v>
      </c>
      <c r="P274" s="30">
        <v>42955</v>
      </c>
      <c r="Q274" s="30"/>
      <c r="R274" s="26">
        <v>8777</v>
      </c>
      <c r="S274" s="28">
        <f>NETWORKDAYS(O274,Q274,Holiday!$C$2:$C$47)</f>
        <v>-30660</v>
      </c>
      <c r="T274" s="26"/>
      <c r="U274" s="26"/>
      <c r="V274" s="26"/>
      <c r="W274" s="28"/>
      <c r="X274" s="28">
        <f>NETWORKDAYS(U274,V274,Holiday!$C$2:$C$47)</f>
        <v>0</v>
      </c>
      <c r="Y274" s="28">
        <f t="shared" si="12"/>
        <v>-30656</v>
      </c>
      <c r="Z274" s="28">
        <f t="shared" si="13"/>
        <v>-30656</v>
      </c>
      <c r="BZ274" s="4" t="str">
        <f>IF(CA274="","",MAX(BZ$2:BZ273)+1)</f>
        <v/>
      </c>
      <c r="CC274" s="4" t="str">
        <f t="shared" si="14"/>
        <v/>
      </c>
    </row>
    <row r="275" spans="1:81" ht="12" customHeight="1" x14ac:dyDescent="0.2">
      <c r="A275" s="26" t="s">
        <v>284</v>
      </c>
      <c r="B275" s="26" t="s">
        <v>875</v>
      </c>
      <c r="C275" s="26" t="s">
        <v>703</v>
      </c>
      <c r="D275" s="26" t="s">
        <v>35</v>
      </c>
      <c r="E275" s="26" t="s">
        <v>692</v>
      </c>
      <c r="F275" s="26">
        <v>0.1</v>
      </c>
      <c r="G275" s="35" t="s">
        <v>659</v>
      </c>
      <c r="H275" s="26"/>
      <c r="I275" s="30">
        <v>42951</v>
      </c>
      <c r="J275" s="26" t="s">
        <v>901</v>
      </c>
      <c r="K275" s="30">
        <v>42951</v>
      </c>
      <c r="L275" s="30">
        <v>42954</v>
      </c>
      <c r="M275" s="26">
        <v>25</v>
      </c>
      <c r="N275" s="28">
        <f>NETWORKDAYS(I275,L275,Holiday!$C$2:$C$47)</f>
        <v>2</v>
      </c>
      <c r="O275" s="30">
        <v>42954</v>
      </c>
      <c r="P275" s="30">
        <v>42955</v>
      </c>
      <c r="Q275" s="30">
        <v>42955</v>
      </c>
      <c r="R275" s="26">
        <v>1619</v>
      </c>
      <c r="S275" s="28">
        <f>NETWORKDAYS(O275,Q275,Holiday!$C$2:$C$47)</f>
        <v>2</v>
      </c>
      <c r="T275" s="26"/>
      <c r="U275" s="26"/>
      <c r="V275" s="26"/>
      <c r="W275" s="28"/>
      <c r="X275" s="28">
        <f>NETWORKDAYS(U275,V275,Holiday!$C$2:$C$47)</f>
        <v>0</v>
      </c>
      <c r="Y275" s="28">
        <f t="shared" si="12"/>
        <v>4</v>
      </c>
      <c r="Z275" s="28">
        <f t="shared" si="13"/>
        <v>4</v>
      </c>
      <c r="BZ275" s="4" t="str">
        <f>IF(CA275="","",MAX(BZ$2:BZ274)+1)</f>
        <v/>
      </c>
      <c r="CC275" s="4" t="str">
        <f t="shared" si="14"/>
        <v/>
      </c>
    </row>
    <row r="276" spans="1:81" ht="12" customHeight="1" x14ac:dyDescent="0.2">
      <c r="A276" s="26" t="s">
        <v>919</v>
      </c>
      <c r="B276" s="26" t="s">
        <v>774</v>
      </c>
      <c r="C276" s="26" t="s">
        <v>703</v>
      </c>
      <c r="D276" s="26" t="s">
        <v>35</v>
      </c>
      <c r="E276" s="26" t="s">
        <v>658</v>
      </c>
      <c r="F276" s="26">
        <v>0.1</v>
      </c>
      <c r="G276" s="35" t="s">
        <v>659</v>
      </c>
      <c r="H276" s="26"/>
      <c r="I276" s="30">
        <v>42951</v>
      </c>
      <c r="J276" s="26" t="s">
        <v>881</v>
      </c>
      <c r="K276" s="30">
        <v>42951</v>
      </c>
      <c r="L276" s="30">
        <v>42954</v>
      </c>
      <c r="M276" s="26">
        <v>107</v>
      </c>
      <c r="N276" s="28">
        <f>NETWORKDAYS(I276,L276,Holiday!$C$2:$C$47)</f>
        <v>2</v>
      </c>
      <c r="O276" s="30">
        <v>42954</v>
      </c>
      <c r="P276" s="30">
        <v>42954</v>
      </c>
      <c r="Q276" s="30">
        <v>42954</v>
      </c>
      <c r="R276" s="26">
        <v>990</v>
      </c>
      <c r="S276" s="28">
        <f>NETWORKDAYS(O276,Q276,Holiday!$C$2:$C$47)</f>
        <v>1</v>
      </c>
      <c r="T276" s="26"/>
      <c r="U276" s="26"/>
      <c r="V276" s="26"/>
      <c r="W276" s="28"/>
      <c r="X276" s="28">
        <f>NETWORKDAYS(U276,V276,Holiday!$C$2:$C$47)</f>
        <v>0</v>
      </c>
      <c r="Y276" s="28">
        <f t="shared" si="12"/>
        <v>3</v>
      </c>
      <c r="Z276" s="28">
        <f t="shared" si="13"/>
        <v>3</v>
      </c>
      <c r="BZ276" s="4" t="str">
        <f>IF(CA276="","",MAX(BZ$2:BZ275)+1)</f>
        <v/>
      </c>
      <c r="CC276" s="4" t="str">
        <f t="shared" si="14"/>
        <v/>
      </c>
    </row>
    <row r="277" spans="1:81" ht="12" customHeight="1" x14ac:dyDescent="0.2">
      <c r="A277" s="26" t="s">
        <v>296</v>
      </c>
      <c r="B277" s="26" t="s">
        <v>840</v>
      </c>
      <c r="C277" s="26" t="s">
        <v>657</v>
      </c>
      <c r="D277" s="26" t="s">
        <v>26</v>
      </c>
      <c r="E277" s="26" t="s">
        <v>658</v>
      </c>
      <c r="F277" s="26">
        <v>1</v>
      </c>
      <c r="G277" s="35" t="s">
        <v>659</v>
      </c>
      <c r="H277" s="26"/>
      <c r="I277" s="30">
        <v>42954</v>
      </c>
      <c r="J277" s="26" t="s">
        <v>860</v>
      </c>
      <c r="K277" s="30">
        <v>42954</v>
      </c>
      <c r="L277" s="30">
        <v>42956</v>
      </c>
      <c r="M277" s="26">
        <v>243</v>
      </c>
      <c r="N277" s="28">
        <f>NETWORKDAYS(I277,L277,Holiday!$C$2:$C$47)</f>
        <v>3</v>
      </c>
      <c r="O277" s="30">
        <v>42956</v>
      </c>
      <c r="P277" s="30">
        <v>42956</v>
      </c>
      <c r="Q277" s="30">
        <v>42956</v>
      </c>
      <c r="R277" s="26">
        <v>2487</v>
      </c>
      <c r="S277" s="28">
        <f>NETWORKDAYS(O277,Q277,Holiday!$C$2:$C$47)</f>
        <v>1</v>
      </c>
      <c r="T277" s="26"/>
      <c r="U277" s="26"/>
      <c r="V277" s="26"/>
      <c r="W277" s="28"/>
      <c r="X277" s="28">
        <f>NETWORKDAYS(U277,V277,Holiday!$C$2:$C$47)</f>
        <v>0</v>
      </c>
      <c r="Y277" s="28">
        <f t="shared" si="12"/>
        <v>4</v>
      </c>
      <c r="Z277" s="28">
        <f t="shared" si="13"/>
        <v>4</v>
      </c>
      <c r="BZ277" s="4" t="str">
        <f>IF(CA277="","",MAX(BZ$2:BZ276)+1)</f>
        <v/>
      </c>
      <c r="CC277" s="4" t="str">
        <f t="shared" si="14"/>
        <v/>
      </c>
    </row>
    <row r="278" spans="1:81" ht="12" customHeight="1" x14ac:dyDescent="0.2">
      <c r="A278" s="26" t="s">
        <v>838</v>
      </c>
      <c r="B278" s="26" t="s">
        <v>806</v>
      </c>
      <c r="C278" s="26" t="s">
        <v>703</v>
      </c>
      <c r="D278" s="26" t="s">
        <v>35</v>
      </c>
      <c r="E278" s="26" t="s">
        <v>658</v>
      </c>
      <c r="F278" s="26">
        <v>1.1000000000000001</v>
      </c>
      <c r="G278" s="35" t="s">
        <v>659</v>
      </c>
      <c r="H278" s="26"/>
      <c r="I278" s="30">
        <v>42954</v>
      </c>
      <c r="J278" s="26" t="s">
        <v>725</v>
      </c>
      <c r="K278" s="30">
        <v>42954</v>
      </c>
      <c r="L278" s="30">
        <v>42956</v>
      </c>
      <c r="M278" s="26">
        <v>542</v>
      </c>
      <c r="N278" s="28">
        <f>NETWORKDAYS(I278,L278,Holiday!$C$2:$C$47)</f>
        <v>3</v>
      </c>
      <c r="O278" s="30">
        <v>42956</v>
      </c>
      <c r="P278" s="30">
        <v>42956</v>
      </c>
      <c r="Q278" s="30">
        <v>42956</v>
      </c>
      <c r="R278" s="26">
        <v>4648</v>
      </c>
      <c r="S278" s="28">
        <f>NETWORKDAYS(O278,Q278,Holiday!$C$2:$C$47)</f>
        <v>1</v>
      </c>
      <c r="T278" s="26"/>
      <c r="U278" s="26"/>
      <c r="V278" s="26"/>
      <c r="W278" s="28"/>
      <c r="X278" s="28">
        <f>NETWORKDAYS(U278,V278,Holiday!$C$2:$C$47)</f>
        <v>0</v>
      </c>
      <c r="Y278" s="28">
        <f t="shared" si="12"/>
        <v>4</v>
      </c>
      <c r="Z278" s="28">
        <f t="shared" si="13"/>
        <v>4</v>
      </c>
      <c r="BZ278" s="4" t="str">
        <f>IF(CA278="","",MAX(BZ$2:BZ277)+1)</f>
        <v/>
      </c>
      <c r="CC278" s="4" t="str">
        <f t="shared" si="14"/>
        <v/>
      </c>
    </row>
    <row r="279" spans="1:81" ht="12" customHeight="1" x14ac:dyDescent="0.2">
      <c r="A279" s="26" t="s">
        <v>862</v>
      </c>
      <c r="B279" s="26" t="s">
        <v>847</v>
      </c>
      <c r="C279" s="26" t="s">
        <v>920</v>
      </c>
      <c r="D279" s="26" t="s">
        <v>35</v>
      </c>
      <c r="E279" s="26" t="s">
        <v>658</v>
      </c>
      <c r="F279" s="26">
        <v>0.1</v>
      </c>
      <c r="G279" s="35" t="s">
        <v>659</v>
      </c>
      <c r="H279" s="26"/>
      <c r="I279" s="30">
        <v>42954</v>
      </c>
      <c r="J279" s="26" t="s">
        <v>915</v>
      </c>
      <c r="K279" s="30">
        <v>42954</v>
      </c>
      <c r="L279" s="30">
        <v>42956</v>
      </c>
      <c r="M279" s="26">
        <v>0</v>
      </c>
      <c r="N279" s="28">
        <f>NETWORKDAYS(I279,L279,Holiday!$C$2:$C$47)</f>
        <v>3</v>
      </c>
      <c r="O279" s="30">
        <v>42956</v>
      </c>
      <c r="P279" s="30">
        <v>42956</v>
      </c>
      <c r="Q279" s="30">
        <v>42956</v>
      </c>
      <c r="R279" s="26">
        <v>2610</v>
      </c>
      <c r="S279" s="28">
        <f>NETWORKDAYS(O279,Q279,Holiday!$C$2:$C$47)</f>
        <v>1</v>
      </c>
      <c r="T279" s="26"/>
      <c r="U279" s="26"/>
      <c r="V279" s="26"/>
      <c r="W279" s="28"/>
      <c r="X279" s="28">
        <f>NETWORKDAYS(U279,V279,Holiday!$C$2:$C$47)</f>
        <v>0</v>
      </c>
      <c r="Y279" s="28">
        <f t="shared" si="12"/>
        <v>4</v>
      </c>
      <c r="Z279" s="28">
        <f t="shared" si="13"/>
        <v>4</v>
      </c>
      <c r="BZ279" s="4" t="str">
        <f>IF(CA279="","",MAX(BZ$2:BZ278)+1)</f>
        <v/>
      </c>
      <c r="CC279" s="4" t="str">
        <f t="shared" si="14"/>
        <v/>
      </c>
    </row>
    <row r="280" spans="1:81" ht="12" customHeight="1" x14ac:dyDescent="0.2">
      <c r="A280" s="26" t="s">
        <v>267</v>
      </c>
      <c r="B280" s="26" t="s">
        <v>921</v>
      </c>
      <c r="C280" s="26" t="s">
        <v>922</v>
      </c>
      <c r="D280" s="26" t="s">
        <v>35</v>
      </c>
      <c r="E280" s="26" t="s">
        <v>773</v>
      </c>
      <c r="F280" s="26">
        <v>0.1</v>
      </c>
      <c r="G280" s="35" t="s">
        <v>659</v>
      </c>
      <c r="H280" s="26"/>
      <c r="I280" s="30">
        <v>42954</v>
      </c>
      <c r="J280" s="26" t="s">
        <v>861</v>
      </c>
      <c r="K280" s="30">
        <v>42954</v>
      </c>
      <c r="L280" s="30">
        <v>42956</v>
      </c>
      <c r="M280" s="26">
        <v>2</v>
      </c>
      <c r="N280" s="28">
        <f>NETWORKDAYS(I280,L280,Holiday!$C$2:$C$47)</f>
        <v>3</v>
      </c>
      <c r="O280" s="30">
        <v>42956</v>
      </c>
      <c r="P280" s="30">
        <v>42956</v>
      </c>
      <c r="Q280" s="30">
        <v>42956</v>
      </c>
      <c r="R280" s="26">
        <v>610</v>
      </c>
      <c r="S280" s="28">
        <f>NETWORKDAYS(O280,Q280,Holiday!$C$2:$C$47)</f>
        <v>1</v>
      </c>
      <c r="T280" s="26"/>
      <c r="U280" s="26"/>
      <c r="V280" s="26"/>
      <c r="W280" s="28"/>
      <c r="X280" s="28">
        <f>NETWORKDAYS(U280,V280,Holiday!$C$2:$C$47)</f>
        <v>0</v>
      </c>
      <c r="Y280" s="28">
        <f t="shared" si="12"/>
        <v>4</v>
      </c>
      <c r="Z280" s="28">
        <f t="shared" si="13"/>
        <v>4</v>
      </c>
      <c r="BZ280" s="4" t="str">
        <f>IF(CA280="","",MAX(BZ$2:BZ279)+1)</f>
        <v/>
      </c>
      <c r="CC280" s="4" t="str">
        <f t="shared" si="14"/>
        <v/>
      </c>
    </row>
    <row r="281" spans="1:81" ht="12" customHeight="1" x14ac:dyDescent="0.2">
      <c r="A281" s="26" t="s">
        <v>221</v>
      </c>
      <c r="B281" s="26" t="s">
        <v>824</v>
      </c>
      <c r="C281" s="26" t="s">
        <v>703</v>
      </c>
      <c r="D281" s="26" t="s">
        <v>35</v>
      </c>
      <c r="E281" s="26" t="s">
        <v>692</v>
      </c>
      <c r="F281" s="26">
        <v>2</v>
      </c>
      <c r="G281" s="35" t="s">
        <v>659</v>
      </c>
      <c r="H281" s="26"/>
      <c r="I281" s="30">
        <v>42954</v>
      </c>
      <c r="J281" s="26" t="s">
        <v>866</v>
      </c>
      <c r="K281" s="30">
        <v>42954</v>
      </c>
      <c r="L281" s="30">
        <v>42955</v>
      </c>
      <c r="M281" s="26">
        <v>125</v>
      </c>
      <c r="N281" s="28">
        <f>NETWORKDAYS(I281,L281,Holiday!$C$2:$C$47)</f>
        <v>2</v>
      </c>
      <c r="O281" s="30">
        <v>42956</v>
      </c>
      <c r="P281" s="30">
        <v>42956</v>
      </c>
      <c r="Q281" s="30">
        <v>42956</v>
      </c>
      <c r="R281" s="26">
        <v>3640</v>
      </c>
      <c r="S281" s="28">
        <f>NETWORKDAYS(O281,Q281,Holiday!$C$2:$C$47)</f>
        <v>1</v>
      </c>
      <c r="T281" s="26"/>
      <c r="U281" s="26"/>
      <c r="V281" s="26"/>
      <c r="W281" s="28"/>
      <c r="X281" s="28">
        <f>NETWORKDAYS(U281,V281,Holiday!$C$2:$C$47)</f>
        <v>0</v>
      </c>
      <c r="Y281" s="28">
        <f t="shared" si="12"/>
        <v>3</v>
      </c>
      <c r="Z281" s="28">
        <f t="shared" si="13"/>
        <v>3</v>
      </c>
      <c r="BZ281" s="4" t="str">
        <f>IF(CA281="","",MAX(BZ$2:BZ280)+1)</f>
        <v/>
      </c>
      <c r="CC281" s="4" t="str">
        <f t="shared" si="14"/>
        <v/>
      </c>
    </row>
    <row r="282" spans="1:81" ht="12" customHeight="1" x14ac:dyDescent="0.2">
      <c r="A282" s="26" t="s">
        <v>100</v>
      </c>
      <c r="B282" s="26" t="s">
        <v>673</v>
      </c>
      <c r="C282" s="26" t="s">
        <v>703</v>
      </c>
      <c r="D282" s="26" t="s">
        <v>35</v>
      </c>
      <c r="E282" s="26" t="s">
        <v>773</v>
      </c>
      <c r="F282" s="26">
        <v>0.1</v>
      </c>
      <c r="G282" s="35" t="s">
        <v>659</v>
      </c>
      <c r="H282" s="26"/>
      <c r="I282" s="30">
        <v>42954</v>
      </c>
      <c r="J282" s="26" t="s">
        <v>887</v>
      </c>
      <c r="K282" s="30">
        <v>42954</v>
      </c>
      <c r="L282" s="30">
        <v>42956</v>
      </c>
      <c r="M282" s="26">
        <v>0</v>
      </c>
      <c r="N282" s="28">
        <f>NETWORKDAYS(I282,L282,Holiday!$C$2:$C$47)</f>
        <v>3</v>
      </c>
      <c r="O282" s="30">
        <v>42956</v>
      </c>
      <c r="P282" s="30">
        <v>42956</v>
      </c>
      <c r="Q282" s="30">
        <v>42956</v>
      </c>
      <c r="R282" s="26">
        <v>2115</v>
      </c>
      <c r="S282" s="28">
        <f>NETWORKDAYS(O282,Q282,Holiday!$C$2:$C$47)</f>
        <v>1</v>
      </c>
      <c r="T282" s="26"/>
      <c r="U282" s="26"/>
      <c r="V282" s="26"/>
      <c r="W282" s="28"/>
      <c r="X282" s="28">
        <f>NETWORKDAYS(U282,V282,Holiday!$C$2:$C$47)</f>
        <v>0</v>
      </c>
      <c r="Y282" s="28">
        <f t="shared" si="12"/>
        <v>4</v>
      </c>
      <c r="Z282" s="28">
        <f t="shared" si="13"/>
        <v>4</v>
      </c>
      <c r="BZ282" s="4" t="str">
        <f>IF(CA282="","",MAX(BZ$2:BZ281)+1)</f>
        <v/>
      </c>
      <c r="CC282" s="4" t="str">
        <f t="shared" si="14"/>
        <v/>
      </c>
    </row>
    <row r="283" spans="1:81" ht="12" customHeight="1" x14ac:dyDescent="0.2">
      <c r="A283" s="26" t="s">
        <v>923</v>
      </c>
      <c r="B283" s="26" t="s">
        <v>656</v>
      </c>
      <c r="C283" s="26" t="s">
        <v>703</v>
      </c>
      <c r="D283" s="26" t="s">
        <v>35</v>
      </c>
      <c r="E283" s="26" t="s">
        <v>773</v>
      </c>
      <c r="F283" s="26">
        <v>0.1</v>
      </c>
      <c r="G283" s="35" t="s">
        <v>704</v>
      </c>
      <c r="H283" s="26"/>
      <c r="I283" s="30">
        <v>42954</v>
      </c>
      <c r="J283" s="26" t="s">
        <v>894</v>
      </c>
      <c r="K283" s="30">
        <v>42954</v>
      </c>
      <c r="L283" s="30">
        <v>42956</v>
      </c>
      <c r="M283" s="26">
        <v>0</v>
      </c>
      <c r="N283" s="28">
        <f>NETWORKDAYS(I283,L283,Holiday!$C$2:$C$47)</f>
        <v>3</v>
      </c>
      <c r="O283" s="30">
        <v>42956</v>
      </c>
      <c r="P283" s="30">
        <v>42956</v>
      </c>
      <c r="Q283" s="30">
        <v>42956</v>
      </c>
      <c r="R283" s="26">
        <v>1475</v>
      </c>
      <c r="S283" s="28">
        <f>NETWORKDAYS(O283,Q283,Holiday!$C$2:$C$47)</f>
        <v>1</v>
      </c>
      <c r="T283" s="26"/>
      <c r="U283" s="26"/>
      <c r="V283" s="26"/>
      <c r="W283" s="28"/>
      <c r="X283" s="28">
        <f>NETWORKDAYS(U283,V283,Holiday!$C$2:$C$47)</f>
        <v>0</v>
      </c>
      <c r="Y283" s="28">
        <f t="shared" si="12"/>
        <v>4</v>
      </c>
      <c r="Z283" s="28">
        <f t="shared" si="13"/>
        <v>4</v>
      </c>
      <c r="BZ283" s="4" t="str">
        <f>IF(CA283="","",MAX(BZ$2:BZ282)+1)</f>
        <v/>
      </c>
      <c r="CC283" s="4" t="str">
        <f t="shared" si="14"/>
        <v/>
      </c>
    </row>
    <row r="284" spans="1:81" ht="12" customHeight="1" x14ac:dyDescent="0.2">
      <c r="A284" s="26" t="s">
        <v>303</v>
      </c>
      <c r="B284" s="26" t="s">
        <v>824</v>
      </c>
      <c r="C284" s="26" t="s">
        <v>699</v>
      </c>
      <c r="D284" s="26" t="s">
        <v>35</v>
      </c>
      <c r="E284" s="26" t="s">
        <v>658</v>
      </c>
      <c r="F284" s="26">
        <v>1</v>
      </c>
      <c r="G284" s="35" t="s">
        <v>659</v>
      </c>
      <c r="H284" s="26"/>
      <c r="I284" s="30">
        <v>42954</v>
      </c>
      <c r="J284" s="26" t="s">
        <v>675</v>
      </c>
      <c r="K284" s="30">
        <v>42954</v>
      </c>
      <c r="L284" s="30">
        <v>42956</v>
      </c>
      <c r="M284" s="26">
        <v>340</v>
      </c>
      <c r="N284" s="28">
        <f>NETWORKDAYS(I284,L284,Holiday!$C$2:$C$47)</f>
        <v>3</v>
      </c>
      <c r="O284" s="30">
        <v>42956</v>
      </c>
      <c r="P284" s="30">
        <v>42956</v>
      </c>
      <c r="Q284" s="30">
        <v>42956</v>
      </c>
      <c r="R284" s="26">
        <v>3478</v>
      </c>
      <c r="S284" s="28">
        <f>NETWORKDAYS(O284,Q284,Holiday!$C$2:$C$47)</f>
        <v>1</v>
      </c>
      <c r="T284" s="26"/>
      <c r="U284" s="26"/>
      <c r="V284" s="26"/>
      <c r="W284" s="28"/>
      <c r="X284" s="28">
        <f>NETWORKDAYS(U284,V284,Holiday!$C$2:$C$47)</f>
        <v>0</v>
      </c>
      <c r="Y284" s="28">
        <f t="shared" si="12"/>
        <v>4</v>
      </c>
      <c r="Z284" s="28">
        <f t="shared" si="13"/>
        <v>4</v>
      </c>
      <c r="BZ284" s="4" t="str">
        <f>IF(CA284="","",MAX(BZ$2:BZ283)+1)</f>
        <v/>
      </c>
      <c r="CC284" s="4" t="str">
        <f t="shared" si="14"/>
        <v/>
      </c>
    </row>
    <row r="285" spans="1:81" ht="12" customHeight="1" x14ac:dyDescent="0.2">
      <c r="A285" s="26" t="s">
        <v>286</v>
      </c>
      <c r="B285" s="26" t="s">
        <v>843</v>
      </c>
      <c r="C285" s="26" t="s">
        <v>703</v>
      </c>
      <c r="D285" s="26" t="s">
        <v>35</v>
      </c>
      <c r="E285" s="26" t="s">
        <v>692</v>
      </c>
      <c r="F285" s="26">
        <v>1</v>
      </c>
      <c r="G285" s="35" t="s">
        <v>659</v>
      </c>
      <c r="H285" s="26"/>
      <c r="I285" s="30">
        <v>42954</v>
      </c>
      <c r="J285" s="26" t="s">
        <v>730</v>
      </c>
      <c r="K285" s="30">
        <v>42954</v>
      </c>
      <c r="L285" s="30">
        <v>42957</v>
      </c>
      <c r="M285" s="26">
        <v>75</v>
      </c>
      <c r="N285" s="28">
        <f>NETWORKDAYS(I285,L285,Holiday!$C$2:$C$47)</f>
        <v>4</v>
      </c>
      <c r="O285" s="30">
        <v>42957</v>
      </c>
      <c r="P285" s="30">
        <v>42957</v>
      </c>
      <c r="Q285" s="30">
        <v>42957</v>
      </c>
      <c r="R285" s="26">
        <v>2750</v>
      </c>
      <c r="S285" s="28">
        <f>NETWORKDAYS(O285,Q285,Holiday!$C$2:$C$47)</f>
        <v>1</v>
      </c>
      <c r="T285" s="26"/>
      <c r="U285" s="26"/>
      <c r="V285" s="26"/>
      <c r="W285" s="28"/>
      <c r="X285" s="28">
        <f>NETWORKDAYS(U285,V285,Holiday!$C$2:$C$47)</f>
        <v>0</v>
      </c>
      <c r="Y285" s="28">
        <f t="shared" si="12"/>
        <v>5</v>
      </c>
      <c r="Z285" s="28">
        <f t="shared" si="13"/>
        <v>5</v>
      </c>
      <c r="BZ285" s="4" t="str">
        <f>IF(CA285="","",MAX(BZ$2:BZ284)+1)</f>
        <v/>
      </c>
      <c r="CC285" s="4" t="str">
        <f t="shared" si="14"/>
        <v/>
      </c>
    </row>
    <row r="286" spans="1:81" ht="12" customHeight="1" x14ac:dyDescent="0.2">
      <c r="A286" s="26" t="s">
        <v>924</v>
      </c>
      <c r="B286" s="26" t="s">
        <v>702</v>
      </c>
      <c r="C286" s="26" t="s">
        <v>925</v>
      </c>
      <c r="D286" s="26" t="s">
        <v>35</v>
      </c>
      <c r="E286" s="26" t="s">
        <v>658</v>
      </c>
      <c r="F286" s="26">
        <v>0.1</v>
      </c>
      <c r="G286" s="35" t="s">
        <v>659</v>
      </c>
      <c r="H286" s="26"/>
      <c r="I286" s="30">
        <v>42954</v>
      </c>
      <c r="J286" s="26" t="s">
        <v>926</v>
      </c>
      <c r="K286" s="30">
        <v>42954</v>
      </c>
      <c r="L286" s="30">
        <v>42956</v>
      </c>
      <c r="M286" s="26">
        <v>291</v>
      </c>
      <c r="N286" s="28">
        <f>NETWORKDAYS(I286,L286,Holiday!$C$2:$C$47)</f>
        <v>3</v>
      </c>
      <c r="O286" s="30">
        <v>42956</v>
      </c>
      <c r="P286" s="30">
        <v>42956</v>
      </c>
      <c r="Q286" s="30">
        <v>42956</v>
      </c>
      <c r="R286" s="26">
        <v>4347</v>
      </c>
      <c r="S286" s="28">
        <f>NETWORKDAYS(O286,Q286,Holiday!$C$2:$C$47)</f>
        <v>1</v>
      </c>
      <c r="T286" s="26"/>
      <c r="U286" s="26"/>
      <c r="V286" s="26"/>
      <c r="W286" s="28"/>
      <c r="X286" s="28">
        <f>NETWORKDAYS(U286,V286,Holiday!$C$2:$C$47)</f>
        <v>0</v>
      </c>
      <c r="Y286" s="28">
        <f t="shared" si="12"/>
        <v>4</v>
      </c>
      <c r="Z286" s="28">
        <f t="shared" si="13"/>
        <v>4</v>
      </c>
      <c r="BZ286" s="4" t="str">
        <f>IF(CA286="","",MAX(BZ$2:BZ285)+1)</f>
        <v/>
      </c>
      <c r="CC286" s="4" t="str">
        <f t="shared" si="14"/>
        <v/>
      </c>
    </row>
    <row r="287" spans="1:81" ht="12" customHeight="1" x14ac:dyDescent="0.2">
      <c r="A287" s="26" t="s">
        <v>249</v>
      </c>
      <c r="B287" s="26" t="s">
        <v>824</v>
      </c>
      <c r="C287" s="26" t="s">
        <v>925</v>
      </c>
      <c r="D287" s="26" t="s">
        <v>35</v>
      </c>
      <c r="E287" s="26" t="s">
        <v>692</v>
      </c>
      <c r="F287" s="26">
        <v>2</v>
      </c>
      <c r="G287" s="35" t="s">
        <v>659</v>
      </c>
      <c r="H287" s="26"/>
      <c r="I287" s="30">
        <v>42954</v>
      </c>
      <c r="J287" s="26" t="s">
        <v>761</v>
      </c>
      <c r="K287" s="30">
        <v>42954</v>
      </c>
      <c r="L287" s="30">
        <v>42957</v>
      </c>
      <c r="M287" s="26">
        <v>377</v>
      </c>
      <c r="N287" s="28">
        <f>NETWORKDAYS(I287,L287,Holiday!$C$2:$C$47)</f>
        <v>4</v>
      </c>
      <c r="O287" s="30">
        <v>42958</v>
      </c>
      <c r="P287" s="30">
        <v>42958</v>
      </c>
      <c r="Q287" s="30">
        <v>42958</v>
      </c>
      <c r="R287" s="26">
        <v>5002</v>
      </c>
      <c r="S287" s="28">
        <f>NETWORKDAYS(O287,Q287,Holiday!$C$2:$C$47)</f>
        <v>1</v>
      </c>
      <c r="T287" s="26"/>
      <c r="U287" s="26"/>
      <c r="V287" s="26"/>
      <c r="W287" s="28"/>
      <c r="X287" s="28">
        <f>NETWORKDAYS(U287,V287,Holiday!$C$2:$C$47)</f>
        <v>0</v>
      </c>
      <c r="Y287" s="28">
        <f t="shared" si="12"/>
        <v>5</v>
      </c>
      <c r="Z287" s="28">
        <f t="shared" si="13"/>
        <v>5</v>
      </c>
      <c r="BZ287" s="4" t="str">
        <f>IF(CA287="","",MAX(BZ$2:BZ286)+1)</f>
        <v/>
      </c>
      <c r="CC287" s="4" t="str">
        <f t="shared" si="14"/>
        <v/>
      </c>
    </row>
    <row r="288" spans="1:81" ht="12" customHeight="1" x14ac:dyDescent="0.2">
      <c r="A288" s="26" t="s">
        <v>927</v>
      </c>
      <c r="B288" s="26" t="s">
        <v>702</v>
      </c>
      <c r="C288" s="26" t="s">
        <v>777</v>
      </c>
      <c r="D288" s="26" t="s">
        <v>35</v>
      </c>
      <c r="E288" s="26" t="s">
        <v>658</v>
      </c>
      <c r="F288" s="26">
        <v>0.1</v>
      </c>
      <c r="G288" s="35" t="s">
        <v>659</v>
      </c>
      <c r="H288" s="26" t="s">
        <v>928</v>
      </c>
      <c r="I288" s="30">
        <v>42954</v>
      </c>
      <c r="J288" s="26" t="s">
        <v>725</v>
      </c>
      <c r="K288" s="30">
        <v>42956</v>
      </c>
      <c r="L288" s="30">
        <v>42956</v>
      </c>
      <c r="M288" s="26">
        <v>44</v>
      </c>
      <c r="N288" s="28">
        <f>NETWORKDAYS(I288,L288,Holiday!$C$2:$C$47)</f>
        <v>3</v>
      </c>
      <c r="O288" s="30">
        <v>42956</v>
      </c>
      <c r="P288" s="30">
        <v>42956</v>
      </c>
      <c r="Q288" s="30">
        <v>42956</v>
      </c>
      <c r="R288" s="26">
        <v>1372</v>
      </c>
      <c r="S288" s="28">
        <f>NETWORKDAYS(O288,Q288,Holiday!$C$2:$C$47)</f>
        <v>1</v>
      </c>
      <c r="T288" s="26"/>
      <c r="U288" s="26"/>
      <c r="V288" s="26"/>
      <c r="W288" s="28"/>
      <c r="X288" s="28">
        <f>NETWORKDAYS(U288,V288,Holiday!$C$2:$C$47)</f>
        <v>0</v>
      </c>
      <c r="Y288" s="28">
        <f t="shared" si="12"/>
        <v>4</v>
      </c>
      <c r="Z288" s="28">
        <f t="shared" si="13"/>
        <v>4</v>
      </c>
      <c r="BZ288" s="4" t="str">
        <f>IF(CA288="","",MAX(BZ$2:BZ287)+1)</f>
        <v/>
      </c>
      <c r="CC288" s="4" t="str">
        <f t="shared" si="14"/>
        <v/>
      </c>
    </row>
    <row r="289" spans="1:81" ht="12" customHeight="1" x14ac:dyDescent="0.2">
      <c r="A289" s="26" t="s">
        <v>192</v>
      </c>
      <c r="B289" s="26" t="s">
        <v>759</v>
      </c>
      <c r="C289" s="26" t="s">
        <v>777</v>
      </c>
      <c r="D289" s="26" t="s">
        <v>35</v>
      </c>
      <c r="E289" s="26" t="s">
        <v>692</v>
      </c>
      <c r="F289" s="26">
        <v>5</v>
      </c>
      <c r="G289" s="35" t="s">
        <v>659</v>
      </c>
      <c r="H289" s="35" t="s">
        <v>929</v>
      </c>
      <c r="I289" s="30">
        <v>42955</v>
      </c>
      <c r="J289" s="26" t="s">
        <v>861</v>
      </c>
      <c r="K289" s="30">
        <v>42955</v>
      </c>
      <c r="L289" s="30">
        <v>42961</v>
      </c>
      <c r="M289" s="26">
        <v>428</v>
      </c>
      <c r="N289" s="28">
        <f>NETWORKDAYS(I289,L289,Holiday!$C$2:$C$47)</f>
        <v>5</v>
      </c>
      <c r="O289" s="30">
        <v>42961</v>
      </c>
      <c r="P289" s="30">
        <v>42961</v>
      </c>
      <c r="Q289" s="30">
        <v>42961</v>
      </c>
      <c r="R289" s="26">
        <v>3590</v>
      </c>
      <c r="S289" s="28">
        <f>NETWORKDAYS(O289,Q289,Holiday!$C$2:$C$47)</f>
        <v>1</v>
      </c>
      <c r="T289" s="26"/>
      <c r="U289" s="26"/>
      <c r="V289" s="26"/>
      <c r="W289" s="28"/>
      <c r="X289" s="28">
        <f>NETWORKDAYS(U289,V289,Holiday!$C$2:$C$47)</f>
        <v>0</v>
      </c>
      <c r="Y289" s="28">
        <f t="shared" si="12"/>
        <v>6</v>
      </c>
      <c r="Z289" s="28">
        <f t="shared" si="13"/>
        <v>6</v>
      </c>
      <c r="BZ289" s="4" t="str">
        <f>IF(CA289="","",MAX(BZ$2:BZ288)+1)</f>
        <v/>
      </c>
      <c r="CC289" s="4" t="str">
        <f t="shared" si="14"/>
        <v/>
      </c>
    </row>
    <row r="290" spans="1:81" ht="12" customHeight="1" x14ac:dyDescent="0.2">
      <c r="A290" s="26" t="s">
        <v>440</v>
      </c>
      <c r="B290" s="26" t="s">
        <v>847</v>
      </c>
      <c r="C290" s="26" t="s">
        <v>724</v>
      </c>
      <c r="D290" s="26" t="s">
        <v>35</v>
      </c>
      <c r="E290" s="26" t="s">
        <v>692</v>
      </c>
      <c r="F290" s="26">
        <v>2</v>
      </c>
      <c r="G290" s="35" t="s">
        <v>659</v>
      </c>
      <c r="H290" s="26"/>
      <c r="I290" s="30">
        <v>42955</v>
      </c>
      <c r="J290" s="26" t="s">
        <v>915</v>
      </c>
      <c r="K290" s="30">
        <v>42955</v>
      </c>
      <c r="L290" s="30">
        <v>42957</v>
      </c>
      <c r="M290" s="26">
        <v>1048</v>
      </c>
      <c r="N290" s="28">
        <f>NETWORKDAYS(I290,L290,Holiday!$C$2:$C$47)</f>
        <v>3</v>
      </c>
      <c r="O290" s="30">
        <v>42957</v>
      </c>
      <c r="P290" s="30">
        <v>42957</v>
      </c>
      <c r="Q290" s="30">
        <v>42957</v>
      </c>
      <c r="R290" s="26">
        <v>1048</v>
      </c>
      <c r="S290" s="28">
        <f>NETWORKDAYS(O290,Q290,Holiday!$C$2:$C$47)</f>
        <v>1</v>
      </c>
      <c r="T290" s="26"/>
      <c r="U290" s="26"/>
      <c r="V290" s="26"/>
      <c r="W290" s="28"/>
      <c r="X290" s="28">
        <f>NETWORKDAYS(U290,V290,Holiday!$C$2:$C$47)</f>
        <v>0</v>
      </c>
      <c r="Y290" s="28">
        <f t="shared" si="12"/>
        <v>4</v>
      </c>
      <c r="Z290" s="28">
        <f t="shared" si="13"/>
        <v>4</v>
      </c>
      <c r="BZ290" s="4" t="str">
        <f>IF(CA290="","",MAX(BZ$2:BZ289)+1)</f>
        <v/>
      </c>
      <c r="CC290" s="4" t="str">
        <f t="shared" si="14"/>
        <v/>
      </c>
    </row>
    <row r="291" spans="1:81" ht="12" customHeight="1" x14ac:dyDescent="0.2">
      <c r="A291" s="26" t="s">
        <v>828</v>
      </c>
      <c r="B291" s="26" t="s">
        <v>698</v>
      </c>
      <c r="C291" s="26" t="s">
        <v>829</v>
      </c>
      <c r="D291" s="26" t="s">
        <v>35</v>
      </c>
      <c r="E291" s="26" t="s">
        <v>658</v>
      </c>
      <c r="F291" s="26">
        <v>1.4</v>
      </c>
      <c r="G291" s="35" t="s">
        <v>659</v>
      </c>
      <c r="H291" s="26"/>
      <c r="I291" s="30">
        <v>42955</v>
      </c>
      <c r="J291" s="26" t="s">
        <v>725</v>
      </c>
      <c r="K291" s="30">
        <v>42955</v>
      </c>
      <c r="L291" s="30">
        <v>42957</v>
      </c>
      <c r="M291" s="26">
        <v>0</v>
      </c>
      <c r="N291" s="28">
        <f>NETWORKDAYS(I291,L291,Holiday!$C$2:$C$47)</f>
        <v>3</v>
      </c>
      <c r="O291" s="30">
        <v>42958</v>
      </c>
      <c r="P291" s="30">
        <v>42958</v>
      </c>
      <c r="Q291" s="30">
        <v>42958</v>
      </c>
      <c r="R291" s="26">
        <v>3559</v>
      </c>
      <c r="S291" s="28">
        <f>NETWORKDAYS(O291,Q291,Holiday!$C$2:$C$47)</f>
        <v>1</v>
      </c>
      <c r="T291" s="26"/>
      <c r="U291" s="26"/>
      <c r="V291" s="26"/>
      <c r="W291" s="28"/>
      <c r="X291" s="28">
        <f>NETWORKDAYS(U291,V291,Holiday!$C$2:$C$47)</f>
        <v>0</v>
      </c>
      <c r="Y291" s="28">
        <f t="shared" si="12"/>
        <v>4</v>
      </c>
      <c r="Z291" s="28">
        <f t="shared" si="13"/>
        <v>4</v>
      </c>
      <c r="BZ291" s="4" t="str">
        <f>IF(CA291="","",MAX(BZ$2:BZ290)+1)</f>
        <v/>
      </c>
      <c r="CC291" s="4" t="str">
        <f t="shared" si="14"/>
        <v/>
      </c>
    </row>
    <row r="292" spans="1:81" ht="12" customHeight="1" x14ac:dyDescent="0.2">
      <c r="A292" s="26" t="s">
        <v>930</v>
      </c>
      <c r="B292" s="26" t="s">
        <v>789</v>
      </c>
      <c r="C292" s="26" t="s">
        <v>703</v>
      </c>
      <c r="D292" s="26" t="s">
        <v>35</v>
      </c>
      <c r="E292" s="26" t="s">
        <v>692</v>
      </c>
      <c r="F292" s="26">
        <v>1</v>
      </c>
      <c r="G292" s="35" t="s">
        <v>659</v>
      </c>
      <c r="H292" s="26"/>
      <c r="I292" s="30">
        <v>42955</v>
      </c>
      <c r="J292" s="26" t="s">
        <v>866</v>
      </c>
      <c r="K292" s="30">
        <v>42956</v>
      </c>
      <c r="L292" s="30">
        <v>42958</v>
      </c>
      <c r="M292" s="26">
        <v>349</v>
      </c>
      <c r="N292" s="28">
        <f>NETWORKDAYS(I292,L292,Holiday!$C$2:$C$47)</f>
        <v>4</v>
      </c>
      <c r="O292" s="30">
        <v>42958</v>
      </c>
      <c r="P292" s="30">
        <v>42958</v>
      </c>
      <c r="Q292" s="30">
        <v>42958</v>
      </c>
      <c r="R292" s="26">
        <v>3300</v>
      </c>
      <c r="S292" s="28">
        <f>NETWORKDAYS(O292,Q292,Holiday!$C$2:$C$47)</f>
        <v>1</v>
      </c>
      <c r="T292" s="26"/>
      <c r="U292" s="26"/>
      <c r="V292" s="26"/>
      <c r="W292" s="28"/>
      <c r="X292" s="28">
        <f>NETWORKDAYS(U292,V292,Holiday!$C$2:$C$47)</f>
        <v>0</v>
      </c>
      <c r="Y292" s="28">
        <f t="shared" si="12"/>
        <v>5</v>
      </c>
      <c r="Z292" s="28">
        <f t="shared" si="13"/>
        <v>5</v>
      </c>
      <c r="BZ292" s="4" t="str">
        <f>IF(CA292="","",MAX(BZ$2:BZ291)+1)</f>
        <v/>
      </c>
      <c r="CC292" s="4" t="str">
        <f t="shared" si="14"/>
        <v/>
      </c>
    </row>
    <row r="293" spans="1:81" ht="12" customHeight="1" x14ac:dyDescent="0.2">
      <c r="A293" s="26" t="s">
        <v>311</v>
      </c>
      <c r="B293" s="26" t="s">
        <v>729</v>
      </c>
      <c r="C293" s="26" t="s">
        <v>709</v>
      </c>
      <c r="D293" s="26" t="s">
        <v>35</v>
      </c>
      <c r="E293" s="26" t="s">
        <v>692</v>
      </c>
      <c r="F293" s="26">
        <v>1</v>
      </c>
      <c r="G293" s="35" t="s">
        <v>659</v>
      </c>
      <c r="H293" s="35" t="s">
        <v>931</v>
      </c>
      <c r="I293" s="30">
        <v>42955</v>
      </c>
      <c r="J293" s="26" t="s">
        <v>932</v>
      </c>
      <c r="K293" s="30">
        <v>42958</v>
      </c>
      <c r="L293" s="30">
        <v>42962</v>
      </c>
      <c r="M293" s="26">
        <v>1873</v>
      </c>
      <c r="N293" s="28">
        <f>NETWORKDAYS(I293,L293,Holiday!$C$2:$C$47)</f>
        <v>5</v>
      </c>
      <c r="O293" s="30">
        <v>42962</v>
      </c>
      <c r="P293" s="30">
        <v>42962</v>
      </c>
      <c r="Q293" s="30">
        <v>42962</v>
      </c>
      <c r="R293" s="26">
        <v>5722</v>
      </c>
      <c r="S293" s="28">
        <f>NETWORKDAYS(O293,Q293,Holiday!$C$2:$C$47)</f>
        <v>0</v>
      </c>
      <c r="T293" s="26"/>
      <c r="U293" s="26"/>
      <c r="V293" s="26"/>
      <c r="W293" s="28"/>
      <c r="X293" s="28">
        <f>NETWORKDAYS(U293,V293,Holiday!$C$2:$C$47)</f>
        <v>0</v>
      </c>
      <c r="Y293" s="28">
        <f t="shared" si="12"/>
        <v>5</v>
      </c>
      <c r="Z293" s="28">
        <f t="shared" si="13"/>
        <v>5</v>
      </c>
      <c r="BZ293" s="4" t="str">
        <f>IF(CA293="","",MAX(BZ$2:BZ292)+1)</f>
        <v/>
      </c>
      <c r="CC293" s="4" t="str">
        <f t="shared" si="14"/>
        <v/>
      </c>
    </row>
    <row r="294" spans="1:81" ht="12" customHeight="1" x14ac:dyDescent="0.2">
      <c r="A294" s="26" t="s">
        <v>223</v>
      </c>
      <c r="B294" s="26" t="s">
        <v>840</v>
      </c>
      <c r="C294" s="26" t="s">
        <v>699</v>
      </c>
      <c r="D294" s="26" t="s">
        <v>35</v>
      </c>
      <c r="E294" s="26" t="s">
        <v>658</v>
      </c>
      <c r="F294" s="26">
        <v>1</v>
      </c>
      <c r="G294" s="35" t="s">
        <v>659</v>
      </c>
      <c r="H294" s="26"/>
      <c r="I294" s="30">
        <v>42955</v>
      </c>
      <c r="J294" s="26" t="s">
        <v>675</v>
      </c>
      <c r="K294" s="30">
        <v>42955</v>
      </c>
      <c r="L294" s="30">
        <v>42957</v>
      </c>
      <c r="M294" s="26">
        <v>204</v>
      </c>
      <c r="N294" s="28">
        <f>NETWORKDAYS(I294,L294,Holiday!$C$2:$C$47)</f>
        <v>3</v>
      </c>
      <c r="O294" s="30">
        <v>42957</v>
      </c>
      <c r="P294" s="30">
        <v>42957</v>
      </c>
      <c r="Q294" s="30">
        <v>42957</v>
      </c>
      <c r="R294" s="26">
        <v>3559</v>
      </c>
      <c r="S294" s="28">
        <f>NETWORKDAYS(O294,Q294,Holiday!$C$2:$C$47)</f>
        <v>1</v>
      </c>
      <c r="T294" s="26"/>
      <c r="U294" s="26"/>
      <c r="V294" s="26"/>
      <c r="W294" s="28"/>
      <c r="X294" s="28">
        <f>NETWORKDAYS(U294,V294,Holiday!$C$2:$C$47)</f>
        <v>0</v>
      </c>
      <c r="Y294" s="28">
        <f t="shared" si="12"/>
        <v>4</v>
      </c>
      <c r="Z294" s="28">
        <f t="shared" si="13"/>
        <v>4</v>
      </c>
      <c r="BZ294" s="4" t="str">
        <f>IF(CA294="","",MAX(BZ$2:BZ293)+1)</f>
        <v/>
      </c>
      <c r="CC294" s="4" t="str">
        <f t="shared" si="14"/>
        <v/>
      </c>
    </row>
    <row r="295" spans="1:81" ht="12" customHeight="1" x14ac:dyDescent="0.2">
      <c r="A295" s="26" t="s">
        <v>301</v>
      </c>
      <c r="B295" s="26" t="s">
        <v>840</v>
      </c>
      <c r="C295" s="26" t="s">
        <v>699</v>
      </c>
      <c r="D295" s="26" t="s">
        <v>35</v>
      </c>
      <c r="E295" s="26" t="s">
        <v>658</v>
      </c>
      <c r="F295" s="26">
        <v>1</v>
      </c>
      <c r="G295" s="35" t="s">
        <v>659</v>
      </c>
      <c r="H295" s="26"/>
      <c r="I295" s="30">
        <v>42955</v>
      </c>
      <c r="J295" s="26" t="s">
        <v>852</v>
      </c>
      <c r="K295" s="30">
        <v>42955</v>
      </c>
      <c r="L295" s="30">
        <v>42958</v>
      </c>
      <c r="M295" s="26">
        <v>381</v>
      </c>
      <c r="N295" s="28">
        <f>NETWORKDAYS(I295,L295,Holiday!$C$2:$C$47)</f>
        <v>4</v>
      </c>
      <c r="O295" s="30">
        <v>42961</v>
      </c>
      <c r="P295" s="30">
        <v>42961</v>
      </c>
      <c r="Q295" s="30">
        <v>42961</v>
      </c>
      <c r="R295" s="26">
        <v>3975</v>
      </c>
      <c r="S295" s="28">
        <f>NETWORKDAYS(O295,Q295,Holiday!$C$2:$C$47)</f>
        <v>1</v>
      </c>
      <c r="T295" s="26"/>
      <c r="U295" s="26"/>
      <c r="V295" s="26"/>
      <c r="W295" s="28"/>
      <c r="X295" s="28">
        <f>NETWORKDAYS(U295,V295,Holiday!$C$2:$C$47)</f>
        <v>0</v>
      </c>
      <c r="Y295" s="28">
        <f t="shared" si="12"/>
        <v>5</v>
      </c>
      <c r="Z295" s="28">
        <f t="shared" si="13"/>
        <v>5</v>
      </c>
      <c r="BZ295" s="4" t="str">
        <f>IF(CA295="","",MAX(BZ$2:BZ294)+1)</f>
        <v/>
      </c>
      <c r="CC295" s="4" t="str">
        <f t="shared" si="14"/>
        <v/>
      </c>
    </row>
    <row r="296" spans="1:81" ht="12" customHeight="1" x14ac:dyDescent="0.2">
      <c r="A296" s="26" t="s">
        <v>933</v>
      </c>
      <c r="B296" s="26" t="s">
        <v>665</v>
      </c>
      <c r="C296" s="26" t="s">
        <v>25</v>
      </c>
      <c r="D296" s="26" t="s">
        <v>35</v>
      </c>
      <c r="E296" s="26" t="s">
        <v>773</v>
      </c>
      <c r="F296" s="26">
        <v>0.1</v>
      </c>
      <c r="G296" s="35" t="s">
        <v>659</v>
      </c>
      <c r="H296" s="26"/>
      <c r="I296" s="30">
        <v>42955</v>
      </c>
      <c r="J296" s="26" t="s">
        <v>730</v>
      </c>
      <c r="K296" s="30">
        <v>42956</v>
      </c>
      <c r="L296" s="30">
        <v>42957</v>
      </c>
      <c r="M296" s="26">
        <v>0</v>
      </c>
      <c r="N296" s="28">
        <f>NETWORKDAYS(I296,L296,Holiday!$C$2:$C$47)</f>
        <v>3</v>
      </c>
      <c r="O296" s="30">
        <v>42957</v>
      </c>
      <c r="P296" s="30">
        <v>42957</v>
      </c>
      <c r="Q296" s="30">
        <v>42957</v>
      </c>
      <c r="R296" s="26">
        <v>1271</v>
      </c>
      <c r="S296" s="28">
        <f>NETWORKDAYS(O296,Q296,Holiday!$C$2:$C$47)</f>
        <v>1</v>
      </c>
      <c r="T296" s="26"/>
      <c r="U296" s="26"/>
      <c r="V296" s="26"/>
      <c r="W296" s="28"/>
      <c r="X296" s="28">
        <f>NETWORKDAYS(U296,V296,Holiday!$C$2:$C$47)</f>
        <v>0</v>
      </c>
      <c r="Y296" s="28">
        <f t="shared" si="12"/>
        <v>4</v>
      </c>
      <c r="Z296" s="28">
        <f t="shared" si="13"/>
        <v>4</v>
      </c>
      <c r="BZ296" s="4" t="str">
        <f>IF(CA296="","",MAX(BZ$2:BZ295)+1)</f>
        <v/>
      </c>
      <c r="CC296" s="4" t="str">
        <f t="shared" si="14"/>
        <v/>
      </c>
    </row>
    <row r="297" spans="1:81" ht="12" customHeight="1" x14ac:dyDescent="0.2">
      <c r="A297" s="26" t="s">
        <v>934</v>
      </c>
      <c r="B297" s="26" t="s">
        <v>865</v>
      </c>
      <c r="C297" s="26" t="s">
        <v>25</v>
      </c>
      <c r="D297" s="26" t="s">
        <v>35</v>
      </c>
      <c r="E297" s="26" t="s">
        <v>773</v>
      </c>
      <c r="F297" s="26">
        <v>0.1</v>
      </c>
      <c r="G297" s="35" t="s">
        <v>704</v>
      </c>
      <c r="H297" s="26"/>
      <c r="I297" s="30">
        <v>42956</v>
      </c>
      <c r="J297" s="26" t="s">
        <v>926</v>
      </c>
      <c r="K297" s="30">
        <v>42956</v>
      </c>
      <c r="L297" s="30">
        <v>42957</v>
      </c>
      <c r="M297" s="26">
        <v>0</v>
      </c>
      <c r="N297" s="28">
        <f>NETWORKDAYS(I297,L297,Holiday!$C$2:$C$47)</f>
        <v>2</v>
      </c>
      <c r="O297" s="30">
        <v>42957</v>
      </c>
      <c r="P297" s="30">
        <v>42957</v>
      </c>
      <c r="Q297" s="30">
        <v>42957</v>
      </c>
      <c r="R297" s="26">
        <v>665</v>
      </c>
      <c r="S297" s="28">
        <f>NETWORKDAYS(O297,Q297,Holiday!$C$2:$C$47)</f>
        <v>1</v>
      </c>
      <c r="T297" s="26"/>
      <c r="U297" s="26"/>
      <c r="V297" s="26"/>
      <c r="W297" s="28"/>
      <c r="X297" s="28">
        <f>NETWORKDAYS(U297,V297,Holiday!$C$2:$C$47)</f>
        <v>0</v>
      </c>
      <c r="Y297" s="28">
        <f t="shared" si="12"/>
        <v>3</v>
      </c>
      <c r="Z297" s="28">
        <f t="shared" si="13"/>
        <v>3</v>
      </c>
      <c r="BZ297" s="4" t="str">
        <f>IF(CA297="","",MAX(BZ$2:BZ296)+1)</f>
        <v/>
      </c>
      <c r="CC297" s="4" t="str">
        <f t="shared" si="14"/>
        <v/>
      </c>
    </row>
    <row r="298" spans="1:81" ht="12" customHeight="1" x14ac:dyDescent="0.2">
      <c r="A298" s="26" t="s">
        <v>935</v>
      </c>
      <c r="B298" s="26" t="s">
        <v>865</v>
      </c>
      <c r="C298" s="26" t="s">
        <v>25</v>
      </c>
      <c r="D298" s="26" t="s">
        <v>35</v>
      </c>
      <c r="E298" s="26" t="s">
        <v>773</v>
      </c>
      <c r="F298" s="26">
        <v>0.2</v>
      </c>
      <c r="G298" s="35" t="s">
        <v>659</v>
      </c>
      <c r="H298" s="26"/>
      <c r="I298" s="30">
        <v>42956</v>
      </c>
      <c r="J298" s="26" t="s">
        <v>936</v>
      </c>
      <c r="K298" s="30">
        <v>42956</v>
      </c>
      <c r="L298" s="30">
        <v>42957</v>
      </c>
      <c r="M298" s="26">
        <v>0</v>
      </c>
      <c r="N298" s="28">
        <f>NETWORKDAYS(I298,L298,Holiday!$C$2:$C$47)</f>
        <v>2</v>
      </c>
      <c r="O298" s="30">
        <v>42957</v>
      </c>
      <c r="P298" s="30">
        <v>42957</v>
      </c>
      <c r="Q298" s="30">
        <v>42957</v>
      </c>
      <c r="R298" s="26">
        <v>457</v>
      </c>
      <c r="S298" s="28">
        <f>NETWORKDAYS(O298,Q298,Holiday!$C$2:$C$47)</f>
        <v>1</v>
      </c>
      <c r="T298" s="26"/>
      <c r="U298" s="26"/>
      <c r="V298" s="26"/>
      <c r="W298" s="28"/>
      <c r="X298" s="28">
        <f>NETWORKDAYS(U298,V298,Holiday!$C$2:$C$47)</f>
        <v>0</v>
      </c>
      <c r="Y298" s="28">
        <f t="shared" si="12"/>
        <v>3</v>
      </c>
      <c r="Z298" s="28">
        <f t="shared" si="13"/>
        <v>3</v>
      </c>
      <c r="BZ298" s="4" t="str">
        <f>IF(CA298="","",MAX(BZ$2:BZ297)+1)</f>
        <v/>
      </c>
      <c r="CC298" s="4" t="str">
        <f t="shared" si="14"/>
        <v/>
      </c>
    </row>
    <row r="299" spans="1:81" ht="12" customHeight="1" x14ac:dyDescent="0.2">
      <c r="A299" s="26" t="s">
        <v>937</v>
      </c>
      <c r="B299" s="26" t="s">
        <v>702</v>
      </c>
      <c r="C299" s="26" t="s">
        <v>657</v>
      </c>
      <c r="D299" s="26" t="s">
        <v>26</v>
      </c>
      <c r="E299" s="26" t="s">
        <v>658</v>
      </c>
      <c r="F299" s="26">
        <v>1</v>
      </c>
      <c r="G299" s="35" t="s">
        <v>659</v>
      </c>
      <c r="H299" s="26"/>
      <c r="I299" s="30">
        <v>42956</v>
      </c>
      <c r="J299" s="26" t="s">
        <v>672</v>
      </c>
      <c r="K299" s="30">
        <v>42956</v>
      </c>
      <c r="L299" s="30">
        <v>42958</v>
      </c>
      <c r="M299" s="26">
        <v>34</v>
      </c>
      <c r="N299" s="28">
        <f>NETWORKDAYS(I299,L299,Holiday!$C$2:$C$47)</f>
        <v>3</v>
      </c>
      <c r="O299" s="30">
        <v>42956</v>
      </c>
      <c r="P299" s="30">
        <v>42958</v>
      </c>
      <c r="Q299" s="30">
        <v>42958</v>
      </c>
      <c r="R299" s="26">
        <v>2993</v>
      </c>
      <c r="S299" s="28">
        <f>NETWORKDAYS(O299,Q299,Holiday!$C$2:$C$47)</f>
        <v>3</v>
      </c>
      <c r="T299" s="26"/>
      <c r="U299" s="26"/>
      <c r="V299" s="26"/>
      <c r="W299" s="28"/>
      <c r="X299" s="28">
        <f>NETWORKDAYS(U299,V299,Holiday!$C$2:$C$47)</f>
        <v>0</v>
      </c>
      <c r="Y299" s="28">
        <f t="shared" si="12"/>
        <v>6</v>
      </c>
      <c r="Z299" s="28">
        <f t="shared" si="13"/>
        <v>6</v>
      </c>
      <c r="BZ299" s="4" t="str">
        <f>IF(CA299="","",MAX(BZ$2:BZ298)+1)</f>
        <v/>
      </c>
      <c r="CC299" s="4" t="str">
        <f t="shared" si="14"/>
        <v/>
      </c>
    </row>
    <row r="300" spans="1:81" ht="12" customHeight="1" x14ac:dyDescent="0.2">
      <c r="A300" s="26" t="s">
        <v>938</v>
      </c>
      <c r="B300" s="26" t="s">
        <v>702</v>
      </c>
      <c r="C300" s="26" t="s">
        <v>657</v>
      </c>
      <c r="D300" s="26" t="s">
        <v>26</v>
      </c>
      <c r="E300" s="26" t="s">
        <v>658</v>
      </c>
      <c r="F300" s="26">
        <v>1</v>
      </c>
      <c r="G300" s="35" t="s">
        <v>659</v>
      </c>
      <c r="H300" s="26"/>
      <c r="I300" s="30">
        <v>42956</v>
      </c>
      <c r="J300" s="26" t="s">
        <v>671</v>
      </c>
      <c r="K300" s="30">
        <v>42956</v>
      </c>
      <c r="L300" s="30">
        <v>42957</v>
      </c>
      <c r="M300" s="26">
        <v>5</v>
      </c>
      <c r="N300" s="28">
        <f>NETWORKDAYS(I300,L300,Holiday!$C$2:$C$47)</f>
        <v>2</v>
      </c>
      <c r="O300" s="30">
        <v>42956</v>
      </c>
      <c r="P300" s="30">
        <v>42957</v>
      </c>
      <c r="Q300" s="30">
        <v>42957</v>
      </c>
      <c r="R300" s="26">
        <v>1290</v>
      </c>
      <c r="S300" s="28">
        <f>NETWORKDAYS(O300,Q300,Holiday!$C$2:$C$47)</f>
        <v>2</v>
      </c>
      <c r="T300" s="26"/>
      <c r="U300" s="26"/>
      <c r="V300" s="26"/>
      <c r="W300" s="28"/>
      <c r="X300" s="28">
        <f>NETWORKDAYS(U300,V300,Holiday!$C$2:$C$47)</f>
        <v>0</v>
      </c>
      <c r="Y300" s="28">
        <f t="shared" si="12"/>
        <v>4</v>
      </c>
      <c r="Z300" s="28">
        <f t="shared" si="13"/>
        <v>4</v>
      </c>
      <c r="BZ300" s="4" t="str">
        <f>IF(CA300="","",MAX(BZ$2:BZ299)+1)</f>
        <v/>
      </c>
      <c r="CC300" s="4" t="str">
        <f t="shared" si="14"/>
        <v/>
      </c>
    </row>
    <row r="301" spans="1:81" ht="12" customHeight="1" x14ac:dyDescent="0.2">
      <c r="A301" s="26" t="s">
        <v>939</v>
      </c>
      <c r="B301" s="26" t="s">
        <v>840</v>
      </c>
      <c r="C301" s="26" t="s">
        <v>703</v>
      </c>
      <c r="D301" s="26" t="s">
        <v>35</v>
      </c>
      <c r="E301" s="26" t="s">
        <v>658</v>
      </c>
      <c r="F301" s="26">
        <v>0.1</v>
      </c>
      <c r="G301" s="35" t="s">
        <v>659</v>
      </c>
      <c r="H301" s="26"/>
      <c r="I301" s="30">
        <v>42958</v>
      </c>
      <c r="J301" s="26" t="s">
        <v>940</v>
      </c>
      <c r="K301" s="30">
        <v>42958</v>
      </c>
      <c r="L301" s="30">
        <v>42961</v>
      </c>
      <c r="M301" s="26">
        <v>473</v>
      </c>
      <c r="N301" s="28">
        <f>NETWORKDAYS(I301,L301,Holiday!$C$2:$C$47)</f>
        <v>2</v>
      </c>
      <c r="O301" s="30">
        <v>42958</v>
      </c>
      <c r="P301" s="30">
        <v>42961</v>
      </c>
      <c r="Q301" s="30">
        <v>42961</v>
      </c>
      <c r="R301" s="26">
        <v>3839</v>
      </c>
      <c r="S301" s="28">
        <f>NETWORKDAYS(O301,Q301,Holiday!$C$2:$C$47)</f>
        <v>2</v>
      </c>
      <c r="T301" s="26"/>
      <c r="U301" s="26"/>
      <c r="V301" s="26"/>
      <c r="W301" s="28"/>
      <c r="X301" s="28">
        <f>NETWORKDAYS(U301,V301,Holiday!$C$2:$C$47)</f>
        <v>0</v>
      </c>
      <c r="Y301" s="28">
        <f t="shared" si="12"/>
        <v>4</v>
      </c>
      <c r="Z301" s="28">
        <f t="shared" si="13"/>
        <v>4</v>
      </c>
      <c r="BZ301" s="4" t="str">
        <f>IF(CA301="","",MAX(BZ$2:BZ300)+1)</f>
        <v/>
      </c>
      <c r="CC301" s="4" t="str">
        <f t="shared" si="14"/>
        <v/>
      </c>
    </row>
    <row r="302" spans="1:81" ht="12" customHeight="1" x14ac:dyDescent="0.2">
      <c r="A302" s="26" t="s">
        <v>310</v>
      </c>
      <c r="B302" s="26" t="s">
        <v>743</v>
      </c>
      <c r="C302" s="26" t="s">
        <v>699</v>
      </c>
      <c r="D302" s="26" t="s">
        <v>35</v>
      </c>
      <c r="E302" s="26" t="s">
        <v>658</v>
      </c>
      <c r="F302" s="26">
        <v>1</v>
      </c>
      <c r="G302" s="35" t="s">
        <v>659</v>
      </c>
      <c r="H302" s="26"/>
      <c r="I302" s="30">
        <v>42958</v>
      </c>
      <c r="J302" s="26" t="s">
        <v>915</v>
      </c>
      <c r="K302" s="30">
        <v>42958</v>
      </c>
      <c r="L302" s="30">
        <v>42961</v>
      </c>
      <c r="M302" s="26">
        <v>343</v>
      </c>
      <c r="N302" s="28">
        <f>NETWORKDAYS(I302,L302,Holiday!$C$2:$C$47)</f>
        <v>2</v>
      </c>
      <c r="O302" s="30">
        <v>42958</v>
      </c>
      <c r="P302" s="30">
        <v>42961</v>
      </c>
      <c r="Q302" s="30">
        <v>42961</v>
      </c>
      <c r="R302" s="26">
        <v>3899</v>
      </c>
      <c r="S302" s="28">
        <f>NETWORKDAYS(O302,Q302,Holiday!$C$2:$C$47)</f>
        <v>2</v>
      </c>
      <c r="T302" s="26"/>
      <c r="U302" s="26"/>
      <c r="V302" s="26"/>
      <c r="W302" s="28"/>
      <c r="X302" s="28">
        <f>NETWORKDAYS(U302,V302,Holiday!$C$2:$C$47)</f>
        <v>0</v>
      </c>
      <c r="Y302" s="28">
        <f t="shared" si="12"/>
        <v>4</v>
      </c>
      <c r="Z302" s="28">
        <f t="shared" si="13"/>
        <v>4</v>
      </c>
      <c r="BZ302" s="4" t="str">
        <f>IF(CA302="","",MAX(BZ$2:BZ301)+1)</f>
        <v/>
      </c>
      <c r="CC302" s="4" t="str">
        <f t="shared" si="14"/>
        <v/>
      </c>
    </row>
    <row r="303" spans="1:81" ht="12" customHeight="1" x14ac:dyDescent="0.2">
      <c r="A303" s="26" t="s">
        <v>778</v>
      </c>
      <c r="B303" s="26" t="s">
        <v>685</v>
      </c>
      <c r="C303" s="26" t="s">
        <v>703</v>
      </c>
      <c r="D303" s="26" t="s">
        <v>35</v>
      </c>
      <c r="E303" s="26" t="s">
        <v>773</v>
      </c>
      <c r="F303" s="26">
        <v>0.1</v>
      </c>
      <c r="G303" s="35" t="s">
        <v>659</v>
      </c>
      <c r="H303" s="26"/>
      <c r="I303" s="30">
        <v>42958</v>
      </c>
      <c r="J303" s="26" t="s">
        <v>941</v>
      </c>
      <c r="K303" s="30">
        <v>42958</v>
      </c>
      <c r="L303" s="30">
        <v>42962</v>
      </c>
      <c r="M303" s="26">
        <v>0</v>
      </c>
      <c r="N303" s="28">
        <f>NETWORKDAYS(I303,L303,Holiday!$C$2:$C$47)</f>
        <v>2</v>
      </c>
      <c r="O303" s="30">
        <v>42958</v>
      </c>
      <c r="P303" s="30">
        <v>42962</v>
      </c>
      <c r="Q303" s="30">
        <v>42962</v>
      </c>
      <c r="R303" s="26">
        <v>1926</v>
      </c>
      <c r="S303" s="28">
        <f>NETWORKDAYS(O303,Q303,Holiday!$C$2:$C$47)</f>
        <v>2</v>
      </c>
      <c r="T303" s="26"/>
      <c r="U303" s="26"/>
      <c r="V303" s="26"/>
      <c r="W303" s="28"/>
      <c r="X303" s="28">
        <f>NETWORKDAYS(U303,V303,Holiday!$C$2:$C$47)</f>
        <v>0</v>
      </c>
      <c r="Y303" s="28">
        <f t="shared" si="12"/>
        <v>4</v>
      </c>
      <c r="Z303" s="28">
        <f t="shared" si="13"/>
        <v>4</v>
      </c>
      <c r="BZ303" s="4" t="str">
        <f>IF(CA303="","",MAX(BZ$2:BZ302)+1)</f>
        <v/>
      </c>
      <c r="CC303" s="4" t="str">
        <f t="shared" si="14"/>
        <v/>
      </c>
    </row>
    <row r="304" spans="1:81" ht="12" customHeight="1" x14ac:dyDescent="0.2">
      <c r="A304" s="26" t="s">
        <v>942</v>
      </c>
      <c r="B304" s="26" t="s">
        <v>689</v>
      </c>
      <c r="C304" s="26" t="s">
        <v>703</v>
      </c>
      <c r="D304" s="26" t="s">
        <v>35</v>
      </c>
      <c r="E304" s="26" t="s">
        <v>773</v>
      </c>
      <c r="F304" s="26">
        <v>0.1</v>
      </c>
      <c r="G304" s="35" t="s">
        <v>659</v>
      </c>
      <c r="H304" s="26"/>
      <c r="I304" s="30">
        <v>42958</v>
      </c>
      <c r="J304" s="26" t="s">
        <v>761</v>
      </c>
      <c r="K304" s="30">
        <v>42958</v>
      </c>
      <c r="L304" s="30">
        <v>42962</v>
      </c>
      <c r="M304" s="26">
        <v>0</v>
      </c>
      <c r="N304" s="28">
        <f>NETWORKDAYS(I304,L304,Holiday!$C$2:$C$47)</f>
        <v>2</v>
      </c>
      <c r="O304" s="30">
        <v>42962</v>
      </c>
      <c r="P304" s="30">
        <v>42962</v>
      </c>
      <c r="Q304" s="30">
        <v>42962</v>
      </c>
      <c r="R304" s="26">
        <v>665</v>
      </c>
      <c r="S304" s="28">
        <f>NETWORKDAYS(O304,Q304,Holiday!$C$2:$C$47)</f>
        <v>0</v>
      </c>
      <c r="T304" s="26"/>
      <c r="U304" s="26"/>
      <c r="V304" s="26"/>
      <c r="W304" s="28"/>
      <c r="X304" s="28">
        <f>NETWORKDAYS(U304,V304,Holiday!$C$2:$C$47)</f>
        <v>0</v>
      </c>
      <c r="Y304" s="28">
        <f t="shared" si="12"/>
        <v>2</v>
      </c>
      <c r="Z304" s="28">
        <f t="shared" si="13"/>
        <v>2</v>
      </c>
      <c r="BZ304" s="4" t="str">
        <f>IF(CA304="","",MAX(BZ$2:BZ303)+1)</f>
        <v/>
      </c>
      <c r="CC304" s="4" t="str">
        <f t="shared" si="14"/>
        <v/>
      </c>
    </row>
    <row r="305" spans="1:81" ht="12" customHeight="1" x14ac:dyDescent="0.2">
      <c r="A305" s="26" t="s">
        <v>943</v>
      </c>
      <c r="B305" s="26" t="s">
        <v>765</v>
      </c>
      <c r="C305" s="26" t="s">
        <v>25</v>
      </c>
      <c r="D305" s="26" t="s">
        <v>35</v>
      </c>
      <c r="E305" s="26" t="s">
        <v>773</v>
      </c>
      <c r="F305" s="26">
        <v>0.1</v>
      </c>
      <c r="G305" s="35" t="s">
        <v>659</v>
      </c>
      <c r="H305" s="26"/>
      <c r="I305" s="30">
        <v>42961</v>
      </c>
      <c r="J305" s="26" t="s">
        <v>936</v>
      </c>
      <c r="K305" s="30">
        <v>42961</v>
      </c>
      <c r="L305" s="30">
        <v>42963</v>
      </c>
      <c r="M305" s="26">
        <v>0</v>
      </c>
      <c r="N305" s="28">
        <f>NETWORKDAYS(I305,L305,Holiday!$C$2:$C$47)</f>
        <v>2</v>
      </c>
      <c r="O305" s="30">
        <v>42961</v>
      </c>
      <c r="P305" s="30">
        <v>42963</v>
      </c>
      <c r="Q305" s="30">
        <v>42963</v>
      </c>
      <c r="R305" s="26">
        <v>595</v>
      </c>
      <c r="S305" s="28">
        <f>NETWORKDAYS(O305,Q305,Holiday!$C$2:$C$47)</f>
        <v>2</v>
      </c>
      <c r="T305" s="26"/>
      <c r="U305" s="26"/>
      <c r="V305" s="26"/>
      <c r="W305" s="28"/>
      <c r="X305" s="28">
        <f>NETWORKDAYS(U305,V305,Holiday!$C$2:$C$47)</f>
        <v>0</v>
      </c>
      <c r="Y305" s="28">
        <f t="shared" si="12"/>
        <v>4</v>
      </c>
      <c r="Z305" s="28">
        <f t="shared" si="13"/>
        <v>4</v>
      </c>
      <c r="BZ305" s="4" t="str">
        <f>IF(CA305="","",MAX(BZ$2:BZ304)+1)</f>
        <v/>
      </c>
      <c r="CC305" s="4" t="str">
        <f t="shared" si="14"/>
        <v/>
      </c>
    </row>
    <row r="306" spans="1:81" ht="12" customHeight="1" x14ac:dyDescent="0.2">
      <c r="A306" s="26" t="s">
        <v>383</v>
      </c>
      <c r="B306" s="26" t="s">
        <v>702</v>
      </c>
      <c r="C306" s="26" t="s">
        <v>703</v>
      </c>
      <c r="D306" s="26" t="s">
        <v>35</v>
      </c>
      <c r="E306" s="26" t="s">
        <v>658</v>
      </c>
      <c r="F306" s="26">
        <v>0.1</v>
      </c>
      <c r="G306" s="35" t="s">
        <v>659</v>
      </c>
      <c r="H306" s="26"/>
      <c r="I306" s="30">
        <v>42961</v>
      </c>
      <c r="J306" s="26" t="s">
        <v>858</v>
      </c>
      <c r="K306" s="30">
        <v>42961</v>
      </c>
      <c r="L306" s="30">
        <v>42963</v>
      </c>
      <c r="M306" s="26">
        <v>121</v>
      </c>
      <c r="N306" s="28">
        <f>NETWORKDAYS(I306,L306,Holiday!$C$2:$C$47)</f>
        <v>2</v>
      </c>
      <c r="O306" s="30">
        <v>42968</v>
      </c>
      <c r="P306" s="30">
        <v>42968</v>
      </c>
      <c r="Q306" s="30">
        <v>42968</v>
      </c>
      <c r="R306" s="26">
        <v>3912</v>
      </c>
      <c r="S306" s="28">
        <f>NETWORKDAYS(O306,Q306,Holiday!$C$2:$C$47)</f>
        <v>1</v>
      </c>
      <c r="T306" s="26"/>
      <c r="U306" s="26"/>
      <c r="V306" s="26"/>
      <c r="W306" s="28"/>
      <c r="X306" s="28">
        <f>NETWORKDAYS(U306,V306,Holiday!$C$2:$C$47)</f>
        <v>0</v>
      </c>
      <c r="Y306" s="28">
        <f t="shared" si="12"/>
        <v>3</v>
      </c>
      <c r="Z306" s="28">
        <f t="shared" si="13"/>
        <v>3</v>
      </c>
      <c r="BZ306" s="4" t="str">
        <f>IF(CA306="","",MAX(BZ$2:BZ305)+1)</f>
        <v/>
      </c>
      <c r="CC306" s="4" t="str">
        <f t="shared" si="14"/>
        <v/>
      </c>
    </row>
    <row r="307" spans="1:81" ht="12" customHeight="1" x14ac:dyDescent="0.2">
      <c r="A307" s="26" t="s">
        <v>379</v>
      </c>
      <c r="B307" s="26" t="s">
        <v>944</v>
      </c>
      <c r="C307" s="26" t="s">
        <v>709</v>
      </c>
      <c r="D307" s="26" t="s">
        <v>35</v>
      </c>
      <c r="E307" s="26" t="s">
        <v>692</v>
      </c>
      <c r="F307" s="26">
        <v>1</v>
      </c>
      <c r="G307" s="35" t="s">
        <v>659</v>
      </c>
      <c r="H307" s="26"/>
      <c r="I307" s="30">
        <v>42961</v>
      </c>
      <c r="J307" s="26" t="s">
        <v>866</v>
      </c>
      <c r="K307" s="30">
        <v>42961</v>
      </c>
      <c r="L307" s="30">
        <v>42961</v>
      </c>
      <c r="M307" s="26">
        <v>169</v>
      </c>
      <c r="N307" s="28">
        <f>NETWORKDAYS(I307,L307,Holiday!$C$2:$C$47)</f>
        <v>1</v>
      </c>
      <c r="O307" s="30">
        <v>42961</v>
      </c>
      <c r="P307" s="30">
        <v>42961</v>
      </c>
      <c r="Q307" s="30">
        <v>42961</v>
      </c>
      <c r="R307" s="26">
        <v>3454</v>
      </c>
      <c r="S307" s="28">
        <f>NETWORKDAYS(O307,Q307,Holiday!$C$2:$C$47)</f>
        <v>1</v>
      </c>
      <c r="T307" s="26"/>
      <c r="U307" s="26"/>
      <c r="V307" s="26"/>
      <c r="W307" s="28"/>
      <c r="X307" s="28">
        <f>NETWORKDAYS(U307,V307,Holiday!$C$2:$C$47)</f>
        <v>0</v>
      </c>
      <c r="Y307" s="28">
        <f t="shared" si="12"/>
        <v>2</v>
      </c>
      <c r="Z307" s="28">
        <f t="shared" si="13"/>
        <v>2</v>
      </c>
      <c r="BZ307" s="4" t="str">
        <f>IF(CA307="","",MAX(BZ$2:BZ306)+1)</f>
        <v/>
      </c>
      <c r="CC307" s="4" t="str">
        <f t="shared" si="14"/>
        <v/>
      </c>
    </row>
    <row r="308" spans="1:81" ht="12" customHeight="1" x14ac:dyDescent="0.2">
      <c r="A308" s="26" t="s">
        <v>855</v>
      </c>
      <c r="B308" s="26" t="s">
        <v>806</v>
      </c>
      <c r="C308" s="26" t="s">
        <v>703</v>
      </c>
      <c r="D308" s="26" t="s">
        <v>35</v>
      </c>
      <c r="E308" s="26" t="s">
        <v>658</v>
      </c>
      <c r="F308" s="26">
        <v>0.2</v>
      </c>
      <c r="G308" s="35" t="s">
        <v>659</v>
      </c>
      <c r="H308" s="26"/>
      <c r="I308" s="30">
        <v>42961</v>
      </c>
      <c r="J308" s="26" t="s">
        <v>945</v>
      </c>
      <c r="K308" s="30">
        <v>42961</v>
      </c>
      <c r="L308" s="30">
        <v>42962</v>
      </c>
      <c r="M308" s="26">
        <v>349</v>
      </c>
      <c r="N308" s="28">
        <f>NETWORKDAYS(I308,L308,Holiday!$C$2:$C$47)</f>
        <v>1</v>
      </c>
      <c r="O308" s="30">
        <v>42963</v>
      </c>
      <c r="P308" s="30">
        <v>42963</v>
      </c>
      <c r="Q308" s="30">
        <v>42963</v>
      </c>
      <c r="R308" s="26">
        <v>1199</v>
      </c>
      <c r="S308" s="28">
        <f>NETWORKDAYS(O308,Q308,Holiday!$C$2:$C$47)</f>
        <v>1</v>
      </c>
      <c r="T308" s="26"/>
      <c r="U308" s="26"/>
      <c r="V308" s="26"/>
      <c r="W308" s="28"/>
      <c r="X308" s="28">
        <f>NETWORKDAYS(U308,V308,Holiday!$C$2:$C$47)</f>
        <v>0</v>
      </c>
      <c r="Y308" s="28">
        <f t="shared" si="12"/>
        <v>2</v>
      </c>
      <c r="Z308" s="28">
        <f t="shared" si="13"/>
        <v>2</v>
      </c>
      <c r="BZ308" s="4" t="str">
        <f>IF(CA308="","",MAX(BZ$2:BZ307)+1)</f>
        <v/>
      </c>
      <c r="CC308" s="4" t="str">
        <f t="shared" si="14"/>
        <v/>
      </c>
    </row>
    <row r="309" spans="1:81" ht="12" customHeight="1" x14ac:dyDescent="0.2">
      <c r="A309" s="26" t="s">
        <v>353</v>
      </c>
      <c r="B309" s="26" t="s">
        <v>698</v>
      </c>
      <c r="C309" s="26" t="s">
        <v>657</v>
      </c>
      <c r="D309" s="26" t="s">
        <v>26</v>
      </c>
      <c r="E309" s="26" t="s">
        <v>658</v>
      </c>
      <c r="F309" s="26">
        <v>0.1</v>
      </c>
      <c r="G309" s="35" t="s">
        <v>659</v>
      </c>
      <c r="H309" s="26"/>
      <c r="I309" s="30">
        <v>42961</v>
      </c>
      <c r="J309" s="26" t="s">
        <v>903</v>
      </c>
      <c r="K309" s="30">
        <v>42961</v>
      </c>
      <c r="L309" s="30">
        <v>42963</v>
      </c>
      <c r="M309" s="26">
        <v>175</v>
      </c>
      <c r="N309" s="28">
        <f>NETWORKDAYS(I309,L309,Holiday!$C$2:$C$47)</f>
        <v>2</v>
      </c>
      <c r="O309" s="30">
        <v>42961</v>
      </c>
      <c r="P309" s="30">
        <v>42963</v>
      </c>
      <c r="Q309" s="30">
        <v>42963</v>
      </c>
      <c r="R309" s="26">
        <v>2512</v>
      </c>
      <c r="S309" s="28">
        <f>NETWORKDAYS(O309,Q309,Holiday!$C$2:$C$47)</f>
        <v>2</v>
      </c>
      <c r="T309" s="26"/>
      <c r="U309" s="26"/>
      <c r="V309" s="26"/>
      <c r="W309" s="28"/>
      <c r="X309" s="28">
        <f>NETWORKDAYS(U309,V309,Holiday!$C$2:$C$47)</f>
        <v>0</v>
      </c>
      <c r="Y309" s="28">
        <f t="shared" si="12"/>
        <v>4</v>
      </c>
      <c r="Z309" s="28">
        <f t="shared" si="13"/>
        <v>4</v>
      </c>
      <c r="BZ309" s="4" t="str">
        <f>IF(CA309="","",MAX(BZ$2:BZ308)+1)</f>
        <v/>
      </c>
      <c r="CC309" s="4" t="str">
        <f t="shared" si="14"/>
        <v/>
      </c>
    </row>
    <row r="310" spans="1:81" ht="12" customHeight="1" x14ac:dyDescent="0.2">
      <c r="A310" s="26" t="s">
        <v>246</v>
      </c>
      <c r="B310" s="26" t="s">
        <v>848</v>
      </c>
      <c r="C310" s="26" t="s">
        <v>657</v>
      </c>
      <c r="D310" s="26" t="s">
        <v>26</v>
      </c>
      <c r="E310" s="26" t="s">
        <v>658</v>
      </c>
      <c r="F310" s="26">
        <v>1</v>
      </c>
      <c r="G310" s="35" t="s">
        <v>659</v>
      </c>
      <c r="H310" s="26"/>
      <c r="I310" s="30">
        <v>42961</v>
      </c>
      <c r="J310" s="26" t="s">
        <v>861</v>
      </c>
      <c r="K310" s="30">
        <v>42961</v>
      </c>
      <c r="L310" s="30">
        <v>42963</v>
      </c>
      <c r="M310" s="26">
        <v>112</v>
      </c>
      <c r="N310" s="28">
        <f>NETWORKDAYS(I310,L310,Holiday!$C$2:$C$47)</f>
        <v>2</v>
      </c>
      <c r="O310" s="30">
        <v>42963</v>
      </c>
      <c r="P310" s="30">
        <v>42963</v>
      </c>
      <c r="Q310" s="30">
        <v>42963</v>
      </c>
      <c r="R310" s="26">
        <v>2453</v>
      </c>
      <c r="S310" s="28">
        <f>NETWORKDAYS(O310,Q310,Holiday!$C$2:$C$47)</f>
        <v>1</v>
      </c>
      <c r="T310" s="26"/>
      <c r="U310" s="26"/>
      <c r="V310" s="26"/>
      <c r="W310" s="28"/>
      <c r="X310" s="28">
        <f>NETWORKDAYS(U310,V310,Holiday!$C$2:$C$47)</f>
        <v>0</v>
      </c>
      <c r="Y310" s="28">
        <f t="shared" si="12"/>
        <v>3</v>
      </c>
      <c r="Z310" s="28">
        <f t="shared" si="13"/>
        <v>3</v>
      </c>
      <c r="BZ310" s="4" t="str">
        <f>IF(CA310="","",MAX(BZ$2:BZ309)+1)</f>
        <v/>
      </c>
      <c r="CC310" s="4" t="str">
        <f t="shared" si="14"/>
        <v/>
      </c>
    </row>
    <row r="311" spans="1:81" ht="12" customHeight="1" x14ac:dyDescent="0.2">
      <c r="A311" s="26" t="s">
        <v>946</v>
      </c>
      <c r="B311" s="26" t="s">
        <v>840</v>
      </c>
      <c r="C311" s="26" t="s">
        <v>703</v>
      </c>
      <c r="D311" s="26" t="s">
        <v>35</v>
      </c>
      <c r="E311" s="26" t="s">
        <v>658</v>
      </c>
      <c r="F311" s="26">
        <v>0.1</v>
      </c>
      <c r="G311" s="35" t="s">
        <v>659</v>
      </c>
      <c r="H311" s="26"/>
      <c r="I311" s="30">
        <v>42962</v>
      </c>
      <c r="J311" s="26" t="s">
        <v>894</v>
      </c>
      <c r="K311" s="30">
        <v>42962</v>
      </c>
      <c r="L311" s="30">
        <v>42964</v>
      </c>
      <c r="M311" s="26">
        <v>341</v>
      </c>
      <c r="N311" s="28">
        <f>NETWORKDAYS(I311,L311,Holiday!$C$2:$C$47)</f>
        <v>2</v>
      </c>
      <c r="O311" s="30">
        <v>42964</v>
      </c>
      <c r="P311" s="30">
        <v>42964</v>
      </c>
      <c r="Q311" s="30">
        <v>42964</v>
      </c>
      <c r="R311" s="26">
        <v>3188</v>
      </c>
      <c r="S311" s="28">
        <f>NETWORKDAYS(O311,Q311,Holiday!$C$2:$C$47)</f>
        <v>1</v>
      </c>
      <c r="T311" s="26"/>
      <c r="U311" s="26"/>
      <c r="V311" s="26"/>
      <c r="W311" s="28"/>
      <c r="X311" s="28">
        <f>NETWORKDAYS(U311,V311,Holiday!$C$2:$C$47)</f>
        <v>0</v>
      </c>
      <c r="Y311" s="28">
        <f t="shared" si="12"/>
        <v>3</v>
      </c>
      <c r="Z311" s="28">
        <f t="shared" si="13"/>
        <v>3</v>
      </c>
      <c r="BZ311" s="4" t="str">
        <f>IF(CA311="","",MAX(BZ$2:BZ310)+1)</f>
        <v/>
      </c>
      <c r="CC311" s="4" t="str">
        <f t="shared" si="14"/>
        <v/>
      </c>
    </row>
    <row r="312" spans="1:81" ht="12" customHeight="1" x14ac:dyDescent="0.2">
      <c r="A312" s="26" t="s">
        <v>913</v>
      </c>
      <c r="B312" s="26" t="s">
        <v>840</v>
      </c>
      <c r="C312" s="26" t="s">
        <v>703</v>
      </c>
      <c r="D312" s="26" t="s">
        <v>35</v>
      </c>
      <c r="E312" s="26" t="s">
        <v>658</v>
      </c>
      <c r="F312" s="26">
        <v>0.1</v>
      </c>
      <c r="G312" s="35" t="s">
        <v>659</v>
      </c>
      <c r="H312" s="26"/>
      <c r="I312" s="30">
        <v>42963</v>
      </c>
      <c r="J312" s="26" t="s">
        <v>725</v>
      </c>
      <c r="K312" s="30">
        <v>42963</v>
      </c>
      <c r="L312" s="30">
        <v>42964</v>
      </c>
      <c r="M312" s="26">
        <v>436</v>
      </c>
      <c r="N312" s="28">
        <f>NETWORKDAYS(I312,L312,Holiday!$C$2:$C$47)</f>
        <v>2</v>
      </c>
      <c r="O312" s="30">
        <v>42964</v>
      </c>
      <c r="P312" s="30">
        <v>42964</v>
      </c>
      <c r="Q312" s="30">
        <v>42964</v>
      </c>
      <c r="R312" s="26">
        <v>4241</v>
      </c>
      <c r="S312" s="28">
        <f>NETWORKDAYS(O312,Q312,Holiday!$C$2:$C$47)</f>
        <v>1</v>
      </c>
      <c r="T312" s="26"/>
      <c r="U312" s="26"/>
      <c r="V312" s="26"/>
      <c r="W312" s="28"/>
      <c r="X312" s="28">
        <f>NETWORKDAYS(U312,V312,Holiday!$C$2:$C$47)</f>
        <v>0</v>
      </c>
      <c r="Y312" s="28">
        <f t="shared" si="12"/>
        <v>3</v>
      </c>
      <c r="Z312" s="28">
        <f t="shared" si="13"/>
        <v>3</v>
      </c>
      <c r="BZ312" s="4" t="str">
        <f>IF(CA312="","",MAX(BZ$2:BZ311)+1)</f>
        <v/>
      </c>
      <c r="CC312" s="4" t="str">
        <f t="shared" si="14"/>
        <v/>
      </c>
    </row>
    <row r="313" spans="1:81" ht="12" customHeight="1" x14ac:dyDescent="0.2">
      <c r="A313" s="26" t="s">
        <v>947</v>
      </c>
      <c r="B313" s="26" t="s">
        <v>948</v>
      </c>
      <c r="C313" s="26" t="s">
        <v>25</v>
      </c>
      <c r="D313" s="26" t="s">
        <v>35</v>
      </c>
      <c r="E313" s="26" t="s">
        <v>773</v>
      </c>
      <c r="F313" s="26">
        <v>0.1</v>
      </c>
      <c r="G313" s="35" t="s">
        <v>704</v>
      </c>
      <c r="H313" s="26" t="s">
        <v>880</v>
      </c>
      <c r="I313" s="30">
        <v>42963</v>
      </c>
      <c r="J313" s="26" t="s">
        <v>949</v>
      </c>
      <c r="K313" s="30">
        <v>42963</v>
      </c>
      <c r="L313" s="30">
        <v>42963</v>
      </c>
      <c r="M313" s="26">
        <v>14</v>
      </c>
      <c r="N313" s="28">
        <f>NETWORKDAYS(I313,L313,Holiday!$C$2:$C$47)</f>
        <v>1</v>
      </c>
      <c r="O313" s="30">
        <v>42963</v>
      </c>
      <c r="P313" s="30">
        <v>42963</v>
      </c>
      <c r="Q313" s="30"/>
      <c r="R313" s="26">
        <v>2036</v>
      </c>
      <c r="S313" s="28">
        <f>NETWORKDAYS(O313,Q313,Holiday!$C$2:$C$47)</f>
        <v>-30665</v>
      </c>
      <c r="T313" s="26"/>
      <c r="U313" s="26"/>
      <c r="V313" s="26"/>
      <c r="W313" s="28"/>
      <c r="X313" s="28">
        <f>NETWORKDAYS(U313,V313,Holiday!$C$2:$C$47)</f>
        <v>0</v>
      </c>
      <c r="Y313" s="28">
        <f t="shared" si="12"/>
        <v>-30664</v>
      </c>
      <c r="Z313" s="28">
        <f t="shared" si="13"/>
        <v>-30664</v>
      </c>
      <c r="BZ313" s="4" t="str">
        <f>IF(CA313="","",MAX(BZ$2:BZ312)+1)</f>
        <v/>
      </c>
      <c r="CC313" s="4" t="str">
        <f t="shared" si="14"/>
        <v/>
      </c>
    </row>
    <row r="314" spans="1:81" ht="12" customHeight="1" x14ac:dyDescent="0.2">
      <c r="A314" s="26" t="s">
        <v>370</v>
      </c>
      <c r="B314" s="26"/>
      <c r="C314" s="26" t="s">
        <v>657</v>
      </c>
      <c r="D314" s="26" t="s">
        <v>26</v>
      </c>
      <c r="E314" s="26" t="s">
        <v>658</v>
      </c>
      <c r="F314" s="26"/>
      <c r="G314" s="35" t="s">
        <v>659</v>
      </c>
      <c r="H314" s="26"/>
      <c r="I314" s="30">
        <v>42961</v>
      </c>
      <c r="J314" s="26" t="s">
        <v>950</v>
      </c>
      <c r="K314" s="30">
        <v>42961</v>
      </c>
      <c r="L314" s="30">
        <v>42963</v>
      </c>
      <c r="M314" s="26"/>
      <c r="N314" s="28">
        <f>NETWORKDAYS(I314,L314,Holiday!$C$2:$C$47)</f>
        <v>2</v>
      </c>
      <c r="O314" s="30">
        <v>42963</v>
      </c>
      <c r="P314" s="30">
        <v>42963</v>
      </c>
      <c r="Q314" s="30">
        <v>42963</v>
      </c>
      <c r="R314" s="26"/>
      <c r="S314" s="28">
        <f>NETWORKDAYS(O314,Q314,Holiday!$C$2:$C$47)</f>
        <v>1</v>
      </c>
      <c r="T314" s="26"/>
      <c r="U314" s="26"/>
      <c r="V314" s="26"/>
      <c r="W314" s="28"/>
      <c r="X314" s="28">
        <f>NETWORKDAYS(U314,V314,Holiday!$C$2:$C$47)</f>
        <v>0</v>
      </c>
      <c r="Y314" s="28">
        <f t="shared" si="12"/>
        <v>3</v>
      </c>
      <c r="Z314" s="28">
        <f t="shared" si="13"/>
        <v>3</v>
      </c>
      <c r="BZ314" s="4" t="str">
        <f>IF(CA314="","",MAX(BZ$2:BZ313)+1)</f>
        <v/>
      </c>
      <c r="CC314" s="4" t="str">
        <f t="shared" si="14"/>
        <v/>
      </c>
    </row>
    <row r="315" spans="1:81" ht="12" customHeight="1" x14ac:dyDescent="0.2">
      <c r="A315" s="26" t="s">
        <v>380</v>
      </c>
      <c r="B315" s="26" t="s">
        <v>951</v>
      </c>
      <c r="C315" s="26" t="s">
        <v>724</v>
      </c>
      <c r="D315" s="26" t="s">
        <v>35</v>
      </c>
      <c r="E315" s="26" t="s">
        <v>692</v>
      </c>
      <c r="F315" s="26">
        <v>1</v>
      </c>
      <c r="G315" s="35" t="s">
        <v>659</v>
      </c>
      <c r="H315" s="26" t="s">
        <v>952</v>
      </c>
      <c r="I315" s="30">
        <v>42963</v>
      </c>
      <c r="J315" s="26" t="s">
        <v>671</v>
      </c>
      <c r="K315" s="30">
        <v>42963</v>
      </c>
      <c r="L315" s="30">
        <v>42756</v>
      </c>
      <c r="M315" s="26">
        <v>9</v>
      </c>
      <c r="N315" s="28">
        <f>NETWORKDAYS(I315,L315,Holiday!$C$2:$C$47)</f>
        <v>-139</v>
      </c>
      <c r="O315" s="30">
        <v>42756</v>
      </c>
      <c r="P315" s="30">
        <v>42756</v>
      </c>
      <c r="Q315" s="30">
        <v>42756</v>
      </c>
      <c r="R315" s="26">
        <v>1651</v>
      </c>
      <c r="S315" s="28">
        <f>NETWORKDAYS(O315,Q315,Holiday!$C$2:$C$47)</f>
        <v>0</v>
      </c>
      <c r="T315" s="26"/>
      <c r="U315" s="26"/>
      <c r="V315" s="26"/>
      <c r="W315" s="28"/>
      <c r="X315" s="28">
        <f>NETWORKDAYS(U315,V315,Holiday!$C$2:$C$47)</f>
        <v>0</v>
      </c>
      <c r="Y315" s="28">
        <f t="shared" si="12"/>
        <v>-139</v>
      </c>
      <c r="Z315" s="28">
        <f t="shared" si="13"/>
        <v>-139</v>
      </c>
      <c r="BZ315" s="4" t="str">
        <f>IF(CA315="","",MAX(BZ$2:BZ314)+1)</f>
        <v/>
      </c>
      <c r="CC315" s="4" t="str">
        <f t="shared" si="14"/>
        <v/>
      </c>
    </row>
    <row r="316" spans="1:81" ht="12" customHeight="1" x14ac:dyDescent="0.2">
      <c r="A316" s="26" t="s">
        <v>953</v>
      </c>
      <c r="B316" s="26" t="s">
        <v>865</v>
      </c>
      <c r="C316" s="26" t="s">
        <v>25</v>
      </c>
      <c r="D316" s="26" t="s">
        <v>35</v>
      </c>
      <c r="E316" s="26" t="s">
        <v>773</v>
      </c>
      <c r="F316" s="26">
        <v>0.1</v>
      </c>
      <c r="G316" s="35" t="s">
        <v>659</v>
      </c>
      <c r="H316" s="26"/>
      <c r="I316" s="30">
        <v>42964</v>
      </c>
      <c r="J316" s="26"/>
      <c r="K316" s="30">
        <v>42964</v>
      </c>
      <c r="L316" s="30">
        <v>42964</v>
      </c>
      <c r="M316" s="26">
        <v>0</v>
      </c>
      <c r="N316" s="28">
        <f>NETWORKDAYS(I316,L316,Holiday!$C$2:$C$47)</f>
        <v>1</v>
      </c>
      <c r="O316" s="30">
        <v>42964</v>
      </c>
      <c r="P316" s="30">
        <v>42964</v>
      </c>
      <c r="Q316" s="30">
        <v>42964</v>
      </c>
      <c r="R316" s="26">
        <v>856</v>
      </c>
      <c r="S316" s="28">
        <f>NETWORKDAYS(O316,Q316,Holiday!$C$2:$C$47)</f>
        <v>1</v>
      </c>
      <c r="T316" s="26"/>
      <c r="U316" s="26"/>
      <c r="V316" s="26"/>
      <c r="W316" s="28"/>
      <c r="X316" s="28">
        <f>NETWORKDAYS(U316,V316,Holiday!$C$2:$C$47)</f>
        <v>0</v>
      </c>
      <c r="Y316" s="28">
        <f t="shared" si="12"/>
        <v>2</v>
      </c>
      <c r="Z316" s="28">
        <f t="shared" si="13"/>
        <v>2</v>
      </c>
      <c r="BZ316" s="4" t="str">
        <f>IF(CA316="","",MAX(BZ$2:BZ315)+1)</f>
        <v/>
      </c>
      <c r="CC316" s="4" t="str">
        <f t="shared" si="14"/>
        <v/>
      </c>
    </row>
    <row r="317" spans="1:81" ht="12" customHeight="1" x14ac:dyDescent="0.2">
      <c r="A317" s="26" t="s">
        <v>954</v>
      </c>
      <c r="B317" s="26" t="s">
        <v>780</v>
      </c>
      <c r="C317" s="26" t="s">
        <v>25</v>
      </c>
      <c r="D317" s="26" t="s">
        <v>35</v>
      </c>
      <c r="E317" s="26" t="s">
        <v>773</v>
      </c>
      <c r="F317" s="26">
        <v>0.1</v>
      </c>
      <c r="G317" s="35" t="s">
        <v>659</v>
      </c>
      <c r="H317" s="35"/>
      <c r="I317" s="30">
        <v>42964</v>
      </c>
      <c r="J317" s="26" t="s">
        <v>955</v>
      </c>
      <c r="K317" s="30">
        <v>42964</v>
      </c>
      <c r="L317" s="30">
        <v>42965</v>
      </c>
      <c r="M317" s="26">
        <v>0</v>
      </c>
      <c r="N317" s="28">
        <f>NETWORKDAYS(I317,L317,Holiday!$C$2:$C$47)</f>
        <v>2</v>
      </c>
      <c r="O317" s="30">
        <v>42965</v>
      </c>
      <c r="P317" s="30">
        <v>42965</v>
      </c>
      <c r="Q317" s="30">
        <v>42965</v>
      </c>
      <c r="R317" s="26">
        <v>3162</v>
      </c>
      <c r="S317" s="28">
        <f>NETWORKDAYS(O317,Q317,Holiday!$C$2:$C$47)</f>
        <v>1</v>
      </c>
      <c r="T317" s="26"/>
      <c r="U317" s="26"/>
      <c r="V317" s="26"/>
      <c r="W317" s="28"/>
      <c r="X317" s="28">
        <f>NETWORKDAYS(U317,V317,Holiday!$C$2:$C$47)</f>
        <v>0</v>
      </c>
      <c r="Y317" s="28">
        <f t="shared" si="12"/>
        <v>3</v>
      </c>
      <c r="Z317" s="28">
        <f t="shared" si="13"/>
        <v>3</v>
      </c>
      <c r="BZ317" s="4" t="str">
        <f>IF(CA317="","",MAX(BZ$2:BZ316)+1)</f>
        <v/>
      </c>
      <c r="CC317" s="4" t="str">
        <f t="shared" si="14"/>
        <v/>
      </c>
    </row>
    <row r="318" spans="1:81" ht="12" customHeight="1" x14ac:dyDescent="0.2">
      <c r="A318" s="26" t="s">
        <v>352</v>
      </c>
      <c r="B318" s="26" t="s">
        <v>956</v>
      </c>
      <c r="C318" s="26" t="s">
        <v>657</v>
      </c>
      <c r="D318" s="26" t="s">
        <v>26</v>
      </c>
      <c r="E318" s="26" t="s">
        <v>658</v>
      </c>
      <c r="F318" s="26">
        <v>1</v>
      </c>
      <c r="G318" s="35" t="s">
        <v>659</v>
      </c>
      <c r="H318" s="26" t="s">
        <v>957</v>
      </c>
      <c r="I318" s="30">
        <v>42964</v>
      </c>
      <c r="J318" s="26" t="s">
        <v>860</v>
      </c>
      <c r="K318" s="30">
        <v>42964</v>
      </c>
      <c r="L318" s="30">
        <v>42968</v>
      </c>
      <c r="M318" s="26">
        <v>620</v>
      </c>
      <c r="N318" s="28">
        <f>NETWORKDAYS(I318,L318,Holiday!$C$2:$C$47)</f>
        <v>3</v>
      </c>
      <c r="O318" s="30">
        <v>42968</v>
      </c>
      <c r="P318" s="30">
        <v>42968</v>
      </c>
      <c r="Q318" s="30">
        <v>42968</v>
      </c>
      <c r="R318" s="26">
        <v>2602</v>
      </c>
      <c r="S318" s="28">
        <f>NETWORKDAYS(O318,Q318,Holiday!$C$2:$C$47)</f>
        <v>1</v>
      </c>
      <c r="T318" s="26"/>
      <c r="U318" s="26"/>
      <c r="V318" s="26"/>
      <c r="W318" s="28"/>
      <c r="X318" s="28">
        <f>NETWORKDAYS(U318,V318,Holiday!$C$2:$C$47)</f>
        <v>0</v>
      </c>
      <c r="Y318" s="28">
        <f t="shared" si="12"/>
        <v>4</v>
      </c>
      <c r="Z318" s="28">
        <f t="shared" si="13"/>
        <v>4</v>
      </c>
      <c r="BZ318" s="4" t="str">
        <f>IF(CA318="","",MAX(BZ$2:BZ317)+1)</f>
        <v/>
      </c>
      <c r="CC318" s="4" t="str">
        <f t="shared" si="14"/>
        <v/>
      </c>
    </row>
    <row r="319" spans="1:81" ht="12" customHeight="1" x14ac:dyDescent="0.2">
      <c r="A319" s="26" t="s">
        <v>958</v>
      </c>
      <c r="B319" s="26" t="s">
        <v>840</v>
      </c>
      <c r="C319" s="26" t="s">
        <v>724</v>
      </c>
      <c r="D319" s="26" t="s">
        <v>35</v>
      </c>
      <c r="E319" s="26" t="s">
        <v>692</v>
      </c>
      <c r="F319" s="26">
        <v>1</v>
      </c>
      <c r="G319" s="35" t="s">
        <v>659</v>
      </c>
      <c r="H319" s="26" t="s">
        <v>959</v>
      </c>
      <c r="I319" s="30">
        <v>42964</v>
      </c>
      <c r="J319" s="26" t="s">
        <v>722</v>
      </c>
      <c r="K319" s="30">
        <v>42965</v>
      </c>
      <c r="L319" s="30">
        <v>42965</v>
      </c>
      <c r="M319" s="26">
        <v>1654</v>
      </c>
      <c r="N319" s="28">
        <f>NETWORKDAYS(I319,L319,Holiday!$C$2:$C$47)</f>
        <v>2</v>
      </c>
      <c r="O319" s="30">
        <v>42965</v>
      </c>
      <c r="P319" s="30">
        <v>42965</v>
      </c>
      <c r="Q319" s="30">
        <v>42965</v>
      </c>
      <c r="R319" s="26">
        <v>1730</v>
      </c>
      <c r="S319" s="28">
        <f>NETWORKDAYS(O319,Q319,Holiday!$C$2:$C$47)</f>
        <v>1</v>
      </c>
      <c r="T319" s="26"/>
      <c r="U319" s="26"/>
      <c r="V319" s="26"/>
      <c r="W319" s="28"/>
      <c r="X319" s="28">
        <f>NETWORKDAYS(U319,V319,Holiday!$C$2:$C$47)</f>
        <v>0</v>
      </c>
      <c r="Y319" s="28">
        <f t="shared" si="12"/>
        <v>3</v>
      </c>
      <c r="Z319" s="28">
        <f t="shared" si="13"/>
        <v>3</v>
      </c>
      <c r="BZ319" s="4" t="str">
        <f>IF(CA319="","",MAX(BZ$2:BZ318)+1)</f>
        <v/>
      </c>
      <c r="CC319" s="4" t="str">
        <f t="shared" si="14"/>
        <v/>
      </c>
    </row>
    <row r="320" spans="1:81" ht="12" customHeight="1" x14ac:dyDescent="0.2">
      <c r="A320" s="26" t="s">
        <v>283</v>
      </c>
      <c r="B320" s="26" t="s">
        <v>848</v>
      </c>
      <c r="C320" s="26" t="s">
        <v>724</v>
      </c>
      <c r="D320" s="26" t="s">
        <v>35</v>
      </c>
      <c r="E320" s="26" t="s">
        <v>658</v>
      </c>
      <c r="F320" s="26">
        <v>0.2</v>
      </c>
      <c r="G320" s="35" t="s">
        <v>659</v>
      </c>
      <c r="H320" s="26"/>
      <c r="I320" s="30">
        <v>42965</v>
      </c>
      <c r="J320" s="26" t="s">
        <v>888</v>
      </c>
      <c r="K320" s="30">
        <v>42965</v>
      </c>
      <c r="L320" s="30">
        <v>42968</v>
      </c>
      <c r="M320" s="26">
        <v>0</v>
      </c>
      <c r="N320" s="28">
        <f>NETWORKDAYS(I320,L320,Holiday!$C$2:$C$47)</f>
        <v>2</v>
      </c>
      <c r="O320" s="30">
        <v>42968</v>
      </c>
      <c r="P320" s="30">
        <v>42968</v>
      </c>
      <c r="Q320" s="30">
        <v>42968</v>
      </c>
      <c r="R320" s="26">
        <v>2978</v>
      </c>
      <c r="S320" s="28">
        <f>NETWORKDAYS(O320,Q320,Holiday!$C$2:$C$47)</f>
        <v>1</v>
      </c>
      <c r="T320" s="26"/>
      <c r="U320" s="26"/>
      <c r="V320" s="26"/>
      <c r="W320" s="28"/>
      <c r="X320" s="28">
        <f>NETWORKDAYS(U320,V320,Holiday!$C$2:$C$47)</f>
        <v>0</v>
      </c>
      <c r="Y320" s="28">
        <f t="shared" si="12"/>
        <v>3</v>
      </c>
      <c r="Z320" s="28">
        <f t="shared" si="13"/>
        <v>3</v>
      </c>
      <c r="BZ320" s="4" t="str">
        <f>IF(CA320="","",MAX(BZ$2:BZ319)+1)</f>
        <v/>
      </c>
      <c r="CC320" s="4" t="str">
        <f t="shared" si="14"/>
        <v/>
      </c>
    </row>
    <row r="321" spans="1:81" ht="12" customHeight="1" x14ac:dyDescent="0.2">
      <c r="A321" s="26" t="s">
        <v>960</v>
      </c>
      <c r="B321" s="26" t="s">
        <v>789</v>
      </c>
      <c r="C321" s="26" t="s">
        <v>703</v>
      </c>
      <c r="D321" s="26" t="s">
        <v>35</v>
      </c>
      <c r="E321" s="26" t="s">
        <v>658</v>
      </c>
      <c r="F321" s="26">
        <v>0.1</v>
      </c>
      <c r="G321" s="35" t="s">
        <v>659</v>
      </c>
      <c r="H321" s="26"/>
      <c r="I321" s="30">
        <v>42965</v>
      </c>
      <c r="J321" s="26" t="s">
        <v>901</v>
      </c>
      <c r="K321" s="30">
        <v>42965</v>
      </c>
      <c r="L321" s="30">
        <v>42969</v>
      </c>
      <c r="M321" s="26">
        <v>72</v>
      </c>
      <c r="N321" s="28">
        <f>NETWORKDAYS(I321,L321,Holiday!$C$2:$C$47)</f>
        <v>3</v>
      </c>
      <c r="O321" s="30">
        <v>42969</v>
      </c>
      <c r="P321" s="30">
        <v>42969</v>
      </c>
      <c r="Q321" s="30">
        <v>42969</v>
      </c>
      <c r="R321" s="26">
        <v>2155</v>
      </c>
      <c r="S321" s="28">
        <f>NETWORKDAYS(O321,Q321,Holiday!$C$2:$C$47)</f>
        <v>1</v>
      </c>
      <c r="T321" s="26"/>
      <c r="U321" s="26"/>
      <c r="V321" s="26"/>
      <c r="W321" s="28"/>
      <c r="X321" s="28">
        <f>NETWORKDAYS(U321,V321,Holiday!$C$2:$C$47)</f>
        <v>0</v>
      </c>
      <c r="Y321" s="28">
        <f t="shared" si="12"/>
        <v>4</v>
      </c>
      <c r="Z321" s="28">
        <f t="shared" si="13"/>
        <v>4</v>
      </c>
      <c r="BZ321" s="4" t="str">
        <f>IF(CA321="","",MAX(BZ$2:BZ320)+1)</f>
        <v/>
      </c>
      <c r="CC321" s="4" t="str">
        <f t="shared" si="14"/>
        <v/>
      </c>
    </row>
    <row r="322" spans="1:81" ht="12" customHeight="1" x14ac:dyDescent="0.2">
      <c r="A322" s="26" t="s">
        <v>349</v>
      </c>
      <c r="B322" s="26" t="s">
        <v>856</v>
      </c>
      <c r="C322" s="26" t="s">
        <v>657</v>
      </c>
      <c r="D322" s="26" t="s">
        <v>26</v>
      </c>
      <c r="E322" s="26" t="s">
        <v>658</v>
      </c>
      <c r="F322" s="26"/>
      <c r="G322" s="35" t="s">
        <v>659</v>
      </c>
      <c r="H322" s="26"/>
      <c r="I322" s="30">
        <v>42965</v>
      </c>
      <c r="J322" s="26" t="s">
        <v>861</v>
      </c>
      <c r="K322" s="30">
        <v>42965</v>
      </c>
      <c r="L322" s="30">
        <v>42969</v>
      </c>
      <c r="M322" s="26">
        <v>168</v>
      </c>
      <c r="N322" s="28">
        <f>NETWORKDAYS(I322,L322,Holiday!$C$2:$C$47)</f>
        <v>3</v>
      </c>
      <c r="O322" s="30">
        <v>42969</v>
      </c>
      <c r="P322" s="30">
        <v>42969</v>
      </c>
      <c r="Q322" s="30">
        <v>42969</v>
      </c>
      <c r="R322" s="26">
        <v>3008</v>
      </c>
      <c r="S322" s="28">
        <f>NETWORKDAYS(O322,Q322,Holiday!$C$2:$C$47)</f>
        <v>1</v>
      </c>
      <c r="T322" s="26"/>
      <c r="U322" s="26"/>
      <c r="V322" s="26"/>
      <c r="W322" s="28"/>
      <c r="X322" s="28">
        <f>NETWORKDAYS(U322,V322,Holiday!$C$2:$C$47)</f>
        <v>0</v>
      </c>
      <c r="Y322" s="28">
        <f t="shared" si="12"/>
        <v>4</v>
      </c>
      <c r="Z322" s="28">
        <f t="shared" si="13"/>
        <v>4</v>
      </c>
      <c r="BZ322" s="4" t="str">
        <f>IF(CA322="","",MAX(BZ$2:BZ321)+1)</f>
        <v/>
      </c>
      <c r="CC322" s="4" t="str">
        <f t="shared" si="14"/>
        <v/>
      </c>
    </row>
    <row r="323" spans="1:81" ht="12" customHeight="1" x14ac:dyDescent="0.2">
      <c r="A323" s="26" t="s">
        <v>337</v>
      </c>
      <c r="B323" s="26" t="s">
        <v>811</v>
      </c>
      <c r="C323" s="26" t="s">
        <v>703</v>
      </c>
      <c r="D323" s="26" t="s">
        <v>35</v>
      </c>
      <c r="E323" s="26" t="s">
        <v>692</v>
      </c>
      <c r="F323" s="26">
        <v>1</v>
      </c>
      <c r="G323" s="35" t="s">
        <v>704</v>
      </c>
      <c r="H323" s="26" t="s">
        <v>961</v>
      </c>
      <c r="I323" s="30">
        <v>42965</v>
      </c>
      <c r="J323" s="26"/>
      <c r="K323" s="30">
        <v>42965</v>
      </c>
      <c r="L323" s="30">
        <v>42968</v>
      </c>
      <c r="M323" s="26">
        <v>237</v>
      </c>
      <c r="N323" s="28">
        <f>NETWORKDAYS(I323,L323,Holiday!$C$2:$C$47)</f>
        <v>2</v>
      </c>
      <c r="O323" s="30">
        <v>42968</v>
      </c>
      <c r="P323" s="30">
        <v>42968</v>
      </c>
      <c r="Q323" s="30"/>
      <c r="R323" s="26">
        <v>3542</v>
      </c>
      <c r="S323" s="28">
        <f>NETWORKDAYS(O323,Q323,Holiday!$C$2:$C$47)</f>
        <v>-30668</v>
      </c>
      <c r="T323" s="26"/>
      <c r="U323" s="26"/>
      <c r="V323" s="26"/>
      <c r="W323" s="28"/>
      <c r="X323" s="28">
        <f>NETWORKDAYS(U323,V323,Holiday!$C$2:$C$47)</f>
        <v>0</v>
      </c>
      <c r="Y323" s="28">
        <f t="shared" si="12"/>
        <v>-30666</v>
      </c>
      <c r="Z323" s="28">
        <f t="shared" si="13"/>
        <v>-30666</v>
      </c>
      <c r="BZ323" s="4" t="str">
        <f>IF(CA323="","",MAX(BZ$2:BZ322)+1)</f>
        <v/>
      </c>
      <c r="CC323" s="4" t="str">
        <f t="shared" si="14"/>
        <v/>
      </c>
    </row>
    <row r="324" spans="1:81" ht="12" customHeight="1" x14ac:dyDescent="0.2">
      <c r="A324" s="26" t="s">
        <v>316</v>
      </c>
      <c r="B324" s="26" t="s">
        <v>797</v>
      </c>
      <c r="C324" s="26" t="s">
        <v>841</v>
      </c>
      <c r="D324" s="26" t="s">
        <v>35</v>
      </c>
      <c r="E324" s="26" t="s">
        <v>658</v>
      </c>
      <c r="F324" s="26">
        <v>6</v>
      </c>
      <c r="G324" s="35" t="s">
        <v>659</v>
      </c>
      <c r="H324" s="26" t="s">
        <v>962</v>
      </c>
      <c r="I324" s="30">
        <v>42968</v>
      </c>
      <c r="J324" s="26" t="s">
        <v>866</v>
      </c>
      <c r="K324" s="30">
        <v>42968</v>
      </c>
      <c r="L324" s="30">
        <v>42970</v>
      </c>
      <c r="M324" s="26">
        <v>136</v>
      </c>
      <c r="N324" s="28">
        <f>NETWORKDAYS(I324,L324,Holiday!$C$2:$C$47)</f>
        <v>3</v>
      </c>
      <c r="O324" s="30">
        <v>42970</v>
      </c>
      <c r="P324" s="30">
        <v>42975</v>
      </c>
      <c r="Q324" s="30">
        <v>42975</v>
      </c>
      <c r="R324" s="26">
        <v>8777</v>
      </c>
      <c r="S324" s="28">
        <f>NETWORKDAYS(O324,Q324,Holiday!$C$2:$C$47)</f>
        <v>4</v>
      </c>
      <c r="T324" s="26"/>
      <c r="U324" s="26"/>
      <c r="V324" s="26"/>
      <c r="W324" s="28"/>
      <c r="X324" s="28">
        <f>NETWORKDAYS(U324,V324,Holiday!$C$2:$C$47)</f>
        <v>0</v>
      </c>
      <c r="Y324" s="28">
        <f t="shared" ref="Y324:Y387" si="15">N324+S324</f>
        <v>7</v>
      </c>
      <c r="Z324" s="28">
        <f t="shared" ref="Z324:Z387" si="16">Y324-X324-W324</f>
        <v>7</v>
      </c>
      <c r="BZ324" s="4" t="str">
        <f>IF(CA324="","",MAX(BZ$2:BZ323)+1)</f>
        <v/>
      </c>
      <c r="CC324" s="4" t="str">
        <f t="shared" ref="CC324:CC387" si="17">IFERROR(INDEX($CA$3:$CA$130,MATCH(ROW()-ROW($CC$2),$BZ$3:$BZ$130,0)),"")</f>
        <v/>
      </c>
    </row>
    <row r="325" spans="1:81" ht="12" customHeight="1" x14ac:dyDescent="0.2">
      <c r="A325" s="26" t="s">
        <v>335</v>
      </c>
      <c r="B325" s="26" t="s">
        <v>811</v>
      </c>
      <c r="C325" s="26" t="s">
        <v>709</v>
      </c>
      <c r="D325" s="26" t="s">
        <v>35</v>
      </c>
      <c r="E325" s="26" t="s">
        <v>692</v>
      </c>
      <c r="F325" s="26">
        <v>1</v>
      </c>
      <c r="G325" s="35" t="s">
        <v>825</v>
      </c>
      <c r="H325" s="26" t="s">
        <v>963</v>
      </c>
      <c r="I325" s="30">
        <v>42968</v>
      </c>
      <c r="J325" s="26" t="s">
        <v>671</v>
      </c>
      <c r="K325" s="30">
        <v>42968</v>
      </c>
      <c r="L325" s="30">
        <v>42968</v>
      </c>
      <c r="M325" s="26">
        <v>178</v>
      </c>
      <c r="N325" s="28">
        <f>NETWORKDAYS(I325,L325,Holiday!$C$2:$C$47)</f>
        <v>1</v>
      </c>
      <c r="O325" s="30">
        <v>42968</v>
      </c>
      <c r="P325" s="30">
        <v>42968</v>
      </c>
      <c r="Q325" s="30"/>
      <c r="R325" s="26">
        <v>4871</v>
      </c>
      <c r="S325" s="28">
        <f>NETWORKDAYS(O325,Q325,Holiday!$C$2:$C$47)</f>
        <v>-30668</v>
      </c>
      <c r="T325" s="26"/>
      <c r="U325" s="26"/>
      <c r="V325" s="26"/>
      <c r="W325" s="28"/>
      <c r="X325" s="28">
        <f>NETWORKDAYS(U325,V325,Holiday!$C$2:$C$47)</f>
        <v>0</v>
      </c>
      <c r="Y325" s="28">
        <f t="shared" si="15"/>
        <v>-30667</v>
      </c>
      <c r="Z325" s="28">
        <f t="shared" si="16"/>
        <v>-30667</v>
      </c>
      <c r="BZ325" s="4" t="str">
        <f>IF(CA325="","",MAX(BZ$2:BZ324)+1)</f>
        <v/>
      </c>
      <c r="CC325" s="4" t="str">
        <f t="shared" si="17"/>
        <v/>
      </c>
    </row>
    <row r="326" spans="1:81" ht="12" customHeight="1" x14ac:dyDescent="0.2">
      <c r="A326" s="26" t="s">
        <v>346</v>
      </c>
      <c r="B326" s="26" t="s">
        <v>827</v>
      </c>
      <c r="C326" s="26" t="s">
        <v>703</v>
      </c>
      <c r="D326" s="26" t="s">
        <v>35</v>
      </c>
      <c r="E326" s="26" t="s">
        <v>692</v>
      </c>
      <c r="F326" s="26">
        <v>1</v>
      </c>
      <c r="G326" s="35" t="s">
        <v>825</v>
      </c>
      <c r="H326" s="26" t="s">
        <v>964</v>
      </c>
      <c r="I326" s="30">
        <v>42968</v>
      </c>
      <c r="J326" s="26" t="s">
        <v>686</v>
      </c>
      <c r="K326" s="30">
        <v>42968</v>
      </c>
      <c r="L326" s="30">
        <v>42968</v>
      </c>
      <c r="M326" s="26">
        <v>110</v>
      </c>
      <c r="N326" s="28">
        <f>NETWORKDAYS(I326,L326,Holiday!$C$2:$C$47)</f>
        <v>1</v>
      </c>
      <c r="O326" s="30">
        <v>42968</v>
      </c>
      <c r="P326" s="30">
        <v>42968</v>
      </c>
      <c r="Q326" s="30"/>
      <c r="R326" s="26">
        <v>3442</v>
      </c>
      <c r="S326" s="28">
        <f>NETWORKDAYS(O326,Q326,Holiday!$C$2:$C$47)</f>
        <v>-30668</v>
      </c>
      <c r="T326" s="26"/>
      <c r="U326" s="26"/>
      <c r="V326" s="26"/>
      <c r="W326" s="28"/>
      <c r="X326" s="28">
        <f>NETWORKDAYS(U326,V326,Holiday!$C$2:$C$47)</f>
        <v>0</v>
      </c>
      <c r="Y326" s="28">
        <f t="shared" si="15"/>
        <v>-30667</v>
      </c>
      <c r="Z326" s="28">
        <f t="shared" si="16"/>
        <v>-30667</v>
      </c>
      <c r="BZ326" s="4" t="str">
        <f>IF(CA326="","",MAX(BZ$2:BZ325)+1)</f>
        <v/>
      </c>
      <c r="CC326" s="4" t="str">
        <f t="shared" si="17"/>
        <v/>
      </c>
    </row>
    <row r="327" spans="1:81" ht="12" customHeight="1" x14ac:dyDescent="0.2">
      <c r="A327" s="26" t="s">
        <v>965</v>
      </c>
      <c r="B327" s="26" t="s">
        <v>797</v>
      </c>
      <c r="C327" s="26" t="s">
        <v>709</v>
      </c>
      <c r="D327" s="26" t="s">
        <v>35</v>
      </c>
      <c r="E327" s="26" t="s">
        <v>773</v>
      </c>
      <c r="F327" s="26">
        <v>0.1</v>
      </c>
      <c r="G327" s="35" t="s">
        <v>704</v>
      </c>
      <c r="H327" s="26"/>
      <c r="I327" s="30">
        <v>42968</v>
      </c>
      <c r="J327" s="26" t="s">
        <v>761</v>
      </c>
      <c r="K327" s="30">
        <v>42968</v>
      </c>
      <c r="L327" s="30">
        <v>42969</v>
      </c>
      <c r="M327" s="26">
        <v>0</v>
      </c>
      <c r="N327" s="28">
        <f>NETWORKDAYS(I327,L327,Holiday!$C$2:$C$47)</f>
        <v>2</v>
      </c>
      <c r="O327" s="30">
        <v>42969</v>
      </c>
      <c r="P327" s="30">
        <v>42969</v>
      </c>
      <c r="Q327" s="30">
        <v>42969</v>
      </c>
      <c r="R327" s="26">
        <v>1704</v>
      </c>
      <c r="S327" s="28">
        <f>NETWORKDAYS(O327,Q327,Holiday!$C$2:$C$47)</f>
        <v>1</v>
      </c>
      <c r="T327" s="26"/>
      <c r="U327" s="26"/>
      <c r="V327" s="26"/>
      <c r="W327" s="28"/>
      <c r="X327" s="28">
        <f>NETWORKDAYS(U327,V327,Holiday!$C$2:$C$47)</f>
        <v>0</v>
      </c>
      <c r="Y327" s="28">
        <f t="shared" si="15"/>
        <v>3</v>
      </c>
      <c r="Z327" s="28">
        <f t="shared" si="16"/>
        <v>3</v>
      </c>
      <c r="BZ327" s="4" t="str">
        <f>IF(CA327="","",MAX(BZ$2:BZ326)+1)</f>
        <v/>
      </c>
      <c r="CC327" s="4" t="str">
        <f t="shared" si="17"/>
        <v/>
      </c>
    </row>
    <row r="328" spans="1:81" ht="12" customHeight="1" x14ac:dyDescent="0.2">
      <c r="A328" s="26" t="s">
        <v>341</v>
      </c>
      <c r="B328" s="26" t="s">
        <v>827</v>
      </c>
      <c r="C328" s="26" t="s">
        <v>703</v>
      </c>
      <c r="D328" s="26" t="s">
        <v>35</v>
      </c>
      <c r="E328" s="26" t="s">
        <v>692</v>
      </c>
      <c r="F328" s="26">
        <v>1</v>
      </c>
      <c r="G328" s="35" t="s">
        <v>659</v>
      </c>
      <c r="H328" s="26"/>
      <c r="I328" s="30">
        <v>42968</v>
      </c>
      <c r="J328" s="26" t="s">
        <v>725</v>
      </c>
      <c r="K328" s="30">
        <v>42968</v>
      </c>
      <c r="L328" s="30">
        <v>42969</v>
      </c>
      <c r="M328" s="26">
        <v>33</v>
      </c>
      <c r="N328" s="28">
        <f>NETWORKDAYS(I328,L328,Holiday!$C$2:$C$47)</f>
        <v>2</v>
      </c>
      <c r="O328" s="30">
        <v>42969</v>
      </c>
      <c r="P328" s="30">
        <v>42969</v>
      </c>
      <c r="Q328" s="30">
        <v>42969</v>
      </c>
      <c r="R328" s="26">
        <v>2383</v>
      </c>
      <c r="S328" s="28">
        <f>NETWORKDAYS(O328,Q328,Holiday!$C$2:$C$47)</f>
        <v>1</v>
      </c>
      <c r="T328" s="26"/>
      <c r="U328" s="26"/>
      <c r="V328" s="26"/>
      <c r="W328" s="28"/>
      <c r="X328" s="28">
        <f>NETWORKDAYS(U328,V328,Holiday!$C$2:$C$47)</f>
        <v>0</v>
      </c>
      <c r="Y328" s="28">
        <f t="shared" si="15"/>
        <v>3</v>
      </c>
      <c r="Z328" s="28">
        <f t="shared" si="16"/>
        <v>3</v>
      </c>
      <c r="BZ328" s="4" t="str">
        <f>IF(CA328="","",MAX(BZ$2:BZ327)+1)</f>
        <v/>
      </c>
      <c r="CC328" s="4" t="str">
        <f t="shared" si="17"/>
        <v/>
      </c>
    </row>
    <row r="329" spans="1:81" ht="12" customHeight="1" x14ac:dyDescent="0.2">
      <c r="A329" s="26" t="s">
        <v>742</v>
      </c>
      <c r="B329" s="26" t="s">
        <v>743</v>
      </c>
      <c r="C329" s="26" t="s">
        <v>724</v>
      </c>
      <c r="D329" s="26" t="s">
        <v>35</v>
      </c>
      <c r="E329" s="26" t="s">
        <v>692</v>
      </c>
      <c r="F329" s="26">
        <v>4</v>
      </c>
      <c r="G329" s="35" t="s">
        <v>659</v>
      </c>
      <c r="H329" s="26"/>
      <c r="I329" s="30">
        <v>42968</v>
      </c>
      <c r="J329" s="26" t="s">
        <v>955</v>
      </c>
      <c r="K329" s="30">
        <v>42968</v>
      </c>
      <c r="L329" s="30">
        <v>42970</v>
      </c>
      <c r="M329" s="26">
        <v>292</v>
      </c>
      <c r="N329" s="28">
        <f>NETWORKDAYS(I329,L329,Holiday!$C$2:$C$47)</f>
        <v>3</v>
      </c>
      <c r="O329" s="30">
        <v>42970</v>
      </c>
      <c r="P329" s="30">
        <v>42970</v>
      </c>
      <c r="Q329" s="30">
        <v>42970</v>
      </c>
      <c r="R329" s="26">
        <v>4248</v>
      </c>
      <c r="S329" s="28">
        <f>NETWORKDAYS(O329,Q329,Holiday!$C$2:$C$47)</f>
        <v>1</v>
      </c>
      <c r="T329" s="26"/>
      <c r="U329" s="26"/>
      <c r="V329" s="26"/>
      <c r="W329" s="28"/>
      <c r="X329" s="28">
        <f>NETWORKDAYS(U329,V329,Holiday!$C$2:$C$47)</f>
        <v>0</v>
      </c>
      <c r="Y329" s="28">
        <f t="shared" si="15"/>
        <v>4</v>
      </c>
      <c r="Z329" s="28">
        <f t="shared" si="16"/>
        <v>4</v>
      </c>
      <c r="BZ329" s="4" t="str">
        <f>IF(CA329="","",MAX(BZ$2:BZ328)+1)</f>
        <v/>
      </c>
      <c r="CC329" s="4" t="str">
        <f t="shared" si="17"/>
        <v/>
      </c>
    </row>
    <row r="330" spans="1:81" ht="12" customHeight="1" x14ac:dyDescent="0.2">
      <c r="A330" s="26" t="s">
        <v>337</v>
      </c>
      <c r="B330" s="26" t="s">
        <v>811</v>
      </c>
      <c r="C330" s="26" t="s">
        <v>703</v>
      </c>
      <c r="D330" s="26" t="s">
        <v>35</v>
      </c>
      <c r="E330" s="26" t="s">
        <v>692</v>
      </c>
      <c r="F330" s="26">
        <v>1</v>
      </c>
      <c r="G330" s="35" t="s">
        <v>704</v>
      </c>
      <c r="H330" s="26" t="s">
        <v>961</v>
      </c>
      <c r="I330" s="30">
        <v>42965</v>
      </c>
      <c r="J330" s="26" t="s">
        <v>686</v>
      </c>
      <c r="K330" s="30">
        <v>42965</v>
      </c>
      <c r="L330" s="30">
        <v>42968</v>
      </c>
      <c r="M330" s="26">
        <v>237</v>
      </c>
      <c r="N330" s="28">
        <f>NETWORKDAYS(I330,L330,Holiday!$C$2:$C$47)</f>
        <v>2</v>
      </c>
      <c r="O330" s="30">
        <v>42968</v>
      </c>
      <c r="P330" s="30">
        <v>42968</v>
      </c>
      <c r="Q330" s="30"/>
      <c r="R330" s="26">
        <v>3542</v>
      </c>
      <c r="S330" s="28">
        <f>NETWORKDAYS(O330,Q330,Holiday!$C$2:$C$47)</f>
        <v>-30668</v>
      </c>
      <c r="T330" s="26"/>
      <c r="U330" s="26"/>
      <c r="V330" s="26"/>
      <c r="W330" s="28"/>
      <c r="X330" s="28">
        <f>NETWORKDAYS(U330,V330,Holiday!$C$2:$C$47)</f>
        <v>0</v>
      </c>
      <c r="Y330" s="28">
        <f t="shared" si="15"/>
        <v>-30666</v>
      </c>
      <c r="Z330" s="28">
        <f t="shared" si="16"/>
        <v>-30666</v>
      </c>
      <c r="BZ330" s="4" t="str">
        <f>IF(CA330="","",MAX(BZ$2:BZ329)+1)</f>
        <v/>
      </c>
      <c r="CC330" s="4" t="str">
        <f t="shared" si="17"/>
        <v/>
      </c>
    </row>
    <row r="331" spans="1:81" ht="12" customHeight="1" x14ac:dyDescent="0.2">
      <c r="A331" s="26" t="s">
        <v>320</v>
      </c>
      <c r="B331" s="26" t="s">
        <v>848</v>
      </c>
      <c r="C331" s="26" t="s">
        <v>699</v>
      </c>
      <c r="D331" s="26" t="s">
        <v>35</v>
      </c>
      <c r="E331" s="26" t="s">
        <v>658</v>
      </c>
      <c r="F331" s="26">
        <v>1</v>
      </c>
      <c r="G331" s="35" t="s">
        <v>659</v>
      </c>
      <c r="H331" s="26"/>
      <c r="I331" s="30">
        <v>42969</v>
      </c>
      <c r="J331" s="26" t="s">
        <v>725</v>
      </c>
      <c r="K331" s="30">
        <v>42969</v>
      </c>
      <c r="L331" s="30">
        <v>42971</v>
      </c>
      <c r="M331" s="26">
        <v>270</v>
      </c>
      <c r="N331" s="28">
        <f>NETWORKDAYS(I331,L331,Holiday!$C$2:$C$47)</f>
        <v>3</v>
      </c>
      <c r="O331" s="30">
        <v>42972</v>
      </c>
      <c r="P331" s="30">
        <v>42972</v>
      </c>
      <c r="Q331" s="30">
        <v>42972</v>
      </c>
      <c r="R331" s="26">
        <v>4307</v>
      </c>
      <c r="S331" s="28">
        <f>NETWORKDAYS(O331,Q331,Holiday!$C$2:$C$47)</f>
        <v>1</v>
      </c>
      <c r="T331" s="26"/>
      <c r="U331" s="26"/>
      <c r="V331" s="26"/>
      <c r="W331" s="28"/>
      <c r="X331" s="28">
        <f>NETWORKDAYS(U331,V331,Holiday!$C$2:$C$47)</f>
        <v>0</v>
      </c>
      <c r="Y331" s="28">
        <f t="shared" si="15"/>
        <v>4</v>
      </c>
      <c r="Z331" s="28">
        <f t="shared" si="16"/>
        <v>4</v>
      </c>
      <c r="BZ331" s="4" t="str">
        <f>IF(CA331="","",MAX(BZ$2:BZ330)+1)</f>
        <v/>
      </c>
      <c r="CC331" s="4" t="str">
        <f t="shared" si="17"/>
        <v/>
      </c>
    </row>
    <row r="332" spans="1:81" ht="12" customHeight="1" x14ac:dyDescent="0.2">
      <c r="A332" s="26" t="s">
        <v>347</v>
      </c>
      <c r="B332" s="26" t="s">
        <v>698</v>
      </c>
      <c r="C332" s="26" t="s">
        <v>657</v>
      </c>
      <c r="D332" s="26" t="s">
        <v>26</v>
      </c>
      <c r="E332" s="26" t="s">
        <v>658</v>
      </c>
      <c r="F332" s="26">
        <v>1</v>
      </c>
      <c r="G332" s="35" t="s">
        <v>659</v>
      </c>
      <c r="H332" s="26"/>
      <c r="I332" s="30">
        <v>42969</v>
      </c>
      <c r="J332" s="26" t="s">
        <v>936</v>
      </c>
      <c r="K332" s="30">
        <v>42969</v>
      </c>
      <c r="L332" s="30">
        <v>42970</v>
      </c>
      <c r="M332" s="26">
        <v>19</v>
      </c>
      <c r="N332" s="28">
        <f>NETWORKDAYS(I332,L332,Holiday!$C$2:$C$47)</f>
        <v>2</v>
      </c>
      <c r="O332" s="30">
        <v>42970</v>
      </c>
      <c r="P332" s="30">
        <v>42970</v>
      </c>
      <c r="Q332" s="30">
        <v>42970</v>
      </c>
      <c r="R332" s="26">
        <v>2220</v>
      </c>
      <c r="S332" s="28">
        <f>NETWORKDAYS(O332,Q332,Holiday!$C$2:$C$47)</f>
        <v>1</v>
      </c>
      <c r="T332" s="26"/>
      <c r="U332" s="26"/>
      <c r="V332" s="26"/>
      <c r="W332" s="28"/>
      <c r="X332" s="28">
        <f>NETWORKDAYS(U332,V332,Holiday!$C$2:$C$47)</f>
        <v>0</v>
      </c>
      <c r="Y332" s="28">
        <f t="shared" si="15"/>
        <v>3</v>
      </c>
      <c r="Z332" s="28">
        <f t="shared" si="16"/>
        <v>3</v>
      </c>
      <c r="BZ332" s="4" t="str">
        <f>IF(CA332="","",MAX(BZ$2:BZ331)+1)</f>
        <v/>
      </c>
      <c r="CC332" s="4" t="str">
        <f t="shared" si="17"/>
        <v/>
      </c>
    </row>
    <row r="333" spans="1:81" ht="12" customHeight="1" x14ac:dyDescent="0.2">
      <c r="A333" s="26" t="s">
        <v>374</v>
      </c>
      <c r="B333" s="26" t="s">
        <v>743</v>
      </c>
      <c r="C333" s="26" t="s">
        <v>777</v>
      </c>
      <c r="D333" s="26" t="s">
        <v>35</v>
      </c>
      <c r="E333" s="26" t="s">
        <v>692</v>
      </c>
      <c r="F333" s="26">
        <v>1</v>
      </c>
      <c r="G333" s="35" t="s">
        <v>659</v>
      </c>
      <c r="H333" s="26"/>
      <c r="I333" s="30">
        <v>42970</v>
      </c>
      <c r="J333" s="26" t="s">
        <v>966</v>
      </c>
      <c r="K333" s="30">
        <v>42970</v>
      </c>
      <c r="L333" s="30">
        <v>42972</v>
      </c>
      <c r="M333" s="26">
        <v>57</v>
      </c>
      <c r="N333" s="28">
        <f>NETWORKDAYS(I333,L333,Holiday!$C$2:$C$47)</f>
        <v>3</v>
      </c>
      <c r="O333" s="30">
        <v>42972</v>
      </c>
      <c r="P333" s="30">
        <v>42972</v>
      </c>
      <c r="Q333" s="30">
        <v>42972</v>
      </c>
      <c r="R333" s="26">
        <v>1602</v>
      </c>
      <c r="S333" s="28">
        <f>NETWORKDAYS(O333,Q333,Holiday!$C$2:$C$47)</f>
        <v>1</v>
      </c>
      <c r="T333" s="26"/>
      <c r="U333" s="26"/>
      <c r="V333" s="26"/>
      <c r="W333" s="28"/>
      <c r="X333" s="28">
        <f>NETWORKDAYS(U333,V333,Holiday!$C$2:$C$47)</f>
        <v>0</v>
      </c>
      <c r="Y333" s="28">
        <f t="shared" si="15"/>
        <v>4</v>
      </c>
      <c r="Z333" s="28">
        <f t="shared" si="16"/>
        <v>4</v>
      </c>
      <c r="BZ333" s="4" t="str">
        <f>IF(CA333="","",MAX(BZ$2:BZ332)+1)</f>
        <v/>
      </c>
      <c r="CC333" s="4" t="str">
        <f t="shared" si="17"/>
        <v/>
      </c>
    </row>
    <row r="334" spans="1:81" ht="12" customHeight="1" x14ac:dyDescent="0.2">
      <c r="A334" s="26" t="s">
        <v>744</v>
      </c>
      <c r="B334" s="26" t="s">
        <v>745</v>
      </c>
      <c r="C334" s="26" t="s">
        <v>703</v>
      </c>
      <c r="D334" s="26" t="s">
        <v>35</v>
      </c>
      <c r="E334" s="26" t="s">
        <v>692</v>
      </c>
      <c r="F334" s="26">
        <v>3</v>
      </c>
      <c r="G334" s="35" t="s">
        <v>659</v>
      </c>
      <c r="H334" s="26"/>
      <c r="I334" s="30">
        <v>42970</v>
      </c>
      <c r="J334" s="26" t="s">
        <v>967</v>
      </c>
      <c r="K334" s="30">
        <v>42970</v>
      </c>
      <c r="L334" s="30">
        <v>42972</v>
      </c>
      <c r="M334" s="26">
        <v>193</v>
      </c>
      <c r="N334" s="28">
        <f>NETWORKDAYS(I334,L334,Holiday!$C$2:$C$47)</f>
        <v>3</v>
      </c>
      <c r="O334" s="30">
        <v>42972</v>
      </c>
      <c r="P334" s="30">
        <v>42972</v>
      </c>
      <c r="Q334" s="30">
        <v>42972</v>
      </c>
      <c r="R334" s="26">
        <v>3968</v>
      </c>
      <c r="S334" s="28">
        <f>NETWORKDAYS(O334,Q334,Holiday!$C$2:$C$47)</f>
        <v>1</v>
      </c>
      <c r="T334" s="26"/>
      <c r="U334" s="26"/>
      <c r="V334" s="26"/>
      <c r="W334" s="28"/>
      <c r="X334" s="28">
        <f>NETWORKDAYS(U334,V334,Holiday!$C$2:$C$47)</f>
        <v>0</v>
      </c>
      <c r="Y334" s="28">
        <f t="shared" si="15"/>
        <v>4</v>
      </c>
      <c r="Z334" s="28">
        <f t="shared" si="16"/>
        <v>4</v>
      </c>
      <c r="BZ334" s="4" t="str">
        <f>IF(CA334="","",MAX(BZ$2:BZ333)+1)</f>
        <v/>
      </c>
      <c r="CC334" s="4" t="str">
        <f t="shared" si="17"/>
        <v/>
      </c>
    </row>
    <row r="335" spans="1:81" ht="12" customHeight="1" x14ac:dyDescent="0.2">
      <c r="A335" s="26" t="s">
        <v>519</v>
      </c>
      <c r="B335" s="26" t="s">
        <v>847</v>
      </c>
      <c r="C335" s="26" t="s">
        <v>703</v>
      </c>
      <c r="D335" s="26" t="s">
        <v>35</v>
      </c>
      <c r="E335" s="26" t="s">
        <v>658</v>
      </c>
      <c r="F335" s="26">
        <v>0.1</v>
      </c>
      <c r="G335" s="35" t="s">
        <v>659</v>
      </c>
      <c r="H335" s="26"/>
      <c r="I335" s="30">
        <v>42971</v>
      </c>
      <c r="J335" s="26" t="s">
        <v>968</v>
      </c>
      <c r="K335" s="30">
        <v>42971</v>
      </c>
      <c r="L335" s="30">
        <v>42972</v>
      </c>
      <c r="M335" s="26">
        <v>170</v>
      </c>
      <c r="N335" s="28">
        <f>NETWORKDAYS(I335,L335,Holiday!$C$2:$C$47)</f>
        <v>2</v>
      </c>
      <c r="O335" s="30">
        <v>42973</v>
      </c>
      <c r="P335" s="30">
        <v>42973</v>
      </c>
      <c r="Q335" s="30">
        <v>42973</v>
      </c>
      <c r="R335" s="26">
        <v>3765</v>
      </c>
      <c r="S335" s="28">
        <f>NETWORKDAYS(O335,Q335,Holiday!$C$2:$C$47)</f>
        <v>0</v>
      </c>
      <c r="T335" s="26"/>
      <c r="U335" s="26"/>
      <c r="V335" s="26"/>
      <c r="W335" s="28"/>
      <c r="X335" s="28">
        <f>NETWORKDAYS(U335,V335,Holiday!$C$2:$C$47)</f>
        <v>0</v>
      </c>
      <c r="Y335" s="28">
        <f t="shared" si="15"/>
        <v>2</v>
      </c>
      <c r="Z335" s="28">
        <f t="shared" si="16"/>
        <v>2</v>
      </c>
      <c r="BZ335" s="4" t="str">
        <f>IF(CA335="","",MAX(BZ$2:BZ334)+1)</f>
        <v/>
      </c>
      <c r="CC335" s="4" t="str">
        <f t="shared" si="17"/>
        <v/>
      </c>
    </row>
    <row r="336" spans="1:81" ht="12" customHeight="1" x14ac:dyDescent="0.2">
      <c r="A336" s="26" t="s">
        <v>958</v>
      </c>
      <c r="B336" s="26" t="s">
        <v>848</v>
      </c>
      <c r="C336" s="26" t="s">
        <v>724</v>
      </c>
      <c r="D336" s="26" t="s">
        <v>35</v>
      </c>
      <c r="E336" s="26" t="s">
        <v>658</v>
      </c>
      <c r="F336" s="26">
        <v>0.1</v>
      </c>
      <c r="G336" s="35" t="s">
        <v>659</v>
      </c>
      <c r="H336" s="26" t="s">
        <v>969</v>
      </c>
      <c r="I336" s="30">
        <v>42971</v>
      </c>
      <c r="J336" s="26" t="s">
        <v>686</v>
      </c>
      <c r="K336" s="30">
        <v>42983</v>
      </c>
      <c r="L336" s="30">
        <v>42983</v>
      </c>
      <c r="M336" s="26">
        <v>0</v>
      </c>
      <c r="N336" s="28">
        <f>NETWORKDAYS(I336,L336,Holiday!$C$2:$C$47)</f>
        <v>7</v>
      </c>
      <c r="O336" s="30">
        <v>42983</v>
      </c>
      <c r="P336" s="30">
        <v>42983</v>
      </c>
      <c r="Q336" s="30">
        <v>42983</v>
      </c>
      <c r="R336" s="26">
        <v>1715</v>
      </c>
      <c r="S336" s="28">
        <f>NETWORKDAYS(O336,Q336,Holiday!$C$2:$C$47)</f>
        <v>0</v>
      </c>
      <c r="T336" s="26"/>
      <c r="U336" s="26"/>
      <c r="V336" s="26"/>
      <c r="W336" s="28"/>
      <c r="X336" s="28">
        <f>NETWORKDAYS(U336,V336,Holiday!$C$2:$C$47)</f>
        <v>0</v>
      </c>
      <c r="Y336" s="28">
        <f t="shared" si="15"/>
        <v>7</v>
      </c>
      <c r="Z336" s="28">
        <f t="shared" si="16"/>
        <v>7</v>
      </c>
      <c r="BZ336" s="4" t="str">
        <f>IF(CA336="","",MAX(BZ$2:BZ335)+1)</f>
        <v/>
      </c>
      <c r="CC336" s="4" t="str">
        <f t="shared" si="17"/>
        <v/>
      </c>
    </row>
    <row r="337" spans="1:81" ht="12" customHeight="1" x14ac:dyDescent="0.2">
      <c r="A337" s="26" t="s">
        <v>323</v>
      </c>
      <c r="B337" s="26" t="s">
        <v>702</v>
      </c>
      <c r="C337" s="26" t="s">
        <v>657</v>
      </c>
      <c r="D337" s="26" t="s">
        <v>26</v>
      </c>
      <c r="E337" s="26" t="s">
        <v>658</v>
      </c>
      <c r="F337" s="26">
        <v>2</v>
      </c>
      <c r="G337" s="35" t="s">
        <v>659</v>
      </c>
      <c r="H337" s="26"/>
      <c r="I337" s="30">
        <v>42971</v>
      </c>
      <c r="J337" s="26" t="s">
        <v>970</v>
      </c>
      <c r="K337" s="30">
        <v>42971</v>
      </c>
      <c r="L337" s="30">
        <v>42975</v>
      </c>
      <c r="M337" s="26">
        <v>76</v>
      </c>
      <c r="N337" s="28">
        <f>NETWORKDAYS(I337,L337,Holiday!$C$2:$C$47)</f>
        <v>3</v>
      </c>
      <c r="O337" s="30">
        <v>42975</v>
      </c>
      <c r="P337" s="30">
        <v>42975</v>
      </c>
      <c r="Q337" s="30">
        <v>42975</v>
      </c>
      <c r="R337" s="26">
        <v>1936</v>
      </c>
      <c r="S337" s="28">
        <f>NETWORKDAYS(O337,Q337,Holiday!$C$2:$C$47)</f>
        <v>1</v>
      </c>
      <c r="T337" s="26"/>
      <c r="U337" s="26"/>
      <c r="V337" s="26"/>
      <c r="W337" s="28"/>
      <c r="X337" s="28">
        <f>NETWORKDAYS(U337,V337,Holiday!$C$2:$C$47)</f>
        <v>0</v>
      </c>
      <c r="Y337" s="28">
        <f t="shared" si="15"/>
        <v>4</v>
      </c>
      <c r="Z337" s="28">
        <f t="shared" si="16"/>
        <v>4</v>
      </c>
      <c r="BZ337" s="4" t="str">
        <f>IF(CA337="","",MAX(BZ$2:BZ336)+1)</f>
        <v/>
      </c>
      <c r="CC337" s="4" t="str">
        <f t="shared" si="17"/>
        <v/>
      </c>
    </row>
    <row r="338" spans="1:81" ht="12" customHeight="1" x14ac:dyDescent="0.2">
      <c r="A338" s="26" t="s">
        <v>399</v>
      </c>
      <c r="B338" s="26" t="s">
        <v>971</v>
      </c>
      <c r="C338" s="26" t="s">
        <v>777</v>
      </c>
      <c r="D338" s="26" t="s">
        <v>35</v>
      </c>
      <c r="E338" s="26" t="s">
        <v>692</v>
      </c>
      <c r="F338" s="26">
        <v>1</v>
      </c>
      <c r="G338" s="35" t="s">
        <v>659</v>
      </c>
      <c r="H338" s="26"/>
      <c r="I338" s="30">
        <v>42971</v>
      </c>
      <c r="J338" s="26" t="s">
        <v>861</v>
      </c>
      <c r="K338" s="30">
        <v>42971</v>
      </c>
      <c r="L338" s="30">
        <v>42975</v>
      </c>
      <c r="M338" s="26">
        <v>30</v>
      </c>
      <c r="N338" s="28">
        <f>NETWORKDAYS(I338,L338,Holiday!$C$2:$C$47)</f>
        <v>3</v>
      </c>
      <c r="O338" s="30">
        <v>42975</v>
      </c>
      <c r="P338" s="30">
        <v>42975</v>
      </c>
      <c r="Q338" s="30">
        <v>42975</v>
      </c>
      <c r="R338" s="26">
        <v>3283</v>
      </c>
      <c r="S338" s="28">
        <f>NETWORKDAYS(O338,Q338,Holiday!$C$2:$C$47)</f>
        <v>1</v>
      </c>
      <c r="T338" s="26"/>
      <c r="U338" s="26"/>
      <c r="V338" s="26"/>
      <c r="W338" s="28"/>
      <c r="X338" s="28">
        <f>NETWORKDAYS(U338,V338,Holiday!$C$2:$C$47)</f>
        <v>0</v>
      </c>
      <c r="Y338" s="28">
        <f t="shared" si="15"/>
        <v>4</v>
      </c>
      <c r="Z338" s="28">
        <f t="shared" si="16"/>
        <v>4</v>
      </c>
      <c r="BZ338" s="4" t="str">
        <f>IF(CA338="","",MAX(BZ$2:BZ337)+1)</f>
        <v/>
      </c>
      <c r="CC338" s="4" t="str">
        <f t="shared" si="17"/>
        <v/>
      </c>
    </row>
    <row r="339" spans="1:81" ht="12" customHeight="1" x14ac:dyDescent="0.2">
      <c r="A339" s="26" t="s">
        <v>898</v>
      </c>
      <c r="B339" s="26" t="s">
        <v>774</v>
      </c>
      <c r="C339" s="26" t="s">
        <v>724</v>
      </c>
      <c r="D339" s="26" t="s">
        <v>35</v>
      </c>
      <c r="E339" s="26" t="s">
        <v>658</v>
      </c>
      <c r="F339" s="26">
        <v>0.2</v>
      </c>
      <c r="G339" s="35" t="s">
        <v>659</v>
      </c>
      <c r="H339" s="26"/>
      <c r="I339" s="30">
        <v>42971</v>
      </c>
      <c r="J339" s="26" t="s">
        <v>967</v>
      </c>
      <c r="K339" s="30">
        <v>42972</v>
      </c>
      <c r="L339" s="30">
        <v>42975</v>
      </c>
      <c r="M339" s="26">
        <v>0</v>
      </c>
      <c r="N339" s="28">
        <f>NETWORKDAYS(I339,L339,Holiday!$C$2:$C$47)</f>
        <v>3</v>
      </c>
      <c r="O339" s="30">
        <v>42975</v>
      </c>
      <c r="P339" s="30">
        <v>42975</v>
      </c>
      <c r="Q339" s="30">
        <v>42975</v>
      </c>
      <c r="R339" s="26">
        <v>1676</v>
      </c>
      <c r="S339" s="28">
        <f>NETWORKDAYS(O339,Q339,Holiday!$C$2:$C$47)</f>
        <v>1</v>
      </c>
      <c r="T339" s="26"/>
      <c r="U339" s="26"/>
      <c r="V339" s="26"/>
      <c r="W339" s="28"/>
      <c r="X339" s="28">
        <f>NETWORKDAYS(U339,V339,Holiday!$C$2:$C$47)</f>
        <v>0</v>
      </c>
      <c r="Y339" s="28">
        <f t="shared" si="15"/>
        <v>4</v>
      </c>
      <c r="Z339" s="28">
        <f t="shared" si="16"/>
        <v>4</v>
      </c>
      <c r="BZ339" s="4" t="str">
        <f>IF(CA339="","",MAX(BZ$2:BZ338)+1)</f>
        <v/>
      </c>
      <c r="CC339" s="4" t="str">
        <f t="shared" si="17"/>
        <v/>
      </c>
    </row>
    <row r="340" spans="1:81" ht="12" customHeight="1" x14ac:dyDescent="0.2">
      <c r="A340" s="26" t="s">
        <v>972</v>
      </c>
      <c r="B340" s="26" t="s">
        <v>689</v>
      </c>
      <c r="C340" s="26" t="s">
        <v>709</v>
      </c>
      <c r="D340" s="26" t="s">
        <v>35</v>
      </c>
      <c r="E340" s="26" t="s">
        <v>773</v>
      </c>
      <c r="F340" s="26">
        <v>0.1</v>
      </c>
      <c r="G340" s="35" t="s">
        <v>704</v>
      </c>
      <c r="H340" s="26"/>
      <c r="I340" s="30">
        <v>42972</v>
      </c>
      <c r="J340" s="26" t="s">
        <v>761</v>
      </c>
      <c r="K340" s="30">
        <v>42972</v>
      </c>
      <c r="L340" s="30">
        <v>42976</v>
      </c>
      <c r="M340" s="26">
        <v>0</v>
      </c>
      <c r="N340" s="28">
        <f>NETWORKDAYS(I340,L340,Holiday!$C$2:$C$47)</f>
        <v>3</v>
      </c>
      <c r="O340" s="30">
        <v>42976</v>
      </c>
      <c r="P340" s="30">
        <v>42976</v>
      </c>
      <c r="Q340" s="30">
        <v>42976</v>
      </c>
      <c r="R340" s="26">
        <v>1888</v>
      </c>
      <c r="S340" s="28">
        <f>NETWORKDAYS(O340,Q340,Holiday!$C$2:$C$47)</f>
        <v>1</v>
      </c>
      <c r="T340" s="26"/>
      <c r="U340" s="26"/>
      <c r="V340" s="26"/>
      <c r="W340" s="28"/>
      <c r="X340" s="28">
        <f>NETWORKDAYS(U340,V340,Holiday!$C$2:$C$47)</f>
        <v>0</v>
      </c>
      <c r="Y340" s="28">
        <f t="shared" si="15"/>
        <v>4</v>
      </c>
      <c r="Z340" s="28">
        <f t="shared" si="16"/>
        <v>4</v>
      </c>
      <c r="BZ340" s="4" t="str">
        <f>IF(CA340="","",MAX(BZ$2:BZ339)+1)</f>
        <v/>
      </c>
      <c r="CC340" s="4" t="str">
        <f t="shared" si="17"/>
        <v/>
      </c>
    </row>
    <row r="341" spans="1:81" ht="12" customHeight="1" x14ac:dyDescent="0.2">
      <c r="A341" s="26" t="s">
        <v>443</v>
      </c>
      <c r="B341" s="26" t="s">
        <v>673</v>
      </c>
      <c r="C341" s="26" t="s">
        <v>699</v>
      </c>
      <c r="D341" s="26" t="s">
        <v>35</v>
      </c>
      <c r="E341" s="26" t="s">
        <v>773</v>
      </c>
      <c r="F341" s="26">
        <v>2</v>
      </c>
      <c r="G341" s="35" t="s">
        <v>659</v>
      </c>
      <c r="H341" s="26"/>
      <c r="I341" s="30">
        <v>42972</v>
      </c>
      <c r="J341" s="26" t="s">
        <v>973</v>
      </c>
      <c r="K341" s="30">
        <v>42972</v>
      </c>
      <c r="L341" s="30">
        <v>42976</v>
      </c>
      <c r="M341" s="26">
        <v>68</v>
      </c>
      <c r="N341" s="28">
        <f>NETWORKDAYS(I341,L341,Holiday!$C$2:$C$47)</f>
        <v>3</v>
      </c>
      <c r="O341" s="30">
        <v>42976</v>
      </c>
      <c r="P341" s="30">
        <v>42978</v>
      </c>
      <c r="Q341" s="30">
        <v>42978</v>
      </c>
      <c r="R341" s="26">
        <v>2934</v>
      </c>
      <c r="S341" s="28">
        <f>NETWORKDAYS(O341,Q341,Holiday!$C$2:$C$47)</f>
        <v>3</v>
      </c>
      <c r="T341" s="26"/>
      <c r="U341" s="26"/>
      <c r="V341" s="26"/>
      <c r="W341" s="28"/>
      <c r="X341" s="28">
        <f>NETWORKDAYS(U341,V341,Holiday!$C$2:$C$47)</f>
        <v>0</v>
      </c>
      <c r="Y341" s="28">
        <f t="shared" si="15"/>
        <v>6</v>
      </c>
      <c r="Z341" s="28">
        <f t="shared" si="16"/>
        <v>6</v>
      </c>
      <c r="BZ341" s="4" t="str">
        <f>IF(CA341="","",MAX(BZ$2:BZ340)+1)</f>
        <v/>
      </c>
      <c r="CC341" s="4" t="str">
        <f t="shared" si="17"/>
        <v/>
      </c>
    </row>
    <row r="342" spans="1:81" ht="12" customHeight="1" x14ac:dyDescent="0.2">
      <c r="A342" s="26" t="s">
        <v>302</v>
      </c>
      <c r="B342" s="26" t="s">
        <v>815</v>
      </c>
      <c r="C342" s="26" t="s">
        <v>777</v>
      </c>
      <c r="D342" s="26" t="s">
        <v>35</v>
      </c>
      <c r="E342" s="26" t="s">
        <v>692</v>
      </c>
      <c r="F342" s="26">
        <v>2</v>
      </c>
      <c r="G342" s="35" t="s">
        <v>659</v>
      </c>
      <c r="H342" s="26"/>
      <c r="I342" s="30">
        <v>42972</v>
      </c>
      <c r="J342" s="26" t="s">
        <v>915</v>
      </c>
      <c r="K342" s="30">
        <v>42972</v>
      </c>
      <c r="L342" s="30">
        <v>42976</v>
      </c>
      <c r="M342" s="26">
        <v>337</v>
      </c>
      <c r="N342" s="28">
        <f>NETWORKDAYS(I342,L342,Holiday!$C$2:$C$47)</f>
        <v>3</v>
      </c>
      <c r="O342" s="30">
        <v>42976</v>
      </c>
      <c r="P342" s="30">
        <v>42978</v>
      </c>
      <c r="Q342" s="30">
        <v>42978</v>
      </c>
      <c r="R342" s="26">
        <v>3914</v>
      </c>
      <c r="S342" s="28">
        <f>NETWORKDAYS(O342,Q342,Holiday!$C$2:$C$47)</f>
        <v>3</v>
      </c>
      <c r="T342" s="26"/>
      <c r="U342" s="26"/>
      <c r="V342" s="26"/>
      <c r="W342" s="28"/>
      <c r="X342" s="28">
        <f>NETWORKDAYS(U342,V342,Holiday!$C$2:$C$47)</f>
        <v>0</v>
      </c>
      <c r="Y342" s="28">
        <f t="shared" si="15"/>
        <v>6</v>
      </c>
      <c r="Z342" s="28">
        <f t="shared" si="16"/>
        <v>6</v>
      </c>
      <c r="BZ342" s="4" t="str">
        <f>IF(CA342="","",MAX(BZ$2:BZ341)+1)</f>
        <v/>
      </c>
      <c r="CC342" s="4" t="str">
        <f t="shared" si="17"/>
        <v/>
      </c>
    </row>
    <row r="343" spans="1:81" ht="12" customHeight="1" x14ac:dyDescent="0.2">
      <c r="A343" s="26" t="s">
        <v>697</v>
      </c>
      <c r="B343" s="26" t="s">
        <v>847</v>
      </c>
      <c r="C343" s="26" t="s">
        <v>703</v>
      </c>
      <c r="D343" s="26" t="s">
        <v>35</v>
      </c>
      <c r="E343" s="26" t="s">
        <v>658</v>
      </c>
      <c r="F343" s="26">
        <v>0.1</v>
      </c>
      <c r="G343" s="35" t="s">
        <v>659</v>
      </c>
      <c r="H343" s="26"/>
      <c r="I343" s="30">
        <v>42972</v>
      </c>
      <c r="J343" s="26" t="s">
        <v>861</v>
      </c>
      <c r="K343" s="30">
        <v>42972</v>
      </c>
      <c r="L343" s="30">
        <v>42976</v>
      </c>
      <c r="M343" s="26">
        <v>182</v>
      </c>
      <c r="N343" s="28">
        <f>NETWORKDAYS(I343,L343,Holiday!$C$2:$C$47)</f>
        <v>3</v>
      </c>
      <c r="O343" s="30">
        <v>42976</v>
      </c>
      <c r="P343" s="30">
        <v>42976</v>
      </c>
      <c r="Q343" s="30">
        <v>42976</v>
      </c>
      <c r="R343" s="26">
        <v>4982</v>
      </c>
      <c r="S343" s="28">
        <f>NETWORKDAYS(O343,Q343,Holiday!$C$2:$C$47)</f>
        <v>1</v>
      </c>
      <c r="T343" s="26"/>
      <c r="U343" s="26"/>
      <c r="V343" s="26"/>
      <c r="W343" s="28"/>
      <c r="X343" s="28">
        <f>NETWORKDAYS(U343,V343,Holiday!$C$2:$C$47)</f>
        <v>0</v>
      </c>
      <c r="Y343" s="28">
        <f t="shared" si="15"/>
        <v>4</v>
      </c>
      <c r="Z343" s="28">
        <f t="shared" si="16"/>
        <v>4</v>
      </c>
      <c r="BZ343" s="4" t="str">
        <f>IF(CA343="","",MAX(BZ$2:BZ342)+1)</f>
        <v/>
      </c>
      <c r="CC343" s="4" t="str">
        <f t="shared" si="17"/>
        <v/>
      </c>
    </row>
    <row r="344" spans="1:81" ht="12" customHeight="1" x14ac:dyDescent="0.2">
      <c r="A344" s="26" t="s">
        <v>974</v>
      </c>
      <c r="B344" s="26" t="s">
        <v>665</v>
      </c>
      <c r="C344" s="26" t="s">
        <v>25</v>
      </c>
      <c r="D344" s="26" t="s">
        <v>35</v>
      </c>
      <c r="E344" s="26" t="s">
        <v>773</v>
      </c>
      <c r="F344" s="26">
        <v>0.1</v>
      </c>
      <c r="G344" s="35" t="s">
        <v>659</v>
      </c>
      <c r="H344" s="26"/>
      <c r="I344" s="30">
        <v>42975</v>
      </c>
      <c r="J344" s="26" t="s">
        <v>975</v>
      </c>
      <c r="K344" s="30">
        <v>42975</v>
      </c>
      <c r="L344" s="30">
        <v>42977</v>
      </c>
      <c r="M344" s="26">
        <v>0</v>
      </c>
      <c r="N344" s="28">
        <f>NETWORKDAYS(I344,L344,Holiday!$C$2:$C$47)</f>
        <v>3</v>
      </c>
      <c r="O344" s="30">
        <v>42977</v>
      </c>
      <c r="P344" s="30">
        <v>42977</v>
      </c>
      <c r="Q344" s="30">
        <v>42977</v>
      </c>
      <c r="R344" s="26">
        <v>1138</v>
      </c>
      <c r="S344" s="28">
        <f>NETWORKDAYS(O344,Q344,Holiday!$C$2:$C$47)</f>
        <v>1</v>
      </c>
      <c r="T344" s="26"/>
      <c r="U344" s="26"/>
      <c r="V344" s="26"/>
      <c r="W344" s="28"/>
      <c r="X344" s="28">
        <f>NETWORKDAYS(U344,V344,Holiday!$C$2:$C$47)</f>
        <v>0</v>
      </c>
      <c r="Y344" s="28">
        <f t="shared" si="15"/>
        <v>4</v>
      </c>
      <c r="Z344" s="28">
        <f t="shared" si="16"/>
        <v>4</v>
      </c>
      <c r="BZ344" s="4" t="str">
        <f>IF(CA344="","",MAX(BZ$2:BZ343)+1)</f>
        <v/>
      </c>
      <c r="CC344" s="4" t="str">
        <f t="shared" si="17"/>
        <v/>
      </c>
    </row>
    <row r="345" spans="1:81" ht="12" customHeight="1" x14ac:dyDescent="0.2">
      <c r="A345" s="26" t="s">
        <v>255</v>
      </c>
      <c r="B345" s="26" t="s">
        <v>840</v>
      </c>
      <c r="C345" s="26" t="s">
        <v>657</v>
      </c>
      <c r="D345" s="26" t="s">
        <v>26</v>
      </c>
      <c r="E345" s="26" t="s">
        <v>658</v>
      </c>
      <c r="F345" s="26">
        <v>1</v>
      </c>
      <c r="G345" s="35" t="s">
        <v>659</v>
      </c>
      <c r="H345" s="26"/>
      <c r="I345" s="30">
        <v>42975</v>
      </c>
      <c r="J345" s="26" t="s">
        <v>861</v>
      </c>
      <c r="K345" s="30">
        <v>42975</v>
      </c>
      <c r="L345" s="30">
        <v>42976</v>
      </c>
      <c r="M345" s="26">
        <v>189</v>
      </c>
      <c r="N345" s="28">
        <f>NETWORKDAYS(I345,L345,Holiday!$C$2:$C$47)</f>
        <v>2</v>
      </c>
      <c r="O345" s="30">
        <v>42976</v>
      </c>
      <c r="P345" s="30">
        <v>42977</v>
      </c>
      <c r="Q345" s="30">
        <v>42979</v>
      </c>
      <c r="R345" s="26">
        <v>4161</v>
      </c>
      <c r="S345" s="28">
        <f>NETWORKDAYS(O345,Q345,Holiday!$C$2:$C$47)</f>
        <v>4</v>
      </c>
      <c r="T345" s="26"/>
      <c r="U345" s="26"/>
      <c r="V345" s="26"/>
      <c r="W345" s="28"/>
      <c r="X345" s="28">
        <f>NETWORKDAYS(U345,V345,Holiday!$C$2:$C$47)</f>
        <v>0</v>
      </c>
      <c r="Y345" s="28">
        <f t="shared" si="15"/>
        <v>6</v>
      </c>
      <c r="Z345" s="28">
        <f t="shared" si="16"/>
        <v>6</v>
      </c>
      <c r="BZ345" s="4" t="str">
        <f>IF(CA345="","",MAX(BZ$2:BZ344)+1)</f>
        <v/>
      </c>
      <c r="CC345" s="4" t="str">
        <f t="shared" si="17"/>
        <v/>
      </c>
    </row>
    <row r="346" spans="1:81" ht="12" customHeight="1" x14ac:dyDescent="0.2">
      <c r="A346" s="26" t="s">
        <v>339</v>
      </c>
      <c r="B346" s="26" t="s">
        <v>746</v>
      </c>
      <c r="C346" s="26" t="s">
        <v>657</v>
      </c>
      <c r="D346" s="26" t="s">
        <v>26</v>
      </c>
      <c r="E346" s="26" t="s">
        <v>658</v>
      </c>
      <c r="F346" s="26">
        <v>1</v>
      </c>
      <c r="G346" s="35" t="s">
        <v>659</v>
      </c>
      <c r="H346" s="26"/>
      <c r="I346" s="30">
        <v>42975</v>
      </c>
      <c r="J346" s="26" t="s">
        <v>976</v>
      </c>
      <c r="K346" s="30">
        <v>42975</v>
      </c>
      <c r="L346" s="30">
        <v>42977</v>
      </c>
      <c r="M346" s="26">
        <v>154</v>
      </c>
      <c r="N346" s="28">
        <f>NETWORKDAYS(I346,L346,Holiday!$C$2:$C$47)</f>
        <v>3</v>
      </c>
      <c r="O346" s="30">
        <v>42977</v>
      </c>
      <c r="P346" s="30">
        <v>42978</v>
      </c>
      <c r="Q346" s="30">
        <v>42978</v>
      </c>
      <c r="R346" s="26">
        <v>3779</v>
      </c>
      <c r="S346" s="28">
        <f>NETWORKDAYS(O346,Q346,Holiday!$C$2:$C$47)</f>
        <v>2</v>
      </c>
      <c r="T346" s="26"/>
      <c r="U346" s="26"/>
      <c r="V346" s="26"/>
      <c r="W346" s="28"/>
      <c r="X346" s="28">
        <f>NETWORKDAYS(U346,V346,Holiday!$C$2:$C$47)</f>
        <v>0</v>
      </c>
      <c r="Y346" s="28">
        <f t="shared" si="15"/>
        <v>5</v>
      </c>
      <c r="Z346" s="28">
        <f t="shared" si="16"/>
        <v>5</v>
      </c>
      <c r="BZ346" s="4" t="str">
        <f>IF(CA346="","",MAX(BZ$2:BZ345)+1)</f>
        <v/>
      </c>
      <c r="CC346" s="4" t="str">
        <f t="shared" si="17"/>
        <v/>
      </c>
    </row>
    <row r="347" spans="1:81" ht="12" customHeight="1" x14ac:dyDescent="0.2">
      <c r="A347" s="26" t="s">
        <v>300</v>
      </c>
      <c r="B347" s="26" t="s">
        <v>824</v>
      </c>
      <c r="C347" s="26" t="s">
        <v>657</v>
      </c>
      <c r="D347" s="26" t="s">
        <v>26</v>
      </c>
      <c r="E347" s="26" t="s">
        <v>658</v>
      </c>
      <c r="F347" s="26">
        <v>1</v>
      </c>
      <c r="G347" s="35" t="s">
        <v>659</v>
      </c>
      <c r="H347" s="26"/>
      <c r="I347" s="30">
        <v>42975</v>
      </c>
      <c r="J347" s="26" t="s">
        <v>907</v>
      </c>
      <c r="K347" s="30">
        <v>42975</v>
      </c>
      <c r="L347" s="30">
        <v>42977</v>
      </c>
      <c r="M347" s="26">
        <v>46</v>
      </c>
      <c r="N347" s="28">
        <f>NETWORKDAYS(I347,L347,Holiday!$C$2:$C$47)</f>
        <v>3</v>
      </c>
      <c r="O347" s="30">
        <v>42977</v>
      </c>
      <c r="P347" s="30">
        <v>42978</v>
      </c>
      <c r="Q347" s="30">
        <v>42979</v>
      </c>
      <c r="R347" s="26">
        <v>2579</v>
      </c>
      <c r="S347" s="28">
        <f>NETWORKDAYS(O347,Q347,Holiday!$C$2:$C$47)</f>
        <v>3</v>
      </c>
      <c r="T347" s="26"/>
      <c r="U347" s="26"/>
      <c r="V347" s="26"/>
      <c r="W347" s="28"/>
      <c r="X347" s="28">
        <f>NETWORKDAYS(U347,V347,Holiday!$C$2:$C$47)</f>
        <v>0</v>
      </c>
      <c r="Y347" s="28">
        <f t="shared" si="15"/>
        <v>6</v>
      </c>
      <c r="Z347" s="28">
        <f t="shared" si="16"/>
        <v>6</v>
      </c>
      <c r="BZ347" s="4" t="str">
        <f>IF(CA347="","",MAX(BZ$2:BZ346)+1)</f>
        <v/>
      </c>
      <c r="CC347" s="4" t="str">
        <f t="shared" si="17"/>
        <v/>
      </c>
    </row>
    <row r="348" spans="1:81" ht="12" customHeight="1" x14ac:dyDescent="0.2">
      <c r="A348" s="26" t="s">
        <v>260</v>
      </c>
      <c r="B348" s="26" t="s">
        <v>815</v>
      </c>
      <c r="C348" s="26" t="s">
        <v>703</v>
      </c>
      <c r="D348" s="26" t="s">
        <v>35</v>
      </c>
      <c r="E348" s="26" t="s">
        <v>692</v>
      </c>
      <c r="F348" s="26">
        <v>1</v>
      </c>
      <c r="G348" s="35" t="s">
        <v>659</v>
      </c>
      <c r="H348" s="26"/>
      <c r="I348" s="30">
        <v>42975</v>
      </c>
      <c r="J348" s="26" t="s">
        <v>977</v>
      </c>
      <c r="K348" s="30">
        <v>42975</v>
      </c>
      <c r="L348" s="30">
        <v>42976</v>
      </c>
      <c r="M348" s="26">
        <v>25</v>
      </c>
      <c r="N348" s="28">
        <f>NETWORKDAYS(I348,L348,Holiday!$C$2:$C$47)</f>
        <v>2</v>
      </c>
      <c r="O348" s="30">
        <v>42977</v>
      </c>
      <c r="P348" s="30">
        <v>42977</v>
      </c>
      <c r="Q348" s="30">
        <v>42977</v>
      </c>
      <c r="R348" s="26">
        <v>4310</v>
      </c>
      <c r="S348" s="28">
        <f>NETWORKDAYS(O348,Q348,Holiday!$C$2:$C$47)</f>
        <v>1</v>
      </c>
      <c r="T348" s="26"/>
      <c r="U348" s="26"/>
      <c r="V348" s="26"/>
      <c r="W348" s="28"/>
      <c r="X348" s="28">
        <f>NETWORKDAYS(U348,V348,Holiday!$C$2:$C$47)</f>
        <v>0</v>
      </c>
      <c r="Y348" s="28">
        <f t="shared" si="15"/>
        <v>3</v>
      </c>
      <c r="Z348" s="28">
        <f t="shared" si="16"/>
        <v>3</v>
      </c>
      <c r="BZ348" s="4" t="str">
        <f>IF(CA348="","",MAX(BZ$2:BZ347)+1)</f>
        <v/>
      </c>
      <c r="CC348" s="4" t="str">
        <f t="shared" si="17"/>
        <v/>
      </c>
    </row>
    <row r="349" spans="1:81" ht="12" customHeight="1" x14ac:dyDescent="0.2">
      <c r="A349" s="26" t="s">
        <v>376</v>
      </c>
      <c r="B349" s="26" t="s">
        <v>978</v>
      </c>
      <c r="C349" s="26" t="s">
        <v>724</v>
      </c>
      <c r="D349" s="26" t="s">
        <v>35</v>
      </c>
      <c r="E349" s="26" t="s">
        <v>692</v>
      </c>
      <c r="F349" s="26">
        <v>1</v>
      </c>
      <c r="G349" s="35" t="s">
        <v>825</v>
      </c>
      <c r="H349" s="26" t="s">
        <v>979</v>
      </c>
      <c r="I349" s="30">
        <v>42975</v>
      </c>
      <c r="J349" s="26" t="s">
        <v>730</v>
      </c>
      <c r="K349" s="30">
        <v>42975</v>
      </c>
      <c r="L349" s="30">
        <v>42975</v>
      </c>
      <c r="M349" s="26">
        <v>229</v>
      </c>
      <c r="N349" s="28">
        <f>NETWORKDAYS(I349,L349,Holiday!$C$2:$C$47)</f>
        <v>1</v>
      </c>
      <c r="O349" s="30">
        <v>42975</v>
      </c>
      <c r="P349" s="30">
        <v>42975</v>
      </c>
      <c r="Q349" s="30"/>
      <c r="R349" s="26">
        <v>2415</v>
      </c>
      <c r="S349" s="28">
        <f>NETWORKDAYS(O349,Q349,Holiday!$C$2:$C$47)</f>
        <v>-30673</v>
      </c>
      <c r="T349" s="26"/>
      <c r="U349" s="26"/>
      <c r="V349" s="26"/>
      <c r="W349" s="28"/>
      <c r="X349" s="28">
        <f>NETWORKDAYS(U349,V349,Holiday!$C$2:$C$47)</f>
        <v>0</v>
      </c>
      <c r="Y349" s="28">
        <f t="shared" si="15"/>
        <v>-30672</v>
      </c>
      <c r="Z349" s="28">
        <f t="shared" si="16"/>
        <v>-30672</v>
      </c>
      <c r="BZ349" s="4" t="str">
        <f>IF(CA349="","",MAX(BZ$2:BZ348)+1)</f>
        <v/>
      </c>
      <c r="CC349" s="4" t="str">
        <f t="shared" si="17"/>
        <v/>
      </c>
    </row>
    <row r="350" spans="1:81" ht="12" customHeight="1" x14ac:dyDescent="0.2">
      <c r="A350" s="26" t="s">
        <v>980</v>
      </c>
      <c r="B350" s="26" t="s">
        <v>818</v>
      </c>
      <c r="C350" s="26" t="s">
        <v>703</v>
      </c>
      <c r="D350" s="26" t="s">
        <v>35</v>
      </c>
      <c r="E350" s="26" t="s">
        <v>692</v>
      </c>
      <c r="F350" s="26">
        <v>3</v>
      </c>
      <c r="G350" s="35" t="s">
        <v>704</v>
      </c>
      <c r="H350" s="26" t="s">
        <v>979</v>
      </c>
      <c r="I350" s="30">
        <v>42975</v>
      </c>
      <c r="J350" s="26" t="s">
        <v>915</v>
      </c>
      <c r="K350" s="30">
        <v>42976</v>
      </c>
      <c r="L350" s="30">
        <v>42976</v>
      </c>
      <c r="M350" s="26">
        <v>214</v>
      </c>
      <c r="N350" s="28">
        <f>NETWORKDAYS(I350,L350,Holiday!$C$2:$C$47)</f>
        <v>2</v>
      </c>
      <c r="O350" s="30">
        <v>42976</v>
      </c>
      <c r="P350" s="30">
        <v>42978</v>
      </c>
      <c r="Q350" s="30"/>
      <c r="R350" s="26">
        <v>4862</v>
      </c>
      <c r="S350" s="28">
        <f>NETWORKDAYS(O350,Q350,Holiday!$C$2:$C$47)</f>
        <v>-30674</v>
      </c>
      <c r="T350" s="26"/>
      <c r="U350" s="26"/>
      <c r="V350" s="26"/>
      <c r="W350" s="28"/>
      <c r="X350" s="28">
        <f>NETWORKDAYS(U350,V350,Holiday!$C$2:$C$47)</f>
        <v>0</v>
      </c>
      <c r="Y350" s="28">
        <f t="shared" si="15"/>
        <v>-30672</v>
      </c>
      <c r="Z350" s="28">
        <f t="shared" si="16"/>
        <v>-30672</v>
      </c>
      <c r="BZ350" s="4" t="str">
        <f>IF(CA350="","",MAX(BZ$2:BZ349)+1)</f>
        <v/>
      </c>
      <c r="CC350" s="4" t="str">
        <f t="shared" si="17"/>
        <v/>
      </c>
    </row>
    <row r="351" spans="1:81" ht="12" customHeight="1" x14ac:dyDescent="0.2">
      <c r="A351" s="26" t="s">
        <v>278</v>
      </c>
      <c r="B351" s="26" t="s">
        <v>815</v>
      </c>
      <c r="C351" s="26" t="s">
        <v>724</v>
      </c>
      <c r="D351" s="26" t="s">
        <v>35</v>
      </c>
      <c r="E351" s="26" t="s">
        <v>692</v>
      </c>
      <c r="F351" s="26">
        <v>1</v>
      </c>
      <c r="G351" s="35" t="s">
        <v>659</v>
      </c>
      <c r="H351" s="26"/>
      <c r="I351" s="30">
        <v>42975</v>
      </c>
      <c r="J351" s="26" t="s">
        <v>537</v>
      </c>
      <c r="K351" s="30">
        <v>42975</v>
      </c>
      <c r="L351" s="30">
        <v>42977</v>
      </c>
      <c r="M351" s="26">
        <v>0</v>
      </c>
      <c r="N351" s="28">
        <f>NETWORKDAYS(I351,L351,Holiday!$C$2:$C$47)</f>
        <v>3</v>
      </c>
      <c r="O351" s="30">
        <v>42977</v>
      </c>
      <c r="P351" s="30">
        <v>42977</v>
      </c>
      <c r="Q351" s="30">
        <v>42977</v>
      </c>
      <c r="R351" s="26">
        <v>859</v>
      </c>
      <c r="S351" s="28">
        <f>NETWORKDAYS(O351,Q351,Holiday!$C$2:$C$47)</f>
        <v>1</v>
      </c>
      <c r="T351" s="26"/>
      <c r="U351" s="26"/>
      <c r="V351" s="26"/>
      <c r="W351" s="28"/>
      <c r="X351" s="28">
        <f>NETWORKDAYS(U351,V351,Holiday!$C$2:$C$47)</f>
        <v>0</v>
      </c>
      <c r="Y351" s="28">
        <f t="shared" si="15"/>
        <v>4</v>
      </c>
      <c r="Z351" s="28">
        <f t="shared" si="16"/>
        <v>4</v>
      </c>
      <c r="BZ351" s="4" t="str">
        <f>IF(CA351="","",MAX(BZ$2:BZ350)+1)</f>
        <v/>
      </c>
      <c r="CC351" s="4" t="str">
        <f t="shared" si="17"/>
        <v/>
      </c>
    </row>
    <row r="352" spans="1:81" ht="12" customHeight="1" x14ac:dyDescent="0.2">
      <c r="A352" s="26" t="s">
        <v>343</v>
      </c>
      <c r="B352" s="26" t="s">
        <v>827</v>
      </c>
      <c r="C352" s="26" t="s">
        <v>703</v>
      </c>
      <c r="D352" s="26" t="s">
        <v>35</v>
      </c>
      <c r="E352" s="26" t="s">
        <v>692</v>
      </c>
      <c r="F352" s="26">
        <v>1</v>
      </c>
      <c r="G352" s="35" t="s">
        <v>659</v>
      </c>
      <c r="H352" s="26"/>
      <c r="I352" s="30">
        <v>42975</v>
      </c>
      <c r="J352" s="26" t="s">
        <v>874</v>
      </c>
      <c r="K352" s="30">
        <v>42976</v>
      </c>
      <c r="L352" s="30">
        <v>42978</v>
      </c>
      <c r="M352" s="26">
        <v>272</v>
      </c>
      <c r="N352" s="28">
        <f>NETWORKDAYS(I352,L352,Holiday!$C$2:$C$47)</f>
        <v>4</v>
      </c>
      <c r="O352" s="30">
        <v>42978</v>
      </c>
      <c r="P352" s="30">
        <v>42978</v>
      </c>
      <c r="Q352" s="30">
        <v>42978</v>
      </c>
      <c r="R352" s="26">
        <v>5578</v>
      </c>
      <c r="S352" s="28">
        <f>NETWORKDAYS(O352,Q352,Holiday!$C$2:$C$47)</f>
        <v>1</v>
      </c>
      <c r="T352" s="26"/>
      <c r="U352" s="26"/>
      <c r="V352" s="26"/>
      <c r="W352" s="28"/>
      <c r="X352" s="28">
        <f>NETWORKDAYS(U352,V352,Holiday!$C$2:$C$47)</f>
        <v>0</v>
      </c>
      <c r="Y352" s="28">
        <f t="shared" si="15"/>
        <v>5</v>
      </c>
      <c r="Z352" s="28">
        <f t="shared" si="16"/>
        <v>5</v>
      </c>
      <c r="BZ352" s="4" t="str">
        <f>IF(CA352="","",MAX(BZ$2:BZ351)+1)</f>
        <v/>
      </c>
      <c r="CC352" s="4" t="str">
        <f t="shared" si="17"/>
        <v/>
      </c>
    </row>
    <row r="353" spans="1:81" ht="12" customHeight="1" x14ac:dyDescent="0.2">
      <c r="A353" s="26" t="s">
        <v>236</v>
      </c>
      <c r="B353" s="26" t="s">
        <v>745</v>
      </c>
      <c r="C353" s="26" t="s">
        <v>703</v>
      </c>
      <c r="D353" s="26" t="s">
        <v>35</v>
      </c>
      <c r="E353" s="26" t="s">
        <v>692</v>
      </c>
      <c r="F353" s="26">
        <v>2</v>
      </c>
      <c r="G353" s="35" t="s">
        <v>825</v>
      </c>
      <c r="H353" s="35" t="s">
        <v>981</v>
      </c>
      <c r="I353" s="30">
        <v>42975</v>
      </c>
      <c r="J353" s="26" t="s">
        <v>722</v>
      </c>
      <c r="K353" s="30">
        <v>42976</v>
      </c>
      <c r="L353" s="30">
        <v>42979</v>
      </c>
      <c r="M353" s="26">
        <v>1405</v>
      </c>
      <c r="N353" s="28">
        <f>NETWORKDAYS(I353,L353,Holiday!$C$2:$C$47)</f>
        <v>5</v>
      </c>
      <c r="O353" s="30">
        <v>42979</v>
      </c>
      <c r="P353" s="30">
        <v>42996</v>
      </c>
      <c r="Q353" s="30"/>
      <c r="R353" s="26"/>
      <c r="S353" s="28">
        <f>NETWORKDAYS(O353,Q353,Holiday!$C$2:$C$47)</f>
        <v>-30677</v>
      </c>
      <c r="T353" s="26"/>
      <c r="U353" s="26"/>
      <c r="V353" s="26"/>
      <c r="W353" s="28"/>
      <c r="X353" s="28">
        <f>NETWORKDAYS(U353,V353,Holiday!$C$2:$C$47)</f>
        <v>0</v>
      </c>
      <c r="Y353" s="28">
        <f t="shared" si="15"/>
        <v>-30672</v>
      </c>
      <c r="Z353" s="28">
        <f t="shared" si="16"/>
        <v>-30672</v>
      </c>
      <c r="BZ353" s="4" t="str">
        <f>IF(CA353="","",MAX(BZ$2:BZ352)+1)</f>
        <v/>
      </c>
      <c r="CC353" s="4" t="str">
        <f t="shared" si="17"/>
        <v/>
      </c>
    </row>
    <row r="354" spans="1:81" ht="12" customHeight="1" x14ac:dyDescent="0.2">
      <c r="A354" s="26" t="s">
        <v>335</v>
      </c>
      <c r="B354" s="26" t="s">
        <v>811</v>
      </c>
      <c r="C354" s="26" t="s">
        <v>703</v>
      </c>
      <c r="D354" s="26" t="s">
        <v>35</v>
      </c>
      <c r="E354" s="26" t="s">
        <v>692</v>
      </c>
      <c r="F354" s="26">
        <v>2</v>
      </c>
      <c r="G354" s="35" t="s">
        <v>825</v>
      </c>
      <c r="H354" s="26" t="s">
        <v>982</v>
      </c>
      <c r="I354" s="30">
        <v>42975</v>
      </c>
      <c r="J354" s="26" t="s">
        <v>881</v>
      </c>
      <c r="K354" s="30">
        <v>42975</v>
      </c>
      <c r="L354" s="30">
        <v>42975</v>
      </c>
      <c r="M354" s="26">
        <v>178</v>
      </c>
      <c r="N354" s="28">
        <f>NETWORKDAYS(I354,L354,Holiday!$C$2:$C$47)</f>
        <v>1</v>
      </c>
      <c r="O354" s="30">
        <v>42975</v>
      </c>
      <c r="P354" s="30">
        <v>42975</v>
      </c>
      <c r="Q354" s="30"/>
      <c r="R354" s="26">
        <v>4871</v>
      </c>
      <c r="S354" s="28">
        <f>NETWORKDAYS(O354,Q354,Holiday!$C$2:$C$47)</f>
        <v>-30673</v>
      </c>
      <c r="T354" s="26"/>
      <c r="U354" s="26"/>
      <c r="V354" s="26"/>
      <c r="W354" s="28"/>
      <c r="X354" s="28">
        <f>NETWORKDAYS(U354,V354,Holiday!$C$2:$C$47)</f>
        <v>0</v>
      </c>
      <c r="Y354" s="28">
        <f t="shared" si="15"/>
        <v>-30672</v>
      </c>
      <c r="Z354" s="28">
        <f t="shared" si="16"/>
        <v>-30672</v>
      </c>
      <c r="BZ354" s="4" t="str">
        <f>IF(CA354="","",MAX(BZ$2:BZ353)+1)</f>
        <v/>
      </c>
      <c r="CC354" s="4" t="str">
        <f t="shared" si="17"/>
        <v/>
      </c>
    </row>
    <row r="355" spans="1:81" ht="12" customHeight="1" x14ac:dyDescent="0.2">
      <c r="A355" s="26" t="s">
        <v>983</v>
      </c>
      <c r="B355" s="26" t="s">
        <v>698</v>
      </c>
      <c r="C355" s="26" t="s">
        <v>724</v>
      </c>
      <c r="D355" s="26" t="s">
        <v>35</v>
      </c>
      <c r="E355" s="26" t="s">
        <v>658</v>
      </c>
      <c r="F355" s="26">
        <v>0.2</v>
      </c>
      <c r="G355" s="35" t="s">
        <v>704</v>
      </c>
      <c r="H355" s="26" t="s">
        <v>2269</v>
      </c>
      <c r="I355" s="30">
        <v>42975</v>
      </c>
      <c r="J355" s="26" t="s">
        <v>975</v>
      </c>
      <c r="K355" s="30">
        <v>42975</v>
      </c>
      <c r="L355" s="30">
        <v>42975</v>
      </c>
      <c r="M355" s="26">
        <v>0</v>
      </c>
      <c r="N355" s="28">
        <f>NETWORKDAYS(I355,L355,Holiday!$C$2:$C$47)</f>
        <v>1</v>
      </c>
      <c r="O355" s="30">
        <v>42975</v>
      </c>
      <c r="P355" s="30">
        <v>42975</v>
      </c>
      <c r="Q355" s="30"/>
      <c r="R355" s="26">
        <v>2569</v>
      </c>
      <c r="S355" s="28">
        <f>NETWORKDAYS(O355,Q355,Holiday!$C$2:$C$47)</f>
        <v>-30673</v>
      </c>
      <c r="T355" s="26"/>
      <c r="U355" s="26"/>
      <c r="V355" s="26"/>
      <c r="W355" s="28"/>
      <c r="X355" s="28">
        <f>NETWORKDAYS(U355,V355,Holiday!$C$2:$C$47)</f>
        <v>0</v>
      </c>
      <c r="Y355" s="28">
        <f t="shared" si="15"/>
        <v>-30672</v>
      </c>
      <c r="Z355" s="28">
        <f t="shared" si="16"/>
        <v>-30672</v>
      </c>
      <c r="BZ355" s="4" t="str">
        <f>IF(CA355="","",MAX(BZ$2:BZ354)+1)</f>
        <v/>
      </c>
      <c r="CC355" s="4" t="str">
        <f t="shared" si="17"/>
        <v/>
      </c>
    </row>
    <row r="356" spans="1:81" ht="12" customHeight="1" x14ac:dyDescent="0.2">
      <c r="A356" s="26" t="s">
        <v>439</v>
      </c>
      <c r="B356" s="26" t="s">
        <v>746</v>
      </c>
      <c r="C356" s="26" t="s">
        <v>984</v>
      </c>
      <c r="D356" s="26" t="s">
        <v>26</v>
      </c>
      <c r="E356" s="26" t="s">
        <v>658</v>
      </c>
      <c r="F356" s="26">
        <v>0.1</v>
      </c>
      <c r="G356" s="35" t="s">
        <v>659</v>
      </c>
      <c r="H356" s="26" t="s">
        <v>985</v>
      </c>
      <c r="I356" s="30">
        <v>42975</v>
      </c>
      <c r="J356" s="26" t="s">
        <v>975</v>
      </c>
      <c r="K356" s="30">
        <v>42976</v>
      </c>
      <c r="L356" s="30">
        <v>42977</v>
      </c>
      <c r="M356" s="26">
        <v>139</v>
      </c>
      <c r="N356" s="28">
        <f>NETWORKDAYS(I356,L356,Holiday!$C$2:$C$47)</f>
        <v>3</v>
      </c>
      <c r="O356" s="30">
        <v>42977</v>
      </c>
      <c r="P356" s="30">
        <v>42977</v>
      </c>
      <c r="Q356" s="30">
        <v>42977</v>
      </c>
      <c r="R356" s="26">
        <v>2206</v>
      </c>
      <c r="S356" s="28">
        <f>NETWORKDAYS(O356,Q356,Holiday!$C$2:$C$47)</f>
        <v>1</v>
      </c>
      <c r="T356" s="26"/>
      <c r="U356" s="26"/>
      <c r="V356" s="26"/>
      <c r="W356" s="28"/>
      <c r="X356" s="28">
        <f>NETWORKDAYS(U356,V356,Holiday!$C$2:$C$47)</f>
        <v>0</v>
      </c>
      <c r="Y356" s="28">
        <f t="shared" si="15"/>
        <v>4</v>
      </c>
      <c r="Z356" s="28">
        <f t="shared" si="16"/>
        <v>4</v>
      </c>
      <c r="BZ356" s="4" t="str">
        <f>IF(CA356="","",MAX(BZ$2:BZ355)+1)</f>
        <v/>
      </c>
      <c r="CC356" s="4" t="str">
        <f t="shared" si="17"/>
        <v/>
      </c>
    </row>
    <row r="357" spans="1:81" ht="12" customHeight="1" x14ac:dyDescent="0.2">
      <c r="A357" s="26" t="s">
        <v>245</v>
      </c>
      <c r="B357" s="26" t="s">
        <v>848</v>
      </c>
      <c r="C357" s="26" t="s">
        <v>657</v>
      </c>
      <c r="D357" s="26" t="s">
        <v>26</v>
      </c>
      <c r="E357" s="26" t="s">
        <v>658</v>
      </c>
      <c r="F357" s="26">
        <v>1</v>
      </c>
      <c r="G357" s="35" t="s">
        <v>659</v>
      </c>
      <c r="H357" s="26"/>
      <c r="I357" s="30">
        <v>42975</v>
      </c>
      <c r="J357" s="26" t="s">
        <v>986</v>
      </c>
      <c r="K357" s="30">
        <v>42975</v>
      </c>
      <c r="L357" s="30">
        <v>42977</v>
      </c>
      <c r="M357" s="26">
        <v>119</v>
      </c>
      <c r="N357" s="28">
        <f>NETWORKDAYS(I357,L357,Holiday!$C$2:$C$47)</f>
        <v>3</v>
      </c>
      <c r="O357" s="30">
        <v>42977</v>
      </c>
      <c r="P357" s="30">
        <v>42978</v>
      </c>
      <c r="Q357" s="30">
        <v>42978</v>
      </c>
      <c r="R357" s="26">
        <v>2816</v>
      </c>
      <c r="S357" s="28">
        <f>NETWORKDAYS(O357,Q357,Holiday!$C$2:$C$47)</f>
        <v>2</v>
      </c>
      <c r="T357" s="26"/>
      <c r="U357" s="26"/>
      <c r="V357" s="26"/>
      <c r="W357" s="28"/>
      <c r="X357" s="28">
        <f>NETWORKDAYS(U357,V357,Holiday!$C$2:$C$47)</f>
        <v>0</v>
      </c>
      <c r="Y357" s="28">
        <f t="shared" si="15"/>
        <v>5</v>
      </c>
      <c r="Z357" s="28">
        <f t="shared" si="16"/>
        <v>5</v>
      </c>
      <c r="BZ357" s="4" t="str">
        <f>IF(CA357="","",MAX(BZ$2:BZ356)+1)</f>
        <v/>
      </c>
      <c r="CC357" s="4" t="str">
        <f t="shared" si="17"/>
        <v/>
      </c>
    </row>
    <row r="358" spans="1:81" ht="12" customHeight="1" x14ac:dyDescent="0.2">
      <c r="A358" s="26" t="s">
        <v>299</v>
      </c>
      <c r="B358" s="26" t="s">
        <v>824</v>
      </c>
      <c r="C358" s="26" t="s">
        <v>657</v>
      </c>
      <c r="D358" s="26" t="s">
        <v>26</v>
      </c>
      <c r="E358" s="26" t="s">
        <v>658</v>
      </c>
      <c r="F358" s="26">
        <v>1</v>
      </c>
      <c r="G358" s="35" t="s">
        <v>659</v>
      </c>
      <c r="H358" s="26"/>
      <c r="I358" s="30">
        <v>42975</v>
      </c>
      <c r="J358" s="26" t="s">
        <v>970</v>
      </c>
      <c r="K358" s="30">
        <v>42975</v>
      </c>
      <c r="L358" s="30">
        <v>42977</v>
      </c>
      <c r="M358" s="26">
        <v>158</v>
      </c>
      <c r="N358" s="28">
        <f>NETWORKDAYS(I358,L358,Holiday!$C$2:$C$47)</f>
        <v>3</v>
      </c>
      <c r="O358" s="30">
        <v>42977</v>
      </c>
      <c r="P358" s="30">
        <v>42979</v>
      </c>
      <c r="Q358" s="30">
        <v>42979</v>
      </c>
      <c r="R358" s="26">
        <v>3364</v>
      </c>
      <c r="S358" s="28">
        <f>NETWORKDAYS(O358,Q358,Holiday!$C$2:$C$47)</f>
        <v>3</v>
      </c>
      <c r="T358" s="26"/>
      <c r="U358" s="26"/>
      <c r="V358" s="26"/>
      <c r="W358" s="28"/>
      <c r="X358" s="28">
        <f>NETWORKDAYS(U358,V358,Holiday!$C$2:$C$47)</f>
        <v>0</v>
      </c>
      <c r="Y358" s="28">
        <f t="shared" si="15"/>
        <v>6</v>
      </c>
      <c r="Z358" s="28">
        <f t="shared" si="16"/>
        <v>6</v>
      </c>
      <c r="BZ358" s="4" t="str">
        <f>IF(CA358="","",MAX(BZ$2:BZ357)+1)</f>
        <v/>
      </c>
      <c r="CC358" s="4" t="str">
        <f t="shared" si="17"/>
        <v/>
      </c>
    </row>
    <row r="359" spans="1:81" ht="12" customHeight="1" x14ac:dyDescent="0.2">
      <c r="A359" s="26" t="s">
        <v>294</v>
      </c>
      <c r="B359" s="26" t="s">
        <v>824</v>
      </c>
      <c r="C359" s="26" t="s">
        <v>657</v>
      </c>
      <c r="D359" s="26" t="s">
        <v>26</v>
      </c>
      <c r="E359" s="26" t="s">
        <v>658</v>
      </c>
      <c r="F359" s="26">
        <v>1</v>
      </c>
      <c r="G359" s="35" t="s">
        <v>659</v>
      </c>
      <c r="H359" s="26"/>
      <c r="I359" s="30">
        <v>42975</v>
      </c>
      <c r="J359" s="26" t="s">
        <v>858</v>
      </c>
      <c r="K359" s="30">
        <v>42976</v>
      </c>
      <c r="L359" s="30">
        <v>42979</v>
      </c>
      <c r="M359" s="26">
        <v>187</v>
      </c>
      <c r="N359" s="28">
        <f>NETWORKDAYS(I359,L359,Holiday!$C$2:$C$47)</f>
        <v>5</v>
      </c>
      <c r="O359" s="30">
        <v>42979</v>
      </c>
      <c r="P359" s="30">
        <v>42979</v>
      </c>
      <c r="Q359" s="30">
        <v>42979</v>
      </c>
      <c r="R359" s="26">
        <v>3111</v>
      </c>
      <c r="S359" s="28">
        <f>NETWORKDAYS(O359,Q359,Holiday!$C$2:$C$47)</f>
        <v>1</v>
      </c>
      <c r="T359" s="26"/>
      <c r="U359" s="26"/>
      <c r="V359" s="26"/>
      <c r="W359" s="28"/>
      <c r="X359" s="28">
        <f>NETWORKDAYS(U359,V359,Holiday!$C$2:$C$47)</f>
        <v>0</v>
      </c>
      <c r="Y359" s="28">
        <f t="shared" si="15"/>
        <v>6</v>
      </c>
      <c r="Z359" s="28">
        <f t="shared" si="16"/>
        <v>6</v>
      </c>
      <c r="BZ359" s="4" t="str">
        <f>IF(CA359="","",MAX(BZ$2:BZ358)+1)</f>
        <v/>
      </c>
      <c r="CC359" s="4" t="str">
        <f t="shared" si="17"/>
        <v/>
      </c>
    </row>
    <row r="360" spans="1:81" ht="12" customHeight="1" x14ac:dyDescent="0.2">
      <c r="A360" s="26" t="s">
        <v>285</v>
      </c>
      <c r="B360" s="26" t="s">
        <v>843</v>
      </c>
      <c r="C360" s="26" t="s">
        <v>703</v>
      </c>
      <c r="D360" s="26" t="s">
        <v>35</v>
      </c>
      <c r="E360" s="26" t="s">
        <v>692</v>
      </c>
      <c r="F360" s="26">
        <v>2</v>
      </c>
      <c r="G360" s="35" t="s">
        <v>659</v>
      </c>
      <c r="H360" s="26"/>
      <c r="I360" s="30">
        <v>42976</v>
      </c>
      <c r="J360" s="26" t="s">
        <v>887</v>
      </c>
      <c r="K360" s="30">
        <v>42976</v>
      </c>
      <c r="L360" s="30">
        <v>42978</v>
      </c>
      <c r="M360" s="26">
        <v>204</v>
      </c>
      <c r="N360" s="28">
        <f>NETWORKDAYS(I360,L360,Holiday!$C$2:$C$47)</f>
        <v>3</v>
      </c>
      <c r="O360" s="30">
        <v>42978</v>
      </c>
      <c r="P360" s="30">
        <v>42978</v>
      </c>
      <c r="Q360" s="30">
        <v>42978</v>
      </c>
      <c r="R360" s="26">
        <v>2688</v>
      </c>
      <c r="S360" s="28">
        <f>NETWORKDAYS(O360,Q360,Holiday!$C$2:$C$47)</f>
        <v>1</v>
      </c>
      <c r="T360" s="26"/>
      <c r="U360" s="26"/>
      <c r="V360" s="26"/>
      <c r="W360" s="28"/>
      <c r="X360" s="28">
        <f>NETWORKDAYS(U360,V360,Holiday!$C$2:$C$47)</f>
        <v>0</v>
      </c>
      <c r="Y360" s="28">
        <f t="shared" si="15"/>
        <v>4</v>
      </c>
      <c r="Z360" s="28">
        <f t="shared" si="16"/>
        <v>4</v>
      </c>
      <c r="BZ360" s="4" t="str">
        <f>IF(CA360="","",MAX(BZ$2:BZ359)+1)</f>
        <v/>
      </c>
      <c r="CC360" s="4" t="str">
        <f t="shared" si="17"/>
        <v/>
      </c>
    </row>
    <row r="361" spans="1:81" ht="12" customHeight="1" x14ac:dyDescent="0.2">
      <c r="A361" s="26" t="s">
        <v>346</v>
      </c>
      <c r="B361" s="26" t="s">
        <v>827</v>
      </c>
      <c r="C361" s="26" t="s">
        <v>703</v>
      </c>
      <c r="D361" s="26" t="s">
        <v>35</v>
      </c>
      <c r="E361" s="26" t="s">
        <v>692</v>
      </c>
      <c r="F361" s="26">
        <v>2</v>
      </c>
      <c r="G361" s="35" t="s">
        <v>659</v>
      </c>
      <c r="H361" s="26"/>
      <c r="I361" s="30">
        <v>42976</v>
      </c>
      <c r="J361" s="26" t="s">
        <v>722</v>
      </c>
      <c r="K361" s="30">
        <v>42976</v>
      </c>
      <c r="L361" s="30">
        <v>42978</v>
      </c>
      <c r="M361" s="26">
        <v>110</v>
      </c>
      <c r="N361" s="28">
        <f>NETWORKDAYS(I361,L361,Holiday!$C$2:$C$47)</f>
        <v>3</v>
      </c>
      <c r="O361" s="30">
        <v>42983</v>
      </c>
      <c r="P361" s="30">
        <v>42983</v>
      </c>
      <c r="Q361" s="30">
        <v>42983</v>
      </c>
      <c r="R361" s="26">
        <v>3442</v>
      </c>
      <c r="S361" s="28">
        <f>NETWORKDAYS(O361,Q361,Holiday!$C$2:$C$47)</f>
        <v>0</v>
      </c>
      <c r="T361" s="26"/>
      <c r="U361" s="26"/>
      <c r="V361" s="26"/>
      <c r="W361" s="28"/>
      <c r="X361" s="28">
        <f>NETWORKDAYS(U361,V361,Holiday!$C$2:$C$47)</f>
        <v>0</v>
      </c>
      <c r="Y361" s="28">
        <f t="shared" si="15"/>
        <v>3</v>
      </c>
      <c r="Z361" s="28">
        <f t="shared" si="16"/>
        <v>3</v>
      </c>
      <c r="BZ361" s="4" t="str">
        <f>IF(CA361="","",MAX(BZ$2:BZ360)+1)</f>
        <v/>
      </c>
      <c r="CC361" s="4" t="str">
        <f t="shared" si="17"/>
        <v/>
      </c>
    </row>
    <row r="362" spans="1:81" ht="12" customHeight="1" x14ac:dyDescent="0.2">
      <c r="A362" s="26" t="s">
        <v>345</v>
      </c>
      <c r="B362" s="26" t="s">
        <v>827</v>
      </c>
      <c r="C362" s="26" t="s">
        <v>703</v>
      </c>
      <c r="D362" s="26" t="s">
        <v>35</v>
      </c>
      <c r="E362" s="26" t="s">
        <v>692</v>
      </c>
      <c r="F362" s="26">
        <v>2</v>
      </c>
      <c r="G362" s="35" t="s">
        <v>825</v>
      </c>
      <c r="H362" s="26" t="s">
        <v>987</v>
      </c>
      <c r="I362" s="30">
        <v>42976</v>
      </c>
      <c r="J362" s="26" t="s">
        <v>888</v>
      </c>
      <c r="K362" s="30">
        <v>42977</v>
      </c>
      <c r="L362" s="30">
        <v>42979</v>
      </c>
      <c r="M362" s="26">
        <v>106</v>
      </c>
      <c r="N362" s="28">
        <f>NETWORKDAYS(I362,L362,Holiday!$C$2:$C$47)</f>
        <v>4</v>
      </c>
      <c r="O362" s="30">
        <v>42979</v>
      </c>
      <c r="P362" s="30">
        <v>42979</v>
      </c>
      <c r="Q362" s="30"/>
      <c r="R362" s="26">
        <v>2939</v>
      </c>
      <c r="S362" s="28">
        <f>NETWORKDAYS(O362,Q362,Holiday!$C$2:$C$47)</f>
        <v>-30677</v>
      </c>
      <c r="T362" s="26"/>
      <c r="U362" s="26"/>
      <c r="V362" s="26"/>
      <c r="W362" s="28"/>
      <c r="X362" s="28">
        <f>NETWORKDAYS(U362,V362,Holiday!$C$2:$C$47)</f>
        <v>0</v>
      </c>
      <c r="Y362" s="28">
        <f t="shared" si="15"/>
        <v>-30673</v>
      </c>
      <c r="Z362" s="28">
        <f t="shared" si="16"/>
        <v>-30673</v>
      </c>
      <c r="BZ362" s="4" t="str">
        <f>IF(CA362="","",MAX(BZ$2:BZ361)+1)</f>
        <v/>
      </c>
      <c r="CC362" s="4" t="str">
        <f t="shared" si="17"/>
        <v/>
      </c>
    </row>
    <row r="363" spans="1:81" ht="12" customHeight="1" x14ac:dyDescent="0.2">
      <c r="A363" s="26" t="s">
        <v>633</v>
      </c>
      <c r="B363" s="26" t="s">
        <v>810</v>
      </c>
      <c r="C363" s="26" t="s">
        <v>787</v>
      </c>
      <c r="D363" s="26" t="s">
        <v>35</v>
      </c>
      <c r="E363" s="26" t="s">
        <v>773</v>
      </c>
      <c r="F363" s="26">
        <v>0.5</v>
      </c>
      <c r="G363" s="35" t="s">
        <v>704</v>
      </c>
      <c r="H363" s="26" t="s">
        <v>988</v>
      </c>
      <c r="I363" s="30">
        <v>42977</v>
      </c>
      <c r="J363" s="26" t="s">
        <v>975</v>
      </c>
      <c r="K363" s="30">
        <v>42977</v>
      </c>
      <c r="L363" s="30">
        <v>42977</v>
      </c>
      <c r="M363" s="26">
        <v>123</v>
      </c>
      <c r="N363" s="28">
        <f>NETWORKDAYS(I363,L363,Holiday!$C$2:$C$47)</f>
        <v>1</v>
      </c>
      <c r="O363" s="30">
        <v>42977</v>
      </c>
      <c r="P363" s="30">
        <v>42977</v>
      </c>
      <c r="Q363" s="30"/>
      <c r="R363" s="26">
        <v>2506</v>
      </c>
      <c r="S363" s="28">
        <f>NETWORKDAYS(O363,Q363,Holiday!$C$2:$C$47)</f>
        <v>-30675</v>
      </c>
      <c r="T363" s="26"/>
      <c r="U363" s="26"/>
      <c r="V363" s="26"/>
      <c r="W363" s="28"/>
      <c r="X363" s="28">
        <f>NETWORKDAYS(U363,V363,Holiday!$C$2:$C$47)</f>
        <v>0</v>
      </c>
      <c r="Y363" s="28">
        <f t="shared" si="15"/>
        <v>-30674</v>
      </c>
      <c r="Z363" s="28">
        <f t="shared" si="16"/>
        <v>-30674</v>
      </c>
      <c r="BZ363" s="4" t="str">
        <f>IF(CA363="","",MAX(BZ$2:BZ362)+1)</f>
        <v/>
      </c>
      <c r="CC363" s="4" t="str">
        <f t="shared" si="17"/>
        <v/>
      </c>
    </row>
    <row r="364" spans="1:81" ht="12" customHeight="1" x14ac:dyDescent="0.2">
      <c r="A364" s="26" t="s">
        <v>318</v>
      </c>
      <c r="B364" s="26" t="s">
        <v>815</v>
      </c>
      <c r="C364" s="26" t="s">
        <v>703</v>
      </c>
      <c r="D364" s="26" t="s">
        <v>35</v>
      </c>
      <c r="E364" s="26" t="s">
        <v>692</v>
      </c>
      <c r="F364" s="26">
        <v>2</v>
      </c>
      <c r="G364" s="35" t="s">
        <v>659</v>
      </c>
      <c r="H364" s="26"/>
      <c r="I364" s="30">
        <v>42977</v>
      </c>
      <c r="J364" s="26" t="s">
        <v>976</v>
      </c>
      <c r="K364" s="30">
        <v>42977</v>
      </c>
      <c r="L364" s="30">
        <v>42978</v>
      </c>
      <c r="M364" s="26">
        <v>23</v>
      </c>
      <c r="N364" s="28">
        <f>NETWORKDAYS(I364,L364,Holiday!$C$2:$C$47)</f>
        <v>2</v>
      </c>
      <c r="O364" s="30">
        <v>42978</v>
      </c>
      <c r="P364" s="30">
        <v>42978</v>
      </c>
      <c r="Q364" s="30">
        <v>42978</v>
      </c>
      <c r="R364" s="26">
        <v>4634</v>
      </c>
      <c r="S364" s="28">
        <f>NETWORKDAYS(O364,Q364,Holiday!$C$2:$C$47)</f>
        <v>1</v>
      </c>
      <c r="T364" s="26"/>
      <c r="U364" s="26"/>
      <c r="V364" s="26"/>
      <c r="W364" s="28"/>
      <c r="X364" s="28">
        <f>NETWORKDAYS(U364,V364,Holiday!$C$2:$C$47)</f>
        <v>0</v>
      </c>
      <c r="Y364" s="28">
        <f t="shared" si="15"/>
        <v>3</v>
      </c>
      <c r="Z364" s="28">
        <f t="shared" si="16"/>
        <v>3</v>
      </c>
      <c r="BZ364" s="4" t="str">
        <f>IF(CA364="","",MAX(BZ$2:BZ363)+1)</f>
        <v/>
      </c>
      <c r="CC364" s="4" t="str">
        <f t="shared" si="17"/>
        <v/>
      </c>
    </row>
    <row r="365" spans="1:81" ht="12" customHeight="1" x14ac:dyDescent="0.2">
      <c r="A365" s="26" t="s">
        <v>450</v>
      </c>
      <c r="B365" s="26" t="s">
        <v>789</v>
      </c>
      <c r="C365" s="26" t="s">
        <v>703</v>
      </c>
      <c r="D365" s="26" t="s">
        <v>35</v>
      </c>
      <c r="E365" s="26" t="s">
        <v>692</v>
      </c>
      <c r="F365" s="26">
        <v>4</v>
      </c>
      <c r="G365" s="35" t="s">
        <v>659</v>
      </c>
      <c r="H365" s="26"/>
      <c r="I365" s="30">
        <v>42977</v>
      </c>
      <c r="J365" s="26" t="s">
        <v>977</v>
      </c>
      <c r="K365" s="30">
        <v>42977</v>
      </c>
      <c r="L365" s="30">
        <v>42978</v>
      </c>
      <c r="M365" s="26">
        <v>440</v>
      </c>
      <c r="N365" s="28">
        <f>NETWORKDAYS(I365,L365,Holiday!$C$2:$C$47)</f>
        <v>2</v>
      </c>
      <c r="O365" s="30">
        <v>42984</v>
      </c>
      <c r="P365" s="30">
        <v>42984</v>
      </c>
      <c r="Q365" s="30">
        <v>42984</v>
      </c>
      <c r="R365" s="26">
        <v>3404</v>
      </c>
      <c r="S365" s="28">
        <f>NETWORKDAYS(O365,Q365,Holiday!$C$2:$C$47)</f>
        <v>1</v>
      </c>
      <c r="T365" s="26"/>
      <c r="U365" s="26"/>
      <c r="V365" s="26"/>
      <c r="W365" s="28"/>
      <c r="X365" s="28">
        <f>NETWORKDAYS(U365,V365,Holiday!$C$2:$C$47)</f>
        <v>0</v>
      </c>
      <c r="Y365" s="28">
        <f t="shared" si="15"/>
        <v>3</v>
      </c>
      <c r="Z365" s="28">
        <f t="shared" si="16"/>
        <v>3</v>
      </c>
      <c r="BZ365" s="4" t="str">
        <f>IF(CA365="","",MAX(BZ$2:BZ364)+1)</f>
        <v/>
      </c>
      <c r="CC365" s="4" t="str">
        <f t="shared" si="17"/>
        <v/>
      </c>
    </row>
    <row r="366" spans="1:81" ht="12" customHeight="1" x14ac:dyDescent="0.2">
      <c r="A366" s="26" t="s">
        <v>989</v>
      </c>
      <c r="B366" s="26" t="s">
        <v>766</v>
      </c>
      <c r="C366" s="26" t="s">
        <v>657</v>
      </c>
      <c r="D366" s="26" t="s">
        <v>26</v>
      </c>
      <c r="E366" s="26" t="s">
        <v>658</v>
      </c>
      <c r="F366" s="26">
        <v>1</v>
      </c>
      <c r="G366" s="35" t="s">
        <v>659</v>
      </c>
      <c r="H366" s="26"/>
      <c r="I366" s="30">
        <v>42977</v>
      </c>
      <c r="J366" s="26" t="s">
        <v>861</v>
      </c>
      <c r="K366" s="30">
        <v>42977</v>
      </c>
      <c r="L366" s="30">
        <v>42979</v>
      </c>
      <c r="M366" s="26">
        <v>482</v>
      </c>
      <c r="N366" s="28">
        <f>NETWORKDAYS(I366,L366,Holiday!$C$2:$C$47)</f>
        <v>3</v>
      </c>
      <c r="O366" s="30">
        <v>42979</v>
      </c>
      <c r="P366" s="30">
        <v>42982</v>
      </c>
      <c r="Q366" s="30">
        <v>42982</v>
      </c>
      <c r="R366" s="26">
        <v>2168</v>
      </c>
      <c r="S366" s="28">
        <f>NETWORKDAYS(O366,Q366,Holiday!$C$2:$C$47)</f>
        <v>1</v>
      </c>
      <c r="T366" s="26"/>
      <c r="U366" s="26"/>
      <c r="V366" s="26"/>
      <c r="W366" s="28"/>
      <c r="X366" s="28">
        <f>NETWORKDAYS(U366,V366,Holiday!$C$2:$C$47)</f>
        <v>0</v>
      </c>
      <c r="Y366" s="28">
        <f t="shared" si="15"/>
        <v>4</v>
      </c>
      <c r="Z366" s="28">
        <f t="shared" si="16"/>
        <v>4</v>
      </c>
      <c r="BZ366" s="4" t="str">
        <f>IF(CA366="","",MAX(BZ$2:BZ365)+1)</f>
        <v/>
      </c>
      <c r="CC366" s="4" t="str">
        <f t="shared" si="17"/>
        <v/>
      </c>
    </row>
    <row r="367" spans="1:81" ht="12" customHeight="1" x14ac:dyDescent="0.2">
      <c r="A367" s="26" t="s">
        <v>137</v>
      </c>
      <c r="B367" s="26" t="s">
        <v>746</v>
      </c>
      <c r="C367" s="26" t="s">
        <v>703</v>
      </c>
      <c r="D367" s="26" t="s">
        <v>35</v>
      </c>
      <c r="E367" s="26" t="s">
        <v>658</v>
      </c>
      <c r="F367" s="26">
        <v>0.1</v>
      </c>
      <c r="G367" s="35" t="s">
        <v>659</v>
      </c>
      <c r="H367" s="26" t="s">
        <v>990</v>
      </c>
      <c r="I367" s="30">
        <v>42978</v>
      </c>
      <c r="J367" s="26" t="s">
        <v>686</v>
      </c>
      <c r="K367" s="30">
        <v>42978</v>
      </c>
      <c r="L367" s="30">
        <v>42982</v>
      </c>
      <c r="M367" s="26">
        <v>202</v>
      </c>
      <c r="N367" s="28">
        <f>NETWORKDAYS(I367,L367,Holiday!$C$2:$C$47)</f>
        <v>2</v>
      </c>
      <c r="O367" s="30">
        <v>42982</v>
      </c>
      <c r="P367" s="30">
        <v>42983</v>
      </c>
      <c r="Q367" s="30">
        <v>42983</v>
      </c>
      <c r="R367" s="26">
        <v>5042</v>
      </c>
      <c r="S367" s="28">
        <f>NETWORKDAYS(O367,Q367,Holiday!$C$2:$C$47)</f>
        <v>0</v>
      </c>
      <c r="T367" s="26"/>
      <c r="U367" s="26"/>
      <c r="V367" s="26"/>
      <c r="W367" s="28"/>
      <c r="X367" s="28">
        <f>NETWORKDAYS(U367,V367,Holiday!$C$2:$C$47)</f>
        <v>0</v>
      </c>
      <c r="Y367" s="28">
        <f t="shared" si="15"/>
        <v>2</v>
      </c>
      <c r="Z367" s="28">
        <f t="shared" si="16"/>
        <v>2</v>
      </c>
      <c r="BZ367" s="4" t="str">
        <f>IF(CA367="","",MAX(BZ$2:BZ366)+1)</f>
        <v/>
      </c>
      <c r="CC367" s="4" t="str">
        <f t="shared" si="17"/>
        <v/>
      </c>
    </row>
    <row r="368" spans="1:81" ht="12" customHeight="1" x14ac:dyDescent="0.2">
      <c r="A368" s="26" t="s">
        <v>384</v>
      </c>
      <c r="B368" s="26" t="s">
        <v>698</v>
      </c>
      <c r="C368" s="26" t="s">
        <v>657</v>
      </c>
      <c r="D368" s="26" t="s">
        <v>26</v>
      </c>
      <c r="E368" s="26" t="s">
        <v>658</v>
      </c>
      <c r="F368" s="26">
        <v>1</v>
      </c>
      <c r="G368" s="35" t="s">
        <v>659</v>
      </c>
      <c r="H368" s="26"/>
      <c r="I368" s="30">
        <v>42978</v>
      </c>
      <c r="J368" s="26" t="s">
        <v>730</v>
      </c>
      <c r="K368" s="30">
        <v>42978</v>
      </c>
      <c r="L368" s="30">
        <v>42979</v>
      </c>
      <c r="M368" s="26">
        <v>75</v>
      </c>
      <c r="N368" s="28">
        <f>NETWORKDAYS(I368,L368,Holiday!$C$2:$C$47)</f>
        <v>2</v>
      </c>
      <c r="O368" s="30">
        <v>42979</v>
      </c>
      <c r="P368" s="30">
        <v>42979</v>
      </c>
      <c r="Q368" s="30">
        <v>42979</v>
      </c>
      <c r="R368" s="26">
        <v>3142</v>
      </c>
      <c r="S368" s="28">
        <f>NETWORKDAYS(O368,Q368,Holiday!$C$2:$C$47)</f>
        <v>1</v>
      </c>
      <c r="T368" s="26"/>
      <c r="U368" s="26"/>
      <c r="V368" s="26"/>
      <c r="W368" s="28"/>
      <c r="X368" s="28">
        <f>NETWORKDAYS(U368,V368,Holiday!$C$2:$C$47)</f>
        <v>0</v>
      </c>
      <c r="Y368" s="28">
        <f t="shared" si="15"/>
        <v>3</v>
      </c>
      <c r="Z368" s="28">
        <f t="shared" si="16"/>
        <v>3</v>
      </c>
      <c r="BZ368" s="4" t="str">
        <f>IF(CA368="","",MAX(BZ$2:BZ367)+1)</f>
        <v/>
      </c>
      <c r="CC368" s="4" t="str">
        <f t="shared" si="17"/>
        <v/>
      </c>
    </row>
    <row r="369" spans="1:81" ht="12" customHeight="1" x14ac:dyDescent="0.2">
      <c r="A369" s="26" t="s">
        <v>297</v>
      </c>
      <c r="B369" s="26" t="s">
        <v>811</v>
      </c>
      <c r="C369" s="26" t="s">
        <v>703</v>
      </c>
      <c r="D369" s="26" t="s">
        <v>35</v>
      </c>
      <c r="E369" s="26" t="s">
        <v>692</v>
      </c>
      <c r="F369" s="26">
        <v>2</v>
      </c>
      <c r="G369" s="35" t="s">
        <v>659</v>
      </c>
      <c r="H369" s="26"/>
      <c r="I369" s="30">
        <v>42979</v>
      </c>
      <c r="J369" s="26" t="s">
        <v>887</v>
      </c>
      <c r="K369" s="30">
        <v>42979</v>
      </c>
      <c r="L369" s="30">
        <v>42984</v>
      </c>
      <c r="M369" s="26">
        <v>146</v>
      </c>
      <c r="N369" s="28">
        <f>NETWORKDAYS(I369,L369,Holiday!$C$2:$C$47)</f>
        <v>2</v>
      </c>
      <c r="O369" s="30">
        <v>42986</v>
      </c>
      <c r="P369" s="30">
        <v>42986</v>
      </c>
      <c r="Q369" s="30">
        <v>42986</v>
      </c>
      <c r="R369" s="26">
        <v>3962</v>
      </c>
      <c r="S369" s="28">
        <f>NETWORKDAYS(O369,Q369,Holiday!$C$2:$C$47)</f>
        <v>1</v>
      </c>
      <c r="T369" s="26"/>
      <c r="U369" s="26"/>
      <c r="V369" s="26"/>
      <c r="W369" s="28"/>
      <c r="X369" s="28">
        <f>NETWORKDAYS(U369,V369,Holiday!$C$2:$C$47)</f>
        <v>0</v>
      </c>
      <c r="Y369" s="28">
        <f t="shared" si="15"/>
        <v>3</v>
      </c>
      <c r="Z369" s="28">
        <f t="shared" si="16"/>
        <v>3</v>
      </c>
      <c r="BZ369" s="4" t="str">
        <f>IF(CA369="","",MAX(BZ$2:BZ368)+1)</f>
        <v/>
      </c>
      <c r="CC369" s="4" t="str">
        <f t="shared" si="17"/>
        <v/>
      </c>
    </row>
    <row r="370" spans="1:81" ht="12" customHeight="1" x14ac:dyDescent="0.2">
      <c r="A370" s="26" t="s">
        <v>991</v>
      </c>
      <c r="B370" s="26" t="s">
        <v>698</v>
      </c>
      <c r="C370" s="26" t="s">
        <v>699</v>
      </c>
      <c r="D370" s="26" t="s">
        <v>35</v>
      </c>
      <c r="E370" s="26" t="s">
        <v>658</v>
      </c>
      <c r="F370" s="26">
        <v>1</v>
      </c>
      <c r="G370" s="35" t="s">
        <v>659</v>
      </c>
      <c r="H370" s="35" t="s">
        <v>992</v>
      </c>
      <c r="I370" s="30">
        <v>42979</v>
      </c>
      <c r="J370" s="26" t="s">
        <v>686</v>
      </c>
      <c r="K370" s="30">
        <v>42979</v>
      </c>
      <c r="L370" s="30">
        <v>42979</v>
      </c>
      <c r="M370" s="26">
        <v>29</v>
      </c>
      <c r="N370" s="28">
        <f>NETWORKDAYS(I370,L370,Holiday!$C$2:$C$47)</f>
        <v>1</v>
      </c>
      <c r="O370" s="30">
        <v>42979</v>
      </c>
      <c r="P370" s="30">
        <v>42979</v>
      </c>
      <c r="Q370" s="30">
        <v>42979</v>
      </c>
      <c r="R370" s="26">
        <v>2918</v>
      </c>
      <c r="S370" s="28">
        <f>NETWORKDAYS(O370,Q370,Holiday!$C$2:$C$47)</f>
        <v>1</v>
      </c>
      <c r="T370" s="26"/>
      <c r="U370" s="26"/>
      <c r="V370" s="26"/>
      <c r="W370" s="28"/>
      <c r="X370" s="28">
        <f>NETWORKDAYS(U370,V370,Holiday!$C$2:$C$47)</f>
        <v>0</v>
      </c>
      <c r="Y370" s="28">
        <f t="shared" si="15"/>
        <v>2</v>
      </c>
      <c r="Z370" s="28">
        <f t="shared" si="16"/>
        <v>2</v>
      </c>
      <c r="BZ370" s="4" t="str">
        <f>IF(CA370="","",MAX(BZ$2:BZ369)+1)</f>
        <v/>
      </c>
      <c r="CC370" s="4" t="str">
        <f t="shared" si="17"/>
        <v/>
      </c>
    </row>
    <row r="371" spans="1:81" ht="12" customHeight="1" x14ac:dyDescent="0.2">
      <c r="A371" s="26" t="s">
        <v>993</v>
      </c>
      <c r="B371" s="26" t="s">
        <v>698</v>
      </c>
      <c r="C371" s="26" t="s">
        <v>703</v>
      </c>
      <c r="D371" s="26" t="s">
        <v>35</v>
      </c>
      <c r="E371" s="26" t="s">
        <v>658</v>
      </c>
      <c r="F371" s="26">
        <v>0.1</v>
      </c>
      <c r="G371" s="35" t="s">
        <v>659</v>
      </c>
      <c r="H371" s="26"/>
      <c r="I371" s="30">
        <v>42979</v>
      </c>
      <c r="J371" s="26" t="s">
        <v>722</v>
      </c>
      <c r="K371" s="30">
        <v>42983</v>
      </c>
      <c r="L371" s="30">
        <v>42983</v>
      </c>
      <c r="M371" s="26">
        <v>94</v>
      </c>
      <c r="N371" s="28">
        <f>NETWORKDAYS(I371,L371,Holiday!$C$2:$C$47)</f>
        <v>1</v>
      </c>
      <c r="O371" s="30">
        <v>42983</v>
      </c>
      <c r="P371" s="30">
        <v>42983</v>
      </c>
      <c r="Q371" s="30">
        <v>42983</v>
      </c>
      <c r="R371" s="26">
        <v>1673</v>
      </c>
      <c r="S371" s="28">
        <f>NETWORKDAYS(O371,Q371,Holiday!$C$2:$C$47)</f>
        <v>0</v>
      </c>
      <c r="T371" s="26"/>
      <c r="U371" s="26"/>
      <c r="V371" s="26"/>
      <c r="W371" s="28"/>
      <c r="X371" s="28">
        <f>NETWORKDAYS(U371,V371,Holiday!$C$2:$C$47)</f>
        <v>0</v>
      </c>
      <c r="Y371" s="28">
        <f t="shared" si="15"/>
        <v>1</v>
      </c>
      <c r="Z371" s="28">
        <f t="shared" si="16"/>
        <v>1</v>
      </c>
      <c r="BZ371" s="4" t="str">
        <f>IF(CA371="","",MAX(BZ$2:BZ370)+1)</f>
        <v/>
      </c>
      <c r="CC371" s="4" t="str">
        <f t="shared" si="17"/>
        <v/>
      </c>
    </row>
    <row r="372" spans="1:81" ht="12" customHeight="1" x14ac:dyDescent="0.2">
      <c r="A372" s="26" t="s">
        <v>364</v>
      </c>
      <c r="B372" s="26" t="s">
        <v>847</v>
      </c>
      <c r="C372" s="26" t="s">
        <v>699</v>
      </c>
      <c r="D372" s="26" t="s">
        <v>35</v>
      </c>
      <c r="E372" s="26" t="s">
        <v>658</v>
      </c>
      <c r="F372" s="26">
        <v>1</v>
      </c>
      <c r="G372" s="35" t="s">
        <v>659</v>
      </c>
      <c r="H372" s="26"/>
      <c r="I372" s="30">
        <v>42979</v>
      </c>
      <c r="J372" s="26" t="s">
        <v>861</v>
      </c>
      <c r="K372" s="30">
        <v>42984</v>
      </c>
      <c r="L372" s="30">
        <v>42985</v>
      </c>
      <c r="M372" s="26">
        <v>228</v>
      </c>
      <c r="N372" s="28">
        <f>NETWORKDAYS(I372,L372,Holiday!$C$2:$C$47)</f>
        <v>3</v>
      </c>
      <c r="O372" s="30">
        <v>42985</v>
      </c>
      <c r="P372" s="30">
        <v>42985</v>
      </c>
      <c r="Q372" s="30">
        <v>42985</v>
      </c>
      <c r="R372" s="26">
        <v>3361</v>
      </c>
      <c r="S372" s="28">
        <f>NETWORKDAYS(O372,Q372,Holiday!$C$2:$C$47)</f>
        <v>1</v>
      </c>
      <c r="T372" s="26"/>
      <c r="U372" s="26"/>
      <c r="V372" s="26"/>
      <c r="W372" s="28"/>
      <c r="X372" s="28">
        <f>NETWORKDAYS(U372,V372,Holiday!$C$2:$C$47)</f>
        <v>0</v>
      </c>
      <c r="Y372" s="28">
        <f t="shared" si="15"/>
        <v>4</v>
      </c>
      <c r="Z372" s="28">
        <f t="shared" si="16"/>
        <v>4</v>
      </c>
      <c r="BZ372" s="4" t="str">
        <f>IF(CA372="","",MAX(BZ$2:BZ371)+1)</f>
        <v/>
      </c>
      <c r="CC372" s="4" t="str">
        <f t="shared" si="17"/>
        <v/>
      </c>
    </row>
    <row r="373" spans="1:81" ht="12" customHeight="1" x14ac:dyDescent="0.2">
      <c r="A373" s="26" t="s">
        <v>923</v>
      </c>
      <c r="B373" s="26" t="s">
        <v>656</v>
      </c>
      <c r="C373" s="26" t="s">
        <v>703</v>
      </c>
      <c r="D373" s="26" t="s">
        <v>35</v>
      </c>
      <c r="E373" s="26" t="s">
        <v>773</v>
      </c>
      <c r="F373" s="26">
        <v>0.2</v>
      </c>
      <c r="G373" s="35" t="s">
        <v>659</v>
      </c>
      <c r="H373" s="26"/>
      <c r="I373" s="30">
        <v>42979</v>
      </c>
      <c r="J373" s="26" t="s">
        <v>975</v>
      </c>
      <c r="K373" s="30">
        <v>42979</v>
      </c>
      <c r="L373" s="30">
        <v>42984</v>
      </c>
      <c r="M373" s="26">
        <v>0</v>
      </c>
      <c r="N373" s="28">
        <f>NETWORKDAYS(I373,L373,Holiday!$C$2:$C$47)</f>
        <v>2</v>
      </c>
      <c r="O373" s="30">
        <v>42984</v>
      </c>
      <c r="P373" s="30">
        <v>42984</v>
      </c>
      <c r="Q373" s="30">
        <v>42984</v>
      </c>
      <c r="R373" s="26">
        <v>1497</v>
      </c>
      <c r="S373" s="28">
        <f>NETWORKDAYS(O373,Q373,Holiday!$C$2:$C$47)</f>
        <v>1</v>
      </c>
      <c r="T373" s="26"/>
      <c r="U373" s="26"/>
      <c r="V373" s="26"/>
      <c r="W373" s="28"/>
      <c r="X373" s="28">
        <f>NETWORKDAYS(U373,V373,Holiday!$C$2:$C$47)</f>
        <v>0</v>
      </c>
      <c r="Y373" s="28">
        <f t="shared" si="15"/>
        <v>3</v>
      </c>
      <c r="Z373" s="28">
        <f t="shared" si="16"/>
        <v>3</v>
      </c>
      <c r="BZ373" s="4" t="str">
        <f>IF(CA373="","",MAX(BZ$2:BZ372)+1)</f>
        <v/>
      </c>
      <c r="CC373" s="4" t="str">
        <f t="shared" si="17"/>
        <v/>
      </c>
    </row>
    <row r="374" spans="1:81" ht="12" customHeight="1" x14ac:dyDescent="0.2">
      <c r="A374" s="26" t="s">
        <v>251</v>
      </c>
      <c r="B374" s="26" t="s">
        <v>847</v>
      </c>
      <c r="C374" s="26" t="s">
        <v>699</v>
      </c>
      <c r="D374" s="26" t="s">
        <v>35</v>
      </c>
      <c r="E374" s="26" t="s">
        <v>658</v>
      </c>
      <c r="F374" s="26">
        <v>1</v>
      </c>
      <c r="G374" s="35" t="s">
        <v>659</v>
      </c>
      <c r="H374" s="26"/>
      <c r="I374" s="30">
        <v>42979</v>
      </c>
      <c r="J374" s="26" t="s">
        <v>674</v>
      </c>
      <c r="K374" s="30">
        <v>42984</v>
      </c>
      <c r="L374" s="30">
        <v>42989</v>
      </c>
      <c r="M374" s="26">
        <v>501</v>
      </c>
      <c r="N374" s="28">
        <f>NETWORKDAYS(I374,L374,Holiday!$C$2:$C$47)</f>
        <v>5</v>
      </c>
      <c r="O374" s="30">
        <v>42989</v>
      </c>
      <c r="P374" s="30">
        <v>42989</v>
      </c>
      <c r="Q374" s="30">
        <v>42989</v>
      </c>
      <c r="R374" s="26">
        <v>5217</v>
      </c>
      <c r="S374" s="28">
        <f>NETWORKDAYS(O374,Q374,Holiday!$C$2:$C$47)</f>
        <v>1</v>
      </c>
      <c r="T374" s="26"/>
      <c r="U374" s="26"/>
      <c r="V374" s="26"/>
      <c r="W374" s="28"/>
      <c r="X374" s="28">
        <f>NETWORKDAYS(U374,V374,Holiday!$C$2:$C$47)</f>
        <v>0</v>
      </c>
      <c r="Y374" s="28">
        <f t="shared" si="15"/>
        <v>6</v>
      </c>
      <c r="Z374" s="28">
        <f t="shared" si="16"/>
        <v>6</v>
      </c>
      <c r="BZ374" s="4" t="str">
        <f>IF(CA374="","",MAX(BZ$2:BZ373)+1)</f>
        <v/>
      </c>
      <c r="CC374" s="4" t="str">
        <f t="shared" si="17"/>
        <v/>
      </c>
    </row>
    <row r="375" spans="1:81" ht="12" customHeight="1" x14ac:dyDescent="0.2">
      <c r="A375" s="26" t="s">
        <v>377</v>
      </c>
      <c r="B375" s="26" t="s">
        <v>743</v>
      </c>
      <c r="C375" s="26" t="s">
        <v>724</v>
      </c>
      <c r="D375" s="26" t="s">
        <v>35</v>
      </c>
      <c r="E375" s="26" t="s">
        <v>692</v>
      </c>
      <c r="F375" s="26">
        <v>1</v>
      </c>
      <c r="G375" s="35" t="s">
        <v>659</v>
      </c>
      <c r="H375" s="26"/>
      <c r="I375" s="30">
        <v>42979</v>
      </c>
      <c r="J375" s="26" t="s">
        <v>994</v>
      </c>
      <c r="K375" s="30">
        <v>42989</v>
      </c>
      <c r="L375" s="30">
        <v>42990</v>
      </c>
      <c r="M375" s="26">
        <v>47</v>
      </c>
      <c r="N375" s="28">
        <f>NETWORKDAYS(I375,L375,Holiday!$C$2:$C$47)</f>
        <v>6</v>
      </c>
      <c r="O375" s="30">
        <v>42990</v>
      </c>
      <c r="P375" s="30">
        <v>42990</v>
      </c>
      <c r="Q375" s="30">
        <v>42990</v>
      </c>
      <c r="R375" s="26">
        <v>3457</v>
      </c>
      <c r="S375" s="28">
        <f>NETWORKDAYS(O375,Q375,Holiday!$C$2:$C$47)</f>
        <v>1</v>
      </c>
      <c r="T375" s="26"/>
      <c r="U375" s="26"/>
      <c r="V375" s="26"/>
      <c r="W375" s="28"/>
      <c r="X375" s="28">
        <f>NETWORKDAYS(U375,V375,Holiday!$C$2:$C$47)</f>
        <v>0</v>
      </c>
      <c r="Y375" s="28">
        <f t="shared" si="15"/>
        <v>7</v>
      </c>
      <c r="Z375" s="28">
        <f t="shared" si="16"/>
        <v>7</v>
      </c>
      <c r="BZ375" s="4" t="str">
        <f>IF(CA375="","",MAX(BZ$2:BZ374)+1)</f>
        <v/>
      </c>
      <c r="CC375" s="4" t="str">
        <f t="shared" si="17"/>
        <v/>
      </c>
    </row>
    <row r="376" spans="1:81" ht="12" customHeight="1" x14ac:dyDescent="0.2">
      <c r="A376" s="26" t="s">
        <v>108</v>
      </c>
      <c r="B376" s="26" t="s">
        <v>766</v>
      </c>
      <c r="C376" s="26" t="s">
        <v>703</v>
      </c>
      <c r="D376" s="26" t="s">
        <v>35</v>
      </c>
      <c r="E376" s="26" t="s">
        <v>658</v>
      </c>
      <c r="F376" s="26">
        <v>0.1</v>
      </c>
      <c r="G376" s="35" t="s">
        <v>704</v>
      </c>
      <c r="H376" s="35" t="s">
        <v>995</v>
      </c>
      <c r="I376" s="30">
        <v>42979</v>
      </c>
      <c r="J376" s="26" t="s">
        <v>996</v>
      </c>
      <c r="K376" s="30">
        <v>42984</v>
      </c>
      <c r="L376" s="30">
        <v>42984</v>
      </c>
      <c r="M376" s="26">
        <v>104</v>
      </c>
      <c r="N376" s="28">
        <f>NETWORKDAYS(I376,L376,Holiday!$C$2:$C$47)</f>
        <v>2</v>
      </c>
      <c r="O376" s="30">
        <v>42984</v>
      </c>
      <c r="P376" s="30">
        <v>43006</v>
      </c>
      <c r="Q376" s="30"/>
      <c r="R376" s="26">
        <v>3250</v>
      </c>
      <c r="S376" s="28">
        <f>NETWORKDAYS(O376,Q376,Holiday!$C$2:$C$47)</f>
        <v>-30678</v>
      </c>
      <c r="T376" s="26"/>
      <c r="U376" s="26"/>
      <c r="V376" s="26"/>
      <c r="W376" s="28"/>
      <c r="X376" s="28">
        <f>NETWORKDAYS(U376,V376,Holiday!$C$2:$C$47)</f>
        <v>0</v>
      </c>
      <c r="Y376" s="28">
        <f t="shared" si="15"/>
        <v>-30676</v>
      </c>
      <c r="Z376" s="28">
        <f t="shared" si="16"/>
        <v>-30676</v>
      </c>
      <c r="BZ376" s="4" t="str">
        <f>IF(CA376="","",MAX(BZ$2:BZ375)+1)</f>
        <v/>
      </c>
      <c r="CC376" s="4" t="str">
        <f t="shared" si="17"/>
        <v/>
      </c>
    </row>
    <row r="377" spans="1:81" ht="12" customHeight="1" x14ac:dyDescent="0.2">
      <c r="A377" s="26" t="s">
        <v>388</v>
      </c>
      <c r="B377" s="26" t="s">
        <v>871</v>
      </c>
      <c r="C377" s="26" t="s">
        <v>703</v>
      </c>
      <c r="D377" s="26" t="s">
        <v>35</v>
      </c>
      <c r="E377" s="26" t="s">
        <v>692</v>
      </c>
      <c r="F377" s="26">
        <v>1</v>
      </c>
      <c r="G377" s="35" t="s">
        <v>659</v>
      </c>
      <c r="H377" s="35" t="s">
        <v>997</v>
      </c>
      <c r="I377" s="30">
        <v>42979</v>
      </c>
      <c r="J377" s="26" t="s">
        <v>888</v>
      </c>
      <c r="K377" s="30">
        <v>42991</v>
      </c>
      <c r="L377" s="30">
        <v>42997</v>
      </c>
      <c r="M377" s="26">
        <v>398</v>
      </c>
      <c r="N377" s="28">
        <f>NETWORKDAYS(I377,L377,Holiday!$C$2:$C$47)</f>
        <v>11</v>
      </c>
      <c r="O377" s="30">
        <v>42997</v>
      </c>
      <c r="P377" s="30">
        <v>43000</v>
      </c>
      <c r="Q377" s="30">
        <v>43000</v>
      </c>
      <c r="R377" s="26">
        <v>3821</v>
      </c>
      <c r="S377" s="28">
        <f>NETWORKDAYS(O377,Q377,Holiday!$C$2:$C$47)</f>
        <v>4</v>
      </c>
      <c r="T377" s="26"/>
      <c r="U377" s="26"/>
      <c r="V377" s="26"/>
      <c r="W377" s="28"/>
      <c r="X377" s="28">
        <f>NETWORKDAYS(U377,V377,Holiday!$C$2:$C$47)</f>
        <v>0</v>
      </c>
      <c r="Y377" s="28">
        <f t="shared" si="15"/>
        <v>15</v>
      </c>
      <c r="Z377" s="28">
        <f t="shared" si="16"/>
        <v>15</v>
      </c>
      <c r="BZ377" s="4" t="str">
        <f>IF(CA377="","",MAX(BZ$2:BZ376)+1)</f>
        <v/>
      </c>
      <c r="CC377" s="4" t="str">
        <f t="shared" si="17"/>
        <v/>
      </c>
    </row>
    <row r="378" spans="1:81" ht="12" customHeight="1" x14ac:dyDescent="0.2">
      <c r="A378" s="26" t="s">
        <v>387</v>
      </c>
      <c r="B378" s="26" t="s">
        <v>812</v>
      </c>
      <c r="C378" s="26" t="s">
        <v>703</v>
      </c>
      <c r="D378" s="26" t="s">
        <v>35</v>
      </c>
      <c r="E378" s="26" t="s">
        <v>692</v>
      </c>
      <c r="F378" s="26">
        <v>1</v>
      </c>
      <c r="G378" s="35" t="s">
        <v>825</v>
      </c>
      <c r="H378" s="26" t="s">
        <v>998</v>
      </c>
      <c r="I378" s="30">
        <v>42979</v>
      </c>
      <c r="J378" s="26" t="s">
        <v>763</v>
      </c>
      <c r="K378" s="30">
        <v>42984</v>
      </c>
      <c r="L378" s="30">
        <v>42986</v>
      </c>
      <c r="M378" s="26">
        <v>135</v>
      </c>
      <c r="N378" s="28">
        <f>NETWORKDAYS(I378,L378,Holiday!$C$2:$C$47)</f>
        <v>4</v>
      </c>
      <c r="O378" s="30">
        <v>42986</v>
      </c>
      <c r="P378" s="30">
        <v>42986</v>
      </c>
      <c r="Q378" s="30"/>
      <c r="R378" s="26">
        <v>1109</v>
      </c>
      <c r="S378" s="28">
        <f>NETWORKDAYS(O378,Q378,Holiday!$C$2:$C$47)</f>
        <v>-30680</v>
      </c>
      <c r="T378" s="26"/>
      <c r="U378" s="26"/>
      <c r="V378" s="26"/>
      <c r="W378" s="28"/>
      <c r="X378" s="28">
        <f>NETWORKDAYS(U378,V378,Holiday!$C$2:$C$47)</f>
        <v>0</v>
      </c>
      <c r="Y378" s="28">
        <f t="shared" si="15"/>
        <v>-30676</v>
      </c>
      <c r="Z378" s="28">
        <f t="shared" si="16"/>
        <v>-30676</v>
      </c>
      <c r="BZ378" s="4" t="str">
        <f>IF(CA378="","",MAX(BZ$2:BZ377)+1)</f>
        <v/>
      </c>
      <c r="CC378" s="4" t="str">
        <f t="shared" si="17"/>
        <v/>
      </c>
    </row>
    <row r="379" spans="1:81" ht="12" customHeight="1" x14ac:dyDescent="0.2">
      <c r="A379" s="26" t="s">
        <v>369</v>
      </c>
      <c r="B379" s="26" t="s">
        <v>698</v>
      </c>
      <c r="C379" s="26" t="s">
        <v>657</v>
      </c>
      <c r="D379" s="26" t="s">
        <v>26</v>
      </c>
      <c r="E379" s="26" t="s">
        <v>658</v>
      </c>
      <c r="F379" s="26">
        <v>1</v>
      </c>
      <c r="G379" s="35" t="s">
        <v>659</v>
      </c>
      <c r="H379" s="26" t="s">
        <v>999</v>
      </c>
      <c r="I379" s="30">
        <v>42979</v>
      </c>
      <c r="J379" s="26" t="s">
        <v>907</v>
      </c>
      <c r="K379" s="30">
        <v>42979</v>
      </c>
      <c r="L379" s="30">
        <v>42982</v>
      </c>
      <c r="M379" s="26">
        <v>86</v>
      </c>
      <c r="N379" s="28">
        <f>NETWORKDAYS(I379,L379,Holiday!$C$2:$C$47)</f>
        <v>1</v>
      </c>
      <c r="O379" s="30">
        <v>42982</v>
      </c>
      <c r="P379" s="30">
        <v>42982</v>
      </c>
      <c r="Q379" s="30">
        <v>42982</v>
      </c>
      <c r="R379" s="26">
        <v>2491</v>
      </c>
      <c r="S379" s="28">
        <f>NETWORKDAYS(O379,Q379,Holiday!$C$2:$C$47)</f>
        <v>0</v>
      </c>
      <c r="T379" s="26"/>
      <c r="U379" s="26"/>
      <c r="V379" s="26"/>
      <c r="W379" s="28"/>
      <c r="X379" s="28">
        <f>NETWORKDAYS(U379,V379,Holiday!$C$2:$C$47)</f>
        <v>0</v>
      </c>
      <c r="Y379" s="28">
        <f t="shared" si="15"/>
        <v>1</v>
      </c>
      <c r="Z379" s="28">
        <f t="shared" si="16"/>
        <v>1</v>
      </c>
      <c r="BZ379" s="4" t="str">
        <f>IF(CA379="","",MAX(BZ$2:BZ378)+1)</f>
        <v/>
      </c>
      <c r="CC379" s="4" t="str">
        <f t="shared" si="17"/>
        <v/>
      </c>
    </row>
    <row r="380" spans="1:81" ht="12" customHeight="1" x14ac:dyDescent="0.2">
      <c r="A380" s="26" t="s">
        <v>313</v>
      </c>
      <c r="B380" s="26" t="s">
        <v>848</v>
      </c>
      <c r="C380" s="26" t="s">
        <v>657</v>
      </c>
      <c r="D380" s="26" t="s">
        <v>26</v>
      </c>
      <c r="E380" s="26" t="s">
        <v>658</v>
      </c>
      <c r="F380" s="26">
        <v>1</v>
      </c>
      <c r="G380" s="35" t="s">
        <v>659</v>
      </c>
      <c r="H380" s="26"/>
      <c r="I380" s="30">
        <v>42979</v>
      </c>
      <c r="J380" s="26" t="s">
        <v>976</v>
      </c>
      <c r="K380" s="30">
        <v>42979</v>
      </c>
      <c r="L380" s="30">
        <v>42983</v>
      </c>
      <c r="M380" s="26"/>
      <c r="N380" s="28">
        <f>NETWORKDAYS(I380,L380,Holiday!$C$2:$C$47)</f>
        <v>1</v>
      </c>
      <c r="O380" s="30">
        <v>42983</v>
      </c>
      <c r="P380" s="30">
        <v>42983</v>
      </c>
      <c r="Q380" s="30">
        <v>42983</v>
      </c>
      <c r="R380" s="26"/>
      <c r="S380" s="28">
        <f>NETWORKDAYS(O380,Q380,Holiday!$C$2:$C$47)</f>
        <v>0</v>
      </c>
      <c r="T380" s="26"/>
      <c r="U380" s="26"/>
      <c r="V380" s="26"/>
      <c r="W380" s="28"/>
      <c r="X380" s="28">
        <f>NETWORKDAYS(U380,V380,Holiday!$C$2:$C$47)</f>
        <v>0</v>
      </c>
      <c r="Y380" s="28">
        <f t="shared" si="15"/>
        <v>1</v>
      </c>
      <c r="Z380" s="28">
        <f t="shared" si="16"/>
        <v>1</v>
      </c>
      <c r="BZ380" s="4" t="str">
        <f>IF(CA380="","",MAX(BZ$2:BZ379)+1)</f>
        <v/>
      </c>
      <c r="CC380" s="4" t="str">
        <f t="shared" si="17"/>
        <v/>
      </c>
    </row>
    <row r="381" spans="1:81" ht="12" customHeight="1" x14ac:dyDescent="0.2">
      <c r="A381" s="26" t="s">
        <v>355</v>
      </c>
      <c r="B381" s="26" t="s">
        <v>698</v>
      </c>
      <c r="C381" s="26" t="s">
        <v>777</v>
      </c>
      <c r="D381" s="26" t="s">
        <v>35</v>
      </c>
      <c r="E381" s="26" t="s">
        <v>692</v>
      </c>
      <c r="F381" s="26">
        <v>1</v>
      </c>
      <c r="G381" s="35" t="s">
        <v>659</v>
      </c>
      <c r="H381" s="26"/>
      <c r="I381" s="30">
        <v>42979</v>
      </c>
      <c r="J381" s="26" t="s">
        <v>858</v>
      </c>
      <c r="K381" s="30">
        <v>42984</v>
      </c>
      <c r="L381" s="30">
        <v>42984</v>
      </c>
      <c r="M381" s="26">
        <v>94</v>
      </c>
      <c r="N381" s="28">
        <f>NETWORKDAYS(I381,L381,Holiday!$C$2:$C$47)</f>
        <v>2</v>
      </c>
      <c r="O381" s="30">
        <v>42984</v>
      </c>
      <c r="P381" s="30">
        <v>42990</v>
      </c>
      <c r="Q381" s="30">
        <v>42990</v>
      </c>
      <c r="R381" s="26">
        <v>4669</v>
      </c>
      <c r="S381" s="28">
        <f>NETWORKDAYS(O381,Q381,Holiday!$C$2:$C$47)</f>
        <v>5</v>
      </c>
      <c r="T381" s="26"/>
      <c r="U381" s="26"/>
      <c r="V381" s="26"/>
      <c r="W381" s="28"/>
      <c r="X381" s="28">
        <f>NETWORKDAYS(U381,V381,Holiday!$C$2:$C$47)</f>
        <v>0</v>
      </c>
      <c r="Y381" s="28">
        <f t="shared" si="15"/>
        <v>7</v>
      </c>
      <c r="Z381" s="28">
        <f t="shared" si="16"/>
        <v>7</v>
      </c>
      <c r="BZ381" s="4" t="str">
        <f>IF(CA381="","",MAX(BZ$2:BZ380)+1)</f>
        <v/>
      </c>
      <c r="CC381" s="4" t="str">
        <f t="shared" si="17"/>
        <v/>
      </c>
    </row>
    <row r="382" spans="1:81" ht="12" customHeight="1" x14ac:dyDescent="0.2">
      <c r="A382" s="26" t="s">
        <v>391</v>
      </c>
      <c r="B382" s="26" t="s">
        <v>743</v>
      </c>
      <c r="C382" s="26" t="s">
        <v>724</v>
      </c>
      <c r="D382" s="26" t="s">
        <v>35</v>
      </c>
      <c r="E382" s="26" t="s">
        <v>692</v>
      </c>
      <c r="F382" s="26">
        <v>1</v>
      </c>
      <c r="G382" s="35" t="s">
        <v>659</v>
      </c>
      <c r="H382" s="26"/>
      <c r="I382" s="30">
        <v>42982</v>
      </c>
      <c r="J382" s="26" t="s">
        <v>860</v>
      </c>
      <c r="K382" s="30">
        <v>42986</v>
      </c>
      <c r="L382" s="30">
        <v>42990</v>
      </c>
      <c r="M382" s="26">
        <v>22</v>
      </c>
      <c r="N382" s="28">
        <f>NETWORKDAYS(I382,L382,Holiday!$C$2:$C$47)</f>
        <v>5</v>
      </c>
      <c r="O382" s="30">
        <v>42990</v>
      </c>
      <c r="P382" s="30">
        <v>42991</v>
      </c>
      <c r="Q382" s="30">
        <v>42991</v>
      </c>
      <c r="R382" s="26">
        <v>3892</v>
      </c>
      <c r="S382" s="28">
        <f>NETWORKDAYS(O382,Q382,Holiday!$C$2:$C$47)</f>
        <v>2</v>
      </c>
      <c r="T382" s="26"/>
      <c r="U382" s="26"/>
      <c r="V382" s="26"/>
      <c r="W382" s="28"/>
      <c r="X382" s="28">
        <f>NETWORKDAYS(U382,V382,Holiday!$C$2:$C$47)</f>
        <v>0</v>
      </c>
      <c r="Y382" s="28">
        <f t="shared" si="15"/>
        <v>7</v>
      </c>
      <c r="Z382" s="28">
        <f t="shared" si="16"/>
        <v>7</v>
      </c>
      <c r="BZ382" s="4" t="str">
        <f>IF(CA382="","",MAX(BZ$2:BZ381)+1)</f>
        <v/>
      </c>
      <c r="CC382" s="4" t="str">
        <f t="shared" si="17"/>
        <v/>
      </c>
    </row>
    <row r="383" spans="1:81" ht="12" customHeight="1" x14ac:dyDescent="0.2">
      <c r="A383" s="26" t="s">
        <v>1000</v>
      </c>
      <c r="B383" s="26" t="s">
        <v>678</v>
      </c>
      <c r="C383" s="26" t="s">
        <v>787</v>
      </c>
      <c r="D383" s="26" t="s">
        <v>35</v>
      </c>
      <c r="E383" s="26" t="s">
        <v>773</v>
      </c>
      <c r="F383" s="26">
        <v>0.3</v>
      </c>
      <c r="G383" s="35" t="s">
        <v>704</v>
      </c>
      <c r="H383" s="35" t="s">
        <v>1001</v>
      </c>
      <c r="I383" s="30">
        <v>42982</v>
      </c>
      <c r="J383" s="26" t="s">
        <v>994</v>
      </c>
      <c r="K383" s="30">
        <v>42985</v>
      </c>
      <c r="L383" s="30"/>
      <c r="M383" s="26">
        <v>176</v>
      </c>
      <c r="N383" s="28">
        <f>NETWORKDAYS(I383,L383,Holiday!$C$2:$C$47)</f>
        <v>-30677</v>
      </c>
      <c r="O383" s="30"/>
      <c r="P383" s="30"/>
      <c r="Q383" s="30"/>
      <c r="R383" s="26">
        <v>2656</v>
      </c>
      <c r="S383" s="28">
        <f>NETWORKDAYS(O383,Q383,Holiday!$C$2:$C$47)</f>
        <v>0</v>
      </c>
      <c r="T383" s="26"/>
      <c r="U383" s="26"/>
      <c r="V383" s="26"/>
      <c r="W383" s="28"/>
      <c r="X383" s="28">
        <f>NETWORKDAYS(U383,V383,Holiday!$C$2:$C$47)</f>
        <v>0</v>
      </c>
      <c r="Y383" s="28">
        <f t="shared" si="15"/>
        <v>-30677</v>
      </c>
      <c r="Z383" s="28">
        <f t="shared" si="16"/>
        <v>-30677</v>
      </c>
      <c r="BZ383" s="4" t="str">
        <f>IF(CA383="","",MAX(BZ$2:BZ382)+1)</f>
        <v/>
      </c>
      <c r="CC383" s="4" t="str">
        <f t="shared" si="17"/>
        <v/>
      </c>
    </row>
    <row r="384" spans="1:81" ht="12" customHeight="1" x14ac:dyDescent="0.2">
      <c r="A384" s="26" t="s">
        <v>1002</v>
      </c>
      <c r="B384" s="26" t="s">
        <v>797</v>
      </c>
      <c r="C384" s="26" t="s">
        <v>841</v>
      </c>
      <c r="D384" s="26" t="s">
        <v>35</v>
      </c>
      <c r="E384" s="26" t="s">
        <v>773</v>
      </c>
      <c r="F384" s="26">
        <v>0.2</v>
      </c>
      <c r="G384" s="35" t="s">
        <v>704</v>
      </c>
      <c r="H384" s="26" t="s">
        <v>1003</v>
      </c>
      <c r="I384" s="30">
        <v>42982</v>
      </c>
      <c r="J384" s="26"/>
      <c r="K384" s="30">
        <v>42982</v>
      </c>
      <c r="L384" s="30">
        <v>42985</v>
      </c>
      <c r="M384" s="26">
        <v>89</v>
      </c>
      <c r="N384" s="28">
        <f>NETWORKDAYS(I384,L384,Holiday!$C$2:$C$47)</f>
        <v>2</v>
      </c>
      <c r="O384" s="30">
        <v>42985</v>
      </c>
      <c r="P384" s="30">
        <v>42985</v>
      </c>
      <c r="Q384" s="30"/>
      <c r="R384" s="26">
        <v>3488</v>
      </c>
      <c r="S384" s="28">
        <f>NETWORKDAYS(O384,Q384,Holiday!$C$2:$C$47)</f>
        <v>-30679</v>
      </c>
      <c r="T384" s="26"/>
      <c r="U384" s="26"/>
      <c r="V384" s="26"/>
      <c r="W384" s="28"/>
      <c r="X384" s="28">
        <f>NETWORKDAYS(U384,V384,Holiday!$C$2:$C$47)</f>
        <v>0</v>
      </c>
      <c r="Y384" s="28">
        <f t="shared" si="15"/>
        <v>-30677</v>
      </c>
      <c r="Z384" s="28">
        <f t="shared" si="16"/>
        <v>-30677</v>
      </c>
      <c r="BZ384" s="4" t="str">
        <f>IF(CA384="","",MAX(BZ$2:BZ383)+1)</f>
        <v/>
      </c>
      <c r="CC384" s="4" t="str">
        <f t="shared" si="17"/>
        <v/>
      </c>
    </row>
    <row r="385" spans="1:81" ht="12" customHeight="1" x14ac:dyDescent="0.2">
      <c r="A385" s="26" t="s">
        <v>1004</v>
      </c>
      <c r="B385" s="26" t="s">
        <v>786</v>
      </c>
      <c r="C385" s="26" t="s">
        <v>787</v>
      </c>
      <c r="D385" s="26" t="s">
        <v>35</v>
      </c>
      <c r="E385" s="26" t="s">
        <v>773</v>
      </c>
      <c r="F385" s="26">
        <v>0.3</v>
      </c>
      <c r="G385" s="35" t="s">
        <v>704</v>
      </c>
      <c r="H385" s="35" t="s">
        <v>1005</v>
      </c>
      <c r="I385" s="30">
        <v>42982</v>
      </c>
      <c r="J385" s="26" t="s">
        <v>675</v>
      </c>
      <c r="K385" s="30">
        <v>42985</v>
      </c>
      <c r="L385" s="30">
        <v>42985</v>
      </c>
      <c r="M385" s="26">
        <v>22</v>
      </c>
      <c r="N385" s="28">
        <f>NETWORKDAYS(I385,L385,Holiday!$C$2:$C$47)</f>
        <v>2</v>
      </c>
      <c r="O385" s="30">
        <v>42985</v>
      </c>
      <c r="P385" s="30">
        <v>42985</v>
      </c>
      <c r="Q385" s="30"/>
      <c r="R385" s="26">
        <v>4682</v>
      </c>
      <c r="S385" s="28">
        <f>NETWORKDAYS(O385,Q385,Holiday!$C$2:$C$47)</f>
        <v>-30679</v>
      </c>
      <c r="T385" s="26"/>
      <c r="U385" s="26"/>
      <c r="V385" s="26"/>
      <c r="W385" s="28"/>
      <c r="X385" s="28">
        <f>NETWORKDAYS(U385,V385,Holiday!$C$2:$C$47)</f>
        <v>0</v>
      </c>
      <c r="Y385" s="28">
        <f t="shared" si="15"/>
        <v>-30677</v>
      </c>
      <c r="Z385" s="28">
        <f t="shared" si="16"/>
        <v>-30677</v>
      </c>
      <c r="BZ385" s="4" t="str">
        <f>IF(CA385="","",MAX(BZ$2:BZ384)+1)</f>
        <v/>
      </c>
      <c r="CC385" s="4" t="str">
        <f t="shared" si="17"/>
        <v/>
      </c>
    </row>
    <row r="386" spans="1:81" ht="12" customHeight="1" x14ac:dyDescent="0.2">
      <c r="A386" s="26" t="s">
        <v>1006</v>
      </c>
      <c r="B386" s="26" t="s">
        <v>797</v>
      </c>
      <c r="C386" s="26" t="s">
        <v>841</v>
      </c>
      <c r="D386" s="26" t="s">
        <v>35</v>
      </c>
      <c r="E386" s="26" t="s">
        <v>773</v>
      </c>
      <c r="F386" s="26">
        <v>1</v>
      </c>
      <c r="G386" s="35" t="s">
        <v>704</v>
      </c>
      <c r="H386" s="26" t="s">
        <v>1007</v>
      </c>
      <c r="I386" s="30">
        <v>42982</v>
      </c>
      <c r="J386" s="26"/>
      <c r="K386" s="30">
        <v>42982</v>
      </c>
      <c r="L386" s="30">
        <v>42985</v>
      </c>
      <c r="M386" s="26">
        <v>133</v>
      </c>
      <c r="N386" s="28">
        <f>NETWORKDAYS(I386,L386,Holiday!$C$2:$C$47)</f>
        <v>2</v>
      </c>
      <c r="O386" s="30">
        <v>42985</v>
      </c>
      <c r="P386" s="30">
        <v>42985</v>
      </c>
      <c r="Q386" s="30"/>
      <c r="R386" s="26">
        <v>3918</v>
      </c>
      <c r="S386" s="28">
        <f>NETWORKDAYS(O386,Q386,Holiday!$C$2:$C$47)</f>
        <v>-30679</v>
      </c>
      <c r="T386" s="26"/>
      <c r="U386" s="26"/>
      <c r="V386" s="26"/>
      <c r="W386" s="28"/>
      <c r="X386" s="28">
        <f>NETWORKDAYS(U386,V386,Holiday!$C$2:$C$47)</f>
        <v>0</v>
      </c>
      <c r="Y386" s="28">
        <f t="shared" si="15"/>
        <v>-30677</v>
      </c>
      <c r="Z386" s="28">
        <f t="shared" si="16"/>
        <v>-30677</v>
      </c>
      <c r="BZ386" s="4" t="str">
        <f>IF(CA386="","",MAX(BZ$2:BZ385)+1)</f>
        <v/>
      </c>
      <c r="CC386" s="4" t="str">
        <f t="shared" si="17"/>
        <v/>
      </c>
    </row>
    <row r="387" spans="1:81" ht="12" customHeight="1" x14ac:dyDescent="0.2">
      <c r="A387" s="26" t="s">
        <v>828</v>
      </c>
      <c r="B387" s="26" t="s">
        <v>698</v>
      </c>
      <c r="C387" s="26" t="s">
        <v>809</v>
      </c>
      <c r="D387" s="26" t="s">
        <v>35</v>
      </c>
      <c r="E387" s="26" t="s">
        <v>773</v>
      </c>
      <c r="F387" s="26">
        <v>1.5</v>
      </c>
      <c r="G387" s="35" t="s">
        <v>704</v>
      </c>
      <c r="H387" s="26" t="s">
        <v>1008</v>
      </c>
      <c r="I387" s="30">
        <v>42982</v>
      </c>
      <c r="J387" s="26"/>
      <c r="K387" s="30">
        <v>42982</v>
      </c>
      <c r="L387" s="30">
        <v>42985</v>
      </c>
      <c r="M387" s="26">
        <v>0</v>
      </c>
      <c r="N387" s="28">
        <f>NETWORKDAYS(I387,L387,Holiday!$C$2:$C$47)</f>
        <v>2</v>
      </c>
      <c r="O387" s="30">
        <v>42985</v>
      </c>
      <c r="P387" s="30">
        <v>42985</v>
      </c>
      <c r="Q387" s="30"/>
      <c r="R387" s="26">
        <v>3546</v>
      </c>
      <c r="S387" s="28">
        <f>NETWORKDAYS(O387,Q387,Holiday!$C$2:$C$47)</f>
        <v>-30679</v>
      </c>
      <c r="T387" s="26"/>
      <c r="U387" s="26"/>
      <c r="V387" s="26"/>
      <c r="W387" s="28"/>
      <c r="X387" s="28">
        <f>NETWORKDAYS(U387,V387,Holiday!$C$2:$C$47)</f>
        <v>0</v>
      </c>
      <c r="Y387" s="28">
        <f t="shared" si="15"/>
        <v>-30677</v>
      </c>
      <c r="Z387" s="28">
        <f t="shared" si="16"/>
        <v>-30677</v>
      </c>
      <c r="BZ387" s="4" t="str">
        <f>IF(CA387="","",MAX(BZ$2:BZ386)+1)</f>
        <v/>
      </c>
      <c r="CC387" s="4" t="str">
        <f t="shared" si="17"/>
        <v/>
      </c>
    </row>
    <row r="388" spans="1:81" ht="12" customHeight="1" x14ac:dyDescent="0.2">
      <c r="A388" s="26" t="s">
        <v>772</v>
      </c>
      <c r="B388" s="26" t="s">
        <v>737</v>
      </c>
      <c r="C388" s="26" t="s">
        <v>724</v>
      </c>
      <c r="D388" s="26" t="s">
        <v>35</v>
      </c>
      <c r="E388" s="26" t="s">
        <v>658</v>
      </c>
      <c r="F388" s="26">
        <v>1.1000000000000001</v>
      </c>
      <c r="G388" s="35" t="s">
        <v>659</v>
      </c>
      <c r="H388" s="26"/>
      <c r="I388" s="30">
        <v>42982</v>
      </c>
      <c r="J388" s="26" t="s">
        <v>975</v>
      </c>
      <c r="K388" s="30">
        <v>42984</v>
      </c>
      <c r="L388" s="30">
        <v>42985</v>
      </c>
      <c r="M388" s="26">
        <v>0</v>
      </c>
      <c r="N388" s="28">
        <f>NETWORKDAYS(I388,L388,Holiday!$C$2:$C$47)</f>
        <v>2</v>
      </c>
      <c r="O388" s="30">
        <v>42985</v>
      </c>
      <c r="P388" s="30">
        <v>42985</v>
      </c>
      <c r="Q388" s="30">
        <v>42985</v>
      </c>
      <c r="R388" s="26">
        <v>1154</v>
      </c>
      <c r="S388" s="28">
        <f>NETWORKDAYS(O388,Q388,Holiday!$C$2:$C$47)</f>
        <v>1</v>
      </c>
      <c r="T388" s="26"/>
      <c r="U388" s="26"/>
      <c r="V388" s="26"/>
      <c r="W388" s="28"/>
      <c r="X388" s="28">
        <f>NETWORKDAYS(U388,V388,Holiday!$C$2:$C$47)</f>
        <v>0</v>
      </c>
      <c r="Y388" s="28">
        <f t="shared" ref="Y388:Y451" si="18">N388+S388</f>
        <v>3</v>
      </c>
      <c r="Z388" s="28">
        <f t="shared" ref="Z388:Z451" si="19">Y388-X388-W388</f>
        <v>3</v>
      </c>
      <c r="BZ388" s="4" t="str">
        <f>IF(CA388="","",MAX(BZ$2:BZ387)+1)</f>
        <v/>
      </c>
      <c r="CC388" s="4" t="str">
        <f t="shared" ref="CC388:CC451" si="20">IFERROR(INDEX($CA$3:$CA$130,MATCH(ROW()-ROW($CC$2),$BZ$3:$BZ$130,0)),"")</f>
        <v/>
      </c>
    </row>
    <row r="389" spans="1:81" ht="12" customHeight="1" x14ac:dyDescent="0.2">
      <c r="A389" s="26" t="s">
        <v>325</v>
      </c>
      <c r="B389" s="26" t="s">
        <v>815</v>
      </c>
      <c r="C389" s="26" t="s">
        <v>703</v>
      </c>
      <c r="D389" s="26" t="s">
        <v>35</v>
      </c>
      <c r="E389" s="26" t="s">
        <v>692</v>
      </c>
      <c r="F389" s="26">
        <v>1</v>
      </c>
      <c r="G389" s="35" t="s">
        <v>659</v>
      </c>
      <c r="H389" s="35" t="s">
        <v>1009</v>
      </c>
      <c r="I389" s="30">
        <v>42982</v>
      </c>
      <c r="J389" s="26" t="s">
        <v>955</v>
      </c>
      <c r="K389" s="30">
        <v>42986</v>
      </c>
      <c r="L389" s="30">
        <v>42990</v>
      </c>
      <c r="M389" s="26">
        <v>115</v>
      </c>
      <c r="N389" s="28">
        <f>NETWORKDAYS(I389,L389,Holiday!$C$2:$C$47)</f>
        <v>5</v>
      </c>
      <c r="O389" s="30">
        <v>42990</v>
      </c>
      <c r="P389" s="30">
        <v>42998</v>
      </c>
      <c r="Q389" s="30">
        <v>42998</v>
      </c>
      <c r="R389" s="26">
        <v>2940</v>
      </c>
      <c r="S389" s="28">
        <f>NETWORKDAYS(O389,Q389,Holiday!$C$2:$C$47)</f>
        <v>7</v>
      </c>
      <c r="T389" s="26"/>
      <c r="U389" s="26"/>
      <c r="V389" s="26"/>
      <c r="W389" s="28"/>
      <c r="X389" s="28">
        <f>NETWORKDAYS(U389,V389,Holiday!$C$2:$C$47)</f>
        <v>0</v>
      </c>
      <c r="Y389" s="28">
        <f t="shared" si="18"/>
        <v>12</v>
      </c>
      <c r="Z389" s="28">
        <f t="shared" si="19"/>
        <v>12</v>
      </c>
      <c r="BZ389" s="4" t="str">
        <f>IF(CA389="","",MAX(BZ$2:BZ388)+1)</f>
        <v/>
      </c>
      <c r="CC389" s="4" t="str">
        <f t="shared" si="20"/>
        <v/>
      </c>
    </row>
    <row r="390" spans="1:81" ht="12" customHeight="1" x14ac:dyDescent="0.2">
      <c r="A390" s="26" t="s">
        <v>1010</v>
      </c>
      <c r="B390" s="26" t="s">
        <v>665</v>
      </c>
      <c r="C390" s="26" t="s">
        <v>25</v>
      </c>
      <c r="D390" s="26" t="s">
        <v>35</v>
      </c>
      <c r="E390" s="26" t="s">
        <v>773</v>
      </c>
      <c r="F390" s="26">
        <v>0.1</v>
      </c>
      <c r="G390" s="35" t="s">
        <v>659</v>
      </c>
      <c r="H390" s="26"/>
      <c r="I390" s="30">
        <v>42982</v>
      </c>
      <c r="J390" s="26" t="s">
        <v>761</v>
      </c>
      <c r="K390" s="30">
        <v>42985</v>
      </c>
      <c r="L390" s="30">
        <v>42989</v>
      </c>
      <c r="M390" s="26">
        <v>0</v>
      </c>
      <c r="N390" s="28">
        <f>NETWORKDAYS(I390,L390,Holiday!$C$2:$C$47)</f>
        <v>4</v>
      </c>
      <c r="O390" s="30">
        <v>42989</v>
      </c>
      <c r="P390" s="30">
        <v>42989</v>
      </c>
      <c r="Q390" s="30">
        <v>42989</v>
      </c>
      <c r="R390" s="26">
        <v>2275</v>
      </c>
      <c r="S390" s="28">
        <f>NETWORKDAYS(O390,Q390,Holiday!$C$2:$C$47)</f>
        <v>1</v>
      </c>
      <c r="T390" s="26"/>
      <c r="U390" s="26"/>
      <c r="V390" s="26"/>
      <c r="W390" s="28"/>
      <c r="X390" s="28">
        <f>NETWORKDAYS(U390,V390,Holiday!$C$2:$C$47)</f>
        <v>0</v>
      </c>
      <c r="Y390" s="28">
        <f t="shared" si="18"/>
        <v>5</v>
      </c>
      <c r="Z390" s="28">
        <f t="shared" si="19"/>
        <v>5</v>
      </c>
      <c r="BZ390" s="4" t="str">
        <f>IF(CA390="","",MAX(BZ$2:BZ389)+1)</f>
        <v/>
      </c>
      <c r="CC390" s="4" t="str">
        <f t="shared" si="20"/>
        <v/>
      </c>
    </row>
    <row r="391" spans="1:81" ht="12" customHeight="1" x14ac:dyDescent="0.2">
      <c r="A391" s="26" t="s">
        <v>280</v>
      </c>
      <c r="B391" s="26" t="s">
        <v>843</v>
      </c>
      <c r="C391" s="26" t="s">
        <v>703</v>
      </c>
      <c r="D391" s="26" t="s">
        <v>35</v>
      </c>
      <c r="E391" s="26" t="s">
        <v>692</v>
      </c>
      <c r="F391" s="26">
        <v>1</v>
      </c>
      <c r="G391" s="35" t="s">
        <v>659</v>
      </c>
      <c r="H391" s="26"/>
      <c r="I391" s="30">
        <v>42982</v>
      </c>
      <c r="J391" s="26" t="s">
        <v>858</v>
      </c>
      <c r="K391" s="30">
        <v>42986</v>
      </c>
      <c r="L391" s="30">
        <v>42990</v>
      </c>
      <c r="M391" s="26">
        <v>114</v>
      </c>
      <c r="N391" s="28">
        <f>NETWORKDAYS(I391,L391,Holiday!$C$2:$C$47)</f>
        <v>5</v>
      </c>
      <c r="O391" s="30">
        <v>42990</v>
      </c>
      <c r="P391" s="30">
        <v>42990</v>
      </c>
      <c r="Q391" s="30">
        <v>42990</v>
      </c>
      <c r="R391" s="26">
        <v>3039</v>
      </c>
      <c r="S391" s="28">
        <f>NETWORKDAYS(O391,Q391,Holiday!$C$2:$C$47)</f>
        <v>1</v>
      </c>
      <c r="T391" s="26"/>
      <c r="U391" s="26"/>
      <c r="V391" s="26"/>
      <c r="W391" s="28"/>
      <c r="X391" s="28">
        <f>NETWORKDAYS(U391,V391,Holiday!$C$2:$C$47)</f>
        <v>0</v>
      </c>
      <c r="Y391" s="28">
        <f t="shared" si="18"/>
        <v>6</v>
      </c>
      <c r="Z391" s="28">
        <f t="shared" si="19"/>
        <v>6</v>
      </c>
      <c r="BZ391" s="4" t="str">
        <f>IF(CA391="","",MAX(BZ$2:BZ390)+1)</f>
        <v/>
      </c>
      <c r="CC391" s="4" t="str">
        <f t="shared" si="20"/>
        <v/>
      </c>
    </row>
    <row r="392" spans="1:81" ht="12" customHeight="1" x14ac:dyDescent="0.2">
      <c r="A392" s="26" t="s">
        <v>336</v>
      </c>
      <c r="B392" s="26" t="s">
        <v>811</v>
      </c>
      <c r="C392" s="26" t="s">
        <v>703</v>
      </c>
      <c r="D392" s="26" t="s">
        <v>35</v>
      </c>
      <c r="E392" s="26" t="s">
        <v>692</v>
      </c>
      <c r="F392" s="26">
        <v>1</v>
      </c>
      <c r="G392" s="35" t="s">
        <v>704</v>
      </c>
      <c r="H392" s="26" t="s">
        <v>1011</v>
      </c>
      <c r="I392" s="30">
        <v>42982</v>
      </c>
      <c r="J392" s="26"/>
      <c r="K392" s="30">
        <v>42989</v>
      </c>
      <c r="L392" s="30">
        <v>42993</v>
      </c>
      <c r="M392" s="26">
        <v>197</v>
      </c>
      <c r="N392" s="28">
        <f>NETWORKDAYS(I392,L392,Holiday!$C$2:$C$47)</f>
        <v>8</v>
      </c>
      <c r="O392" s="30">
        <v>42993</v>
      </c>
      <c r="P392" s="30">
        <v>42993</v>
      </c>
      <c r="Q392" s="30">
        <v>42993</v>
      </c>
      <c r="R392" s="26">
        <v>2165</v>
      </c>
      <c r="S392" s="28">
        <f>NETWORKDAYS(O392,Q392,Holiday!$C$2:$C$47)</f>
        <v>1</v>
      </c>
      <c r="T392" s="26"/>
      <c r="U392" s="26"/>
      <c r="V392" s="26"/>
      <c r="W392" s="28"/>
      <c r="X392" s="28">
        <f>NETWORKDAYS(U392,V392,Holiday!$C$2:$C$47)</f>
        <v>0</v>
      </c>
      <c r="Y392" s="28">
        <f t="shared" si="18"/>
        <v>9</v>
      </c>
      <c r="Z392" s="28">
        <f t="shared" si="19"/>
        <v>9</v>
      </c>
      <c r="BZ392" s="4" t="str">
        <f>IF(CA392="","",MAX(BZ$2:BZ391)+1)</f>
        <v/>
      </c>
      <c r="CC392" s="4" t="str">
        <f t="shared" si="20"/>
        <v/>
      </c>
    </row>
    <row r="393" spans="1:81" ht="12" customHeight="1" x14ac:dyDescent="0.2">
      <c r="A393" s="26" t="s">
        <v>360</v>
      </c>
      <c r="B393" s="26" t="s">
        <v>847</v>
      </c>
      <c r="C393" s="26" t="s">
        <v>657</v>
      </c>
      <c r="D393" s="26" t="s">
        <v>26</v>
      </c>
      <c r="E393" s="26" t="s">
        <v>658</v>
      </c>
      <c r="F393" s="26">
        <v>1</v>
      </c>
      <c r="G393" s="35" t="s">
        <v>659</v>
      </c>
      <c r="H393" s="26"/>
      <c r="I393" s="30">
        <v>42983</v>
      </c>
      <c r="J393" s="26" t="s">
        <v>950</v>
      </c>
      <c r="K393" s="30">
        <v>42984</v>
      </c>
      <c r="L393" s="30">
        <v>42985</v>
      </c>
      <c r="M393" s="26"/>
      <c r="N393" s="28">
        <f>NETWORKDAYS(I393,L393,Holiday!$C$2:$C$47)</f>
        <v>2</v>
      </c>
      <c r="O393" s="30">
        <v>42985</v>
      </c>
      <c r="P393" s="30">
        <v>42986</v>
      </c>
      <c r="Q393" s="30">
        <v>42986</v>
      </c>
      <c r="R393" s="26"/>
      <c r="S393" s="28">
        <f>NETWORKDAYS(O393,Q393,Holiday!$C$2:$C$47)</f>
        <v>2</v>
      </c>
      <c r="T393" s="26"/>
      <c r="U393" s="26"/>
      <c r="V393" s="26"/>
      <c r="W393" s="28"/>
      <c r="X393" s="28">
        <f>NETWORKDAYS(U393,V393,Holiday!$C$2:$C$47)</f>
        <v>0</v>
      </c>
      <c r="Y393" s="28">
        <f t="shared" si="18"/>
        <v>4</v>
      </c>
      <c r="Z393" s="28">
        <f t="shared" si="19"/>
        <v>4</v>
      </c>
      <c r="BZ393" s="4" t="str">
        <f>IF(CA393="","",MAX(BZ$2:BZ392)+1)</f>
        <v/>
      </c>
      <c r="CC393" s="4" t="str">
        <f t="shared" si="20"/>
        <v/>
      </c>
    </row>
    <row r="394" spans="1:81" ht="12" customHeight="1" x14ac:dyDescent="0.2">
      <c r="A394" s="26" t="s">
        <v>368</v>
      </c>
      <c r="B394" s="26" t="s">
        <v>737</v>
      </c>
      <c r="C394" s="26" t="s">
        <v>657</v>
      </c>
      <c r="D394" s="26" t="s">
        <v>26</v>
      </c>
      <c r="E394" s="26" t="s">
        <v>658</v>
      </c>
      <c r="F394" s="26">
        <v>1</v>
      </c>
      <c r="G394" s="35" t="s">
        <v>659</v>
      </c>
      <c r="H394" s="26"/>
      <c r="I394" s="30">
        <v>42983</v>
      </c>
      <c r="J394" s="26" t="s">
        <v>671</v>
      </c>
      <c r="K394" s="30">
        <v>42984</v>
      </c>
      <c r="L394" s="30">
        <v>42986</v>
      </c>
      <c r="M394" s="26">
        <v>214</v>
      </c>
      <c r="N394" s="28">
        <f>NETWORKDAYS(I394,L394,Holiday!$C$2:$C$47)</f>
        <v>3</v>
      </c>
      <c r="O394" s="30">
        <v>42986</v>
      </c>
      <c r="P394" s="30">
        <v>42986</v>
      </c>
      <c r="Q394" s="30">
        <v>42986</v>
      </c>
      <c r="R394" s="26">
        <v>2949</v>
      </c>
      <c r="S394" s="28">
        <f>NETWORKDAYS(O394,Q394,Holiday!$C$2:$C$47)</f>
        <v>1</v>
      </c>
      <c r="T394" s="26"/>
      <c r="U394" s="26"/>
      <c r="V394" s="26"/>
      <c r="W394" s="28"/>
      <c r="X394" s="28">
        <f>NETWORKDAYS(U394,V394,Holiday!$C$2:$C$47)</f>
        <v>0</v>
      </c>
      <c r="Y394" s="28">
        <f t="shared" si="18"/>
        <v>4</v>
      </c>
      <c r="Z394" s="28">
        <f t="shared" si="19"/>
        <v>4</v>
      </c>
      <c r="BZ394" s="4" t="str">
        <f>IF(CA394="","",MAX(BZ$2:BZ393)+1)</f>
        <v/>
      </c>
      <c r="CC394" s="4" t="str">
        <f t="shared" si="20"/>
        <v/>
      </c>
    </row>
    <row r="395" spans="1:81" ht="12" customHeight="1" x14ac:dyDescent="0.2">
      <c r="A395" s="26" t="s">
        <v>1012</v>
      </c>
      <c r="B395" s="26" t="s">
        <v>797</v>
      </c>
      <c r="C395" s="26" t="s">
        <v>25</v>
      </c>
      <c r="D395" s="26" t="s">
        <v>35</v>
      </c>
      <c r="E395" s="26" t="s">
        <v>773</v>
      </c>
      <c r="F395" s="26">
        <v>0.1</v>
      </c>
      <c r="G395" s="35" t="s">
        <v>704</v>
      </c>
      <c r="H395" s="26" t="s">
        <v>1013</v>
      </c>
      <c r="I395" s="30">
        <v>42983</v>
      </c>
      <c r="J395" s="26"/>
      <c r="K395" s="30">
        <v>42983</v>
      </c>
      <c r="L395" s="30">
        <v>42985</v>
      </c>
      <c r="M395" s="26">
        <v>0</v>
      </c>
      <c r="N395" s="28">
        <f>NETWORKDAYS(I395,L395,Holiday!$C$2:$C$47)</f>
        <v>2</v>
      </c>
      <c r="O395" s="30">
        <v>42985</v>
      </c>
      <c r="P395" s="30">
        <v>42985</v>
      </c>
      <c r="Q395" s="30"/>
      <c r="R395" s="26">
        <v>1376</v>
      </c>
      <c r="S395" s="28">
        <f>NETWORKDAYS(O395,Q395,Holiday!$C$2:$C$47)</f>
        <v>-30679</v>
      </c>
      <c r="T395" s="26"/>
      <c r="U395" s="26"/>
      <c r="V395" s="26"/>
      <c r="W395" s="28"/>
      <c r="X395" s="28">
        <f>NETWORKDAYS(U395,V395,Holiday!$C$2:$C$47)</f>
        <v>0</v>
      </c>
      <c r="Y395" s="28">
        <f t="shared" si="18"/>
        <v>-30677</v>
      </c>
      <c r="Z395" s="28">
        <f t="shared" si="19"/>
        <v>-30677</v>
      </c>
      <c r="BZ395" s="4" t="str">
        <f>IF(CA395="","",MAX(BZ$2:BZ394)+1)</f>
        <v/>
      </c>
      <c r="CC395" s="4" t="str">
        <f t="shared" si="20"/>
        <v/>
      </c>
    </row>
    <row r="396" spans="1:81" ht="12" customHeight="1" x14ac:dyDescent="0.2">
      <c r="A396" s="26" t="s">
        <v>311</v>
      </c>
      <c r="B396" s="26" t="s">
        <v>729</v>
      </c>
      <c r="C396" s="26" t="s">
        <v>709</v>
      </c>
      <c r="D396" s="26" t="s">
        <v>35</v>
      </c>
      <c r="E396" s="26" t="s">
        <v>692</v>
      </c>
      <c r="F396" s="26">
        <v>3</v>
      </c>
      <c r="G396" s="35" t="s">
        <v>659</v>
      </c>
      <c r="H396" s="26" t="s">
        <v>1011</v>
      </c>
      <c r="I396" s="30">
        <v>42983</v>
      </c>
      <c r="J396" s="26" t="s">
        <v>888</v>
      </c>
      <c r="K396" s="30">
        <v>42985</v>
      </c>
      <c r="L396" s="30">
        <v>42991</v>
      </c>
      <c r="M396" s="26">
        <v>1873</v>
      </c>
      <c r="N396" s="28">
        <f>NETWORKDAYS(I396,L396,Holiday!$C$2:$C$47)</f>
        <v>6</v>
      </c>
      <c r="O396" s="30">
        <v>42993</v>
      </c>
      <c r="P396" s="30">
        <v>42993</v>
      </c>
      <c r="Q396" s="30">
        <v>42993</v>
      </c>
      <c r="R396" s="26">
        <v>5722</v>
      </c>
      <c r="S396" s="28">
        <f>NETWORKDAYS(O396,Q396,Holiday!$C$2:$C$47)</f>
        <v>1</v>
      </c>
      <c r="T396" s="26"/>
      <c r="U396" s="26"/>
      <c r="V396" s="26"/>
      <c r="W396" s="28"/>
      <c r="X396" s="28">
        <f>NETWORKDAYS(U396,V396,Holiday!$C$2:$C$47)</f>
        <v>0</v>
      </c>
      <c r="Y396" s="28">
        <f t="shared" si="18"/>
        <v>7</v>
      </c>
      <c r="Z396" s="28">
        <f t="shared" si="19"/>
        <v>7</v>
      </c>
      <c r="BZ396" s="4" t="str">
        <f>IF(CA396="","",MAX(BZ$2:BZ395)+1)</f>
        <v/>
      </c>
      <c r="CC396" s="4" t="str">
        <f t="shared" si="20"/>
        <v/>
      </c>
    </row>
    <row r="397" spans="1:81" ht="12" customHeight="1" x14ac:dyDescent="0.2">
      <c r="A397" s="26" t="s">
        <v>701</v>
      </c>
      <c r="B397" s="26" t="s">
        <v>746</v>
      </c>
      <c r="C397" s="26" t="s">
        <v>718</v>
      </c>
      <c r="D397" s="26" t="s">
        <v>26</v>
      </c>
      <c r="E397" s="26" t="s">
        <v>658</v>
      </c>
      <c r="F397" s="26">
        <v>2</v>
      </c>
      <c r="G397" s="35" t="s">
        <v>659</v>
      </c>
      <c r="H397" s="26"/>
      <c r="I397" s="30">
        <v>42983</v>
      </c>
      <c r="J397" s="26" t="s">
        <v>975</v>
      </c>
      <c r="K397" s="30">
        <v>42984</v>
      </c>
      <c r="L397" s="30">
        <v>42986</v>
      </c>
      <c r="M397" s="26">
        <v>489</v>
      </c>
      <c r="N397" s="28">
        <f>NETWORKDAYS(I397,L397,Holiday!$C$2:$C$47)</f>
        <v>3</v>
      </c>
      <c r="O397" s="30">
        <v>42986</v>
      </c>
      <c r="P397" s="30">
        <v>42986</v>
      </c>
      <c r="Q397" s="30">
        <v>42986</v>
      </c>
      <c r="R397" s="26">
        <v>4813</v>
      </c>
      <c r="S397" s="28">
        <f>NETWORKDAYS(O397,Q397,Holiday!$C$2:$C$47)</f>
        <v>1</v>
      </c>
      <c r="T397" s="26"/>
      <c r="U397" s="26"/>
      <c r="V397" s="26"/>
      <c r="W397" s="28"/>
      <c r="X397" s="28">
        <f>NETWORKDAYS(U397,V397,Holiday!$C$2:$C$47)</f>
        <v>0</v>
      </c>
      <c r="Y397" s="28">
        <f t="shared" si="18"/>
        <v>4</v>
      </c>
      <c r="Z397" s="28">
        <f t="shared" si="19"/>
        <v>4</v>
      </c>
      <c r="BZ397" s="4" t="str">
        <f>IF(CA397="","",MAX(BZ$2:BZ396)+1)</f>
        <v/>
      </c>
      <c r="CC397" s="4" t="str">
        <f t="shared" si="20"/>
        <v/>
      </c>
    </row>
    <row r="398" spans="1:81" ht="12" customHeight="1" x14ac:dyDescent="0.2">
      <c r="A398" s="26" t="s">
        <v>331</v>
      </c>
      <c r="B398" s="26" t="s">
        <v>815</v>
      </c>
      <c r="C398" s="26" t="s">
        <v>703</v>
      </c>
      <c r="D398" s="26" t="s">
        <v>35</v>
      </c>
      <c r="E398" s="26" t="s">
        <v>692</v>
      </c>
      <c r="F398" s="26">
        <v>1</v>
      </c>
      <c r="G398" s="35" t="s">
        <v>704</v>
      </c>
      <c r="H398" s="26"/>
      <c r="I398" s="30">
        <v>42983</v>
      </c>
      <c r="J398" s="26" t="s">
        <v>975</v>
      </c>
      <c r="K398" s="30">
        <v>42985</v>
      </c>
      <c r="L398" s="30">
        <v>42989</v>
      </c>
      <c r="M398" s="26">
        <v>405</v>
      </c>
      <c r="N398" s="28">
        <f>NETWORKDAYS(I398,L398,Holiday!$C$2:$C$47)</f>
        <v>4</v>
      </c>
      <c r="O398" s="30">
        <v>42990</v>
      </c>
      <c r="P398" s="30">
        <v>42990</v>
      </c>
      <c r="Q398" s="30">
        <v>42990</v>
      </c>
      <c r="R398" s="26">
        <v>3454</v>
      </c>
      <c r="S398" s="28">
        <f>NETWORKDAYS(O398,Q398,Holiday!$C$2:$C$47)</f>
        <v>1</v>
      </c>
      <c r="T398" s="26"/>
      <c r="U398" s="26"/>
      <c r="V398" s="26"/>
      <c r="W398" s="28"/>
      <c r="X398" s="28">
        <f>NETWORKDAYS(U398,V398,Holiday!$C$2:$C$47)</f>
        <v>0</v>
      </c>
      <c r="Y398" s="28">
        <f t="shared" si="18"/>
        <v>5</v>
      </c>
      <c r="Z398" s="28">
        <f t="shared" si="19"/>
        <v>5</v>
      </c>
      <c r="BZ398" s="4" t="str">
        <f>IF(CA398="","",MAX(BZ$2:BZ397)+1)</f>
        <v/>
      </c>
      <c r="CC398" s="4" t="str">
        <f t="shared" si="20"/>
        <v/>
      </c>
    </row>
    <row r="399" spans="1:81" ht="12" customHeight="1" x14ac:dyDescent="0.2">
      <c r="A399" s="26" t="s">
        <v>327</v>
      </c>
      <c r="B399" s="26" t="s">
        <v>815</v>
      </c>
      <c r="C399" s="26" t="s">
        <v>703</v>
      </c>
      <c r="D399" s="26" t="s">
        <v>35</v>
      </c>
      <c r="E399" s="26" t="s">
        <v>692</v>
      </c>
      <c r="F399" s="26">
        <v>1</v>
      </c>
      <c r="G399" s="35" t="s">
        <v>659</v>
      </c>
      <c r="H399" s="26"/>
      <c r="I399" s="30">
        <v>42983</v>
      </c>
      <c r="J399" s="26" t="s">
        <v>881</v>
      </c>
      <c r="K399" s="30">
        <v>42986</v>
      </c>
      <c r="L399" s="30">
        <v>42991</v>
      </c>
      <c r="M399" s="26">
        <v>151</v>
      </c>
      <c r="N399" s="28">
        <f>NETWORKDAYS(I399,L399,Holiday!$C$2:$C$47)</f>
        <v>6</v>
      </c>
      <c r="O399" s="30">
        <v>42992</v>
      </c>
      <c r="P399" s="30">
        <v>42992</v>
      </c>
      <c r="Q399" s="30">
        <v>42992</v>
      </c>
      <c r="R399" s="26">
        <v>3834</v>
      </c>
      <c r="S399" s="28">
        <f>NETWORKDAYS(O399,Q399,Holiday!$C$2:$C$47)</f>
        <v>1</v>
      </c>
      <c r="T399" s="26"/>
      <c r="U399" s="26"/>
      <c r="V399" s="26"/>
      <c r="W399" s="28"/>
      <c r="X399" s="28">
        <f>NETWORKDAYS(U399,V399,Holiday!$C$2:$C$47)</f>
        <v>0</v>
      </c>
      <c r="Y399" s="28">
        <f t="shared" si="18"/>
        <v>7</v>
      </c>
      <c r="Z399" s="28">
        <f t="shared" si="19"/>
        <v>7</v>
      </c>
      <c r="BZ399" s="4" t="str">
        <f>IF(CA399="","",MAX(BZ$2:BZ398)+1)</f>
        <v/>
      </c>
      <c r="CC399" s="4" t="str">
        <f t="shared" si="20"/>
        <v/>
      </c>
    </row>
    <row r="400" spans="1:81" ht="12" customHeight="1" x14ac:dyDescent="0.2">
      <c r="A400" s="26" t="s">
        <v>1014</v>
      </c>
      <c r="B400" s="26" t="s">
        <v>847</v>
      </c>
      <c r="C400" s="26" t="s">
        <v>724</v>
      </c>
      <c r="D400" s="26" t="s">
        <v>35</v>
      </c>
      <c r="E400" s="26" t="s">
        <v>658</v>
      </c>
      <c r="F400" s="26">
        <v>0.1</v>
      </c>
      <c r="G400" s="35" t="s">
        <v>659</v>
      </c>
      <c r="H400" s="26"/>
      <c r="I400" s="30">
        <v>42984</v>
      </c>
      <c r="J400" s="26" t="s">
        <v>955</v>
      </c>
      <c r="K400" s="30">
        <v>42984</v>
      </c>
      <c r="L400" s="30">
        <v>42984</v>
      </c>
      <c r="M400" s="26">
        <v>0</v>
      </c>
      <c r="N400" s="28">
        <f>NETWORKDAYS(I400,L400,Holiday!$C$2:$C$47)</f>
        <v>1</v>
      </c>
      <c r="O400" s="30">
        <v>42984</v>
      </c>
      <c r="P400" s="30">
        <v>42984</v>
      </c>
      <c r="Q400" s="30">
        <v>42984</v>
      </c>
      <c r="R400" s="26">
        <v>1346</v>
      </c>
      <c r="S400" s="28">
        <f>NETWORKDAYS(O400,Q400,Holiday!$C$2:$C$47)</f>
        <v>1</v>
      </c>
      <c r="T400" s="26"/>
      <c r="U400" s="26"/>
      <c r="V400" s="26"/>
      <c r="W400" s="28"/>
      <c r="X400" s="28">
        <f>NETWORKDAYS(U400,V400,Holiday!$C$2:$C$47)</f>
        <v>0</v>
      </c>
      <c r="Y400" s="28">
        <f t="shared" si="18"/>
        <v>2</v>
      </c>
      <c r="Z400" s="28">
        <f t="shared" si="19"/>
        <v>2</v>
      </c>
      <c r="BZ400" s="4" t="str">
        <f>IF(CA400="","",MAX(BZ$2:BZ399)+1)</f>
        <v/>
      </c>
      <c r="CC400" s="4" t="str">
        <f t="shared" si="20"/>
        <v/>
      </c>
    </row>
    <row r="401" spans="1:81" ht="12" customHeight="1" x14ac:dyDescent="0.2">
      <c r="A401" s="26" t="s">
        <v>227</v>
      </c>
      <c r="B401" s="26" t="s">
        <v>673</v>
      </c>
      <c r="C401" s="26" t="s">
        <v>703</v>
      </c>
      <c r="D401" s="26" t="s">
        <v>35</v>
      </c>
      <c r="E401" s="26" t="s">
        <v>773</v>
      </c>
      <c r="F401" s="26">
        <v>1.1000000000000001</v>
      </c>
      <c r="G401" s="35" t="s">
        <v>659</v>
      </c>
      <c r="H401" s="26" t="s">
        <v>1015</v>
      </c>
      <c r="I401" s="30">
        <v>42984</v>
      </c>
      <c r="J401" s="26" t="s">
        <v>977</v>
      </c>
      <c r="K401" s="30">
        <v>42985</v>
      </c>
      <c r="L401" s="30">
        <v>42991</v>
      </c>
      <c r="M401" s="26">
        <v>0</v>
      </c>
      <c r="N401" s="28">
        <f>NETWORKDAYS(I401,L401,Holiday!$C$2:$C$47)</f>
        <v>6</v>
      </c>
      <c r="O401" s="30">
        <v>42991</v>
      </c>
      <c r="P401" s="30">
        <v>42991</v>
      </c>
      <c r="Q401" s="30">
        <v>42991</v>
      </c>
      <c r="R401" s="26">
        <v>3027</v>
      </c>
      <c r="S401" s="28">
        <f>NETWORKDAYS(O401,Q401,Holiday!$C$2:$C$47)</f>
        <v>1</v>
      </c>
      <c r="T401" s="26"/>
      <c r="U401" s="26"/>
      <c r="V401" s="26"/>
      <c r="W401" s="28"/>
      <c r="X401" s="28">
        <f>NETWORKDAYS(U401,V401,Holiday!$C$2:$C$47)</f>
        <v>0</v>
      </c>
      <c r="Y401" s="28">
        <f t="shared" si="18"/>
        <v>7</v>
      </c>
      <c r="Z401" s="28">
        <f t="shared" si="19"/>
        <v>7</v>
      </c>
      <c r="BZ401" s="4" t="str">
        <f>IF(CA401="","",MAX(BZ$2:BZ400)+1)</f>
        <v/>
      </c>
      <c r="CC401" s="4" t="str">
        <f t="shared" si="20"/>
        <v/>
      </c>
    </row>
    <row r="402" spans="1:81" ht="12" customHeight="1" x14ac:dyDescent="0.2">
      <c r="A402" s="26" t="s">
        <v>406</v>
      </c>
      <c r="B402" s="26" t="s">
        <v>746</v>
      </c>
      <c r="C402" s="26" t="s">
        <v>699</v>
      </c>
      <c r="D402" s="26" t="s">
        <v>35</v>
      </c>
      <c r="E402" s="26" t="s">
        <v>658</v>
      </c>
      <c r="F402" s="26">
        <v>1</v>
      </c>
      <c r="G402" s="35" t="s">
        <v>659</v>
      </c>
      <c r="H402" s="26"/>
      <c r="I402" s="30">
        <v>42985</v>
      </c>
      <c r="J402" s="26" t="s">
        <v>671</v>
      </c>
      <c r="K402" s="30">
        <v>42985</v>
      </c>
      <c r="L402" s="30">
        <v>42986</v>
      </c>
      <c r="M402" s="26">
        <v>94</v>
      </c>
      <c r="N402" s="28">
        <f>NETWORKDAYS(I402,L402,Holiday!$C$2:$C$47)</f>
        <v>2</v>
      </c>
      <c r="O402" s="30">
        <v>42989</v>
      </c>
      <c r="P402" s="30">
        <v>42989</v>
      </c>
      <c r="Q402" s="30">
        <v>42989</v>
      </c>
      <c r="R402" s="26">
        <v>4476</v>
      </c>
      <c r="S402" s="28">
        <f>NETWORKDAYS(O402,Q402,Holiday!$C$2:$C$47)</f>
        <v>1</v>
      </c>
      <c r="T402" s="26"/>
      <c r="U402" s="26"/>
      <c r="V402" s="26"/>
      <c r="W402" s="28"/>
      <c r="X402" s="28">
        <f>NETWORKDAYS(U402,V402,Holiday!$C$2:$C$47)</f>
        <v>0</v>
      </c>
      <c r="Y402" s="28">
        <f t="shared" si="18"/>
        <v>3</v>
      </c>
      <c r="Z402" s="28">
        <f t="shared" si="19"/>
        <v>3</v>
      </c>
      <c r="BZ402" s="4" t="str">
        <f>IF(CA402="","",MAX(BZ$2:BZ401)+1)</f>
        <v/>
      </c>
      <c r="CC402" s="4" t="str">
        <f t="shared" si="20"/>
        <v/>
      </c>
    </row>
    <row r="403" spans="1:81" ht="12" customHeight="1" x14ac:dyDescent="0.2">
      <c r="A403" s="26" t="s">
        <v>1016</v>
      </c>
      <c r="B403" s="26" t="s">
        <v>847</v>
      </c>
      <c r="C403" s="26" t="s">
        <v>724</v>
      </c>
      <c r="D403" s="26" t="s">
        <v>35</v>
      </c>
      <c r="E403" s="26" t="s">
        <v>658</v>
      </c>
      <c r="F403" s="26">
        <v>1</v>
      </c>
      <c r="G403" s="35" t="s">
        <v>704</v>
      </c>
      <c r="H403" s="26" t="s">
        <v>1017</v>
      </c>
      <c r="I403" s="30">
        <v>42985</v>
      </c>
      <c r="J403" s="26" t="s">
        <v>866</v>
      </c>
      <c r="K403" s="30">
        <v>42985</v>
      </c>
      <c r="L403" s="30">
        <v>42985</v>
      </c>
      <c r="M403" s="26">
        <v>0</v>
      </c>
      <c r="N403" s="28">
        <f>NETWORKDAYS(I403,L403,Holiday!$C$2:$C$47)</f>
        <v>1</v>
      </c>
      <c r="O403" s="30">
        <v>42985</v>
      </c>
      <c r="P403" s="30">
        <v>42985</v>
      </c>
      <c r="Q403" s="30"/>
      <c r="R403" s="26">
        <v>1651</v>
      </c>
      <c r="S403" s="28">
        <f>NETWORKDAYS(O403,Q403,Holiday!$C$2:$C$47)</f>
        <v>-30679</v>
      </c>
      <c r="T403" s="26"/>
      <c r="U403" s="26"/>
      <c r="V403" s="26"/>
      <c r="W403" s="28"/>
      <c r="X403" s="28">
        <f>NETWORKDAYS(U403,V403,Holiday!$C$2:$C$47)</f>
        <v>0</v>
      </c>
      <c r="Y403" s="28">
        <f t="shared" si="18"/>
        <v>-30678</v>
      </c>
      <c r="Z403" s="28">
        <f t="shared" si="19"/>
        <v>-30678</v>
      </c>
      <c r="BZ403" s="4" t="str">
        <f>IF(CA403="","",MAX(BZ$2:BZ402)+1)</f>
        <v/>
      </c>
      <c r="CC403" s="4" t="str">
        <f t="shared" si="20"/>
        <v/>
      </c>
    </row>
    <row r="404" spans="1:81" ht="12" customHeight="1" x14ac:dyDescent="0.2">
      <c r="A404" s="26" t="s">
        <v>1018</v>
      </c>
      <c r="B404" s="26" t="s">
        <v>865</v>
      </c>
      <c r="C404" s="26" t="s">
        <v>25</v>
      </c>
      <c r="D404" s="26" t="s">
        <v>35</v>
      </c>
      <c r="E404" s="26" t="s">
        <v>773</v>
      </c>
      <c r="F404" s="26">
        <v>0.1</v>
      </c>
      <c r="G404" s="35" t="s">
        <v>659</v>
      </c>
      <c r="H404" s="26"/>
      <c r="I404" s="30">
        <v>42985</v>
      </c>
      <c r="J404" s="26" t="s">
        <v>967</v>
      </c>
      <c r="K404" s="30">
        <v>42985</v>
      </c>
      <c r="L404" s="30">
        <v>42989</v>
      </c>
      <c r="M404" s="26">
        <v>0</v>
      </c>
      <c r="N404" s="28">
        <f>NETWORKDAYS(I404,L404,Holiday!$C$2:$C$47)</f>
        <v>3</v>
      </c>
      <c r="O404" s="30">
        <v>42989</v>
      </c>
      <c r="P404" s="30">
        <v>42989</v>
      </c>
      <c r="Q404" s="30">
        <v>42989</v>
      </c>
      <c r="R404" s="26">
        <v>1140</v>
      </c>
      <c r="S404" s="28">
        <f>NETWORKDAYS(O404,Q404,Holiday!$C$2:$C$47)</f>
        <v>1</v>
      </c>
      <c r="T404" s="26"/>
      <c r="U404" s="26"/>
      <c r="V404" s="26"/>
      <c r="W404" s="28"/>
      <c r="X404" s="28">
        <f>NETWORKDAYS(U404,V404,Holiday!$C$2:$C$47)</f>
        <v>0</v>
      </c>
      <c r="Y404" s="28">
        <f t="shared" si="18"/>
        <v>4</v>
      </c>
      <c r="Z404" s="28">
        <f t="shared" si="19"/>
        <v>4</v>
      </c>
      <c r="BZ404" s="4" t="str">
        <f>IF(CA404="","",MAX(BZ$2:BZ403)+1)</f>
        <v/>
      </c>
      <c r="CC404" s="4" t="str">
        <f t="shared" si="20"/>
        <v/>
      </c>
    </row>
    <row r="405" spans="1:81" ht="12" customHeight="1" x14ac:dyDescent="0.2">
      <c r="A405" s="26" t="s">
        <v>376</v>
      </c>
      <c r="B405" s="26" t="s">
        <v>978</v>
      </c>
      <c r="C405" s="26" t="s">
        <v>724</v>
      </c>
      <c r="D405" s="26" t="s">
        <v>35</v>
      </c>
      <c r="E405" s="26" t="s">
        <v>692</v>
      </c>
      <c r="F405" s="26">
        <v>2</v>
      </c>
      <c r="G405" s="35" t="s">
        <v>659</v>
      </c>
      <c r="H405" s="26"/>
      <c r="I405" s="30">
        <v>42985</v>
      </c>
      <c r="J405" s="26" t="s">
        <v>866</v>
      </c>
      <c r="K405" s="30">
        <v>42989</v>
      </c>
      <c r="L405" s="30">
        <v>42991</v>
      </c>
      <c r="M405" s="26">
        <v>229</v>
      </c>
      <c r="N405" s="28">
        <f>NETWORKDAYS(I405,L405,Holiday!$C$2:$C$47)</f>
        <v>5</v>
      </c>
      <c r="O405" s="30">
        <v>42991</v>
      </c>
      <c r="P405" s="30">
        <v>42991</v>
      </c>
      <c r="Q405" s="30">
        <v>42991</v>
      </c>
      <c r="R405" s="26">
        <v>2414</v>
      </c>
      <c r="S405" s="28">
        <f>NETWORKDAYS(O405,Q405,Holiday!$C$2:$C$47)</f>
        <v>1</v>
      </c>
      <c r="T405" s="26"/>
      <c r="U405" s="26"/>
      <c r="V405" s="26"/>
      <c r="W405" s="28"/>
      <c r="X405" s="28">
        <f>NETWORKDAYS(U405,V405,Holiday!$C$2:$C$47)</f>
        <v>0</v>
      </c>
      <c r="Y405" s="28">
        <f t="shared" si="18"/>
        <v>6</v>
      </c>
      <c r="Z405" s="28">
        <f t="shared" si="19"/>
        <v>6</v>
      </c>
      <c r="BZ405" s="4" t="str">
        <f>IF(CA405="","",MAX(BZ$2:BZ404)+1)</f>
        <v/>
      </c>
      <c r="CC405" s="4" t="str">
        <f t="shared" si="20"/>
        <v/>
      </c>
    </row>
    <row r="406" spans="1:81" ht="12" customHeight="1" x14ac:dyDescent="0.2">
      <c r="A406" s="26" t="s">
        <v>817</v>
      </c>
      <c r="B406" s="26" t="s">
        <v>766</v>
      </c>
      <c r="C406" s="26" t="s">
        <v>703</v>
      </c>
      <c r="D406" s="26" t="s">
        <v>35</v>
      </c>
      <c r="E406" s="26" t="s">
        <v>658</v>
      </c>
      <c r="F406" s="26">
        <v>0.2</v>
      </c>
      <c r="G406" s="35" t="s">
        <v>825</v>
      </c>
      <c r="H406" s="26" t="s">
        <v>1019</v>
      </c>
      <c r="I406" s="30">
        <v>42985</v>
      </c>
      <c r="J406" s="26" t="s">
        <v>1020</v>
      </c>
      <c r="K406" s="30">
        <v>42985</v>
      </c>
      <c r="L406" s="30">
        <v>42989</v>
      </c>
      <c r="M406" s="26">
        <v>136</v>
      </c>
      <c r="N406" s="28">
        <f>NETWORKDAYS(I406,L406,Holiday!$C$2:$C$47)</f>
        <v>3</v>
      </c>
      <c r="O406" s="30">
        <v>42989</v>
      </c>
      <c r="P406" s="30">
        <v>42989</v>
      </c>
      <c r="Q406" s="30"/>
      <c r="R406" s="26">
        <v>3547</v>
      </c>
      <c r="S406" s="28">
        <f>NETWORKDAYS(O406,Q406,Holiday!$C$2:$C$47)</f>
        <v>-30681</v>
      </c>
      <c r="T406" s="26"/>
      <c r="U406" s="26"/>
      <c r="V406" s="26"/>
      <c r="W406" s="28"/>
      <c r="X406" s="28">
        <f>NETWORKDAYS(U406,V406,Holiday!$C$2:$C$47)</f>
        <v>0</v>
      </c>
      <c r="Y406" s="28">
        <f t="shared" si="18"/>
        <v>-30678</v>
      </c>
      <c r="Z406" s="28">
        <f t="shared" si="19"/>
        <v>-30678</v>
      </c>
      <c r="BZ406" s="4" t="str">
        <f>IF(CA406="","",MAX(BZ$2:BZ405)+1)</f>
        <v/>
      </c>
      <c r="CC406" s="4" t="str">
        <f t="shared" si="20"/>
        <v/>
      </c>
    </row>
    <row r="407" spans="1:81" ht="12" customHeight="1" x14ac:dyDescent="0.2">
      <c r="A407" s="26" t="s">
        <v>165</v>
      </c>
      <c r="B407" s="26" t="s">
        <v>805</v>
      </c>
      <c r="C407" s="26" t="s">
        <v>709</v>
      </c>
      <c r="D407" s="26" t="s">
        <v>35</v>
      </c>
      <c r="E407" s="26" t="s">
        <v>658</v>
      </c>
      <c r="F407" s="26">
        <v>0.1</v>
      </c>
      <c r="G407" s="35" t="s">
        <v>659</v>
      </c>
      <c r="H407" s="26"/>
      <c r="I407" s="30">
        <v>42985</v>
      </c>
      <c r="J407" s="26" t="s">
        <v>994</v>
      </c>
      <c r="K407" s="30">
        <v>42986</v>
      </c>
      <c r="L407" s="30">
        <v>42986</v>
      </c>
      <c r="M407" s="26">
        <v>151</v>
      </c>
      <c r="N407" s="28">
        <f>NETWORKDAYS(I407,L407,Holiday!$C$2:$C$47)</f>
        <v>2</v>
      </c>
      <c r="O407" s="30">
        <v>42986</v>
      </c>
      <c r="P407" s="30">
        <v>42986</v>
      </c>
      <c r="Q407" s="30">
        <v>42986</v>
      </c>
      <c r="R407" s="26">
        <v>4009</v>
      </c>
      <c r="S407" s="28">
        <f>NETWORKDAYS(O407,Q407,Holiday!$C$2:$C$47)</f>
        <v>1</v>
      </c>
      <c r="T407" s="26"/>
      <c r="U407" s="26"/>
      <c r="V407" s="26"/>
      <c r="W407" s="28"/>
      <c r="X407" s="28">
        <f>NETWORKDAYS(U407,V407,Holiday!$C$2:$C$47)</f>
        <v>0</v>
      </c>
      <c r="Y407" s="28">
        <f t="shared" si="18"/>
        <v>3</v>
      </c>
      <c r="Z407" s="28">
        <f t="shared" si="19"/>
        <v>3</v>
      </c>
      <c r="BZ407" s="4" t="str">
        <f>IF(CA407="","",MAX(BZ$2:BZ406)+1)</f>
        <v/>
      </c>
      <c r="CC407" s="4" t="str">
        <f t="shared" si="20"/>
        <v/>
      </c>
    </row>
    <row r="408" spans="1:81" ht="12" customHeight="1" x14ac:dyDescent="0.2">
      <c r="A408" s="26" t="s">
        <v>335</v>
      </c>
      <c r="B408" s="26" t="s">
        <v>811</v>
      </c>
      <c r="C408" s="26" t="s">
        <v>703</v>
      </c>
      <c r="D408" s="26" t="s">
        <v>35</v>
      </c>
      <c r="E408" s="26" t="s">
        <v>692</v>
      </c>
      <c r="F408" s="26">
        <v>3</v>
      </c>
      <c r="G408" s="35" t="s">
        <v>659</v>
      </c>
      <c r="H408" s="26"/>
      <c r="I408" s="30">
        <v>42986</v>
      </c>
      <c r="J408" s="26" t="s">
        <v>977</v>
      </c>
      <c r="K408" s="30">
        <v>42986</v>
      </c>
      <c r="L408" s="30">
        <v>42990</v>
      </c>
      <c r="M408" s="26">
        <v>178</v>
      </c>
      <c r="N408" s="28">
        <f>NETWORKDAYS(I408,L408,Holiday!$C$2:$C$47)</f>
        <v>3</v>
      </c>
      <c r="O408" s="30">
        <v>42990</v>
      </c>
      <c r="P408" s="30">
        <v>42990</v>
      </c>
      <c r="Q408" s="30">
        <v>42990</v>
      </c>
      <c r="R408" s="26">
        <v>4864</v>
      </c>
      <c r="S408" s="28">
        <f>NETWORKDAYS(O408,Q408,Holiday!$C$2:$C$47)</f>
        <v>1</v>
      </c>
      <c r="T408" s="26"/>
      <c r="U408" s="26"/>
      <c r="V408" s="26"/>
      <c r="W408" s="28"/>
      <c r="X408" s="28">
        <f>NETWORKDAYS(U408,V408,Holiday!$C$2:$C$47)</f>
        <v>0</v>
      </c>
      <c r="Y408" s="28">
        <f t="shared" si="18"/>
        <v>4</v>
      </c>
      <c r="Z408" s="28">
        <f t="shared" si="19"/>
        <v>4</v>
      </c>
      <c r="BZ408" s="4" t="str">
        <f>IF(CA408="","",MAX(BZ$2:BZ407)+1)</f>
        <v/>
      </c>
      <c r="CC408" s="4" t="str">
        <f t="shared" si="20"/>
        <v/>
      </c>
    </row>
    <row r="409" spans="1:81" ht="12" customHeight="1" x14ac:dyDescent="0.2">
      <c r="A409" s="26" t="s">
        <v>276</v>
      </c>
      <c r="B409" s="26" t="s">
        <v>723</v>
      </c>
      <c r="C409" s="26" t="s">
        <v>699</v>
      </c>
      <c r="D409" s="26" t="s">
        <v>35</v>
      </c>
      <c r="E409" s="26" t="s">
        <v>658</v>
      </c>
      <c r="F409" s="26">
        <v>2</v>
      </c>
      <c r="G409" s="35" t="s">
        <v>659</v>
      </c>
      <c r="H409" s="26"/>
      <c r="I409" s="30">
        <v>42986</v>
      </c>
      <c r="J409" s="26" t="s">
        <v>966</v>
      </c>
      <c r="K409" s="30">
        <v>42986</v>
      </c>
      <c r="L409" s="30">
        <v>42989</v>
      </c>
      <c r="M409" s="26">
        <v>132</v>
      </c>
      <c r="N409" s="28">
        <f>NETWORKDAYS(I409,L409,Holiday!$C$2:$C$47)</f>
        <v>2</v>
      </c>
      <c r="O409" s="30">
        <v>42989</v>
      </c>
      <c r="P409" s="30">
        <v>42989</v>
      </c>
      <c r="Q409" s="30">
        <v>42989</v>
      </c>
      <c r="R409" s="26">
        <v>2285</v>
      </c>
      <c r="S409" s="28">
        <f>NETWORKDAYS(O409,Q409,Holiday!$C$2:$C$47)</f>
        <v>1</v>
      </c>
      <c r="T409" s="26"/>
      <c r="U409" s="26"/>
      <c r="V409" s="26"/>
      <c r="W409" s="28"/>
      <c r="X409" s="28">
        <f>NETWORKDAYS(U409,V409,Holiday!$C$2:$C$47)</f>
        <v>0</v>
      </c>
      <c r="Y409" s="28">
        <f t="shared" si="18"/>
        <v>3</v>
      </c>
      <c r="Z409" s="28">
        <f t="shared" si="19"/>
        <v>3</v>
      </c>
      <c r="BZ409" s="4" t="str">
        <f>IF(CA409="","",MAX(BZ$2:BZ408)+1)</f>
        <v/>
      </c>
      <c r="CC409" s="4" t="str">
        <f t="shared" si="20"/>
        <v/>
      </c>
    </row>
    <row r="410" spans="1:81" ht="12" customHeight="1" x14ac:dyDescent="0.2">
      <c r="A410" s="26" t="s">
        <v>1021</v>
      </c>
      <c r="B410" s="26" t="s">
        <v>797</v>
      </c>
      <c r="C410" s="26" t="s">
        <v>25</v>
      </c>
      <c r="D410" s="26" t="s">
        <v>35</v>
      </c>
      <c r="E410" s="26" t="s">
        <v>773</v>
      </c>
      <c r="F410" s="26">
        <v>0.1</v>
      </c>
      <c r="G410" s="35" t="s">
        <v>659</v>
      </c>
      <c r="H410" s="26"/>
      <c r="I410" s="30">
        <v>42986</v>
      </c>
      <c r="J410" s="26" t="s">
        <v>968</v>
      </c>
      <c r="K410" s="30">
        <v>42986</v>
      </c>
      <c r="L410" s="30">
        <v>42989</v>
      </c>
      <c r="M410" s="26">
        <v>0</v>
      </c>
      <c r="N410" s="28">
        <f>NETWORKDAYS(I410,L410,Holiday!$C$2:$C$47)</f>
        <v>2</v>
      </c>
      <c r="O410" s="30">
        <v>42989</v>
      </c>
      <c r="P410" s="30">
        <v>42989</v>
      </c>
      <c r="Q410" s="30">
        <v>42989</v>
      </c>
      <c r="R410" s="26">
        <v>1141</v>
      </c>
      <c r="S410" s="28">
        <f>NETWORKDAYS(O410,Q410,Holiday!$C$2:$C$47)</f>
        <v>1</v>
      </c>
      <c r="T410" s="26"/>
      <c r="U410" s="26"/>
      <c r="V410" s="26"/>
      <c r="W410" s="28"/>
      <c r="X410" s="28">
        <f>NETWORKDAYS(U410,V410,Holiday!$C$2:$C$47)</f>
        <v>0</v>
      </c>
      <c r="Y410" s="28">
        <f t="shared" si="18"/>
        <v>3</v>
      </c>
      <c r="Z410" s="28">
        <f t="shared" si="19"/>
        <v>3</v>
      </c>
      <c r="BZ410" s="4" t="str">
        <f>IF(CA410="","",MAX(BZ$2:BZ409)+1)</f>
        <v/>
      </c>
      <c r="CC410" s="4" t="str">
        <f t="shared" si="20"/>
        <v/>
      </c>
    </row>
    <row r="411" spans="1:81" ht="12" customHeight="1" x14ac:dyDescent="0.2">
      <c r="A411" s="26" t="s">
        <v>249</v>
      </c>
      <c r="B411" s="26" t="s">
        <v>848</v>
      </c>
      <c r="C411" s="26" t="s">
        <v>657</v>
      </c>
      <c r="D411" s="26" t="s">
        <v>26</v>
      </c>
      <c r="E411" s="26" t="s">
        <v>658</v>
      </c>
      <c r="F411" s="26">
        <v>1</v>
      </c>
      <c r="G411" s="35" t="s">
        <v>659</v>
      </c>
      <c r="H411" s="26"/>
      <c r="I411" s="30">
        <v>42983</v>
      </c>
      <c r="J411" s="26" t="s">
        <v>861</v>
      </c>
      <c r="K411" s="30">
        <v>42984</v>
      </c>
      <c r="L411" s="30">
        <v>42986</v>
      </c>
      <c r="M411" s="26">
        <v>381</v>
      </c>
      <c r="N411" s="28">
        <f>NETWORKDAYS(I411,L411,Holiday!$C$2:$C$47)</f>
        <v>3</v>
      </c>
      <c r="O411" s="30">
        <v>42986</v>
      </c>
      <c r="P411" s="30">
        <v>42986</v>
      </c>
      <c r="Q411" s="30">
        <v>42986</v>
      </c>
      <c r="R411" s="26">
        <v>3749</v>
      </c>
      <c r="S411" s="28">
        <f>NETWORKDAYS(O411,Q411,Holiday!$C$2:$C$47)</f>
        <v>1</v>
      </c>
      <c r="T411" s="26"/>
      <c r="U411" s="26"/>
      <c r="V411" s="26"/>
      <c r="W411" s="28"/>
      <c r="X411" s="28">
        <f>NETWORKDAYS(U411,V411,Holiday!$C$2:$C$47)</f>
        <v>0</v>
      </c>
      <c r="Y411" s="28">
        <f t="shared" si="18"/>
        <v>4</v>
      </c>
      <c r="Z411" s="28">
        <f t="shared" si="19"/>
        <v>4</v>
      </c>
      <c r="BZ411" s="4" t="str">
        <f>IF(CA411="","",MAX(BZ$2:BZ410)+1)</f>
        <v/>
      </c>
      <c r="CC411" s="4" t="str">
        <f t="shared" si="20"/>
        <v/>
      </c>
    </row>
    <row r="412" spans="1:81" ht="12" customHeight="1" x14ac:dyDescent="0.2">
      <c r="A412" s="26" t="s">
        <v>354</v>
      </c>
      <c r="B412" s="26" t="s">
        <v>737</v>
      </c>
      <c r="C412" s="26" t="s">
        <v>657</v>
      </c>
      <c r="D412" s="26" t="s">
        <v>26</v>
      </c>
      <c r="E412" s="26" t="s">
        <v>658</v>
      </c>
      <c r="F412" s="26">
        <v>1</v>
      </c>
      <c r="G412" s="35" t="s">
        <v>659</v>
      </c>
      <c r="H412" s="26"/>
      <c r="I412" s="30">
        <v>42986</v>
      </c>
      <c r="J412" s="26" t="s">
        <v>967</v>
      </c>
      <c r="K412" s="30">
        <v>42986</v>
      </c>
      <c r="L412" s="30">
        <v>42990</v>
      </c>
      <c r="M412" s="26">
        <v>93</v>
      </c>
      <c r="N412" s="28">
        <f>NETWORKDAYS(I412,L412,Holiday!$C$2:$C$47)</f>
        <v>3</v>
      </c>
      <c r="O412" s="30">
        <v>42990</v>
      </c>
      <c r="P412" s="30">
        <v>42990</v>
      </c>
      <c r="Q412" s="30">
        <v>42990</v>
      </c>
      <c r="R412" s="26">
        <v>1925</v>
      </c>
      <c r="S412" s="28">
        <f>NETWORKDAYS(O412,Q412,Holiday!$C$2:$C$47)</f>
        <v>1</v>
      </c>
      <c r="T412" s="26"/>
      <c r="U412" s="26"/>
      <c r="V412" s="26"/>
      <c r="W412" s="28"/>
      <c r="X412" s="28">
        <f>NETWORKDAYS(U412,V412,Holiday!$C$2:$C$47)</f>
        <v>0</v>
      </c>
      <c r="Y412" s="28">
        <f t="shared" si="18"/>
        <v>4</v>
      </c>
      <c r="Z412" s="28">
        <f t="shared" si="19"/>
        <v>4</v>
      </c>
      <c r="BZ412" s="4" t="str">
        <f>IF(CA412="","",MAX(BZ$2:BZ411)+1)</f>
        <v/>
      </c>
      <c r="CC412" s="4" t="str">
        <f t="shared" si="20"/>
        <v/>
      </c>
    </row>
    <row r="413" spans="1:81" ht="12" customHeight="1" x14ac:dyDescent="0.2">
      <c r="A413" s="26" t="s">
        <v>393</v>
      </c>
      <c r="B413" s="26" t="s">
        <v>737</v>
      </c>
      <c r="C413" s="26" t="s">
        <v>657</v>
      </c>
      <c r="D413" s="26" t="s">
        <v>26</v>
      </c>
      <c r="E413" s="26" t="s">
        <v>658</v>
      </c>
      <c r="F413" s="26">
        <v>1</v>
      </c>
      <c r="G413" s="35" t="s">
        <v>659</v>
      </c>
      <c r="H413" s="26"/>
      <c r="I413" s="30">
        <v>42986</v>
      </c>
      <c r="J413" s="26" t="s">
        <v>861</v>
      </c>
      <c r="K413" s="30">
        <v>42986</v>
      </c>
      <c r="L413" s="30">
        <v>42989</v>
      </c>
      <c r="M413" s="26"/>
      <c r="N413" s="28">
        <f>NETWORKDAYS(I413,L413,Holiday!$C$2:$C$47)</f>
        <v>2</v>
      </c>
      <c r="O413" s="30">
        <v>42989</v>
      </c>
      <c r="P413" s="30">
        <v>42990</v>
      </c>
      <c r="Q413" s="30">
        <v>42990</v>
      </c>
      <c r="R413" s="26"/>
      <c r="S413" s="28">
        <f>NETWORKDAYS(O413,Q413,Holiday!$C$2:$C$47)</f>
        <v>2</v>
      </c>
      <c r="T413" s="26"/>
      <c r="U413" s="26"/>
      <c r="V413" s="26"/>
      <c r="W413" s="28"/>
      <c r="X413" s="28">
        <f>NETWORKDAYS(U413,V413,Holiday!$C$2:$C$47)</f>
        <v>0</v>
      </c>
      <c r="Y413" s="28">
        <f t="shared" si="18"/>
        <v>4</v>
      </c>
      <c r="Z413" s="28">
        <f t="shared" si="19"/>
        <v>4</v>
      </c>
      <c r="BZ413" s="4" t="str">
        <f>IF(CA413="","",MAX(BZ$2:BZ412)+1)</f>
        <v/>
      </c>
      <c r="CC413" s="4" t="str">
        <f t="shared" si="20"/>
        <v/>
      </c>
    </row>
    <row r="414" spans="1:81" ht="12" customHeight="1" x14ac:dyDescent="0.2">
      <c r="A414" s="26" t="s">
        <v>386</v>
      </c>
      <c r="B414" s="26" t="s">
        <v>1022</v>
      </c>
      <c r="C414" s="26" t="s">
        <v>703</v>
      </c>
      <c r="D414" s="26" t="s">
        <v>35</v>
      </c>
      <c r="E414" s="26" t="s">
        <v>692</v>
      </c>
      <c r="F414" s="26">
        <v>1</v>
      </c>
      <c r="G414" s="35" t="s">
        <v>659</v>
      </c>
      <c r="H414" s="26"/>
      <c r="I414" s="30">
        <v>42989</v>
      </c>
      <c r="J414" s="26" t="s">
        <v>672</v>
      </c>
      <c r="K414" s="30">
        <v>42989</v>
      </c>
      <c r="L414" s="30">
        <v>42991</v>
      </c>
      <c r="M414" s="26">
        <v>179</v>
      </c>
      <c r="N414" s="28">
        <f>NETWORKDAYS(I414,L414,Holiday!$C$2:$C$47)</f>
        <v>3</v>
      </c>
      <c r="O414" s="30">
        <v>42991</v>
      </c>
      <c r="P414" s="30">
        <v>42992</v>
      </c>
      <c r="Q414" s="30">
        <v>42992</v>
      </c>
      <c r="R414" s="26">
        <v>3946</v>
      </c>
      <c r="S414" s="28">
        <f>NETWORKDAYS(O414,Q414,Holiday!$C$2:$C$47)</f>
        <v>2</v>
      </c>
      <c r="T414" s="26"/>
      <c r="U414" s="26"/>
      <c r="V414" s="26"/>
      <c r="W414" s="28"/>
      <c r="X414" s="28">
        <f>NETWORKDAYS(U414,V414,Holiday!$C$2:$C$47)</f>
        <v>0</v>
      </c>
      <c r="Y414" s="28">
        <f t="shared" si="18"/>
        <v>5</v>
      </c>
      <c r="Z414" s="28">
        <f t="shared" si="19"/>
        <v>5</v>
      </c>
      <c r="BZ414" s="4" t="str">
        <f>IF(CA414="","",MAX(BZ$2:BZ413)+1)</f>
        <v/>
      </c>
      <c r="CC414" s="4" t="str">
        <f t="shared" si="20"/>
        <v/>
      </c>
    </row>
    <row r="415" spans="1:81" ht="12" customHeight="1" x14ac:dyDescent="0.2">
      <c r="A415" s="26" t="s">
        <v>330</v>
      </c>
      <c r="B415" s="26" t="s">
        <v>875</v>
      </c>
      <c r="C415" s="26" t="s">
        <v>703</v>
      </c>
      <c r="D415" s="26" t="s">
        <v>35</v>
      </c>
      <c r="E415" s="26" t="s">
        <v>692</v>
      </c>
      <c r="F415" s="26">
        <v>2</v>
      </c>
      <c r="G415" s="35" t="s">
        <v>659</v>
      </c>
      <c r="H415" s="26"/>
      <c r="I415" s="30">
        <v>42990</v>
      </c>
      <c r="J415" s="26" t="s">
        <v>955</v>
      </c>
      <c r="K415" s="30">
        <v>42991</v>
      </c>
      <c r="L415" s="30">
        <v>42993</v>
      </c>
      <c r="M415" s="26">
        <v>120</v>
      </c>
      <c r="N415" s="28">
        <f>NETWORKDAYS(I415,L415,Holiday!$C$2:$C$47)</f>
        <v>4</v>
      </c>
      <c r="O415" s="30">
        <v>42993</v>
      </c>
      <c r="P415" s="30">
        <v>42993</v>
      </c>
      <c r="Q415" s="30">
        <v>42993</v>
      </c>
      <c r="R415" s="26">
        <v>2598</v>
      </c>
      <c r="S415" s="28">
        <f>NETWORKDAYS(O415,Q415,Holiday!$C$2:$C$47)</f>
        <v>1</v>
      </c>
      <c r="T415" s="26"/>
      <c r="U415" s="26"/>
      <c r="V415" s="26"/>
      <c r="W415" s="28"/>
      <c r="X415" s="28">
        <f>NETWORKDAYS(U415,V415,Holiday!$C$2:$C$47)</f>
        <v>0</v>
      </c>
      <c r="Y415" s="28">
        <f t="shared" si="18"/>
        <v>5</v>
      </c>
      <c r="Z415" s="28">
        <f t="shared" si="19"/>
        <v>5</v>
      </c>
      <c r="BZ415" s="4" t="str">
        <f>IF(CA415="","",MAX(BZ$2:BZ414)+1)</f>
        <v/>
      </c>
      <c r="CC415" s="4" t="str">
        <f t="shared" si="20"/>
        <v/>
      </c>
    </row>
    <row r="416" spans="1:81" ht="12" customHeight="1" x14ac:dyDescent="0.2">
      <c r="A416" s="26" t="s">
        <v>397</v>
      </c>
      <c r="B416" s="26" t="s">
        <v>871</v>
      </c>
      <c r="C416" s="26" t="s">
        <v>699</v>
      </c>
      <c r="D416" s="26" t="s">
        <v>35</v>
      </c>
      <c r="E416" s="26" t="s">
        <v>658</v>
      </c>
      <c r="F416" s="26">
        <v>1</v>
      </c>
      <c r="G416" s="35" t="s">
        <v>659</v>
      </c>
      <c r="H416" s="26" t="s">
        <v>1023</v>
      </c>
      <c r="I416" s="30">
        <v>42990</v>
      </c>
      <c r="J416" s="26" t="s">
        <v>861</v>
      </c>
      <c r="K416" s="30">
        <v>42990</v>
      </c>
      <c r="L416" s="30">
        <v>42992</v>
      </c>
      <c r="M416" s="26">
        <v>98</v>
      </c>
      <c r="N416" s="28">
        <f>NETWORKDAYS(I416,L416,Holiday!$C$2:$C$47)</f>
        <v>3</v>
      </c>
      <c r="O416" s="30">
        <v>42993</v>
      </c>
      <c r="P416" s="30">
        <v>42993</v>
      </c>
      <c r="Q416" s="30">
        <v>42993</v>
      </c>
      <c r="R416" s="26">
        <v>3762</v>
      </c>
      <c r="S416" s="28">
        <f>NETWORKDAYS(O416,Q416,Holiday!$C$2:$C$47)</f>
        <v>1</v>
      </c>
      <c r="T416" s="26"/>
      <c r="U416" s="26"/>
      <c r="V416" s="26"/>
      <c r="W416" s="28"/>
      <c r="X416" s="28">
        <f>NETWORKDAYS(U416,V416,Holiday!$C$2:$C$47)</f>
        <v>0</v>
      </c>
      <c r="Y416" s="28">
        <f t="shared" si="18"/>
        <v>4</v>
      </c>
      <c r="Z416" s="28">
        <f t="shared" si="19"/>
        <v>4</v>
      </c>
      <c r="BZ416" s="4" t="str">
        <f>IF(CA416="","",MAX(BZ$2:BZ415)+1)</f>
        <v/>
      </c>
      <c r="CC416" s="4" t="str">
        <f t="shared" si="20"/>
        <v/>
      </c>
    </row>
    <row r="417" spans="1:81" ht="12" customHeight="1" x14ac:dyDescent="0.2">
      <c r="A417" s="26" t="s">
        <v>410</v>
      </c>
      <c r="B417" s="26" t="s">
        <v>871</v>
      </c>
      <c r="C417" s="26" t="s">
        <v>703</v>
      </c>
      <c r="D417" s="26" t="s">
        <v>35</v>
      </c>
      <c r="E417" s="26" t="s">
        <v>692</v>
      </c>
      <c r="F417" s="26">
        <v>1</v>
      </c>
      <c r="G417" s="35" t="s">
        <v>659</v>
      </c>
      <c r="H417" s="26"/>
      <c r="I417" s="30">
        <v>42990</v>
      </c>
      <c r="J417" s="26" t="s">
        <v>858</v>
      </c>
      <c r="K417" s="30">
        <v>42991</v>
      </c>
      <c r="L417" s="30">
        <v>42993</v>
      </c>
      <c r="M417" s="26">
        <v>49</v>
      </c>
      <c r="N417" s="28">
        <f>NETWORKDAYS(I417,L417,Holiday!$C$2:$C$47)</f>
        <v>4</v>
      </c>
      <c r="O417" s="30">
        <v>42993</v>
      </c>
      <c r="P417" s="30">
        <v>42993</v>
      </c>
      <c r="Q417" s="30">
        <v>42993</v>
      </c>
      <c r="R417" s="26">
        <v>2785</v>
      </c>
      <c r="S417" s="28">
        <f>NETWORKDAYS(O417,Q417,Holiday!$C$2:$C$47)</f>
        <v>1</v>
      </c>
      <c r="T417" s="26"/>
      <c r="U417" s="26"/>
      <c r="V417" s="26"/>
      <c r="W417" s="28"/>
      <c r="X417" s="28">
        <f>NETWORKDAYS(U417,V417,Holiday!$C$2:$C$47)</f>
        <v>0</v>
      </c>
      <c r="Y417" s="28">
        <f t="shared" si="18"/>
        <v>5</v>
      </c>
      <c r="Z417" s="28">
        <f t="shared" si="19"/>
        <v>5</v>
      </c>
      <c r="BZ417" s="4" t="str">
        <f>IF(CA417="","",MAX(BZ$2:BZ416)+1)</f>
        <v/>
      </c>
      <c r="CC417" s="4" t="str">
        <f t="shared" si="20"/>
        <v/>
      </c>
    </row>
    <row r="418" spans="1:81" ht="12" customHeight="1" x14ac:dyDescent="0.2">
      <c r="A418" s="26" t="s">
        <v>417</v>
      </c>
      <c r="B418" s="26" t="s">
        <v>729</v>
      </c>
      <c r="C418" s="26" t="s">
        <v>699</v>
      </c>
      <c r="D418" s="26" t="s">
        <v>35</v>
      </c>
      <c r="E418" s="26" t="s">
        <v>658</v>
      </c>
      <c r="F418" s="26">
        <v>1</v>
      </c>
      <c r="G418" s="35" t="s">
        <v>659</v>
      </c>
      <c r="H418" s="26"/>
      <c r="I418" s="30">
        <v>42990</v>
      </c>
      <c r="J418" s="26" t="s">
        <v>763</v>
      </c>
      <c r="K418" s="30">
        <v>42990</v>
      </c>
      <c r="L418" s="30">
        <v>42992</v>
      </c>
      <c r="M418" s="26">
        <v>103</v>
      </c>
      <c r="N418" s="28">
        <f>NETWORKDAYS(I418,L418,Holiday!$C$2:$C$47)</f>
        <v>3</v>
      </c>
      <c r="O418" s="30">
        <v>42992</v>
      </c>
      <c r="P418" s="30">
        <v>42992</v>
      </c>
      <c r="Q418" s="30">
        <v>42992</v>
      </c>
      <c r="R418" s="26">
        <v>3422</v>
      </c>
      <c r="S418" s="28">
        <f>NETWORKDAYS(O418,Q418,Holiday!$C$2:$C$47)</f>
        <v>1</v>
      </c>
      <c r="T418" s="26"/>
      <c r="U418" s="26"/>
      <c r="V418" s="26"/>
      <c r="W418" s="28"/>
      <c r="X418" s="28">
        <f>NETWORKDAYS(U418,V418,Holiday!$C$2:$C$47)</f>
        <v>0</v>
      </c>
      <c r="Y418" s="28">
        <f t="shared" si="18"/>
        <v>4</v>
      </c>
      <c r="Z418" s="28">
        <f t="shared" si="19"/>
        <v>4</v>
      </c>
      <c r="BZ418" s="4" t="str">
        <f>IF(CA418="","",MAX(BZ$2:BZ417)+1)</f>
        <v/>
      </c>
      <c r="CC418" s="4" t="str">
        <f t="shared" si="20"/>
        <v/>
      </c>
    </row>
    <row r="419" spans="1:81" ht="12" customHeight="1" x14ac:dyDescent="0.2">
      <c r="A419" s="26" t="s">
        <v>392</v>
      </c>
      <c r="B419" s="26" t="s">
        <v>746</v>
      </c>
      <c r="C419" s="26" t="s">
        <v>699</v>
      </c>
      <c r="D419" s="26" t="s">
        <v>35</v>
      </c>
      <c r="E419" s="26" t="s">
        <v>658</v>
      </c>
      <c r="F419" s="26">
        <v>1</v>
      </c>
      <c r="G419" s="35" t="s">
        <v>659</v>
      </c>
      <c r="H419" s="26" t="s">
        <v>1024</v>
      </c>
      <c r="I419" s="30">
        <v>42990</v>
      </c>
      <c r="J419" s="26" t="s">
        <v>968</v>
      </c>
      <c r="K419" s="30">
        <v>42990</v>
      </c>
      <c r="L419" s="30">
        <v>42992</v>
      </c>
      <c r="M419" s="26">
        <v>47</v>
      </c>
      <c r="N419" s="28">
        <f>NETWORKDAYS(I419,L419,Holiday!$C$2:$C$47)</f>
        <v>3</v>
      </c>
      <c r="O419" s="30">
        <v>42996</v>
      </c>
      <c r="P419" s="30">
        <v>42996</v>
      </c>
      <c r="Q419" s="30">
        <v>42996</v>
      </c>
      <c r="R419" s="26"/>
      <c r="S419" s="28">
        <f>NETWORKDAYS(O419,Q419,Holiday!$C$2:$C$47)</f>
        <v>1</v>
      </c>
      <c r="T419" s="26"/>
      <c r="U419" s="26"/>
      <c r="V419" s="26"/>
      <c r="W419" s="28"/>
      <c r="X419" s="28">
        <f>NETWORKDAYS(U419,V419,Holiday!$C$2:$C$47)</f>
        <v>0</v>
      </c>
      <c r="Y419" s="28">
        <f t="shared" si="18"/>
        <v>4</v>
      </c>
      <c r="Z419" s="28">
        <f t="shared" si="19"/>
        <v>4</v>
      </c>
      <c r="BZ419" s="4" t="str">
        <f>IF(CA419="","",MAX(BZ$2:BZ418)+1)</f>
        <v/>
      </c>
      <c r="CC419" s="4" t="str">
        <f t="shared" si="20"/>
        <v/>
      </c>
    </row>
    <row r="420" spans="1:81" ht="12" customHeight="1" x14ac:dyDescent="0.2">
      <c r="A420" s="26" t="s">
        <v>298</v>
      </c>
      <c r="B420" s="26" t="s">
        <v>847</v>
      </c>
      <c r="C420" s="26" t="s">
        <v>657</v>
      </c>
      <c r="D420" s="26" t="s">
        <v>26</v>
      </c>
      <c r="E420" s="26" t="s">
        <v>658</v>
      </c>
      <c r="F420" s="26">
        <v>1</v>
      </c>
      <c r="G420" s="35" t="s">
        <v>659</v>
      </c>
      <c r="H420" s="26"/>
      <c r="I420" s="30">
        <v>42990</v>
      </c>
      <c r="J420" s="26" t="s">
        <v>860</v>
      </c>
      <c r="K420" s="30">
        <v>42990</v>
      </c>
      <c r="L420" s="30">
        <v>42993</v>
      </c>
      <c r="M420" s="26"/>
      <c r="N420" s="28">
        <f>NETWORKDAYS(I420,L420,Holiday!$C$2:$C$47)</f>
        <v>4</v>
      </c>
      <c r="O420" s="30">
        <v>42993</v>
      </c>
      <c r="P420" s="30">
        <v>42993</v>
      </c>
      <c r="Q420" s="30">
        <v>42993</v>
      </c>
      <c r="R420" s="26"/>
      <c r="S420" s="28">
        <f>NETWORKDAYS(O420,Q420,Holiday!$C$2:$C$47)</f>
        <v>1</v>
      </c>
      <c r="T420" s="26"/>
      <c r="U420" s="26"/>
      <c r="V420" s="26"/>
      <c r="W420" s="28"/>
      <c r="X420" s="28">
        <f>NETWORKDAYS(U420,V420,Holiday!$C$2:$C$47)</f>
        <v>0</v>
      </c>
      <c r="Y420" s="28">
        <f t="shared" si="18"/>
        <v>5</v>
      </c>
      <c r="Z420" s="28">
        <f t="shared" si="19"/>
        <v>5</v>
      </c>
      <c r="BZ420" s="4" t="str">
        <f>IF(CA420="","",MAX(BZ$2:BZ419)+1)</f>
        <v/>
      </c>
      <c r="CC420" s="4" t="str">
        <f t="shared" si="20"/>
        <v/>
      </c>
    </row>
    <row r="421" spans="1:81" ht="12" customHeight="1" x14ac:dyDescent="0.2">
      <c r="A421" s="26" t="s">
        <v>257</v>
      </c>
      <c r="B421" s="26" t="s">
        <v>737</v>
      </c>
      <c r="C421" s="26" t="s">
        <v>657</v>
      </c>
      <c r="D421" s="26" t="s">
        <v>26</v>
      </c>
      <c r="E421" s="26" t="s">
        <v>658</v>
      </c>
      <c r="F421" s="26">
        <v>1</v>
      </c>
      <c r="G421" s="35" t="s">
        <v>659</v>
      </c>
      <c r="H421" s="26" t="s">
        <v>1025</v>
      </c>
      <c r="I421" s="30">
        <v>42991</v>
      </c>
      <c r="J421" s="26" t="s">
        <v>968</v>
      </c>
      <c r="K421" s="30">
        <v>42991</v>
      </c>
      <c r="L421" s="30">
        <v>42993</v>
      </c>
      <c r="M421" s="26"/>
      <c r="N421" s="28">
        <f>NETWORKDAYS(I421,L421,Holiday!$C$2:$C$47)</f>
        <v>3</v>
      </c>
      <c r="O421" s="30">
        <v>42993</v>
      </c>
      <c r="P421" s="30">
        <v>42993</v>
      </c>
      <c r="Q421" s="30">
        <v>42993</v>
      </c>
      <c r="R421" s="26"/>
      <c r="S421" s="28">
        <f>NETWORKDAYS(O421,Q421,Holiday!$C$2:$C$47)</f>
        <v>1</v>
      </c>
      <c r="T421" s="26"/>
      <c r="U421" s="26"/>
      <c r="V421" s="26"/>
      <c r="W421" s="28"/>
      <c r="X421" s="28">
        <f>NETWORKDAYS(U421,V421,Holiday!$C$2:$C$47)</f>
        <v>0</v>
      </c>
      <c r="Y421" s="28">
        <f t="shared" si="18"/>
        <v>4</v>
      </c>
      <c r="Z421" s="28">
        <f t="shared" si="19"/>
        <v>4</v>
      </c>
      <c r="BZ421" s="4" t="str">
        <f>IF(CA421="","",MAX(BZ$2:BZ420)+1)</f>
        <v/>
      </c>
      <c r="CC421" s="4" t="str">
        <f t="shared" si="20"/>
        <v/>
      </c>
    </row>
    <row r="422" spans="1:81" ht="12" customHeight="1" x14ac:dyDescent="0.2">
      <c r="A422" s="26" t="s">
        <v>256</v>
      </c>
      <c r="B422" s="26" t="s">
        <v>737</v>
      </c>
      <c r="C422" s="26" t="s">
        <v>657</v>
      </c>
      <c r="D422" s="26" t="s">
        <v>26</v>
      </c>
      <c r="E422" s="26" t="s">
        <v>658</v>
      </c>
      <c r="F422" s="26">
        <v>1</v>
      </c>
      <c r="G422" s="35" t="s">
        <v>659</v>
      </c>
      <c r="H422" s="26"/>
      <c r="I422" s="30">
        <v>42991</v>
      </c>
      <c r="J422" s="26" t="s">
        <v>674</v>
      </c>
      <c r="K422" s="30">
        <v>42991</v>
      </c>
      <c r="L422" s="30">
        <v>42991</v>
      </c>
      <c r="M422" s="26">
        <v>17</v>
      </c>
      <c r="N422" s="28">
        <f>NETWORKDAYS(I422,L422,Holiday!$C$2:$C$47)</f>
        <v>1</v>
      </c>
      <c r="O422" s="30">
        <v>42991</v>
      </c>
      <c r="P422" s="30">
        <v>42992</v>
      </c>
      <c r="Q422" s="30">
        <v>42992</v>
      </c>
      <c r="R422" s="26">
        <v>1154</v>
      </c>
      <c r="S422" s="28">
        <f>NETWORKDAYS(O422,Q422,Holiday!$C$2:$C$47)</f>
        <v>2</v>
      </c>
      <c r="T422" s="26"/>
      <c r="U422" s="26"/>
      <c r="V422" s="26"/>
      <c r="W422" s="28"/>
      <c r="X422" s="28">
        <f>NETWORKDAYS(U422,V422,Holiday!$C$2:$C$47)</f>
        <v>0</v>
      </c>
      <c r="Y422" s="28">
        <f t="shared" si="18"/>
        <v>3</v>
      </c>
      <c r="Z422" s="28">
        <f t="shared" si="19"/>
        <v>3</v>
      </c>
      <c r="BZ422" s="4" t="str">
        <f>IF(CA422="","",MAX(BZ$2:BZ421)+1)</f>
        <v/>
      </c>
      <c r="CC422" s="4" t="str">
        <f t="shared" si="20"/>
        <v/>
      </c>
    </row>
    <row r="423" spans="1:81" ht="12" customHeight="1" x14ac:dyDescent="0.2">
      <c r="A423" s="26" t="s">
        <v>934</v>
      </c>
      <c r="B423" s="26" t="s">
        <v>865</v>
      </c>
      <c r="C423" s="26" t="s">
        <v>25</v>
      </c>
      <c r="D423" s="26" t="s">
        <v>35</v>
      </c>
      <c r="E423" s="26" t="s">
        <v>773</v>
      </c>
      <c r="F423" s="26">
        <v>0.2</v>
      </c>
      <c r="G423" s="35" t="s">
        <v>659</v>
      </c>
      <c r="H423" s="26"/>
      <c r="I423" s="30">
        <v>42991</v>
      </c>
      <c r="J423" s="26" t="s">
        <v>977</v>
      </c>
      <c r="K423" s="30">
        <v>42991</v>
      </c>
      <c r="L423" s="30">
        <v>42992</v>
      </c>
      <c r="M423" s="26">
        <v>0</v>
      </c>
      <c r="N423" s="28">
        <f>NETWORKDAYS(I423,L423,Holiday!$C$2:$C$47)</f>
        <v>2</v>
      </c>
      <c r="O423" s="30">
        <v>42992</v>
      </c>
      <c r="P423" s="30">
        <v>42992</v>
      </c>
      <c r="Q423" s="30">
        <v>42992</v>
      </c>
      <c r="R423" s="26">
        <v>666</v>
      </c>
      <c r="S423" s="28">
        <f>NETWORKDAYS(O423,Q423,Holiday!$C$2:$C$47)</f>
        <v>1</v>
      </c>
      <c r="T423" s="26"/>
      <c r="U423" s="26"/>
      <c r="V423" s="26"/>
      <c r="W423" s="28"/>
      <c r="X423" s="28">
        <f>NETWORKDAYS(U423,V423,Holiday!$C$2:$C$47)</f>
        <v>0</v>
      </c>
      <c r="Y423" s="28">
        <f t="shared" si="18"/>
        <v>3</v>
      </c>
      <c r="Z423" s="28">
        <f t="shared" si="19"/>
        <v>3</v>
      </c>
      <c r="BZ423" s="4" t="str">
        <f>IF(CA423="","",MAX(BZ$2:BZ422)+1)</f>
        <v/>
      </c>
      <c r="CC423" s="4" t="str">
        <f t="shared" si="20"/>
        <v/>
      </c>
    </row>
    <row r="424" spans="1:81" ht="12" customHeight="1" x14ac:dyDescent="0.2">
      <c r="A424" s="26" t="s">
        <v>930</v>
      </c>
      <c r="B424" s="26" t="s">
        <v>789</v>
      </c>
      <c r="C424" s="26" t="s">
        <v>703</v>
      </c>
      <c r="D424" s="26" t="s">
        <v>35</v>
      </c>
      <c r="E424" s="26" t="s">
        <v>692</v>
      </c>
      <c r="F424" s="26">
        <v>2</v>
      </c>
      <c r="G424" s="35" t="s">
        <v>825</v>
      </c>
      <c r="H424" s="26" t="s">
        <v>1026</v>
      </c>
      <c r="I424" s="30">
        <v>42991</v>
      </c>
      <c r="J424" s="26" t="s">
        <v>967</v>
      </c>
      <c r="K424" s="30">
        <v>42991</v>
      </c>
      <c r="L424" s="30">
        <v>42991</v>
      </c>
      <c r="M424" s="26">
        <v>606</v>
      </c>
      <c r="N424" s="28">
        <f>NETWORKDAYS(I424,L424,Holiday!$C$2:$C$47)</f>
        <v>1</v>
      </c>
      <c r="O424" s="30">
        <v>42991</v>
      </c>
      <c r="P424" s="30">
        <v>42991</v>
      </c>
      <c r="Q424" s="30"/>
      <c r="R424" s="26">
        <v>3301</v>
      </c>
      <c r="S424" s="28">
        <f>NETWORKDAYS(O424,Q424,Holiday!$C$2:$C$47)</f>
        <v>-30683</v>
      </c>
      <c r="T424" s="26"/>
      <c r="U424" s="26"/>
      <c r="V424" s="26"/>
      <c r="W424" s="28"/>
      <c r="X424" s="28">
        <f>NETWORKDAYS(U424,V424,Holiday!$C$2:$C$47)</f>
        <v>0</v>
      </c>
      <c r="Y424" s="28">
        <f t="shared" si="18"/>
        <v>-30682</v>
      </c>
      <c r="Z424" s="28">
        <f t="shared" si="19"/>
        <v>-30682</v>
      </c>
      <c r="BZ424" s="4" t="str">
        <f>IF(CA424="","",MAX(BZ$2:BZ423)+1)</f>
        <v/>
      </c>
      <c r="CC424" s="4" t="str">
        <f t="shared" si="20"/>
        <v/>
      </c>
    </row>
    <row r="425" spans="1:81" ht="12" customHeight="1" x14ac:dyDescent="0.2">
      <c r="A425" s="26" t="s">
        <v>540</v>
      </c>
      <c r="B425" s="26" t="s">
        <v>766</v>
      </c>
      <c r="C425" s="26" t="s">
        <v>709</v>
      </c>
      <c r="D425" s="26" t="s">
        <v>35</v>
      </c>
      <c r="E425" s="26" t="s">
        <v>692</v>
      </c>
      <c r="F425" s="26">
        <v>3</v>
      </c>
      <c r="G425" s="35" t="s">
        <v>704</v>
      </c>
      <c r="H425" s="35" t="s">
        <v>1027</v>
      </c>
      <c r="I425" s="30">
        <v>42991</v>
      </c>
      <c r="J425" s="26" t="s">
        <v>994</v>
      </c>
      <c r="K425" s="30">
        <v>42991</v>
      </c>
      <c r="L425" s="30">
        <v>42993</v>
      </c>
      <c r="M425" s="26">
        <v>252</v>
      </c>
      <c r="N425" s="28">
        <f>NETWORKDAYS(I425,L425,Holiday!$C$2:$C$47)</f>
        <v>3</v>
      </c>
      <c r="O425" s="30">
        <v>42993</v>
      </c>
      <c r="P425" s="30">
        <v>42996</v>
      </c>
      <c r="Q425" s="30"/>
      <c r="R425" s="26">
        <v>4856</v>
      </c>
      <c r="S425" s="28">
        <f>NETWORKDAYS(O425,Q425,Holiday!$C$2:$C$47)</f>
        <v>-30685</v>
      </c>
      <c r="T425" s="26"/>
      <c r="U425" s="26"/>
      <c r="V425" s="26"/>
      <c r="W425" s="28"/>
      <c r="X425" s="28">
        <f>NETWORKDAYS(U425,V425,Holiday!$C$2:$C$47)</f>
        <v>0</v>
      </c>
      <c r="Y425" s="28">
        <f t="shared" si="18"/>
        <v>-30682</v>
      </c>
      <c r="Z425" s="28">
        <f t="shared" si="19"/>
        <v>-30682</v>
      </c>
      <c r="BZ425" s="4" t="str">
        <f>IF(CA425="","",MAX(BZ$2:BZ424)+1)</f>
        <v/>
      </c>
      <c r="CC425" s="4" t="str">
        <f t="shared" si="20"/>
        <v/>
      </c>
    </row>
    <row r="426" spans="1:81" ht="12" customHeight="1" x14ac:dyDescent="0.2">
      <c r="A426" s="26" t="s">
        <v>315</v>
      </c>
      <c r="B426" s="26" t="s">
        <v>815</v>
      </c>
      <c r="C426" s="26" t="s">
        <v>703</v>
      </c>
      <c r="D426" s="26" t="s">
        <v>35</v>
      </c>
      <c r="E426" s="26" t="s">
        <v>692</v>
      </c>
      <c r="F426" s="26">
        <v>1</v>
      </c>
      <c r="G426" s="35" t="s">
        <v>659</v>
      </c>
      <c r="H426" s="35" t="s">
        <v>1028</v>
      </c>
      <c r="I426" s="30">
        <v>42991</v>
      </c>
      <c r="J426" s="26" t="s">
        <v>881</v>
      </c>
      <c r="K426" s="30">
        <v>42992</v>
      </c>
      <c r="L426" s="30">
        <v>42997</v>
      </c>
      <c r="M426" s="26">
        <v>461</v>
      </c>
      <c r="N426" s="28">
        <f>NETWORKDAYS(I426,L426,Holiday!$C$2:$C$47)</f>
        <v>5</v>
      </c>
      <c r="O426" s="30">
        <v>42998</v>
      </c>
      <c r="P426" s="30">
        <v>43006</v>
      </c>
      <c r="Q426" s="30">
        <v>43006</v>
      </c>
      <c r="R426" s="26">
        <v>3432</v>
      </c>
      <c r="S426" s="28">
        <f>NETWORKDAYS(O426,Q426,Holiday!$C$2:$C$47)</f>
        <v>7</v>
      </c>
      <c r="T426" s="26"/>
      <c r="U426" s="26"/>
      <c r="V426" s="26"/>
      <c r="W426" s="28"/>
      <c r="X426" s="28">
        <f>NETWORKDAYS(U426,V426,Holiday!$C$2:$C$47)</f>
        <v>0</v>
      </c>
      <c r="Y426" s="28">
        <f t="shared" si="18"/>
        <v>12</v>
      </c>
      <c r="Z426" s="28">
        <f t="shared" si="19"/>
        <v>12</v>
      </c>
      <c r="BZ426" s="4" t="str">
        <f>IF(CA426="","",MAX(BZ$2:BZ425)+1)</f>
        <v/>
      </c>
      <c r="CC426" s="4" t="str">
        <f t="shared" si="20"/>
        <v/>
      </c>
    </row>
    <row r="427" spans="1:81" ht="12" customHeight="1" x14ac:dyDescent="0.2">
      <c r="A427" s="26" t="s">
        <v>375</v>
      </c>
      <c r="B427" s="26" t="s">
        <v>944</v>
      </c>
      <c r="C427" s="26" t="s">
        <v>703</v>
      </c>
      <c r="D427" s="26" t="s">
        <v>35</v>
      </c>
      <c r="E427" s="26" t="s">
        <v>692</v>
      </c>
      <c r="F427" s="26">
        <v>1</v>
      </c>
      <c r="G427" s="35" t="s">
        <v>704</v>
      </c>
      <c r="H427" s="35" t="s">
        <v>1029</v>
      </c>
      <c r="I427" s="30">
        <v>42991</v>
      </c>
      <c r="J427" s="26" t="s">
        <v>977</v>
      </c>
      <c r="K427" s="30">
        <v>42992</v>
      </c>
      <c r="L427" s="30">
        <v>42996</v>
      </c>
      <c r="M427" s="26">
        <v>170</v>
      </c>
      <c r="N427" s="28">
        <f>NETWORKDAYS(I427,L427,Holiday!$C$2:$C$47)</f>
        <v>4</v>
      </c>
      <c r="O427" s="30"/>
      <c r="P427" s="30">
        <v>43004</v>
      </c>
      <c r="Q427" s="30"/>
      <c r="R427" s="26">
        <v>4479</v>
      </c>
      <c r="S427" s="28">
        <f>NETWORKDAYS(O427,Q427,Holiday!$C$2:$C$47)</f>
        <v>0</v>
      </c>
      <c r="T427" s="26"/>
      <c r="U427" s="26"/>
      <c r="V427" s="26"/>
      <c r="W427" s="28"/>
      <c r="X427" s="28">
        <f>NETWORKDAYS(U427,V427,Holiday!$C$2:$C$47)</f>
        <v>0</v>
      </c>
      <c r="Y427" s="28">
        <f t="shared" si="18"/>
        <v>4</v>
      </c>
      <c r="Z427" s="28">
        <f t="shared" si="19"/>
        <v>4</v>
      </c>
      <c r="BZ427" s="4" t="str">
        <f>IF(CA427="","",MAX(BZ$2:BZ426)+1)</f>
        <v/>
      </c>
      <c r="CC427" s="4" t="str">
        <f t="shared" si="20"/>
        <v/>
      </c>
    </row>
    <row r="428" spans="1:81" ht="12" customHeight="1" x14ac:dyDescent="0.2">
      <c r="A428" s="26" t="s">
        <v>327</v>
      </c>
      <c r="B428" s="26" t="s">
        <v>737</v>
      </c>
      <c r="C428" s="26" t="s">
        <v>699</v>
      </c>
      <c r="D428" s="26" t="s">
        <v>35</v>
      </c>
      <c r="E428" s="26" t="s">
        <v>658</v>
      </c>
      <c r="F428" s="26">
        <v>1</v>
      </c>
      <c r="G428" s="35" t="s">
        <v>659</v>
      </c>
      <c r="H428" s="26" t="s">
        <v>1030</v>
      </c>
      <c r="I428" s="30">
        <v>42993</v>
      </c>
      <c r="J428" s="26" t="s">
        <v>881</v>
      </c>
      <c r="K428" s="30">
        <v>42993</v>
      </c>
      <c r="L428" s="30">
        <v>42993</v>
      </c>
      <c r="M428" s="26">
        <v>151</v>
      </c>
      <c r="N428" s="28">
        <f>NETWORKDAYS(I428,L428,Holiday!$C$2:$C$47)</f>
        <v>1</v>
      </c>
      <c r="O428" s="30">
        <v>42993</v>
      </c>
      <c r="P428" s="30">
        <v>42993</v>
      </c>
      <c r="Q428" s="30">
        <v>42993</v>
      </c>
      <c r="R428" s="26">
        <v>3834</v>
      </c>
      <c r="S428" s="28">
        <f>NETWORKDAYS(O428,Q428,Holiday!$C$2:$C$47)</f>
        <v>1</v>
      </c>
      <c r="T428" s="26"/>
      <c r="U428" s="26"/>
      <c r="V428" s="26"/>
      <c r="W428" s="28"/>
      <c r="X428" s="28">
        <f>NETWORKDAYS(U428,V428,Holiday!$C$2:$C$47)</f>
        <v>0</v>
      </c>
      <c r="Y428" s="28">
        <f t="shared" si="18"/>
        <v>2</v>
      </c>
      <c r="Z428" s="28">
        <f t="shared" si="19"/>
        <v>2</v>
      </c>
      <c r="BZ428" s="4" t="str">
        <f>IF(CA428="","",MAX(BZ$2:BZ427)+1)</f>
        <v/>
      </c>
      <c r="CC428" s="4" t="str">
        <f t="shared" si="20"/>
        <v/>
      </c>
    </row>
    <row r="429" spans="1:81" ht="12" customHeight="1" x14ac:dyDescent="0.2">
      <c r="A429" s="26" t="s">
        <v>1031</v>
      </c>
      <c r="B429" s="26" t="s">
        <v>678</v>
      </c>
      <c r="C429" s="26" t="s">
        <v>25</v>
      </c>
      <c r="D429" s="26" t="s">
        <v>35</v>
      </c>
      <c r="E429" s="26" t="s">
        <v>773</v>
      </c>
      <c r="F429" s="26">
        <v>0.1</v>
      </c>
      <c r="G429" s="35" t="s">
        <v>659</v>
      </c>
      <c r="H429" s="26"/>
      <c r="I429" s="30">
        <v>42993</v>
      </c>
      <c r="J429" s="26" t="s">
        <v>1020</v>
      </c>
      <c r="K429" s="30">
        <v>42993</v>
      </c>
      <c r="L429" s="30">
        <v>42996</v>
      </c>
      <c r="M429" s="26">
        <v>0</v>
      </c>
      <c r="N429" s="28">
        <f>NETWORKDAYS(I429,L429,Holiday!$C$2:$C$47)</f>
        <v>2</v>
      </c>
      <c r="O429" s="30">
        <v>42996</v>
      </c>
      <c r="P429" s="30">
        <v>42996</v>
      </c>
      <c r="Q429" s="30">
        <v>42996</v>
      </c>
      <c r="R429" s="26">
        <v>312</v>
      </c>
      <c r="S429" s="28">
        <f>NETWORKDAYS(O429,Q429,Holiday!$C$2:$C$47)</f>
        <v>1</v>
      </c>
      <c r="T429" s="26"/>
      <c r="U429" s="26"/>
      <c r="V429" s="26"/>
      <c r="W429" s="28"/>
      <c r="X429" s="28">
        <f>NETWORKDAYS(U429,V429,Holiday!$C$2:$C$47)</f>
        <v>0</v>
      </c>
      <c r="Y429" s="28">
        <f t="shared" si="18"/>
        <v>3</v>
      </c>
      <c r="Z429" s="28">
        <f t="shared" si="19"/>
        <v>3</v>
      </c>
      <c r="BZ429" s="4" t="str">
        <f>IF(CA429="","",MAX(BZ$2:BZ428)+1)</f>
        <v/>
      </c>
      <c r="CC429" s="4" t="str">
        <f t="shared" si="20"/>
        <v/>
      </c>
    </row>
    <row r="430" spans="1:81" ht="12" customHeight="1" x14ac:dyDescent="0.2">
      <c r="A430" s="26" t="s">
        <v>409</v>
      </c>
      <c r="B430" s="26" t="s">
        <v>1022</v>
      </c>
      <c r="C430" s="26" t="s">
        <v>703</v>
      </c>
      <c r="D430" s="26" t="s">
        <v>35</v>
      </c>
      <c r="E430" s="26" t="s">
        <v>692</v>
      </c>
      <c r="F430" s="26">
        <v>1</v>
      </c>
      <c r="G430" s="35" t="s">
        <v>659</v>
      </c>
      <c r="H430" s="26"/>
      <c r="I430" s="30">
        <v>42993</v>
      </c>
      <c r="J430" s="26" t="s">
        <v>874</v>
      </c>
      <c r="K430" s="30">
        <v>42996</v>
      </c>
      <c r="L430" s="30">
        <v>42998</v>
      </c>
      <c r="M430" s="26">
        <v>340</v>
      </c>
      <c r="N430" s="28">
        <f>NETWORKDAYS(I430,L430,Holiday!$C$2:$C$47)</f>
        <v>4</v>
      </c>
      <c r="O430" s="30">
        <v>42998</v>
      </c>
      <c r="P430" s="30">
        <v>42999</v>
      </c>
      <c r="Q430" s="30">
        <v>42999</v>
      </c>
      <c r="R430" s="26">
        <v>2873</v>
      </c>
      <c r="S430" s="28">
        <f>NETWORKDAYS(O430,Q430,Holiday!$C$2:$C$47)</f>
        <v>2</v>
      </c>
      <c r="T430" s="26"/>
      <c r="U430" s="26"/>
      <c r="V430" s="26"/>
      <c r="W430" s="28"/>
      <c r="X430" s="28">
        <f>NETWORKDAYS(U430,V430,Holiday!$C$2:$C$47)</f>
        <v>0</v>
      </c>
      <c r="Y430" s="28">
        <f t="shared" si="18"/>
        <v>6</v>
      </c>
      <c r="Z430" s="28">
        <f t="shared" si="19"/>
        <v>6</v>
      </c>
      <c r="BZ430" s="4" t="str">
        <f>IF(CA430="","",MAX(BZ$2:BZ429)+1)</f>
        <v/>
      </c>
      <c r="CC430" s="4" t="str">
        <f t="shared" si="20"/>
        <v/>
      </c>
    </row>
    <row r="431" spans="1:81" ht="12" customHeight="1" x14ac:dyDescent="0.2">
      <c r="A431" s="26" t="s">
        <v>519</v>
      </c>
      <c r="B431" s="26" t="s">
        <v>847</v>
      </c>
      <c r="C431" s="26" t="s">
        <v>703</v>
      </c>
      <c r="D431" s="26" t="s">
        <v>35</v>
      </c>
      <c r="E431" s="26" t="s">
        <v>658</v>
      </c>
      <c r="F431" s="26">
        <v>0.2</v>
      </c>
      <c r="G431" s="35" t="s">
        <v>659</v>
      </c>
      <c r="H431" s="26"/>
      <c r="I431" s="30">
        <v>42996</v>
      </c>
      <c r="J431" s="26"/>
      <c r="K431" s="30">
        <v>42996</v>
      </c>
      <c r="L431" s="30">
        <v>42997</v>
      </c>
      <c r="M431" s="26">
        <v>170</v>
      </c>
      <c r="N431" s="28">
        <f>NETWORKDAYS(I431,L431,Holiday!$C$2:$C$47)</f>
        <v>2</v>
      </c>
      <c r="O431" s="30">
        <v>42997</v>
      </c>
      <c r="P431" s="30">
        <v>42998</v>
      </c>
      <c r="Q431" s="30">
        <v>42998</v>
      </c>
      <c r="R431" s="26">
        <v>3765</v>
      </c>
      <c r="S431" s="28">
        <f>NETWORKDAYS(O431,Q431,Holiday!$C$2:$C$47)</f>
        <v>2</v>
      </c>
      <c r="T431" s="26"/>
      <c r="U431" s="26"/>
      <c r="V431" s="26"/>
      <c r="W431" s="28"/>
      <c r="X431" s="28">
        <f>NETWORKDAYS(U431,V431,Holiday!$C$2:$C$47)</f>
        <v>0</v>
      </c>
      <c r="Y431" s="28">
        <f t="shared" si="18"/>
        <v>4</v>
      </c>
      <c r="Z431" s="28">
        <f t="shared" si="19"/>
        <v>4</v>
      </c>
      <c r="BZ431" s="4" t="str">
        <f>IF(CA431="","",MAX(BZ$2:BZ430)+1)</f>
        <v/>
      </c>
      <c r="CC431" s="4" t="str">
        <f t="shared" si="20"/>
        <v/>
      </c>
    </row>
    <row r="432" spans="1:81" ht="12" customHeight="1" x14ac:dyDescent="0.2">
      <c r="A432" s="26" t="s">
        <v>400</v>
      </c>
      <c r="B432" s="26" t="s">
        <v>818</v>
      </c>
      <c r="C432" s="26" t="s">
        <v>699</v>
      </c>
      <c r="D432" s="26" t="s">
        <v>35</v>
      </c>
      <c r="E432" s="26" t="s">
        <v>658</v>
      </c>
      <c r="F432" s="26">
        <v>1</v>
      </c>
      <c r="G432" s="35" t="s">
        <v>659</v>
      </c>
      <c r="H432" s="35" t="s">
        <v>1032</v>
      </c>
      <c r="I432" s="30">
        <v>42996</v>
      </c>
      <c r="J432" s="26" t="s">
        <v>976</v>
      </c>
      <c r="K432" s="30">
        <v>42996</v>
      </c>
      <c r="L432" s="30">
        <v>43000</v>
      </c>
      <c r="M432" s="26">
        <v>54</v>
      </c>
      <c r="N432" s="28">
        <f>NETWORKDAYS(I432,L432,Holiday!$C$2:$C$47)</f>
        <v>5</v>
      </c>
      <c r="O432" s="30">
        <v>43000</v>
      </c>
      <c r="P432" s="30">
        <v>43000</v>
      </c>
      <c r="Q432" s="30">
        <v>43000</v>
      </c>
      <c r="R432" s="26">
        <v>3298</v>
      </c>
      <c r="S432" s="28">
        <f>NETWORKDAYS(O432,Q432,Holiday!$C$2:$C$47)</f>
        <v>1</v>
      </c>
      <c r="T432" s="26"/>
      <c r="U432" s="26"/>
      <c r="V432" s="26"/>
      <c r="W432" s="28"/>
      <c r="X432" s="28">
        <f>NETWORKDAYS(U432,V432,Holiday!$C$2:$C$47)</f>
        <v>0</v>
      </c>
      <c r="Y432" s="28">
        <f t="shared" si="18"/>
        <v>6</v>
      </c>
      <c r="Z432" s="28">
        <f t="shared" si="19"/>
        <v>6</v>
      </c>
      <c r="BZ432" s="4" t="str">
        <f>IF(CA432="","",MAX(BZ$2:BZ431)+1)</f>
        <v/>
      </c>
      <c r="CC432" s="4" t="str">
        <f t="shared" si="20"/>
        <v/>
      </c>
    </row>
    <row r="433" spans="1:81" ht="12" customHeight="1" x14ac:dyDescent="0.2">
      <c r="A433" s="26" t="s">
        <v>341</v>
      </c>
      <c r="B433" s="26" t="s">
        <v>827</v>
      </c>
      <c r="C433" s="26" t="s">
        <v>703</v>
      </c>
      <c r="D433" s="26" t="s">
        <v>35</v>
      </c>
      <c r="E433" s="26" t="s">
        <v>692</v>
      </c>
      <c r="F433" s="26">
        <v>3</v>
      </c>
      <c r="G433" s="35" t="s">
        <v>659</v>
      </c>
      <c r="H433" s="26"/>
      <c r="I433" s="30">
        <v>42996</v>
      </c>
      <c r="J433" s="26"/>
      <c r="K433" s="30">
        <v>42996</v>
      </c>
      <c r="L433" s="30">
        <v>42996</v>
      </c>
      <c r="M433" s="26">
        <v>36</v>
      </c>
      <c r="N433" s="28">
        <f>NETWORKDAYS(I433,L433,Holiday!$C$2:$C$47)</f>
        <v>1</v>
      </c>
      <c r="O433" s="30">
        <v>42996</v>
      </c>
      <c r="P433" s="30">
        <v>42996</v>
      </c>
      <c r="Q433" s="30">
        <v>42996</v>
      </c>
      <c r="R433" s="26">
        <v>2386</v>
      </c>
      <c r="S433" s="28">
        <f>NETWORKDAYS(O433,Q433,Holiday!$C$2:$C$47)</f>
        <v>1</v>
      </c>
      <c r="T433" s="26"/>
      <c r="U433" s="26"/>
      <c r="V433" s="26"/>
      <c r="W433" s="28"/>
      <c r="X433" s="28">
        <f>NETWORKDAYS(U433,V433,Holiday!$C$2:$C$47)</f>
        <v>0</v>
      </c>
      <c r="Y433" s="28">
        <f t="shared" si="18"/>
        <v>2</v>
      </c>
      <c r="Z433" s="28">
        <f t="shared" si="19"/>
        <v>2</v>
      </c>
      <c r="BZ433" s="4" t="str">
        <f>IF(CA433="","",MAX(BZ$2:BZ432)+1)</f>
        <v/>
      </c>
      <c r="CC433" s="4" t="str">
        <f t="shared" si="20"/>
        <v/>
      </c>
    </row>
    <row r="434" spans="1:81" ht="12" customHeight="1" x14ac:dyDescent="0.2">
      <c r="A434" s="26" t="s">
        <v>335</v>
      </c>
      <c r="B434" s="26" t="s">
        <v>811</v>
      </c>
      <c r="C434" s="26" t="s">
        <v>699</v>
      </c>
      <c r="D434" s="26" t="s">
        <v>35</v>
      </c>
      <c r="E434" s="26" t="s">
        <v>658</v>
      </c>
      <c r="F434" s="26">
        <v>4</v>
      </c>
      <c r="G434" s="35" t="s">
        <v>659</v>
      </c>
      <c r="H434" s="26"/>
      <c r="I434" s="30">
        <v>42996</v>
      </c>
      <c r="J434" s="26" t="s">
        <v>975</v>
      </c>
      <c r="K434" s="30">
        <v>42996</v>
      </c>
      <c r="L434" s="30">
        <v>42998</v>
      </c>
      <c r="M434" s="26">
        <v>178</v>
      </c>
      <c r="N434" s="28">
        <f>NETWORKDAYS(I434,L434,Holiday!$C$2:$C$47)</f>
        <v>3</v>
      </c>
      <c r="O434" s="30">
        <v>42998</v>
      </c>
      <c r="P434" s="30">
        <v>42998</v>
      </c>
      <c r="Q434" s="30">
        <v>42998</v>
      </c>
      <c r="R434" s="26">
        <v>4852</v>
      </c>
      <c r="S434" s="28">
        <f>NETWORKDAYS(O434,Q434,Holiday!$C$2:$C$47)</f>
        <v>1</v>
      </c>
      <c r="T434" s="26"/>
      <c r="U434" s="26"/>
      <c r="V434" s="26"/>
      <c r="W434" s="28"/>
      <c r="X434" s="28">
        <f>NETWORKDAYS(U434,V434,Holiday!$C$2:$C$47)</f>
        <v>0</v>
      </c>
      <c r="Y434" s="28">
        <f t="shared" si="18"/>
        <v>4</v>
      </c>
      <c r="Z434" s="28">
        <f t="shared" si="19"/>
        <v>4</v>
      </c>
      <c r="BZ434" s="4" t="str">
        <f>IF(CA434="","",MAX(BZ$2:BZ433)+1)</f>
        <v/>
      </c>
      <c r="CC434" s="4" t="str">
        <f t="shared" si="20"/>
        <v/>
      </c>
    </row>
    <row r="435" spans="1:81" ht="12" customHeight="1" x14ac:dyDescent="0.2">
      <c r="A435" s="26" t="s">
        <v>401</v>
      </c>
      <c r="B435" s="26" t="s">
        <v>971</v>
      </c>
      <c r="C435" s="26" t="s">
        <v>703</v>
      </c>
      <c r="D435" s="26" t="s">
        <v>35</v>
      </c>
      <c r="E435" s="26" t="s">
        <v>692</v>
      </c>
      <c r="F435" s="26">
        <v>2</v>
      </c>
      <c r="G435" s="35" t="s">
        <v>659</v>
      </c>
      <c r="H435" s="26"/>
      <c r="I435" s="30">
        <v>42996</v>
      </c>
      <c r="J435" s="26" t="s">
        <v>970</v>
      </c>
      <c r="K435" s="30">
        <v>42996</v>
      </c>
      <c r="L435" s="30">
        <v>42998</v>
      </c>
      <c r="M435" s="26">
        <v>98</v>
      </c>
      <c r="N435" s="28">
        <f>NETWORKDAYS(I435,L435,Holiday!$C$2:$C$47)</f>
        <v>3</v>
      </c>
      <c r="O435" s="30">
        <v>42998</v>
      </c>
      <c r="P435" s="30">
        <v>43000</v>
      </c>
      <c r="Q435" s="30">
        <v>43000</v>
      </c>
      <c r="R435" s="26">
        <v>4251</v>
      </c>
      <c r="S435" s="28">
        <f>NETWORKDAYS(O435,Q435,Holiday!$C$2:$C$47)</f>
        <v>3</v>
      </c>
      <c r="T435" s="26"/>
      <c r="U435" s="26"/>
      <c r="V435" s="26"/>
      <c r="W435" s="28"/>
      <c r="X435" s="28">
        <f>NETWORKDAYS(U435,V435,Holiday!$C$2:$C$47)</f>
        <v>0</v>
      </c>
      <c r="Y435" s="28">
        <f t="shared" si="18"/>
        <v>6</v>
      </c>
      <c r="Z435" s="28">
        <f t="shared" si="19"/>
        <v>6</v>
      </c>
      <c r="BZ435" s="4" t="str">
        <f>IF(CA435="","",MAX(BZ$2:BZ434)+1)</f>
        <v/>
      </c>
      <c r="CC435" s="4" t="str">
        <f t="shared" si="20"/>
        <v/>
      </c>
    </row>
    <row r="436" spans="1:81" ht="12" customHeight="1" x14ac:dyDescent="0.2">
      <c r="A436" s="26" t="s">
        <v>382</v>
      </c>
      <c r="B436" s="26" t="s">
        <v>978</v>
      </c>
      <c r="C436" s="26" t="s">
        <v>703</v>
      </c>
      <c r="D436" s="26" t="s">
        <v>35</v>
      </c>
      <c r="E436" s="26" t="s">
        <v>692</v>
      </c>
      <c r="F436" s="26">
        <v>2</v>
      </c>
      <c r="G436" s="35" t="s">
        <v>659</v>
      </c>
      <c r="H436" s="26"/>
      <c r="I436" s="30">
        <v>42996</v>
      </c>
      <c r="J436" s="26" t="s">
        <v>730</v>
      </c>
      <c r="K436" s="30">
        <v>42996</v>
      </c>
      <c r="L436" s="30">
        <v>42998</v>
      </c>
      <c r="M436" s="26">
        <v>178</v>
      </c>
      <c r="N436" s="28">
        <f>NETWORKDAYS(I436,L436,Holiday!$C$2:$C$47)</f>
        <v>3</v>
      </c>
      <c r="O436" s="30">
        <v>42999</v>
      </c>
      <c r="P436" s="30">
        <v>42999</v>
      </c>
      <c r="Q436" s="30">
        <v>42999</v>
      </c>
      <c r="R436" s="26">
        <v>4555</v>
      </c>
      <c r="S436" s="28">
        <f>NETWORKDAYS(O436,Q436,Holiday!$C$2:$C$47)</f>
        <v>1</v>
      </c>
      <c r="T436" s="26"/>
      <c r="U436" s="26"/>
      <c r="V436" s="26"/>
      <c r="W436" s="28"/>
      <c r="X436" s="28">
        <f>NETWORKDAYS(U436,V436,Holiday!$C$2:$C$47)</f>
        <v>0</v>
      </c>
      <c r="Y436" s="28">
        <f t="shared" si="18"/>
        <v>4</v>
      </c>
      <c r="Z436" s="28">
        <f t="shared" si="19"/>
        <v>4</v>
      </c>
      <c r="BZ436" s="4" t="str">
        <f>IF(CA436="","",MAX(BZ$2:BZ435)+1)</f>
        <v/>
      </c>
      <c r="CC436" s="4" t="str">
        <f t="shared" si="20"/>
        <v/>
      </c>
    </row>
    <row r="437" spans="1:81" ht="12" customHeight="1" x14ac:dyDescent="0.2">
      <c r="A437" s="26" t="s">
        <v>345</v>
      </c>
      <c r="B437" s="26" t="s">
        <v>827</v>
      </c>
      <c r="C437" s="26" t="s">
        <v>703</v>
      </c>
      <c r="D437" s="26" t="s">
        <v>35</v>
      </c>
      <c r="E437" s="26" t="s">
        <v>692</v>
      </c>
      <c r="F437" s="26">
        <v>3</v>
      </c>
      <c r="G437" s="35" t="s">
        <v>704</v>
      </c>
      <c r="H437" s="35" t="s">
        <v>1033</v>
      </c>
      <c r="I437" s="30">
        <v>42996</v>
      </c>
      <c r="J437" s="26" t="s">
        <v>1034</v>
      </c>
      <c r="K437" s="30">
        <v>42997</v>
      </c>
      <c r="L437" s="30">
        <v>43006</v>
      </c>
      <c r="M437" s="26">
        <v>225</v>
      </c>
      <c r="N437" s="28">
        <f>NETWORKDAYS(I437,L437,Holiday!$C$2:$C$47)</f>
        <v>9</v>
      </c>
      <c r="O437" s="26"/>
      <c r="P437" s="30">
        <v>43006</v>
      </c>
      <c r="Q437" s="30"/>
      <c r="R437" s="26">
        <v>3058</v>
      </c>
      <c r="S437" s="28">
        <f>NETWORKDAYS(O437,Q437,Holiday!$C$2:$C$47)</f>
        <v>0</v>
      </c>
      <c r="T437" s="26"/>
      <c r="U437" s="26"/>
      <c r="V437" s="26"/>
      <c r="W437" s="28"/>
      <c r="X437" s="28">
        <f>NETWORKDAYS(U437,V437,Holiday!$C$2:$C$47)</f>
        <v>0</v>
      </c>
      <c r="Y437" s="28">
        <f t="shared" si="18"/>
        <v>9</v>
      </c>
      <c r="Z437" s="28">
        <f t="shared" si="19"/>
        <v>9</v>
      </c>
      <c r="BZ437" s="4" t="str">
        <f>IF(CA437="","",MAX(BZ$2:BZ436)+1)</f>
        <v/>
      </c>
      <c r="CC437" s="4" t="str">
        <f t="shared" si="20"/>
        <v/>
      </c>
    </row>
    <row r="438" spans="1:81" ht="12" customHeight="1" x14ac:dyDescent="0.2">
      <c r="A438" s="26" t="s">
        <v>395</v>
      </c>
      <c r="B438" s="26" t="s">
        <v>978</v>
      </c>
      <c r="C438" s="26" t="s">
        <v>703</v>
      </c>
      <c r="D438" s="26" t="s">
        <v>35</v>
      </c>
      <c r="E438" s="26" t="s">
        <v>692</v>
      </c>
      <c r="F438" s="26">
        <v>1</v>
      </c>
      <c r="G438" s="35" t="s">
        <v>659</v>
      </c>
      <c r="H438" s="26"/>
      <c r="I438" s="30">
        <v>42997</v>
      </c>
      <c r="J438" s="26" t="s">
        <v>977</v>
      </c>
      <c r="K438" s="30">
        <v>42997</v>
      </c>
      <c r="L438" s="30">
        <v>42998</v>
      </c>
      <c r="M438" s="26">
        <v>15</v>
      </c>
      <c r="N438" s="28">
        <f>NETWORKDAYS(I438,L438,Holiday!$C$2:$C$47)</f>
        <v>2</v>
      </c>
      <c r="O438" s="30">
        <v>42998</v>
      </c>
      <c r="P438" s="30">
        <v>42998</v>
      </c>
      <c r="Q438" s="30">
        <v>42998</v>
      </c>
      <c r="R438" s="26">
        <v>684</v>
      </c>
      <c r="S438" s="28">
        <f>NETWORKDAYS(O438,Q438,Holiday!$C$2:$C$47)</f>
        <v>1</v>
      </c>
      <c r="T438" s="26"/>
      <c r="U438" s="26"/>
      <c r="V438" s="26"/>
      <c r="W438" s="28"/>
      <c r="X438" s="28">
        <f>NETWORKDAYS(U438,V438,Holiday!$C$2:$C$47)</f>
        <v>0</v>
      </c>
      <c r="Y438" s="28">
        <f t="shared" si="18"/>
        <v>3</v>
      </c>
      <c r="Z438" s="28">
        <f t="shared" si="19"/>
        <v>3</v>
      </c>
      <c r="BZ438" s="4" t="str">
        <f>IF(CA438="","",MAX(BZ$2:BZ437)+1)</f>
        <v/>
      </c>
      <c r="CC438" s="4" t="str">
        <f t="shared" si="20"/>
        <v/>
      </c>
    </row>
    <row r="439" spans="1:81" ht="12" customHeight="1" x14ac:dyDescent="0.2">
      <c r="A439" s="26" t="s">
        <v>342</v>
      </c>
      <c r="B439" s="26" t="s">
        <v>811</v>
      </c>
      <c r="C439" s="26" t="s">
        <v>703</v>
      </c>
      <c r="D439" s="26" t="s">
        <v>35</v>
      </c>
      <c r="E439" s="26" t="s">
        <v>692</v>
      </c>
      <c r="F439" s="26">
        <v>1</v>
      </c>
      <c r="G439" s="35" t="s">
        <v>659</v>
      </c>
      <c r="H439" s="35" t="s">
        <v>1035</v>
      </c>
      <c r="I439" s="30">
        <v>42997</v>
      </c>
      <c r="J439" s="26" t="s">
        <v>1020</v>
      </c>
      <c r="K439" s="30">
        <v>42997</v>
      </c>
      <c r="L439" s="30">
        <v>43003</v>
      </c>
      <c r="M439" s="26">
        <v>6</v>
      </c>
      <c r="N439" s="28">
        <f>NETWORKDAYS(I439,L439,Holiday!$C$2:$C$47)</f>
        <v>5</v>
      </c>
      <c r="O439" s="30">
        <v>43003</v>
      </c>
      <c r="P439" s="30">
        <v>43003</v>
      </c>
      <c r="Q439" s="30">
        <v>43003</v>
      </c>
      <c r="R439" s="26">
        <v>2039</v>
      </c>
      <c r="S439" s="28">
        <f>NETWORKDAYS(O439,Q439,Holiday!$C$2:$C$47)</f>
        <v>1</v>
      </c>
      <c r="T439" s="26"/>
      <c r="U439" s="26"/>
      <c r="V439" s="26"/>
      <c r="W439" s="28"/>
      <c r="X439" s="28">
        <f>NETWORKDAYS(U439,V439,Holiday!$C$2:$C$47)</f>
        <v>0</v>
      </c>
      <c r="Y439" s="28">
        <f t="shared" si="18"/>
        <v>6</v>
      </c>
      <c r="Z439" s="28">
        <f t="shared" si="19"/>
        <v>6</v>
      </c>
      <c r="BZ439" s="4" t="str">
        <f>IF(CA439="","",MAX(BZ$2:BZ438)+1)</f>
        <v/>
      </c>
      <c r="CC439" s="4" t="str">
        <f t="shared" si="20"/>
        <v/>
      </c>
    </row>
    <row r="440" spans="1:81" ht="12" customHeight="1" x14ac:dyDescent="0.2">
      <c r="A440" s="26" t="s">
        <v>381</v>
      </c>
      <c r="B440" s="26" t="s">
        <v>827</v>
      </c>
      <c r="C440" s="26" t="s">
        <v>703</v>
      </c>
      <c r="D440" s="26" t="s">
        <v>35</v>
      </c>
      <c r="E440" s="26" t="s">
        <v>692</v>
      </c>
      <c r="F440" s="26">
        <v>1</v>
      </c>
      <c r="G440" s="35" t="s">
        <v>659</v>
      </c>
      <c r="H440" s="26" t="s">
        <v>1036</v>
      </c>
      <c r="I440" s="30">
        <v>42997</v>
      </c>
      <c r="J440" s="26" t="s">
        <v>887</v>
      </c>
      <c r="K440" s="30">
        <v>42997</v>
      </c>
      <c r="L440" s="30">
        <v>42999</v>
      </c>
      <c r="M440" s="26">
        <v>41</v>
      </c>
      <c r="N440" s="28">
        <f>NETWORKDAYS(I440,L440,Holiday!$C$2:$C$47)</f>
        <v>3</v>
      </c>
      <c r="O440" s="30">
        <v>42999</v>
      </c>
      <c r="P440" s="30">
        <v>42999</v>
      </c>
      <c r="Q440" s="30">
        <v>42999</v>
      </c>
      <c r="R440" s="26">
        <v>2025</v>
      </c>
      <c r="S440" s="28">
        <f>NETWORKDAYS(O440,Q440,Holiday!$C$2:$C$47)</f>
        <v>1</v>
      </c>
      <c r="T440" s="26"/>
      <c r="U440" s="26"/>
      <c r="V440" s="26"/>
      <c r="W440" s="28"/>
      <c r="X440" s="28">
        <f>NETWORKDAYS(U440,V440,Holiday!$C$2:$C$47)</f>
        <v>0</v>
      </c>
      <c r="Y440" s="28">
        <f t="shared" si="18"/>
        <v>4</v>
      </c>
      <c r="Z440" s="28">
        <f t="shared" si="19"/>
        <v>4</v>
      </c>
      <c r="BZ440" s="4" t="str">
        <f>IF(CA440="","",MAX(BZ$2:BZ439)+1)</f>
        <v/>
      </c>
      <c r="CC440" s="4" t="str">
        <f t="shared" si="20"/>
        <v/>
      </c>
    </row>
    <row r="441" spans="1:81" ht="12" customHeight="1" x14ac:dyDescent="0.2">
      <c r="A441" s="26" t="s">
        <v>416</v>
      </c>
      <c r="B441" s="26" t="s">
        <v>1037</v>
      </c>
      <c r="C441" s="26" t="s">
        <v>724</v>
      </c>
      <c r="D441" s="26" t="s">
        <v>35</v>
      </c>
      <c r="E441" s="26" t="s">
        <v>692</v>
      </c>
      <c r="F441" s="26">
        <v>2</v>
      </c>
      <c r="G441" s="35" t="s">
        <v>659</v>
      </c>
      <c r="H441" s="26"/>
      <c r="I441" s="30">
        <v>42997</v>
      </c>
      <c r="J441" s="26"/>
      <c r="K441" s="30">
        <v>42997</v>
      </c>
      <c r="L441" s="30">
        <v>43000</v>
      </c>
      <c r="M441" s="26">
        <v>382</v>
      </c>
      <c r="N441" s="28">
        <f>NETWORKDAYS(I441,L441,Holiday!$C$2:$C$47)</f>
        <v>4</v>
      </c>
      <c r="O441" s="30">
        <v>43000</v>
      </c>
      <c r="P441" s="30">
        <v>43000</v>
      </c>
      <c r="Q441" s="30">
        <v>43000</v>
      </c>
      <c r="R441" s="26">
        <v>2861</v>
      </c>
      <c r="S441" s="28">
        <f>NETWORKDAYS(O441,Q441,Holiday!$C$2:$C$47)</f>
        <v>1</v>
      </c>
      <c r="T441" s="26"/>
      <c r="U441" s="26"/>
      <c r="V441" s="26"/>
      <c r="W441" s="28"/>
      <c r="X441" s="28">
        <f>NETWORKDAYS(U441,V441,Holiday!$C$2:$C$47)</f>
        <v>0</v>
      </c>
      <c r="Y441" s="28">
        <f t="shared" si="18"/>
        <v>5</v>
      </c>
      <c r="Z441" s="28">
        <f t="shared" si="19"/>
        <v>5</v>
      </c>
      <c r="BZ441" s="4" t="str">
        <f>IF(CA441="","",MAX(BZ$2:BZ440)+1)</f>
        <v/>
      </c>
      <c r="CC441" s="4" t="str">
        <f t="shared" si="20"/>
        <v/>
      </c>
    </row>
    <row r="442" spans="1:81" ht="12" customHeight="1" x14ac:dyDescent="0.2">
      <c r="A442" s="26" t="s">
        <v>366</v>
      </c>
      <c r="B442" s="26" t="s">
        <v>815</v>
      </c>
      <c r="C442" s="26" t="s">
        <v>703</v>
      </c>
      <c r="D442" s="26" t="s">
        <v>35</v>
      </c>
      <c r="E442" s="26" t="s">
        <v>692</v>
      </c>
      <c r="F442" s="26">
        <v>2</v>
      </c>
      <c r="G442" s="35" t="s">
        <v>659</v>
      </c>
      <c r="H442" s="26" t="s">
        <v>1038</v>
      </c>
      <c r="I442" s="30">
        <v>42997</v>
      </c>
      <c r="J442" s="26" t="s">
        <v>888</v>
      </c>
      <c r="K442" s="30">
        <v>42997</v>
      </c>
      <c r="L442" s="30">
        <v>42999</v>
      </c>
      <c r="M442" s="26">
        <v>8</v>
      </c>
      <c r="N442" s="28">
        <f>NETWORKDAYS(I442,L442,Holiday!$C$2:$C$47)</f>
        <v>3</v>
      </c>
      <c r="O442" s="30">
        <v>42999</v>
      </c>
      <c r="P442" s="30">
        <v>43003</v>
      </c>
      <c r="Q442" s="30">
        <v>43003</v>
      </c>
      <c r="R442" s="26">
        <v>2680</v>
      </c>
      <c r="S442" s="28">
        <f>NETWORKDAYS(O442,Q442,Holiday!$C$2:$C$47)</f>
        <v>3</v>
      </c>
      <c r="T442" s="26"/>
      <c r="U442" s="26"/>
      <c r="V442" s="26"/>
      <c r="W442" s="28"/>
      <c r="X442" s="28">
        <f>NETWORKDAYS(U442,V442,Holiday!$C$2:$C$47)</f>
        <v>0</v>
      </c>
      <c r="Y442" s="28">
        <f t="shared" si="18"/>
        <v>6</v>
      </c>
      <c r="Z442" s="28">
        <f t="shared" si="19"/>
        <v>6</v>
      </c>
      <c r="BZ442" s="4" t="str">
        <f>IF(CA442="","",MAX(BZ$2:BZ441)+1)</f>
        <v/>
      </c>
      <c r="CC442" s="4" t="str">
        <f t="shared" si="20"/>
        <v/>
      </c>
    </row>
    <row r="443" spans="1:81" ht="12" customHeight="1" x14ac:dyDescent="0.2">
      <c r="A443" s="26" t="s">
        <v>378</v>
      </c>
      <c r="B443" s="26" t="s">
        <v>978</v>
      </c>
      <c r="C443" s="26" t="s">
        <v>703</v>
      </c>
      <c r="D443" s="26" t="s">
        <v>35</v>
      </c>
      <c r="E443" s="26" t="s">
        <v>692</v>
      </c>
      <c r="F443" s="26">
        <v>1</v>
      </c>
      <c r="G443" s="35" t="s">
        <v>659</v>
      </c>
      <c r="H443" s="26"/>
      <c r="I443" s="30">
        <v>42997</v>
      </c>
      <c r="J443" s="26" t="s">
        <v>907</v>
      </c>
      <c r="K443" s="30">
        <v>42997</v>
      </c>
      <c r="L443" s="30">
        <v>42999</v>
      </c>
      <c r="M443" s="26">
        <v>104</v>
      </c>
      <c r="N443" s="28">
        <f>NETWORKDAYS(I443,L443,Holiday!$C$2:$C$47)</f>
        <v>3</v>
      </c>
      <c r="O443" s="30">
        <v>42999</v>
      </c>
      <c r="P443" s="30">
        <v>42999</v>
      </c>
      <c r="Q443" s="30">
        <v>42999</v>
      </c>
      <c r="R443" s="26">
        <v>3251</v>
      </c>
      <c r="S443" s="28">
        <f>NETWORKDAYS(O443,Q443,Holiday!$C$2:$C$47)</f>
        <v>1</v>
      </c>
      <c r="T443" s="26"/>
      <c r="U443" s="26"/>
      <c r="V443" s="26"/>
      <c r="W443" s="28"/>
      <c r="X443" s="28">
        <f>NETWORKDAYS(U443,V443,Holiday!$C$2:$C$47)</f>
        <v>0</v>
      </c>
      <c r="Y443" s="28">
        <f t="shared" si="18"/>
        <v>4</v>
      </c>
      <c r="Z443" s="28">
        <f t="shared" si="19"/>
        <v>4</v>
      </c>
      <c r="BZ443" s="4" t="str">
        <f>IF(CA443="","",MAX(BZ$2:BZ442)+1)</f>
        <v/>
      </c>
      <c r="CC443" s="4" t="str">
        <f t="shared" si="20"/>
        <v/>
      </c>
    </row>
    <row r="444" spans="1:81" ht="12" customHeight="1" x14ac:dyDescent="0.2">
      <c r="A444" s="26" t="s">
        <v>358</v>
      </c>
      <c r="B444" s="26" t="s">
        <v>698</v>
      </c>
      <c r="C444" s="26" t="s">
        <v>777</v>
      </c>
      <c r="D444" s="26" t="s">
        <v>35</v>
      </c>
      <c r="E444" s="26" t="s">
        <v>692</v>
      </c>
      <c r="F444" s="26">
        <v>1</v>
      </c>
      <c r="G444" s="35" t="s">
        <v>659</v>
      </c>
      <c r="H444" s="26"/>
      <c r="I444" s="30">
        <v>42997</v>
      </c>
      <c r="J444" s="26"/>
      <c r="K444" s="30">
        <v>42998</v>
      </c>
      <c r="L444" s="30">
        <v>43000</v>
      </c>
      <c r="M444" s="26">
        <v>219</v>
      </c>
      <c r="N444" s="28">
        <f>NETWORKDAYS(I444,L444,Holiday!$C$2:$C$47)</f>
        <v>4</v>
      </c>
      <c r="O444" s="30">
        <v>43000</v>
      </c>
      <c r="P444" s="30">
        <v>43000</v>
      </c>
      <c r="Q444" s="30">
        <v>43000</v>
      </c>
      <c r="R444" s="26">
        <v>3720</v>
      </c>
      <c r="S444" s="28">
        <f>NETWORKDAYS(O444,Q444,Holiday!$C$2:$C$47)</f>
        <v>1</v>
      </c>
      <c r="T444" s="26"/>
      <c r="U444" s="26"/>
      <c r="V444" s="26"/>
      <c r="W444" s="28"/>
      <c r="X444" s="28">
        <f>NETWORKDAYS(U444,V444,Holiday!$C$2:$C$47)</f>
        <v>0</v>
      </c>
      <c r="Y444" s="28">
        <f t="shared" si="18"/>
        <v>5</v>
      </c>
      <c r="Z444" s="28">
        <f t="shared" si="19"/>
        <v>5</v>
      </c>
      <c r="BZ444" s="4" t="str">
        <f>IF(CA444="","",MAX(BZ$2:BZ443)+1)</f>
        <v/>
      </c>
      <c r="CC444" s="4" t="str">
        <f t="shared" si="20"/>
        <v/>
      </c>
    </row>
    <row r="445" spans="1:81" ht="12" customHeight="1" x14ac:dyDescent="0.2">
      <c r="A445" s="26" t="s">
        <v>1039</v>
      </c>
      <c r="B445" s="26" t="s">
        <v>1040</v>
      </c>
      <c r="C445" s="26" t="s">
        <v>699</v>
      </c>
      <c r="D445" s="26" t="s">
        <v>35</v>
      </c>
      <c r="E445" s="26" t="s">
        <v>773</v>
      </c>
      <c r="F445" s="26">
        <v>1</v>
      </c>
      <c r="G445" s="35" t="s">
        <v>704</v>
      </c>
      <c r="H445" s="26" t="s">
        <v>1041</v>
      </c>
      <c r="I445" s="30">
        <v>42998</v>
      </c>
      <c r="J445" s="26" t="s">
        <v>975</v>
      </c>
      <c r="K445" s="30">
        <v>42998</v>
      </c>
      <c r="L445" s="30">
        <v>42998</v>
      </c>
      <c r="M445" s="26">
        <v>0</v>
      </c>
      <c r="N445" s="28">
        <f>NETWORKDAYS(I445,L445,Holiday!$C$2:$C$47)</f>
        <v>1</v>
      </c>
      <c r="O445" s="30">
        <v>42999</v>
      </c>
      <c r="P445" s="30">
        <v>42999</v>
      </c>
      <c r="Q445" s="30">
        <v>42999</v>
      </c>
      <c r="R445" s="26">
        <v>3865</v>
      </c>
      <c r="S445" s="28">
        <f>NETWORKDAYS(O445,Q445,Holiday!$C$2:$C$47)</f>
        <v>1</v>
      </c>
      <c r="T445" s="26"/>
      <c r="U445" s="26"/>
      <c r="V445" s="26"/>
      <c r="W445" s="28"/>
      <c r="X445" s="28">
        <f>NETWORKDAYS(U445,V445,Holiday!$C$2:$C$47)</f>
        <v>0</v>
      </c>
      <c r="Y445" s="28">
        <f t="shared" si="18"/>
        <v>2</v>
      </c>
      <c r="Z445" s="28">
        <f t="shared" si="19"/>
        <v>2</v>
      </c>
      <c r="BZ445" s="4" t="str">
        <f>IF(CA445="","",MAX(BZ$2:BZ444)+1)</f>
        <v/>
      </c>
      <c r="CC445" s="4" t="str">
        <f t="shared" si="20"/>
        <v/>
      </c>
    </row>
    <row r="446" spans="1:81" ht="12" customHeight="1" x14ac:dyDescent="0.2">
      <c r="A446" s="26" t="s">
        <v>507</v>
      </c>
      <c r="B446" s="26" t="s">
        <v>1042</v>
      </c>
      <c r="C446" s="26" t="s">
        <v>699</v>
      </c>
      <c r="D446" s="26" t="s">
        <v>35</v>
      </c>
      <c r="E446" s="26" t="s">
        <v>773</v>
      </c>
      <c r="F446" s="26">
        <v>0.1</v>
      </c>
      <c r="G446" s="35" t="s">
        <v>659</v>
      </c>
      <c r="H446" s="35" t="s">
        <v>1043</v>
      </c>
      <c r="I446" s="30">
        <v>42998</v>
      </c>
      <c r="J446" s="26" t="s">
        <v>874</v>
      </c>
      <c r="K446" s="30">
        <v>42999</v>
      </c>
      <c r="L446" s="30">
        <v>43012</v>
      </c>
      <c r="M446" s="26">
        <v>0</v>
      </c>
      <c r="N446" s="28">
        <f>NETWORKDAYS(I446,L446,Holiday!$C$2:$C$47)</f>
        <v>9</v>
      </c>
      <c r="O446" s="30">
        <v>43012</v>
      </c>
      <c r="P446" s="30">
        <v>43012</v>
      </c>
      <c r="Q446" s="30">
        <v>43012</v>
      </c>
      <c r="R446" s="26">
        <v>2019</v>
      </c>
      <c r="S446" s="28">
        <f>NETWORKDAYS(O446,Q446,Holiday!$C$2:$C$47)</f>
        <v>1</v>
      </c>
      <c r="T446" s="26"/>
      <c r="U446" s="26"/>
      <c r="V446" s="26"/>
      <c r="W446" s="28"/>
      <c r="X446" s="28">
        <f>NETWORKDAYS(U446,V446,Holiday!$C$2:$C$47)</f>
        <v>0</v>
      </c>
      <c r="Y446" s="28">
        <f t="shared" si="18"/>
        <v>10</v>
      </c>
      <c r="Z446" s="28">
        <f t="shared" si="19"/>
        <v>10</v>
      </c>
      <c r="BZ446" s="4" t="str">
        <f>IF(CA446="","",MAX(BZ$2:BZ445)+1)</f>
        <v/>
      </c>
      <c r="CC446" s="4" t="str">
        <f t="shared" si="20"/>
        <v/>
      </c>
    </row>
    <row r="447" spans="1:81" ht="12" customHeight="1" x14ac:dyDescent="0.2">
      <c r="A447" s="26" t="s">
        <v>312</v>
      </c>
      <c r="B447" s="26" t="s">
        <v>847</v>
      </c>
      <c r="C447" s="26" t="s">
        <v>657</v>
      </c>
      <c r="D447" s="26" t="s">
        <v>26</v>
      </c>
      <c r="E447" s="26" t="s">
        <v>658</v>
      </c>
      <c r="F447" s="26">
        <v>1</v>
      </c>
      <c r="G447" s="35" t="s">
        <v>659</v>
      </c>
      <c r="H447" s="26" t="s">
        <v>1044</v>
      </c>
      <c r="I447" s="30">
        <v>42998</v>
      </c>
      <c r="J447" s="26" t="s">
        <v>1020</v>
      </c>
      <c r="K447" s="30">
        <v>42998</v>
      </c>
      <c r="L447" s="30">
        <v>43006</v>
      </c>
      <c r="M447" s="26"/>
      <c r="N447" s="28">
        <f>NETWORKDAYS(I447,L447,Holiday!$C$2:$C$47)</f>
        <v>7</v>
      </c>
      <c r="O447" s="30">
        <v>43006</v>
      </c>
      <c r="P447" s="30">
        <v>43006</v>
      </c>
      <c r="Q447" s="30">
        <v>43006</v>
      </c>
      <c r="R447" s="26"/>
      <c r="S447" s="28">
        <f>NETWORKDAYS(O447,Q447,Holiday!$C$2:$C$47)</f>
        <v>1</v>
      </c>
      <c r="T447" s="26"/>
      <c r="U447" s="26"/>
      <c r="V447" s="26"/>
      <c r="W447" s="28"/>
      <c r="X447" s="28">
        <f>NETWORKDAYS(U447,V447,Holiday!$C$2:$C$47)</f>
        <v>0</v>
      </c>
      <c r="Y447" s="28">
        <f t="shared" si="18"/>
        <v>8</v>
      </c>
      <c r="Z447" s="28">
        <f t="shared" si="19"/>
        <v>8</v>
      </c>
      <c r="BZ447" s="4" t="str">
        <f>IF(CA447="","",MAX(BZ$2:BZ446)+1)</f>
        <v/>
      </c>
      <c r="CC447" s="4" t="str">
        <f t="shared" si="20"/>
        <v/>
      </c>
    </row>
    <row r="448" spans="1:81" ht="12" customHeight="1" x14ac:dyDescent="0.2">
      <c r="A448" s="26" t="s">
        <v>428</v>
      </c>
      <c r="B448" s="26" t="s">
        <v>789</v>
      </c>
      <c r="C448" s="26" t="s">
        <v>657</v>
      </c>
      <c r="D448" s="26" t="s">
        <v>26</v>
      </c>
      <c r="E448" s="26" t="s">
        <v>658</v>
      </c>
      <c r="F448" s="26">
        <v>1</v>
      </c>
      <c r="G448" s="35" t="s">
        <v>659</v>
      </c>
      <c r="H448" s="26"/>
      <c r="I448" s="30">
        <v>42999</v>
      </c>
      <c r="J448" s="26" t="s">
        <v>1034</v>
      </c>
      <c r="K448" s="30">
        <v>42999</v>
      </c>
      <c r="L448" s="30">
        <v>43003</v>
      </c>
      <c r="M448" s="26"/>
      <c r="N448" s="28">
        <f>NETWORKDAYS(I448,L448,Holiday!$C$2:$C$47)</f>
        <v>3</v>
      </c>
      <c r="O448" s="30">
        <v>43003</v>
      </c>
      <c r="P448" s="30">
        <v>43003</v>
      </c>
      <c r="Q448" s="30">
        <v>43003</v>
      </c>
      <c r="R448" s="26"/>
      <c r="S448" s="28">
        <f>NETWORKDAYS(O448,Q448,Holiday!$C$2:$C$47)</f>
        <v>1</v>
      </c>
      <c r="T448" s="26"/>
      <c r="U448" s="26"/>
      <c r="V448" s="26"/>
      <c r="W448" s="28"/>
      <c r="X448" s="28">
        <f>NETWORKDAYS(U448,V448,Holiday!$C$2:$C$47)</f>
        <v>0</v>
      </c>
      <c r="Y448" s="28">
        <f t="shared" si="18"/>
        <v>4</v>
      </c>
      <c r="Z448" s="28">
        <f t="shared" si="19"/>
        <v>4</v>
      </c>
      <c r="BZ448" s="4" t="str">
        <f>IF(CA448="","",MAX(BZ$2:BZ447)+1)</f>
        <v/>
      </c>
      <c r="CC448" s="4" t="str">
        <f t="shared" si="20"/>
        <v/>
      </c>
    </row>
    <row r="449" spans="1:81" ht="12" customHeight="1" x14ac:dyDescent="0.2">
      <c r="A449" s="26" t="s">
        <v>286</v>
      </c>
      <c r="B449" s="26" t="s">
        <v>843</v>
      </c>
      <c r="C449" s="26" t="s">
        <v>703</v>
      </c>
      <c r="D449" s="26" t="s">
        <v>35</v>
      </c>
      <c r="E449" s="26" t="s">
        <v>692</v>
      </c>
      <c r="F449" s="26">
        <v>2</v>
      </c>
      <c r="G449" s="35" t="s">
        <v>659</v>
      </c>
      <c r="H449" s="26" t="s">
        <v>1045</v>
      </c>
      <c r="I449" s="30">
        <v>42999</v>
      </c>
      <c r="J449" s="26" t="s">
        <v>970</v>
      </c>
      <c r="K449" s="30">
        <v>42999</v>
      </c>
      <c r="L449" s="30">
        <v>43003</v>
      </c>
      <c r="M449" s="26">
        <v>75</v>
      </c>
      <c r="N449" s="28">
        <f>NETWORKDAYS(I449,L449,Holiday!$C$2:$C$47)</f>
        <v>3</v>
      </c>
      <c r="O449" s="30">
        <v>43003</v>
      </c>
      <c r="P449" s="30">
        <v>43005</v>
      </c>
      <c r="Q449" s="30">
        <v>43005</v>
      </c>
      <c r="R449" s="26">
        <v>2750</v>
      </c>
      <c r="S449" s="28">
        <f>NETWORKDAYS(O449,Q449,Holiday!$C$2:$C$47)</f>
        <v>3</v>
      </c>
      <c r="T449" s="26"/>
      <c r="U449" s="26"/>
      <c r="V449" s="26"/>
      <c r="W449" s="28"/>
      <c r="X449" s="28">
        <f>NETWORKDAYS(U449,V449,Holiday!$C$2:$C$47)</f>
        <v>0</v>
      </c>
      <c r="Y449" s="28">
        <f t="shared" si="18"/>
        <v>6</v>
      </c>
      <c r="Z449" s="28">
        <f t="shared" si="19"/>
        <v>6</v>
      </c>
      <c r="BZ449" s="4" t="str">
        <f>IF(CA449="","",MAX(BZ$2:BZ448)+1)</f>
        <v/>
      </c>
      <c r="CC449" s="4" t="str">
        <f t="shared" si="20"/>
        <v/>
      </c>
    </row>
    <row r="450" spans="1:81" ht="12" customHeight="1" x14ac:dyDescent="0.2">
      <c r="A450" s="26" t="s">
        <v>440</v>
      </c>
      <c r="B450" s="26" t="s">
        <v>812</v>
      </c>
      <c r="C450" s="26" t="s">
        <v>724</v>
      </c>
      <c r="D450" s="26" t="s">
        <v>35</v>
      </c>
      <c r="E450" s="26" t="s">
        <v>658</v>
      </c>
      <c r="F450" s="26">
        <v>1</v>
      </c>
      <c r="G450" s="35" t="s">
        <v>659</v>
      </c>
      <c r="H450" s="26"/>
      <c r="I450" s="30">
        <v>42999</v>
      </c>
      <c r="J450" s="26" t="s">
        <v>730</v>
      </c>
      <c r="K450" s="30">
        <v>42999</v>
      </c>
      <c r="L450" s="30">
        <v>43003</v>
      </c>
      <c r="M450" s="26">
        <v>0</v>
      </c>
      <c r="N450" s="28">
        <f>NETWORKDAYS(I450,L450,Holiday!$C$2:$C$47)</f>
        <v>3</v>
      </c>
      <c r="O450" s="30">
        <v>43003</v>
      </c>
      <c r="P450" s="30">
        <v>43003</v>
      </c>
      <c r="Q450" s="30">
        <v>43003</v>
      </c>
      <c r="R450" s="26">
        <v>1048</v>
      </c>
      <c r="S450" s="28">
        <f>NETWORKDAYS(O450,Q450,Holiday!$C$2:$C$47)</f>
        <v>1</v>
      </c>
      <c r="T450" s="26"/>
      <c r="U450" s="26"/>
      <c r="V450" s="26"/>
      <c r="W450" s="28"/>
      <c r="X450" s="28">
        <f>NETWORKDAYS(U450,V450,Holiday!$C$2:$C$47)</f>
        <v>0</v>
      </c>
      <c r="Y450" s="28">
        <f t="shared" si="18"/>
        <v>4</v>
      </c>
      <c r="Z450" s="28">
        <f t="shared" si="19"/>
        <v>4</v>
      </c>
      <c r="BZ450" s="4" t="str">
        <f>IF(CA450="","",MAX(BZ$2:BZ449)+1)</f>
        <v/>
      </c>
      <c r="CC450" s="4" t="str">
        <f t="shared" si="20"/>
        <v/>
      </c>
    </row>
    <row r="451" spans="1:81" ht="12" customHeight="1" x14ac:dyDescent="0.2">
      <c r="A451" s="26" t="s">
        <v>102</v>
      </c>
      <c r="B451" s="26" t="s">
        <v>723</v>
      </c>
      <c r="C451" s="26" t="s">
        <v>724</v>
      </c>
      <c r="D451" s="26" t="s">
        <v>35</v>
      </c>
      <c r="E451" s="26" t="s">
        <v>692</v>
      </c>
      <c r="F451" s="26">
        <v>2</v>
      </c>
      <c r="G451" s="35" t="s">
        <v>1046</v>
      </c>
      <c r="H451" s="26" t="s">
        <v>1047</v>
      </c>
      <c r="I451" s="30">
        <v>43000</v>
      </c>
      <c r="J451" s="26" t="s">
        <v>975</v>
      </c>
      <c r="K451" s="30">
        <v>43000</v>
      </c>
      <c r="L451" s="30">
        <v>43000</v>
      </c>
      <c r="M451" s="26">
        <v>1</v>
      </c>
      <c r="N451" s="28">
        <f>NETWORKDAYS(I451,L451,Holiday!$C$2:$C$47)</f>
        <v>1</v>
      </c>
      <c r="O451" s="30">
        <v>43004</v>
      </c>
      <c r="P451" s="30">
        <v>43004</v>
      </c>
      <c r="Q451" s="30">
        <v>43004</v>
      </c>
      <c r="R451" s="26">
        <v>724</v>
      </c>
      <c r="S451" s="28">
        <f>NETWORKDAYS(O451,Q451,Holiday!$C$2:$C$47)</f>
        <v>1</v>
      </c>
      <c r="T451" s="26"/>
      <c r="U451" s="26"/>
      <c r="V451" s="26"/>
      <c r="W451" s="28"/>
      <c r="X451" s="28">
        <f>NETWORKDAYS(U451,V451,Holiday!$C$2:$C$47)</f>
        <v>0</v>
      </c>
      <c r="Y451" s="28">
        <f t="shared" si="18"/>
        <v>2</v>
      </c>
      <c r="Z451" s="28">
        <f t="shared" si="19"/>
        <v>2</v>
      </c>
      <c r="BZ451" s="4" t="str">
        <f>IF(CA451="","",MAX(BZ$2:BZ450)+1)</f>
        <v/>
      </c>
      <c r="CC451" s="4" t="str">
        <f t="shared" si="20"/>
        <v/>
      </c>
    </row>
    <row r="452" spans="1:81" ht="12" customHeight="1" x14ac:dyDescent="0.2">
      <c r="A452" s="26" t="s">
        <v>317</v>
      </c>
      <c r="B452" s="26" t="s">
        <v>729</v>
      </c>
      <c r="C452" s="26" t="s">
        <v>703</v>
      </c>
      <c r="D452" s="26" t="s">
        <v>35</v>
      </c>
      <c r="E452" s="26" t="s">
        <v>692</v>
      </c>
      <c r="F452" s="26">
        <v>2</v>
      </c>
      <c r="G452" s="35" t="s">
        <v>1046</v>
      </c>
      <c r="H452" s="26" t="s">
        <v>1048</v>
      </c>
      <c r="I452" s="30">
        <v>43000</v>
      </c>
      <c r="J452" s="26" t="s">
        <v>1049</v>
      </c>
      <c r="K452" s="30">
        <v>43003</v>
      </c>
      <c r="L452" s="30">
        <v>43004</v>
      </c>
      <c r="M452" s="26">
        <v>48</v>
      </c>
      <c r="N452" s="28">
        <f>NETWORKDAYS(I452,L452,Holiday!$C$2:$C$47)</f>
        <v>3</v>
      </c>
      <c r="O452" s="30">
        <v>43004</v>
      </c>
      <c r="P452" s="30">
        <v>43004</v>
      </c>
      <c r="Q452" s="30">
        <v>43004</v>
      </c>
      <c r="R452" s="26">
        <v>2454</v>
      </c>
      <c r="S452" s="28">
        <f>NETWORKDAYS(O452,Q452,Holiday!$C$2:$C$47)</f>
        <v>1</v>
      </c>
      <c r="T452" s="26"/>
      <c r="U452" s="26"/>
      <c r="V452" s="26"/>
      <c r="W452" s="28"/>
      <c r="X452" s="28">
        <f>NETWORKDAYS(U452,V452,Holiday!$C$2:$C$47)</f>
        <v>0</v>
      </c>
      <c r="Y452" s="28">
        <f t="shared" ref="Y452:Y515" si="21">N452+S452</f>
        <v>4</v>
      </c>
      <c r="Z452" s="28">
        <f t="shared" ref="Z452:Z515" si="22">Y452-X452-W452</f>
        <v>4</v>
      </c>
      <c r="BZ452" s="4" t="str">
        <f>IF(CA452="","",MAX(BZ$2:BZ451)+1)</f>
        <v/>
      </c>
      <c r="CC452" s="4" t="str">
        <f t="shared" ref="CC452:CC515" si="23">IFERROR(INDEX($CA$3:$CA$130,MATCH(ROW()-ROW($CC$2),$BZ$3:$BZ$130,0)),"")</f>
        <v/>
      </c>
    </row>
    <row r="453" spans="1:81" ht="12" customHeight="1" x14ac:dyDescent="0.2">
      <c r="A453" s="26" t="s">
        <v>394</v>
      </c>
      <c r="B453" s="26" t="s">
        <v>729</v>
      </c>
      <c r="C453" s="26" t="s">
        <v>657</v>
      </c>
      <c r="D453" s="26" t="s">
        <v>26</v>
      </c>
      <c r="E453" s="26" t="s">
        <v>658</v>
      </c>
      <c r="F453" s="26">
        <v>2</v>
      </c>
      <c r="G453" s="35" t="s">
        <v>1046</v>
      </c>
      <c r="H453" s="26"/>
      <c r="I453" s="30">
        <v>42998</v>
      </c>
      <c r="J453" s="26" t="s">
        <v>881</v>
      </c>
      <c r="K453" s="30">
        <v>42998</v>
      </c>
      <c r="L453" s="30">
        <v>43000</v>
      </c>
      <c r="M453" s="26"/>
      <c r="N453" s="28">
        <f>NETWORKDAYS(I453,L453,Holiday!$C$2:$C$47)</f>
        <v>3</v>
      </c>
      <c r="O453" s="30">
        <v>43000</v>
      </c>
      <c r="P453" s="30">
        <v>43000</v>
      </c>
      <c r="Q453" s="30">
        <v>43000</v>
      </c>
      <c r="R453" s="26"/>
      <c r="S453" s="28">
        <f>NETWORKDAYS(O453,Q453,Holiday!$C$2:$C$47)</f>
        <v>1</v>
      </c>
      <c r="T453" s="26"/>
      <c r="U453" s="26"/>
      <c r="V453" s="26"/>
      <c r="W453" s="28"/>
      <c r="X453" s="28">
        <f>NETWORKDAYS(U453,V453,Holiday!$C$2:$C$47)</f>
        <v>0</v>
      </c>
      <c r="Y453" s="28">
        <f t="shared" si="21"/>
        <v>4</v>
      </c>
      <c r="Z453" s="28">
        <f t="shared" si="22"/>
        <v>4</v>
      </c>
      <c r="BZ453" s="4" t="str">
        <f>IF(CA453="","",MAX(BZ$2:BZ452)+1)</f>
        <v/>
      </c>
      <c r="CC453" s="4" t="str">
        <f t="shared" si="23"/>
        <v/>
      </c>
    </row>
    <row r="454" spans="1:81" ht="12" customHeight="1" x14ac:dyDescent="0.2">
      <c r="A454" s="26" t="s">
        <v>418</v>
      </c>
      <c r="B454" s="26" t="s">
        <v>818</v>
      </c>
      <c r="C454" s="26" t="s">
        <v>657</v>
      </c>
      <c r="D454" s="26" t="s">
        <v>26</v>
      </c>
      <c r="E454" s="26" t="s">
        <v>658</v>
      </c>
      <c r="F454" s="26">
        <v>1</v>
      </c>
      <c r="G454" s="35" t="s">
        <v>1046</v>
      </c>
      <c r="H454" s="26"/>
      <c r="I454" s="30">
        <v>43000</v>
      </c>
      <c r="J454" s="26" t="s">
        <v>888</v>
      </c>
      <c r="K454" s="30">
        <v>43000</v>
      </c>
      <c r="L454" s="30">
        <v>43004</v>
      </c>
      <c r="M454" s="26"/>
      <c r="N454" s="28">
        <f>NETWORKDAYS(I454,L454,Holiday!$C$2:$C$47)</f>
        <v>3</v>
      </c>
      <c r="O454" s="30">
        <v>43004</v>
      </c>
      <c r="P454" s="30">
        <v>43005</v>
      </c>
      <c r="Q454" s="30">
        <v>43005</v>
      </c>
      <c r="R454" s="26"/>
      <c r="S454" s="28">
        <f>NETWORKDAYS(O454,Q454,Holiday!$C$2:$C$47)</f>
        <v>2</v>
      </c>
      <c r="T454" s="26"/>
      <c r="U454" s="26"/>
      <c r="V454" s="26"/>
      <c r="W454" s="28"/>
      <c r="X454" s="28">
        <f>NETWORKDAYS(U454,V454,Holiday!$C$2:$C$47)</f>
        <v>0</v>
      </c>
      <c r="Y454" s="28">
        <f t="shared" si="21"/>
        <v>5</v>
      </c>
      <c r="Z454" s="28">
        <f t="shared" si="22"/>
        <v>5</v>
      </c>
      <c r="BZ454" s="4" t="str">
        <f>IF(CA454="","",MAX(BZ$2:BZ453)+1)</f>
        <v/>
      </c>
      <c r="CC454" s="4" t="str">
        <f t="shared" si="23"/>
        <v/>
      </c>
    </row>
    <row r="455" spans="1:81" ht="12" customHeight="1" x14ac:dyDescent="0.2">
      <c r="A455" s="26" t="s">
        <v>420</v>
      </c>
      <c r="B455" s="26" t="s">
        <v>916</v>
      </c>
      <c r="C455" s="26" t="s">
        <v>699</v>
      </c>
      <c r="D455" s="26" t="s">
        <v>35</v>
      </c>
      <c r="E455" s="26" t="s">
        <v>658</v>
      </c>
      <c r="F455" s="26">
        <v>1</v>
      </c>
      <c r="G455" s="35" t="s">
        <v>1046</v>
      </c>
      <c r="H455" s="26"/>
      <c r="I455" s="30">
        <v>43003</v>
      </c>
      <c r="J455" s="26" t="s">
        <v>976</v>
      </c>
      <c r="K455" s="30">
        <v>43003</v>
      </c>
      <c r="L455" s="30">
        <v>43005</v>
      </c>
      <c r="M455" s="26">
        <v>349</v>
      </c>
      <c r="N455" s="28">
        <f>NETWORKDAYS(I455,L455,Holiday!$C$2:$C$47)</f>
        <v>3</v>
      </c>
      <c r="O455" s="30">
        <v>43005</v>
      </c>
      <c r="P455" s="30">
        <v>43005</v>
      </c>
      <c r="Q455" s="30">
        <v>43005</v>
      </c>
      <c r="R455" s="26">
        <v>3813</v>
      </c>
      <c r="S455" s="28">
        <f>NETWORKDAYS(O455,Q455,Holiday!$C$2:$C$47)</f>
        <v>1</v>
      </c>
      <c r="T455" s="26"/>
      <c r="U455" s="26"/>
      <c r="V455" s="26"/>
      <c r="W455" s="28"/>
      <c r="X455" s="28">
        <f>NETWORKDAYS(U455,V455,Holiday!$C$2:$C$47)</f>
        <v>0</v>
      </c>
      <c r="Y455" s="28">
        <f t="shared" si="21"/>
        <v>4</v>
      </c>
      <c r="Z455" s="28">
        <f t="shared" si="22"/>
        <v>4</v>
      </c>
      <c r="BZ455" s="4" t="str">
        <f>IF(CA455="","",MAX(BZ$2:BZ454)+1)</f>
        <v/>
      </c>
      <c r="CC455" s="4" t="str">
        <f t="shared" si="23"/>
        <v/>
      </c>
    </row>
    <row r="456" spans="1:81" ht="12" customHeight="1" x14ac:dyDescent="0.2">
      <c r="A456" s="32" t="s">
        <v>426</v>
      </c>
      <c r="B456" s="32" t="s">
        <v>737</v>
      </c>
      <c r="C456" s="32" t="s">
        <v>657</v>
      </c>
      <c r="D456" s="32" t="s">
        <v>26</v>
      </c>
      <c r="E456" s="32" t="s">
        <v>658</v>
      </c>
      <c r="F456" s="32">
        <v>1</v>
      </c>
      <c r="G456" s="35" t="s">
        <v>1046</v>
      </c>
      <c r="H456" s="26"/>
      <c r="I456" s="30">
        <v>43003</v>
      </c>
      <c r="J456" s="26" t="s">
        <v>730</v>
      </c>
      <c r="K456" s="30">
        <v>43004</v>
      </c>
      <c r="L456" s="30">
        <v>43006</v>
      </c>
      <c r="M456" s="26"/>
      <c r="N456" s="28">
        <f>NETWORKDAYS(I456,L456,Holiday!$C$2:$C$47)</f>
        <v>4</v>
      </c>
      <c r="O456" s="30">
        <v>43006</v>
      </c>
      <c r="P456" s="30">
        <v>43006</v>
      </c>
      <c r="Q456" s="30">
        <v>43006</v>
      </c>
      <c r="R456" s="26"/>
      <c r="S456" s="28">
        <f>NETWORKDAYS(O456,Q456,Holiday!$C$2:$C$47)</f>
        <v>1</v>
      </c>
      <c r="T456" s="26"/>
      <c r="U456" s="26"/>
      <c r="V456" s="26"/>
      <c r="W456" s="28"/>
      <c r="X456" s="28">
        <f>NETWORKDAYS(U456,V456,Holiday!$C$2:$C$47)</f>
        <v>0</v>
      </c>
      <c r="Y456" s="28">
        <f t="shared" si="21"/>
        <v>5</v>
      </c>
      <c r="Z456" s="28">
        <f t="shared" si="22"/>
        <v>5</v>
      </c>
      <c r="BZ456" s="4" t="str">
        <f>IF(CA456="","",MAX(BZ$2:BZ455)+1)</f>
        <v/>
      </c>
      <c r="CC456" s="4" t="str">
        <f t="shared" si="23"/>
        <v/>
      </c>
    </row>
    <row r="457" spans="1:81" ht="12" customHeight="1" x14ac:dyDescent="0.2">
      <c r="A457" s="32" t="s">
        <v>421</v>
      </c>
      <c r="B457" s="32" t="s">
        <v>737</v>
      </c>
      <c r="C457" s="32" t="s">
        <v>657</v>
      </c>
      <c r="D457" s="32" t="s">
        <v>26</v>
      </c>
      <c r="E457" s="32" t="s">
        <v>658</v>
      </c>
      <c r="F457" s="32">
        <v>1</v>
      </c>
      <c r="G457" s="35" t="s">
        <v>1046</v>
      </c>
      <c r="H457" s="26" t="s">
        <v>1050</v>
      </c>
      <c r="I457" s="30">
        <v>43003</v>
      </c>
      <c r="J457" s="26" t="s">
        <v>975</v>
      </c>
      <c r="K457" s="30">
        <v>43004</v>
      </c>
      <c r="L457" s="30">
        <v>43007</v>
      </c>
      <c r="M457" s="26"/>
      <c r="N457" s="28">
        <f>NETWORKDAYS(I457,L457,Holiday!$C$2:$C$47)</f>
        <v>4</v>
      </c>
      <c r="O457" s="30">
        <v>43007</v>
      </c>
      <c r="P457" s="30">
        <v>43007</v>
      </c>
      <c r="Q457" s="30">
        <v>43007</v>
      </c>
      <c r="R457" s="26"/>
      <c r="S457" s="28">
        <f>NETWORKDAYS(O457,Q457,Holiday!$C$2:$C$47)</f>
        <v>0</v>
      </c>
      <c r="T457" s="26"/>
      <c r="U457" s="26"/>
      <c r="V457" s="26"/>
      <c r="W457" s="28"/>
      <c r="X457" s="28">
        <f>NETWORKDAYS(U457,V457,Holiday!$C$2:$C$47)</f>
        <v>0</v>
      </c>
      <c r="Y457" s="28">
        <f t="shared" si="21"/>
        <v>4</v>
      </c>
      <c r="Z457" s="28">
        <f t="shared" si="22"/>
        <v>4</v>
      </c>
      <c r="BZ457" s="4" t="str">
        <f>IF(CA457="","",MAX(BZ$2:BZ456)+1)</f>
        <v/>
      </c>
      <c r="CC457" s="4" t="str">
        <f t="shared" si="23"/>
        <v/>
      </c>
    </row>
    <row r="458" spans="1:81" ht="12" customHeight="1" x14ac:dyDescent="0.2">
      <c r="A458" s="32" t="s">
        <v>373</v>
      </c>
      <c r="B458" s="32" t="s">
        <v>737</v>
      </c>
      <c r="C458" s="32" t="s">
        <v>657</v>
      </c>
      <c r="D458" s="32" t="s">
        <v>26</v>
      </c>
      <c r="E458" s="32" t="s">
        <v>658</v>
      </c>
      <c r="F458" s="32">
        <v>1</v>
      </c>
      <c r="G458" s="35" t="s">
        <v>1046</v>
      </c>
      <c r="H458" s="26" t="s">
        <v>1050</v>
      </c>
      <c r="I458" s="30">
        <v>43003</v>
      </c>
      <c r="J458" s="26" t="s">
        <v>915</v>
      </c>
      <c r="K458" s="30">
        <v>43004</v>
      </c>
      <c r="L458" s="30">
        <v>43011</v>
      </c>
      <c r="M458" s="26"/>
      <c r="N458" s="28">
        <f>NETWORKDAYS(I458,L458,Holiday!$C$2:$C$47)</f>
        <v>5</v>
      </c>
      <c r="O458" s="30">
        <v>43011</v>
      </c>
      <c r="P458" s="30">
        <v>43011</v>
      </c>
      <c r="Q458" s="30">
        <v>43011</v>
      </c>
      <c r="R458" s="26"/>
      <c r="S458" s="28">
        <f>NETWORKDAYS(O458,Q458,Holiday!$C$2:$C$47)</f>
        <v>1</v>
      </c>
      <c r="T458" s="26"/>
      <c r="U458" s="26"/>
      <c r="V458" s="26"/>
      <c r="W458" s="28"/>
      <c r="X458" s="28">
        <f>NETWORKDAYS(U458,V458,Holiday!$C$2:$C$47)</f>
        <v>0</v>
      </c>
      <c r="Y458" s="28">
        <f t="shared" si="21"/>
        <v>6</v>
      </c>
      <c r="Z458" s="28">
        <f t="shared" si="22"/>
        <v>6</v>
      </c>
      <c r="BZ458" s="4" t="str">
        <f>IF(CA458="","",MAX(BZ$2:BZ457)+1)</f>
        <v/>
      </c>
      <c r="CC458" s="4" t="str">
        <f t="shared" si="23"/>
        <v/>
      </c>
    </row>
    <row r="459" spans="1:81" ht="12" customHeight="1" x14ac:dyDescent="0.2">
      <c r="A459" s="32" t="s">
        <v>408</v>
      </c>
      <c r="B459" s="32" t="s">
        <v>812</v>
      </c>
      <c r="C459" s="32" t="s">
        <v>657</v>
      </c>
      <c r="D459" s="32" t="s">
        <v>26</v>
      </c>
      <c r="E459" s="32" t="s">
        <v>658</v>
      </c>
      <c r="F459" s="32">
        <v>1</v>
      </c>
      <c r="G459" s="35" t="s">
        <v>1046</v>
      </c>
      <c r="H459" s="26"/>
      <c r="I459" s="30">
        <v>43003</v>
      </c>
      <c r="J459" s="26" t="s">
        <v>537</v>
      </c>
      <c r="K459" s="30">
        <v>43004</v>
      </c>
      <c r="L459" s="30">
        <v>43007</v>
      </c>
      <c r="M459" s="26"/>
      <c r="N459" s="28">
        <f>NETWORKDAYS(I459,L459,Holiday!$C$2:$C$47)</f>
        <v>4</v>
      </c>
      <c r="O459" s="30">
        <v>43011</v>
      </c>
      <c r="P459" s="30">
        <v>43011</v>
      </c>
      <c r="Q459" s="30">
        <v>43011</v>
      </c>
      <c r="R459" s="26"/>
      <c r="S459" s="28">
        <f>NETWORKDAYS(O459,Q459,Holiday!$C$2:$C$47)</f>
        <v>1</v>
      </c>
      <c r="T459" s="26"/>
      <c r="U459" s="26"/>
      <c r="V459" s="26"/>
      <c r="W459" s="28"/>
      <c r="X459" s="28">
        <f>NETWORKDAYS(U459,V459,Holiday!$C$2:$C$47)</f>
        <v>0</v>
      </c>
      <c r="Y459" s="28">
        <f t="shared" si="21"/>
        <v>5</v>
      </c>
      <c r="Z459" s="28">
        <f t="shared" si="22"/>
        <v>5</v>
      </c>
      <c r="BZ459" s="4" t="str">
        <f>IF(CA459="","",MAX(BZ$2:BZ458)+1)</f>
        <v/>
      </c>
      <c r="CC459" s="4" t="str">
        <f t="shared" si="23"/>
        <v/>
      </c>
    </row>
    <row r="460" spans="1:81" ht="12" customHeight="1" x14ac:dyDescent="0.2">
      <c r="A460" s="32" t="s">
        <v>419</v>
      </c>
      <c r="B460" s="32" t="s">
        <v>812</v>
      </c>
      <c r="C460" s="32" t="s">
        <v>657</v>
      </c>
      <c r="D460" s="32" t="s">
        <v>26</v>
      </c>
      <c r="E460" s="32" t="s">
        <v>658</v>
      </c>
      <c r="F460" s="32">
        <v>1</v>
      </c>
      <c r="G460" s="35" t="s">
        <v>1046</v>
      </c>
      <c r="H460" s="26"/>
      <c r="I460" s="30">
        <v>43003</v>
      </c>
      <c r="J460" s="26" t="s">
        <v>1020</v>
      </c>
      <c r="K460" s="30">
        <v>43004</v>
      </c>
      <c r="L460" s="30">
        <v>43006</v>
      </c>
      <c r="M460" s="26"/>
      <c r="N460" s="28">
        <f>NETWORKDAYS(I460,L460,Holiday!$C$2:$C$47)</f>
        <v>4</v>
      </c>
      <c r="O460" s="30">
        <v>43006</v>
      </c>
      <c r="P460" s="30">
        <v>43006</v>
      </c>
      <c r="Q460" s="30">
        <v>43006</v>
      </c>
      <c r="R460" s="26"/>
      <c r="S460" s="28">
        <f>NETWORKDAYS(O460,Q460,Holiday!$C$2:$C$47)</f>
        <v>1</v>
      </c>
      <c r="T460" s="26"/>
      <c r="U460" s="26"/>
      <c r="V460" s="26"/>
      <c r="W460" s="28"/>
      <c r="X460" s="28">
        <f>NETWORKDAYS(U460,V460,Holiday!$C$2:$C$47)</f>
        <v>0</v>
      </c>
      <c r="Y460" s="28">
        <f t="shared" si="21"/>
        <v>5</v>
      </c>
      <c r="Z460" s="28">
        <f t="shared" si="22"/>
        <v>5</v>
      </c>
      <c r="BZ460" s="4" t="str">
        <f>IF(CA460="","",MAX(BZ$2:BZ459)+1)</f>
        <v/>
      </c>
      <c r="CC460" s="4" t="str">
        <f t="shared" si="23"/>
        <v/>
      </c>
    </row>
    <row r="461" spans="1:81" ht="12" customHeight="1" x14ac:dyDescent="0.2">
      <c r="A461" s="32" t="s">
        <v>468</v>
      </c>
      <c r="B461" s="32" t="s">
        <v>746</v>
      </c>
      <c r="C461" s="32" t="s">
        <v>657</v>
      </c>
      <c r="D461" s="32" t="s">
        <v>26</v>
      </c>
      <c r="E461" s="32" t="s">
        <v>658</v>
      </c>
      <c r="F461" s="32">
        <v>1</v>
      </c>
      <c r="G461" s="35" t="s">
        <v>1046</v>
      </c>
      <c r="H461" s="26"/>
      <c r="I461" s="30">
        <v>43003</v>
      </c>
      <c r="J461" s="26" t="s">
        <v>986</v>
      </c>
      <c r="K461" s="30">
        <v>43004</v>
      </c>
      <c r="L461" s="30">
        <v>43006</v>
      </c>
      <c r="M461" s="26"/>
      <c r="N461" s="28">
        <f>NETWORKDAYS(I461,L461,Holiday!$C$2:$C$47)</f>
        <v>4</v>
      </c>
      <c r="O461" s="30">
        <v>43006</v>
      </c>
      <c r="P461" s="30">
        <v>43007</v>
      </c>
      <c r="Q461" s="30">
        <v>43007</v>
      </c>
      <c r="R461" s="26"/>
      <c r="S461" s="28">
        <f>NETWORKDAYS(O461,Q461,Holiday!$C$2:$C$47)</f>
        <v>1</v>
      </c>
      <c r="T461" s="26"/>
      <c r="U461" s="26"/>
      <c r="V461" s="26"/>
      <c r="W461" s="28"/>
      <c r="X461" s="28">
        <f>NETWORKDAYS(U461,V461,Holiday!$C$2:$C$47)</f>
        <v>0</v>
      </c>
      <c r="Y461" s="28">
        <f t="shared" si="21"/>
        <v>5</v>
      </c>
      <c r="Z461" s="28">
        <f t="shared" si="22"/>
        <v>5</v>
      </c>
      <c r="BZ461" s="4" t="str">
        <f>IF(CA461="","",MAX(BZ$2:BZ460)+1)</f>
        <v/>
      </c>
      <c r="CC461" s="4" t="str">
        <f t="shared" si="23"/>
        <v/>
      </c>
    </row>
    <row r="462" spans="1:81" ht="12" customHeight="1" x14ac:dyDescent="0.2">
      <c r="A462" s="32" t="s">
        <v>479</v>
      </c>
      <c r="B462" s="32" t="s">
        <v>723</v>
      </c>
      <c r="C462" s="32" t="s">
        <v>657</v>
      </c>
      <c r="D462" s="32" t="s">
        <v>26</v>
      </c>
      <c r="E462" s="32" t="s">
        <v>658</v>
      </c>
      <c r="F462" s="32">
        <v>1</v>
      </c>
      <c r="G462" s="35" t="s">
        <v>1046</v>
      </c>
      <c r="H462" s="26"/>
      <c r="I462" s="30">
        <v>43003</v>
      </c>
      <c r="J462" s="26" t="s">
        <v>874</v>
      </c>
      <c r="K462" s="30">
        <v>43004</v>
      </c>
      <c r="L462" s="30">
        <v>43006</v>
      </c>
      <c r="M462" s="26"/>
      <c r="N462" s="28">
        <f>NETWORKDAYS(I462,L462,Holiday!$C$2:$C$47)</f>
        <v>4</v>
      </c>
      <c r="O462" s="30">
        <v>43006</v>
      </c>
      <c r="P462" s="30">
        <v>43006</v>
      </c>
      <c r="Q462" s="30">
        <v>43006</v>
      </c>
      <c r="R462" s="26"/>
      <c r="S462" s="28">
        <f>NETWORKDAYS(O462,Q462,Holiday!$C$2:$C$47)</f>
        <v>1</v>
      </c>
      <c r="T462" s="26"/>
      <c r="U462" s="26"/>
      <c r="V462" s="26"/>
      <c r="W462" s="28"/>
      <c r="X462" s="28">
        <f>NETWORKDAYS(U462,V462,Holiday!$C$2:$C$47)</f>
        <v>0</v>
      </c>
      <c r="Y462" s="28">
        <f t="shared" si="21"/>
        <v>5</v>
      </c>
      <c r="Z462" s="28">
        <f t="shared" si="22"/>
        <v>5</v>
      </c>
      <c r="BZ462" s="4" t="str">
        <f>IF(CA462="","",MAX(BZ$2:BZ461)+1)</f>
        <v/>
      </c>
      <c r="CC462" s="4" t="str">
        <f t="shared" si="23"/>
        <v/>
      </c>
    </row>
    <row r="463" spans="1:81" ht="12" customHeight="1" x14ac:dyDescent="0.2">
      <c r="A463" s="32" t="s">
        <v>432</v>
      </c>
      <c r="B463" s="32" t="s">
        <v>1051</v>
      </c>
      <c r="C463" s="32" t="s">
        <v>657</v>
      </c>
      <c r="D463" s="32" t="s">
        <v>26</v>
      </c>
      <c r="E463" s="32" t="s">
        <v>658</v>
      </c>
      <c r="F463" s="32">
        <v>1</v>
      </c>
      <c r="G463" s="35" t="s">
        <v>1046</v>
      </c>
      <c r="H463" s="26"/>
      <c r="I463" s="30">
        <v>43003</v>
      </c>
      <c r="J463" s="26" t="s">
        <v>1052</v>
      </c>
      <c r="K463" s="30">
        <v>43004</v>
      </c>
      <c r="L463" s="30">
        <v>43006</v>
      </c>
      <c r="M463" s="26"/>
      <c r="N463" s="28">
        <f>NETWORKDAYS(I463,L463,Holiday!$C$2:$C$47)</f>
        <v>4</v>
      </c>
      <c r="O463" s="30">
        <v>43006</v>
      </c>
      <c r="P463" s="30">
        <v>43006</v>
      </c>
      <c r="Q463" s="30">
        <v>43006</v>
      </c>
      <c r="R463" s="26"/>
      <c r="S463" s="28">
        <f>NETWORKDAYS(O463,Q463,Holiday!$C$2:$C$47)</f>
        <v>1</v>
      </c>
      <c r="T463" s="26"/>
      <c r="U463" s="26"/>
      <c r="V463" s="26"/>
      <c r="W463" s="28"/>
      <c r="X463" s="28">
        <f>NETWORKDAYS(U463,V463,Holiday!$C$2:$C$47)</f>
        <v>0</v>
      </c>
      <c r="Y463" s="28">
        <f t="shared" si="21"/>
        <v>5</v>
      </c>
      <c r="Z463" s="28">
        <f t="shared" si="22"/>
        <v>5</v>
      </c>
      <c r="BZ463" s="4" t="str">
        <f>IF(CA463="","",MAX(BZ$2:BZ462)+1)</f>
        <v/>
      </c>
      <c r="CC463" s="4" t="str">
        <f t="shared" si="23"/>
        <v/>
      </c>
    </row>
    <row r="464" spans="1:81" ht="12" customHeight="1" x14ac:dyDescent="0.2">
      <c r="A464" s="26" t="s">
        <v>391</v>
      </c>
      <c r="B464" s="26" t="s">
        <v>1053</v>
      </c>
      <c r="C464" s="26" t="s">
        <v>703</v>
      </c>
      <c r="D464" s="26" t="s">
        <v>35</v>
      </c>
      <c r="E464" s="26" t="s">
        <v>692</v>
      </c>
      <c r="F464" s="26">
        <v>2</v>
      </c>
      <c r="G464" s="35" t="s">
        <v>1046</v>
      </c>
      <c r="H464" s="26"/>
      <c r="I464" s="30">
        <v>43004</v>
      </c>
      <c r="J464" s="26" t="s">
        <v>888</v>
      </c>
      <c r="K464" s="30">
        <v>43004</v>
      </c>
      <c r="L464" s="30">
        <v>43005</v>
      </c>
      <c r="M464" s="26">
        <v>22</v>
      </c>
      <c r="N464" s="28">
        <f>NETWORKDAYS(I464,L464,Holiday!$C$2:$C$47)</f>
        <v>2</v>
      </c>
      <c r="O464" s="30">
        <v>43005</v>
      </c>
      <c r="P464" s="30">
        <v>43005</v>
      </c>
      <c r="Q464" s="30">
        <v>43005</v>
      </c>
      <c r="R464" s="26">
        <v>3840</v>
      </c>
      <c r="S464" s="28">
        <f>NETWORKDAYS(O464,Q464,Holiday!$C$2:$C$47)</f>
        <v>1</v>
      </c>
      <c r="T464" s="26"/>
      <c r="U464" s="26"/>
      <c r="V464" s="26"/>
      <c r="W464" s="28"/>
      <c r="X464" s="28">
        <f>NETWORKDAYS(U464,V464,Holiday!$C$2:$C$47)</f>
        <v>0</v>
      </c>
      <c r="Y464" s="28">
        <f t="shared" si="21"/>
        <v>3</v>
      </c>
      <c r="Z464" s="28">
        <f t="shared" si="22"/>
        <v>3</v>
      </c>
      <c r="BZ464" s="4" t="str">
        <f>IF(CA464="","",MAX(BZ$2:BZ463)+1)</f>
        <v/>
      </c>
      <c r="CC464" s="4" t="str">
        <f t="shared" si="23"/>
        <v/>
      </c>
    </row>
    <row r="465" spans="1:81" ht="12" customHeight="1" x14ac:dyDescent="0.2">
      <c r="A465" s="26" t="s">
        <v>1054</v>
      </c>
      <c r="B465" s="26" t="s">
        <v>673</v>
      </c>
      <c r="C465" s="26" t="s">
        <v>25</v>
      </c>
      <c r="D465" s="26" t="s">
        <v>35</v>
      </c>
      <c r="E465" s="26" t="s">
        <v>773</v>
      </c>
      <c r="F465" s="26">
        <v>0.1</v>
      </c>
      <c r="G465" s="35" t="s">
        <v>1046</v>
      </c>
      <c r="H465" s="26"/>
      <c r="I465" s="30">
        <v>43005</v>
      </c>
      <c r="J465" s="26" t="s">
        <v>1049</v>
      </c>
      <c r="K465" s="30">
        <v>43005</v>
      </c>
      <c r="L465" s="30">
        <v>43006</v>
      </c>
      <c r="M465" s="26">
        <v>0</v>
      </c>
      <c r="N465" s="28">
        <f>NETWORKDAYS(I465,L465,Holiday!$C$2:$C$47)</f>
        <v>2</v>
      </c>
      <c r="O465" s="30">
        <v>43006</v>
      </c>
      <c r="P465" s="30">
        <v>43006</v>
      </c>
      <c r="Q465" s="30">
        <v>43006</v>
      </c>
      <c r="R465" s="26">
        <v>890</v>
      </c>
      <c r="S465" s="28">
        <f>NETWORKDAYS(O465,Q465,Holiday!$C$2:$C$47)</f>
        <v>1</v>
      </c>
      <c r="T465" s="26"/>
      <c r="U465" s="26"/>
      <c r="V465" s="26"/>
      <c r="W465" s="28"/>
      <c r="X465" s="28">
        <f>NETWORKDAYS(U465,V465,Holiday!$C$2:$C$47)</f>
        <v>0</v>
      </c>
      <c r="Y465" s="28">
        <f t="shared" si="21"/>
        <v>3</v>
      </c>
      <c r="Z465" s="28">
        <f t="shared" si="22"/>
        <v>3</v>
      </c>
      <c r="BZ465" s="4" t="str">
        <f>IF(CA465="","",MAX(BZ$2:BZ464)+1)</f>
        <v/>
      </c>
      <c r="CC465" s="4" t="str">
        <f t="shared" si="23"/>
        <v/>
      </c>
    </row>
    <row r="466" spans="1:81" ht="12" customHeight="1" x14ac:dyDescent="0.2">
      <c r="A466" s="26" t="s">
        <v>422</v>
      </c>
      <c r="B466" s="26" t="s">
        <v>1055</v>
      </c>
      <c r="C466" s="26" t="s">
        <v>703</v>
      </c>
      <c r="D466" s="26" t="s">
        <v>35</v>
      </c>
      <c r="E466" s="26" t="s">
        <v>692</v>
      </c>
      <c r="F466" s="26">
        <v>1</v>
      </c>
      <c r="G466" s="35" t="s">
        <v>1046</v>
      </c>
      <c r="H466" s="26"/>
      <c r="I466" s="30">
        <v>43005</v>
      </c>
      <c r="J466" s="26" t="s">
        <v>970</v>
      </c>
      <c r="K466" s="30">
        <v>43005</v>
      </c>
      <c r="L466" s="30">
        <v>43007</v>
      </c>
      <c r="M466" s="26">
        <v>31</v>
      </c>
      <c r="N466" s="28">
        <f>NETWORKDAYS(I466,L466,Holiday!$C$2:$C$47)</f>
        <v>2</v>
      </c>
      <c r="O466" s="30">
        <v>43007</v>
      </c>
      <c r="P466" s="30">
        <v>43007</v>
      </c>
      <c r="Q466" s="30">
        <v>43007</v>
      </c>
      <c r="R466" s="26">
        <v>2087</v>
      </c>
      <c r="S466" s="28">
        <f>NETWORKDAYS(O466,Q466,Holiday!$C$2:$C$47)</f>
        <v>0</v>
      </c>
      <c r="T466" s="26"/>
      <c r="U466" s="26"/>
      <c r="V466" s="26"/>
      <c r="W466" s="28"/>
      <c r="X466" s="28">
        <f>NETWORKDAYS(U466,V466,Holiday!$C$2:$C$47)</f>
        <v>0</v>
      </c>
      <c r="Y466" s="28">
        <f t="shared" si="21"/>
        <v>2</v>
      </c>
      <c r="Z466" s="28">
        <f t="shared" si="22"/>
        <v>2</v>
      </c>
      <c r="BZ466" s="4" t="str">
        <f>IF(CA466="","",MAX(BZ$2:BZ465)+1)</f>
        <v/>
      </c>
      <c r="CC466" s="4" t="str">
        <f t="shared" si="23"/>
        <v/>
      </c>
    </row>
    <row r="467" spans="1:81" ht="12" customHeight="1" x14ac:dyDescent="0.2">
      <c r="A467" s="26" t="s">
        <v>385</v>
      </c>
      <c r="B467" s="26" t="s">
        <v>1056</v>
      </c>
      <c r="C467" s="26" t="s">
        <v>703</v>
      </c>
      <c r="D467" s="26" t="s">
        <v>35</v>
      </c>
      <c r="E467" s="26" t="s">
        <v>692</v>
      </c>
      <c r="F467" s="26">
        <v>1</v>
      </c>
      <c r="G467" s="35" t="s">
        <v>704</v>
      </c>
      <c r="H467" s="26"/>
      <c r="I467" s="30">
        <v>43005</v>
      </c>
      <c r="J467" s="26" t="s">
        <v>976</v>
      </c>
      <c r="K467" s="30">
        <v>43006</v>
      </c>
      <c r="L467" s="30">
        <v>43007</v>
      </c>
      <c r="M467" s="26">
        <v>42</v>
      </c>
      <c r="N467" s="28">
        <f>NETWORKDAYS(I467,L467,Holiday!$C$2:$C$47)</f>
        <v>2</v>
      </c>
      <c r="O467" s="30">
        <v>43007</v>
      </c>
      <c r="P467" s="30">
        <v>43007</v>
      </c>
      <c r="Q467" s="30">
        <v>43007</v>
      </c>
      <c r="R467" s="26">
        <v>2304</v>
      </c>
      <c r="S467" s="28">
        <f>NETWORKDAYS(O467,Q467,Holiday!$C$2:$C$47)</f>
        <v>0</v>
      </c>
      <c r="T467" s="26"/>
      <c r="U467" s="26"/>
      <c r="V467" s="26"/>
      <c r="W467" s="28"/>
      <c r="X467" s="28">
        <f>NETWORKDAYS(U467,V467,Holiday!$C$2:$C$47)</f>
        <v>0</v>
      </c>
      <c r="Y467" s="28">
        <f t="shared" si="21"/>
        <v>2</v>
      </c>
      <c r="Z467" s="28">
        <f t="shared" si="22"/>
        <v>2</v>
      </c>
      <c r="BZ467" s="4" t="str">
        <f>IF(CA467="","",MAX(BZ$2:BZ466)+1)</f>
        <v/>
      </c>
      <c r="CC467" s="4" t="str">
        <f t="shared" si="23"/>
        <v/>
      </c>
    </row>
    <row r="468" spans="1:81" ht="12" customHeight="1" x14ac:dyDescent="0.2">
      <c r="A468" s="26" t="s">
        <v>430</v>
      </c>
      <c r="B468" s="26" t="s">
        <v>789</v>
      </c>
      <c r="C468" s="26" t="s">
        <v>699</v>
      </c>
      <c r="D468" s="26" t="s">
        <v>35</v>
      </c>
      <c r="E468" s="26" t="s">
        <v>658</v>
      </c>
      <c r="F468" s="26"/>
      <c r="G468" s="35" t="s">
        <v>1046</v>
      </c>
      <c r="H468" s="26"/>
      <c r="I468" s="30">
        <v>43003</v>
      </c>
      <c r="J468" s="26" t="s">
        <v>915</v>
      </c>
      <c r="K468" s="30">
        <v>43005</v>
      </c>
      <c r="L468" s="30">
        <v>43012</v>
      </c>
      <c r="M468" s="26"/>
      <c r="N468" s="28">
        <f>NETWORKDAYS(I468,L468,Holiday!$C$2:$C$47)</f>
        <v>6</v>
      </c>
      <c r="O468" s="30">
        <v>43012</v>
      </c>
      <c r="P468" s="30">
        <v>43012</v>
      </c>
      <c r="Q468" s="30">
        <v>43012</v>
      </c>
      <c r="R468" s="26"/>
      <c r="S468" s="28">
        <f>NETWORKDAYS(O468,Q468,Holiday!$C$2:$C$47)</f>
        <v>1</v>
      </c>
      <c r="T468" s="26"/>
      <c r="U468" s="26"/>
      <c r="V468" s="26"/>
      <c r="W468" s="28"/>
      <c r="X468" s="28">
        <f>NETWORKDAYS(U468,V468,Holiday!$C$2:$C$47)</f>
        <v>0</v>
      </c>
      <c r="Y468" s="28">
        <f t="shared" si="21"/>
        <v>7</v>
      </c>
      <c r="Z468" s="28">
        <f t="shared" si="22"/>
        <v>7</v>
      </c>
      <c r="BZ468" s="4" t="str">
        <f>IF(CA468="","",MAX(BZ$2:BZ467)+1)</f>
        <v/>
      </c>
      <c r="CC468" s="4" t="str">
        <f t="shared" si="23"/>
        <v/>
      </c>
    </row>
    <row r="469" spans="1:81" ht="12" customHeight="1" x14ac:dyDescent="0.2">
      <c r="A469" s="26" t="s">
        <v>414</v>
      </c>
      <c r="B469" s="26" t="s">
        <v>723</v>
      </c>
      <c r="C469" s="26" t="s">
        <v>699</v>
      </c>
      <c r="D469" s="26" t="s">
        <v>35</v>
      </c>
      <c r="E469" s="26" t="s">
        <v>658</v>
      </c>
      <c r="F469" s="26">
        <v>1</v>
      </c>
      <c r="G469" s="35" t="s">
        <v>1046</v>
      </c>
      <c r="H469" s="26"/>
      <c r="I469" s="30">
        <v>43006</v>
      </c>
      <c r="J469" s="26" t="s">
        <v>907</v>
      </c>
      <c r="K469" s="30">
        <v>43006</v>
      </c>
      <c r="L469" s="30">
        <v>43012</v>
      </c>
      <c r="M469" s="26">
        <v>156</v>
      </c>
      <c r="N469" s="28">
        <f>NETWORKDAYS(I469,L469,Holiday!$C$2:$C$47)</f>
        <v>3</v>
      </c>
      <c r="O469" s="30">
        <v>43012</v>
      </c>
      <c r="P469" s="30">
        <v>43012</v>
      </c>
      <c r="Q469" s="30">
        <v>43012</v>
      </c>
      <c r="R469" s="26">
        <v>4968</v>
      </c>
      <c r="S469" s="28">
        <f>NETWORKDAYS(O469,Q469,Holiday!$C$2:$C$47)</f>
        <v>1</v>
      </c>
      <c r="T469" s="26"/>
      <c r="U469" s="26"/>
      <c r="V469" s="26"/>
      <c r="W469" s="28"/>
      <c r="X469" s="28">
        <f>NETWORKDAYS(U469,V469,Holiday!$C$2:$C$47)</f>
        <v>0</v>
      </c>
      <c r="Y469" s="28">
        <f t="shared" si="21"/>
        <v>4</v>
      </c>
      <c r="Z469" s="28">
        <f t="shared" si="22"/>
        <v>4</v>
      </c>
      <c r="BZ469" s="4" t="str">
        <f>IF(CA469="","",MAX(BZ$2:BZ468)+1)</f>
        <v/>
      </c>
      <c r="CC469" s="4" t="str">
        <f t="shared" si="23"/>
        <v/>
      </c>
    </row>
    <row r="470" spans="1:81" ht="12" customHeight="1" x14ac:dyDescent="0.2">
      <c r="A470" s="26" t="s">
        <v>403</v>
      </c>
      <c r="B470" s="26" t="s">
        <v>818</v>
      </c>
      <c r="C470" s="26" t="s">
        <v>703</v>
      </c>
      <c r="D470" s="26" t="s">
        <v>35</v>
      </c>
      <c r="E470" s="26" t="s">
        <v>692</v>
      </c>
      <c r="F470" s="26">
        <v>1</v>
      </c>
      <c r="G470" s="35" t="s">
        <v>704</v>
      </c>
      <c r="H470" s="26" t="s">
        <v>2198</v>
      </c>
      <c r="I470" s="30">
        <v>43006</v>
      </c>
      <c r="J470" s="26" t="s">
        <v>1049</v>
      </c>
      <c r="K470" s="30">
        <v>43006</v>
      </c>
      <c r="L470" s="30">
        <v>43011</v>
      </c>
      <c r="M470" s="26">
        <v>228</v>
      </c>
      <c r="N470" s="28">
        <f>NETWORKDAYS(I470,L470,Holiday!$C$2:$C$47)</f>
        <v>2</v>
      </c>
      <c r="O470" s="30">
        <v>43012</v>
      </c>
      <c r="P470" s="30">
        <v>43012</v>
      </c>
      <c r="Q470" s="30">
        <v>43012</v>
      </c>
      <c r="R470" s="26">
        <v>4703</v>
      </c>
      <c r="S470" s="28">
        <f>NETWORKDAYS(O470,Q470,Holiday!$C$2:$C$47)</f>
        <v>1</v>
      </c>
      <c r="T470" s="30">
        <v>43062</v>
      </c>
      <c r="U470" s="26"/>
      <c r="V470" s="26"/>
      <c r="W470" s="28"/>
      <c r="X470" s="28">
        <f>NETWORKDAYS(U470,V470,Holiday!$C$2:$C$47)</f>
        <v>0</v>
      </c>
      <c r="Y470" s="28">
        <f t="shared" si="21"/>
        <v>3</v>
      </c>
      <c r="Z470" s="28">
        <f t="shared" si="22"/>
        <v>3</v>
      </c>
      <c r="BZ470" s="4" t="str">
        <f>IF(CA470="","",MAX(BZ$2:BZ469)+1)</f>
        <v/>
      </c>
      <c r="CC470" s="4" t="str">
        <f t="shared" si="23"/>
        <v/>
      </c>
    </row>
    <row r="471" spans="1:81" ht="12" customHeight="1" x14ac:dyDescent="0.2">
      <c r="A471" s="26" t="s">
        <v>472</v>
      </c>
      <c r="B471" s="26" t="s">
        <v>1057</v>
      </c>
      <c r="C471" s="26" t="s">
        <v>657</v>
      </c>
      <c r="D471" s="26" t="s">
        <v>26</v>
      </c>
      <c r="E471" s="26" t="s">
        <v>658</v>
      </c>
      <c r="F471" s="26">
        <v>1</v>
      </c>
      <c r="G471" s="35" t="s">
        <v>1046</v>
      </c>
      <c r="H471" s="26"/>
      <c r="I471" s="30">
        <v>43007</v>
      </c>
      <c r="J471" s="26" t="s">
        <v>1052</v>
      </c>
      <c r="K471" s="30">
        <v>43007</v>
      </c>
      <c r="L471" s="30">
        <v>43014</v>
      </c>
      <c r="M471" s="26">
        <v>58</v>
      </c>
      <c r="N471" s="28">
        <f>NETWORKDAYS(I471,L471,Holiday!$C$2:$C$47)</f>
        <v>4</v>
      </c>
      <c r="O471" s="30">
        <v>43014</v>
      </c>
      <c r="P471" s="30">
        <v>43014</v>
      </c>
      <c r="Q471" s="30">
        <v>43014</v>
      </c>
      <c r="R471" s="26">
        <v>877</v>
      </c>
      <c r="S471" s="28">
        <f>NETWORKDAYS(O471,Q471,Holiday!$C$2:$C$47)</f>
        <v>1</v>
      </c>
      <c r="T471" s="26"/>
      <c r="U471" s="26"/>
      <c r="V471" s="26"/>
      <c r="W471" s="28"/>
      <c r="X471" s="28">
        <f>NETWORKDAYS(U471,V471,Holiday!$C$2:$C$47)</f>
        <v>0</v>
      </c>
      <c r="Y471" s="28">
        <f t="shared" si="21"/>
        <v>5</v>
      </c>
      <c r="Z471" s="28">
        <f t="shared" si="22"/>
        <v>5</v>
      </c>
      <c r="BZ471" s="4" t="str">
        <f>IF(CA471="","",MAX(BZ$2:BZ470)+1)</f>
        <v/>
      </c>
      <c r="CC471" s="4" t="str">
        <f t="shared" si="23"/>
        <v/>
      </c>
    </row>
    <row r="472" spans="1:81" ht="12" customHeight="1" x14ac:dyDescent="0.2">
      <c r="A472" s="26" t="s">
        <v>413</v>
      </c>
      <c r="B472" s="26" t="s">
        <v>818</v>
      </c>
      <c r="C472" s="26" t="s">
        <v>699</v>
      </c>
      <c r="D472" s="26" t="s">
        <v>35</v>
      </c>
      <c r="E472" s="26" t="s">
        <v>658</v>
      </c>
      <c r="F472" s="26">
        <v>1</v>
      </c>
      <c r="G472" s="35" t="s">
        <v>1046</v>
      </c>
      <c r="H472" s="26"/>
      <c r="I472" s="30">
        <v>43007</v>
      </c>
      <c r="J472" s="26" t="s">
        <v>1058</v>
      </c>
      <c r="K472" s="30">
        <v>43007</v>
      </c>
      <c r="L472" s="30">
        <v>43012</v>
      </c>
      <c r="M472" s="26">
        <v>140</v>
      </c>
      <c r="N472" s="28">
        <f>NETWORKDAYS(I472,L472,Holiday!$C$2:$C$47)</f>
        <v>2</v>
      </c>
      <c r="O472" s="30">
        <v>43012</v>
      </c>
      <c r="P472" s="30">
        <v>43012</v>
      </c>
      <c r="Q472" s="30">
        <v>43012</v>
      </c>
      <c r="R472" s="26">
        <v>2095</v>
      </c>
      <c r="S472" s="28">
        <f>NETWORKDAYS(O472,Q472,Holiday!$C$2:$C$47)</f>
        <v>1</v>
      </c>
      <c r="T472" s="26"/>
      <c r="U472" s="26"/>
      <c r="V472" s="26"/>
      <c r="W472" s="28"/>
      <c r="X472" s="28">
        <f>NETWORKDAYS(U472,V472,Holiday!$C$2:$C$47)</f>
        <v>0</v>
      </c>
      <c r="Y472" s="28">
        <f t="shared" si="21"/>
        <v>3</v>
      </c>
      <c r="Z472" s="28">
        <f t="shared" si="22"/>
        <v>3</v>
      </c>
      <c r="BZ472" s="4" t="str">
        <f>IF(CA472="","",MAX(BZ$2:BZ471)+1)</f>
        <v/>
      </c>
      <c r="CC472" s="4" t="str">
        <f t="shared" si="23"/>
        <v/>
      </c>
    </row>
    <row r="473" spans="1:81" ht="12" customHeight="1" x14ac:dyDescent="0.2">
      <c r="A473" s="26" t="s">
        <v>365</v>
      </c>
      <c r="B473" s="26" t="s">
        <v>789</v>
      </c>
      <c r="C473" s="26" t="s">
        <v>25</v>
      </c>
      <c r="D473" s="26" t="s">
        <v>35</v>
      </c>
      <c r="E473" s="26" t="s">
        <v>658</v>
      </c>
      <c r="F473" s="26">
        <v>1</v>
      </c>
      <c r="G473" s="35" t="s">
        <v>1046</v>
      </c>
      <c r="H473" s="26"/>
      <c r="I473" s="30">
        <v>43007</v>
      </c>
      <c r="J473" s="26" t="s">
        <v>730</v>
      </c>
      <c r="K473" s="30">
        <v>43007</v>
      </c>
      <c r="L473" s="30">
        <v>43011</v>
      </c>
      <c r="M473" s="26">
        <v>34</v>
      </c>
      <c r="N473" s="28">
        <f>NETWORKDAYS(I473,L473,Holiday!$C$2:$C$47)</f>
        <v>1</v>
      </c>
      <c r="O473" s="30">
        <v>43012</v>
      </c>
      <c r="P473" s="30">
        <v>43012</v>
      </c>
      <c r="Q473" s="30">
        <v>43012</v>
      </c>
      <c r="R473" s="26">
        <v>802</v>
      </c>
      <c r="S473" s="28">
        <f>NETWORKDAYS(O473,Q473,Holiday!$C$2:$C$47)</f>
        <v>1</v>
      </c>
      <c r="T473" s="26"/>
      <c r="U473" s="26"/>
      <c r="V473" s="26"/>
      <c r="W473" s="28"/>
      <c r="X473" s="28">
        <f>NETWORKDAYS(U473,V473,Holiday!$C$2:$C$47)</f>
        <v>0</v>
      </c>
      <c r="Y473" s="28">
        <f t="shared" si="21"/>
        <v>2</v>
      </c>
      <c r="Z473" s="28">
        <f t="shared" si="22"/>
        <v>2</v>
      </c>
      <c r="BZ473" s="4" t="str">
        <f>IF(CA473="","",MAX(BZ$2:BZ472)+1)</f>
        <v/>
      </c>
      <c r="CC473" s="4" t="str">
        <f t="shared" si="23"/>
        <v/>
      </c>
    </row>
    <row r="474" spans="1:81" ht="12" customHeight="1" x14ac:dyDescent="0.2">
      <c r="A474" s="26" t="s">
        <v>1059</v>
      </c>
      <c r="B474" s="26" t="s">
        <v>789</v>
      </c>
      <c r="C474" s="26" t="s">
        <v>657</v>
      </c>
      <c r="D474" s="26" t="s">
        <v>26</v>
      </c>
      <c r="E474" s="26" t="s">
        <v>658</v>
      </c>
      <c r="F474" s="26">
        <v>3</v>
      </c>
      <c r="G474" s="35" t="s">
        <v>1046</v>
      </c>
      <c r="H474" s="26"/>
      <c r="I474" s="30">
        <v>43007</v>
      </c>
      <c r="J474" s="26" t="s">
        <v>874</v>
      </c>
      <c r="K474" s="30">
        <v>43007</v>
      </c>
      <c r="L474" s="30">
        <v>43013</v>
      </c>
      <c r="M474" s="26">
        <v>235</v>
      </c>
      <c r="N474" s="28">
        <f>NETWORKDAYS(I474,L474,Holiday!$C$2:$C$47)</f>
        <v>3</v>
      </c>
      <c r="O474" s="30">
        <v>43013</v>
      </c>
      <c r="P474" s="30">
        <v>43013</v>
      </c>
      <c r="Q474" s="30">
        <v>43013</v>
      </c>
      <c r="R474" s="26">
        <v>2671</v>
      </c>
      <c r="S474" s="28">
        <f>NETWORKDAYS(O474,Q474,Holiday!$C$2:$C$47)</f>
        <v>1</v>
      </c>
      <c r="T474" s="26"/>
      <c r="U474" s="26"/>
      <c r="V474" s="26"/>
      <c r="W474" s="28"/>
      <c r="X474" s="28">
        <f>NETWORKDAYS(U474,V474,Holiday!$C$2:$C$47)</f>
        <v>0</v>
      </c>
      <c r="Y474" s="28">
        <f t="shared" si="21"/>
        <v>4</v>
      </c>
      <c r="Z474" s="28">
        <f t="shared" si="22"/>
        <v>4</v>
      </c>
      <c r="BZ474" s="4" t="str">
        <f>IF(CA474="","",MAX(BZ$2:BZ473)+1)</f>
        <v/>
      </c>
      <c r="CC474" s="4" t="str">
        <f t="shared" si="23"/>
        <v/>
      </c>
    </row>
    <row r="475" spans="1:81" ht="12" customHeight="1" x14ac:dyDescent="0.2">
      <c r="A475" s="26" t="s">
        <v>1060</v>
      </c>
      <c r="B475" s="26" t="s">
        <v>685</v>
      </c>
      <c r="C475" s="26" t="s">
        <v>703</v>
      </c>
      <c r="D475" s="26" t="s">
        <v>35</v>
      </c>
      <c r="E475" s="26" t="s">
        <v>773</v>
      </c>
      <c r="F475" s="26">
        <v>1</v>
      </c>
      <c r="G475" s="35" t="s">
        <v>1046</v>
      </c>
      <c r="H475" s="26"/>
      <c r="I475" s="30">
        <v>43007</v>
      </c>
      <c r="J475" s="26" t="s">
        <v>1020</v>
      </c>
      <c r="K475" s="30">
        <v>43007</v>
      </c>
      <c r="L475" s="30">
        <v>43011</v>
      </c>
      <c r="M475" s="26">
        <v>0</v>
      </c>
      <c r="N475" s="28">
        <f>NETWORKDAYS(I475,L475,Holiday!$C$2:$C$47)</f>
        <v>1</v>
      </c>
      <c r="O475" s="30">
        <v>43011</v>
      </c>
      <c r="P475" s="30">
        <v>43011</v>
      </c>
      <c r="Q475" s="30">
        <v>43011</v>
      </c>
      <c r="R475" s="26">
        <v>380</v>
      </c>
      <c r="S475" s="28">
        <f>NETWORKDAYS(O475,Q475,Holiday!$C$2:$C$47)</f>
        <v>1</v>
      </c>
      <c r="T475" s="26"/>
      <c r="U475" s="26"/>
      <c r="V475" s="26"/>
      <c r="W475" s="28"/>
      <c r="X475" s="28">
        <f>NETWORKDAYS(U475,V475,Holiday!$C$2:$C$47)</f>
        <v>0</v>
      </c>
      <c r="Y475" s="28">
        <f t="shared" si="21"/>
        <v>2</v>
      </c>
      <c r="Z475" s="28">
        <f t="shared" si="22"/>
        <v>2</v>
      </c>
      <c r="BZ475" s="4" t="str">
        <f>IF(CA475="","",MAX(BZ$2:BZ474)+1)</f>
        <v/>
      </c>
      <c r="CC475" s="4" t="str">
        <f t="shared" si="23"/>
        <v/>
      </c>
    </row>
    <row r="476" spans="1:81" ht="12" customHeight="1" x14ac:dyDescent="0.2">
      <c r="A476" s="26" t="s">
        <v>883</v>
      </c>
      <c r="B476" s="26" t="s">
        <v>757</v>
      </c>
      <c r="C476" s="26" t="s">
        <v>777</v>
      </c>
      <c r="D476" s="26" t="s">
        <v>35</v>
      </c>
      <c r="E476" s="26" t="s">
        <v>773</v>
      </c>
      <c r="F476" s="26">
        <v>1</v>
      </c>
      <c r="G476" s="35" t="s">
        <v>1046</v>
      </c>
      <c r="H476" s="26"/>
      <c r="I476" s="30">
        <v>43007</v>
      </c>
      <c r="J476" s="26" t="s">
        <v>1034</v>
      </c>
      <c r="K476" s="30">
        <v>43007</v>
      </c>
      <c r="L476" s="30">
        <v>43011</v>
      </c>
      <c r="M476" s="26">
        <v>0</v>
      </c>
      <c r="N476" s="28">
        <f>NETWORKDAYS(I476,L476,Holiday!$C$2:$C$47)</f>
        <v>1</v>
      </c>
      <c r="O476" s="30">
        <v>43011</v>
      </c>
      <c r="P476" s="30">
        <v>43011</v>
      </c>
      <c r="Q476" s="30">
        <v>43011</v>
      </c>
      <c r="R476" s="26">
        <v>1872</v>
      </c>
      <c r="S476" s="28">
        <f>NETWORKDAYS(O476,Q476,Holiday!$C$2:$C$47)</f>
        <v>1</v>
      </c>
      <c r="T476" s="26"/>
      <c r="U476" s="26"/>
      <c r="V476" s="26"/>
      <c r="W476" s="28"/>
      <c r="X476" s="28">
        <f>NETWORKDAYS(U476,V476,Holiday!$C$2:$C$47)</f>
        <v>0</v>
      </c>
      <c r="Y476" s="28">
        <f t="shared" si="21"/>
        <v>2</v>
      </c>
      <c r="Z476" s="28">
        <f t="shared" si="22"/>
        <v>2</v>
      </c>
      <c r="BZ476" s="4" t="str">
        <f>IF(CA476="","",MAX(BZ$2:BZ475)+1)</f>
        <v/>
      </c>
      <c r="CC476" s="4" t="str">
        <f t="shared" si="23"/>
        <v/>
      </c>
    </row>
    <row r="477" spans="1:81" ht="12" customHeight="1" x14ac:dyDescent="0.2">
      <c r="A477" s="26" t="s">
        <v>1061</v>
      </c>
      <c r="B477" s="26" t="s">
        <v>797</v>
      </c>
      <c r="C477" s="26" t="s">
        <v>25</v>
      </c>
      <c r="D477" s="26" t="s">
        <v>35</v>
      </c>
      <c r="E477" s="26" t="s">
        <v>773</v>
      </c>
      <c r="F477" s="26">
        <v>1</v>
      </c>
      <c r="G477" s="35" t="s">
        <v>704</v>
      </c>
      <c r="H477" s="26"/>
      <c r="I477" s="30">
        <v>43007</v>
      </c>
      <c r="J477" s="26" t="s">
        <v>986</v>
      </c>
      <c r="K477" s="30">
        <v>43007</v>
      </c>
      <c r="L477" s="30">
        <v>43011</v>
      </c>
      <c r="M477" s="26">
        <v>0</v>
      </c>
      <c r="N477" s="28">
        <f>NETWORKDAYS(I477,L477,Holiday!$C$2:$C$47)</f>
        <v>1</v>
      </c>
      <c r="O477" s="30">
        <v>43011</v>
      </c>
      <c r="P477" s="30">
        <v>43011</v>
      </c>
      <c r="Q477" s="30">
        <v>43011</v>
      </c>
      <c r="R477" s="26">
        <v>3550</v>
      </c>
      <c r="S477" s="28">
        <f>NETWORKDAYS(O477,Q477,Holiday!$C$2:$C$47)</f>
        <v>1</v>
      </c>
      <c r="T477" s="26"/>
      <c r="U477" s="26"/>
      <c r="V477" s="26"/>
      <c r="W477" s="28"/>
      <c r="X477" s="28">
        <f>NETWORKDAYS(U477,V477,Holiday!$C$2:$C$47)</f>
        <v>0</v>
      </c>
      <c r="Y477" s="28">
        <f t="shared" si="21"/>
        <v>2</v>
      </c>
      <c r="Z477" s="28">
        <f t="shared" si="22"/>
        <v>2</v>
      </c>
      <c r="BZ477" s="4" t="str">
        <f>IF(CA477="","",MAX(BZ$2:BZ476)+1)</f>
        <v/>
      </c>
      <c r="CC477" s="4" t="str">
        <f t="shared" si="23"/>
        <v/>
      </c>
    </row>
    <row r="478" spans="1:81" ht="12" customHeight="1" x14ac:dyDescent="0.2">
      <c r="A478" s="26" t="s">
        <v>1062</v>
      </c>
      <c r="B478" s="26" t="s">
        <v>669</v>
      </c>
      <c r="C478" s="26" t="s">
        <v>25</v>
      </c>
      <c r="D478" s="26" t="s">
        <v>35</v>
      </c>
      <c r="E478" s="26" t="s">
        <v>773</v>
      </c>
      <c r="F478" s="26">
        <v>1</v>
      </c>
      <c r="G478" s="35" t="s">
        <v>704</v>
      </c>
      <c r="H478" s="26"/>
      <c r="I478" s="30">
        <v>43007</v>
      </c>
      <c r="J478" s="26" t="s">
        <v>970</v>
      </c>
      <c r="K478" s="30">
        <v>43007</v>
      </c>
      <c r="L478" s="30">
        <v>43011</v>
      </c>
      <c r="M478" s="26">
        <v>0</v>
      </c>
      <c r="N478" s="28">
        <f>NETWORKDAYS(I478,L478,Holiday!$C$2:$C$47)</f>
        <v>1</v>
      </c>
      <c r="O478" s="30">
        <v>43011</v>
      </c>
      <c r="P478" s="30">
        <v>43011</v>
      </c>
      <c r="Q478" s="30">
        <v>43011</v>
      </c>
      <c r="R478" s="26">
        <v>655</v>
      </c>
      <c r="S478" s="28">
        <f>NETWORKDAYS(O478,Q478,Holiday!$C$2:$C$47)</f>
        <v>1</v>
      </c>
      <c r="T478" s="26"/>
      <c r="U478" s="26"/>
      <c r="V478" s="26"/>
      <c r="W478" s="28"/>
      <c r="X478" s="28">
        <f>NETWORKDAYS(U478,V478,Holiday!$C$2:$C$47)</f>
        <v>0</v>
      </c>
      <c r="Y478" s="28">
        <f t="shared" si="21"/>
        <v>2</v>
      </c>
      <c r="Z478" s="28">
        <f t="shared" si="22"/>
        <v>2</v>
      </c>
      <c r="BZ478" s="4" t="str">
        <f>IF(CA478="","",MAX(BZ$2:BZ477)+1)</f>
        <v/>
      </c>
      <c r="CC478" s="4" t="str">
        <f t="shared" si="23"/>
        <v/>
      </c>
    </row>
    <row r="479" spans="1:81" ht="12" customHeight="1" x14ac:dyDescent="0.2">
      <c r="A479" s="26" t="s">
        <v>425</v>
      </c>
      <c r="B479" s="26" t="s">
        <v>746</v>
      </c>
      <c r="C479" s="26" t="s">
        <v>718</v>
      </c>
      <c r="D479" s="26" t="s">
        <v>35</v>
      </c>
      <c r="E479" s="26" t="s">
        <v>658</v>
      </c>
      <c r="F479" s="26">
        <v>1</v>
      </c>
      <c r="G479" s="35" t="s">
        <v>1046</v>
      </c>
      <c r="H479" s="26"/>
      <c r="I479" s="30">
        <v>43007</v>
      </c>
      <c r="J479" s="26" t="s">
        <v>888</v>
      </c>
      <c r="K479" s="30">
        <v>43011</v>
      </c>
      <c r="L479" s="30">
        <v>43012</v>
      </c>
      <c r="M479" s="26">
        <v>50</v>
      </c>
      <c r="N479" s="28">
        <f>NETWORKDAYS(I479,L479,Holiday!$C$2:$C$47)</f>
        <v>2</v>
      </c>
      <c r="O479" s="30">
        <v>43012</v>
      </c>
      <c r="P479" s="30">
        <v>43012</v>
      </c>
      <c r="Q479" s="30">
        <v>43012</v>
      </c>
      <c r="R479" s="26">
        <v>2322</v>
      </c>
      <c r="S479" s="28">
        <f>NETWORKDAYS(O479,Q479,Holiday!$C$2:$C$47)</f>
        <v>1</v>
      </c>
      <c r="T479" s="26"/>
      <c r="U479" s="26"/>
      <c r="V479" s="26"/>
      <c r="W479" s="28"/>
      <c r="X479" s="28">
        <f>NETWORKDAYS(U479,V479,Holiday!$C$2:$C$47)</f>
        <v>0</v>
      </c>
      <c r="Y479" s="28">
        <f t="shared" si="21"/>
        <v>3</v>
      </c>
      <c r="Z479" s="28">
        <f t="shared" si="22"/>
        <v>3</v>
      </c>
      <c r="BZ479" s="4" t="str">
        <f>IF(CA479="","",MAX(BZ$2:BZ478)+1)</f>
        <v/>
      </c>
      <c r="CC479" s="4" t="str">
        <f t="shared" si="23"/>
        <v/>
      </c>
    </row>
    <row r="480" spans="1:81" ht="12" customHeight="1" x14ac:dyDescent="0.2">
      <c r="A480" s="26" t="s">
        <v>1063</v>
      </c>
      <c r="B480" s="26" t="s">
        <v>746</v>
      </c>
      <c r="C480" s="26" t="s">
        <v>724</v>
      </c>
      <c r="D480" s="26" t="s">
        <v>35</v>
      </c>
      <c r="E480" s="26" t="s">
        <v>658</v>
      </c>
      <c r="F480" s="26">
        <v>1</v>
      </c>
      <c r="G480" s="35" t="s">
        <v>1064</v>
      </c>
      <c r="H480" s="26" t="s">
        <v>1065</v>
      </c>
      <c r="I480" s="30">
        <v>43010</v>
      </c>
      <c r="J480" s="26" t="s">
        <v>976</v>
      </c>
      <c r="K480" s="30">
        <v>43011</v>
      </c>
      <c r="L480" s="30">
        <v>43013</v>
      </c>
      <c r="M480" s="26">
        <v>0</v>
      </c>
      <c r="N480" s="28">
        <f>NETWORKDAYS(I480,L480,Holiday!$C$2:$C$47)</f>
        <v>3</v>
      </c>
      <c r="O480" s="26"/>
      <c r="P480" s="26"/>
      <c r="Q480" s="26"/>
      <c r="R480" s="26">
        <v>519</v>
      </c>
      <c r="S480" s="28">
        <f>NETWORKDAYS(O480,Q480,Holiday!$C$2:$C$47)</f>
        <v>0</v>
      </c>
      <c r="T480" s="26"/>
      <c r="U480" s="26"/>
      <c r="V480" s="26"/>
      <c r="W480" s="28"/>
      <c r="X480" s="28">
        <f>NETWORKDAYS(U480,V480,Holiday!$C$2:$C$47)</f>
        <v>0</v>
      </c>
      <c r="Y480" s="28">
        <f t="shared" si="21"/>
        <v>3</v>
      </c>
      <c r="Z480" s="28">
        <f t="shared" si="22"/>
        <v>3</v>
      </c>
      <c r="BZ480" s="4" t="str">
        <f>IF(CA480="","",MAX(BZ$2:BZ479)+1)</f>
        <v/>
      </c>
      <c r="CC480" s="4" t="str">
        <f t="shared" si="23"/>
        <v/>
      </c>
    </row>
    <row r="481" spans="1:81" ht="12" customHeight="1" x14ac:dyDescent="0.2">
      <c r="A481" s="26" t="s">
        <v>1066</v>
      </c>
      <c r="B481" s="26" t="s">
        <v>784</v>
      </c>
      <c r="C481" s="26" t="s">
        <v>25</v>
      </c>
      <c r="D481" s="26" t="s">
        <v>35</v>
      </c>
      <c r="E481" s="26" t="s">
        <v>773</v>
      </c>
      <c r="F481" s="26">
        <v>1</v>
      </c>
      <c r="G481" s="35" t="s">
        <v>1046</v>
      </c>
      <c r="H481" s="26"/>
      <c r="I481" s="30">
        <v>43011</v>
      </c>
      <c r="J481" s="26" t="s">
        <v>1020</v>
      </c>
      <c r="K481" s="30">
        <v>43012</v>
      </c>
      <c r="L481" s="30">
        <v>43017</v>
      </c>
      <c r="M481" s="26">
        <v>0</v>
      </c>
      <c r="N481" s="28">
        <f>NETWORKDAYS(I481,L481,Holiday!$C$2:$C$47)</f>
        <v>5</v>
      </c>
      <c r="O481" s="30">
        <v>43017</v>
      </c>
      <c r="P481" s="30">
        <v>43017</v>
      </c>
      <c r="Q481" s="30">
        <v>43017</v>
      </c>
      <c r="R481" s="26">
        <v>3455</v>
      </c>
      <c r="S481" s="28">
        <f>NETWORKDAYS(O481,Q481,Holiday!$C$2:$C$47)</f>
        <v>1</v>
      </c>
      <c r="T481" s="26"/>
      <c r="U481" s="26"/>
      <c r="V481" s="26"/>
      <c r="W481" s="28"/>
      <c r="X481" s="28">
        <f>NETWORKDAYS(U481,V481,Holiday!$C$2:$C$47)</f>
        <v>0</v>
      </c>
      <c r="Y481" s="28">
        <f t="shared" si="21"/>
        <v>6</v>
      </c>
      <c r="Z481" s="28">
        <f t="shared" si="22"/>
        <v>6</v>
      </c>
      <c r="BZ481" s="4" t="str">
        <f>IF(CA481="","",MAX(BZ$2:BZ480)+1)</f>
        <v/>
      </c>
      <c r="CC481" s="4" t="str">
        <f t="shared" si="23"/>
        <v/>
      </c>
    </row>
    <row r="482" spans="1:81" ht="12" customHeight="1" x14ac:dyDescent="0.2">
      <c r="A482" s="26" t="s">
        <v>321</v>
      </c>
      <c r="B482" s="26" t="s">
        <v>815</v>
      </c>
      <c r="C482" s="26" t="s">
        <v>703</v>
      </c>
      <c r="D482" s="26" t="s">
        <v>35</v>
      </c>
      <c r="E482" s="26" t="s">
        <v>692</v>
      </c>
      <c r="F482" s="26">
        <v>1</v>
      </c>
      <c r="G482" s="35" t="s">
        <v>1064</v>
      </c>
      <c r="H482" s="26" t="s">
        <v>1048</v>
      </c>
      <c r="I482" s="30">
        <v>43011</v>
      </c>
      <c r="J482" s="26" t="s">
        <v>975</v>
      </c>
      <c r="K482" s="30">
        <v>43011</v>
      </c>
      <c r="L482" s="30">
        <v>43017</v>
      </c>
      <c r="M482" s="26">
        <v>592</v>
      </c>
      <c r="N482" s="28">
        <f>NETWORKDAYS(I482,L482,Holiday!$C$2:$C$47)</f>
        <v>5</v>
      </c>
      <c r="O482" s="26"/>
      <c r="P482" s="26"/>
      <c r="Q482" s="26"/>
      <c r="R482" s="26">
        <v>4533</v>
      </c>
      <c r="S482" s="28">
        <f>NETWORKDAYS(O482,Q482,Holiday!$C$2:$C$47)</f>
        <v>0</v>
      </c>
      <c r="T482" s="26"/>
      <c r="U482" s="26"/>
      <c r="V482" s="26"/>
      <c r="W482" s="28"/>
      <c r="X482" s="28">
        <f>NETWORKDAYS(U482,V482,Holiday!$C$2:$C$47)</f>
        <v>0</v>
      </c>
      <c r="Y482" s="28">
        <f t="shared" si="21"/>
        <v>5</v>
      </c>
      <c r="Z482" s="28">
        <f t="shared" si="22"/>
        <v>5</v>
      </c>
      <c r="BZ482" s="4" t="str">
        <f>IF(CA482="","",MAX(BZ$2:BZ481)+1)</f>
        <v/>
      </c>
      <c r="CC482" s="4" t="str">
        <f t="shared" si="23"/>
        <v/>
      </c>
    </row>
    <row r="483" spans="1:81" ht="12" customHeight="1" x14ac:dyDescent="0.2">
      <c r="A483" s="26" t="s">
        <v>1067</v>
      </c>
      <c r="B483" s="26" t="s">
        <v>797</v>
      </c>
      <c r="C483" s="26" t="s">
        <v>25</v>
      </c>
      <c r="D483" s="26" t="s">
        <v>35</v>
      </c>
      <c r="E483" s="26" t="s">
        <v>773</v>
      </c>
      <c r="F483" s="26">
        <v>1</v>
      </c>
      <c r="G483" s="35" t="s">
        <v>1046</v>
      </c>
      <c r="H483" s="26"/>
      <c r="I483" s="30">
        <v>43011</v>
      </c>
      <c r="J483" s="26" t="s">
        <v>1034</v>
      </c>
      <c r="K483" s="30">
        <v>43011</v>
      </c>
      <c r="L483" s="30">
        <v>43013</v>
      </c>
      <c r="M483" s="26">
        <v>0</v>
      </c>
      <c r="N483" s="28">
        <f>NETWORKDAYS(I483,L483,Holiday!$C$2:$C$47)</f>
        <v>3</v>
      </c>
      <c r="O483" s="30">
        <v>43013</v>
      </c>
      <c r="P483" s="30">
        <v>43013</v>
      </c>
      <c r="Q483" s="30">
        <v>43013</v>
      </c>
      <c r="R483" s="26">
        <v>1561</v>
      </c>
      <c r="S483" s="28">
        <f>NETWORKDAYS(O483,Q483,Holiday!$C$2:$C$47)</f>
        <v>1</v>
      </c>
      <c r="T483" s="26"/>
      <c r="U483" s="26"/>
      <c r="V483" s="26"/>
      <c r="W483" s="28"/>
      <c r="X483" s="28">
        <f>NETWORKDAYS(U483,V483,Holiday!$C$2:$C$47)</f>
        <v>0</v>
      </c>
      <c r="Y483" s="28">
        <f t="shared" si="21"/>
        <v>4</v>
      </c>
      <c r="Z483" s="28">
        <f t="shared" si="22"/>
        <v>4</v>
      </c>
      <c r="BZ483" s="4" t="str">
        <f>IF(CA483="","",MAX(BZ$2:BZ482)+1)</f>
        <v/>
      </c>
      <c r="CC483" s="4" t="str">
        <f t="shared" si="23"/>
        <v/>
      </c>
    </row>
    <row r="484" spans="1:81" ht="12" customHeight="1" x14ac:dyDescent="0.2">
      <c r="A484" s="26" t="s">
        <v>965</v>
      </c>
      <c r="B484" s="26" t="s">
        <v>678</v>
      </c>
      <c r="C484" s="26" t="s">
        <v>709</v>
      </c>
      <c r="D484" s="26" t="s">
        <v>35</v>
      </c>
      <c r="E484" s="26" t="s">
        <v>773</v>
      </c>
      <c r="F484" s="26">
        <v>0.2</v>
      </c>
      <c r="G484" s="35" t="s">
        <v>1046</v>
      </c>
      <c r="H484" s="26"/>
      <c r="I484" s="30">
        <v>43011</v>
      </c>
      <c r="J484" s="26" t="s">
        <v>915</v>
      </c>
      <c r="K484" s="30">
        <v>43011</v>
      </c>
      <c r="L484" s="30">
        <v>43013</v>
      </c>
      <c r="M484" s="26">
        <v>0</v>
      </c>
      <c r="N484" s="28">
        <f>NETWORKDAYS(I484,L484,Holiday!$C$2:$C$47)</f>
        <v>3</v>
      </c>
      <c r="O484" s="30">
        <v>43013</v>
      </c>
      <c r="P484" s="30">
        <v>43013</v>
      </c>
      <c r="Q484" s="30">
        <v>43013</v>
      </c>
      <c r="R484" s="26">
        <v>1704</v>
      </c>
      <c r="S484" s="28">
        <f>NETWORKDAYS(O484,Q484,Holiday!$C$2:$C$47)</f>
        <v>1</v>
      </c>
      <c r="T484" s="26"/>
      <c r="U484" s="26"/>
      <c r="V484" s="26"/>
      <c r="W484" s="28"/>
      <c r="X484" s="28">
        <f>NETWORKDAYS(U484,V484,Holiday!$C$2:$C$47)</f>
        <v>0</v>
      </c>
      <c r="Y484" s="28">
        <f t="shared" si="21"/>
        <v>4</v>
      </c>
      <c r="Z484" s="28">
        <f t="shared" si="22"/>
        <v>4</v>
      </c>
      <c r="BZ484" s="4" t="str">
        <f>IF(CA484="","",MAX(BZ$2:BZ483)+1)</f>
        <v/>
      </c>
      <c r="CC484" s="4" t="str">
        <f t="shared" si="23"/>
        <v/>
      </c>
    </row>
    <row r="485" spans="1:81" ht="12" customHeight="1" x14ac:dyDescent="0.2">
      <c r="A485" s="26" t="s">
        <v>423</v>
      </c>
      <c r="B485" s="26" t="s">
        <v>916</v>
      </c>
      <c r="C485" s="26" t="s">
        <v>699</v>
      </c>
      <c r="D485" s="26" t="s">
        <v>35</v>
      </c>
      <c r="E485" s="26" t="s">
        <v>658</v>
      </c>
      <c r="F485" s="26">
        <v>1</v>
      </c>
      <c r="G485" s="35" t="s">
        <v>1046</v>
      </c>
      <c r="H485" s="26"/>
      <c r="I485" s="30">
        <v>43011</v>
      </c>
      <c r="J485" s="26" t="s">
        <v>976</v>
      </c>
      <c r="K485" s="30">
        <v>43013</v>
      </c>
      <c r="L485" s="30">
        <v>43017</v>
      </c>
      <c r="M485" s="26">
        <v>116</v>
      </c>
      <c r="N485" s="28">
        <f>NETWORKDAYS(I485,L485,Holiday!$C$2:$C$47)</f>
        <v>5</v>
      </c>
      <c r="O485" s="30">
        <v>43017</v>
      </c>
      <c r="P485" s="30">
        <v>43017</v>
      </c>
      <c r="Q485" s="30">
        <v>43017</v>
      </c>
      <c r="R485" s="26">
        <v>3115</v>
      </c>
      <c r="S485" s="28">
        <f>NETWORKDAYS(O485,Q485,Holiday!$C$2:$C$47)</f>
        <v>1</v>
      </c>
      <c r="T485" s="26"/>
      <c r="U485" s="26"/>
      <c r="V485" s="26"/>
      <c r="W485" s="28"/>
      <c r="X485" s="28">
        <f>NETWORKDAYS(U485,V485,Holiday!$C$2:$C$47)</f>
        <v>0</v>
      </c>
      <c r="Y485" s="28">
        <f t="shared" si="21"/>
        <v>6</v>
      </c>
      <c r="Z485" s="28">
        <f t="shared" si="22"/>
        <v>6</v>
      </c>
      <c r="BZ485" s="4" t="str">
        <f>IF(CA485="","",MAX(BZ$2:BZ484)+1)</f>
        <v/>
      </c>
      <c r="CC485" s="4" t="str">
        <f t="shared" si="23"/>
        <v/>
      </c>
    </row>
    <row r="486" spans="1:81" ht="12" customHeight="1" x14ac:dyDescent="0.2">
      <c r="A486" s="26" t="s">
        <v>82</v>
      </c>
      <c r="B486" s="26" t="s">
        <v>746</v>
      </c>
      <c r="C486" s="26" t="s">
        <v>703</v>
      </c>
      <c r="D486" s="26" t="s">
        <v>35</v>
      </c>
      <c r="E486" s="26" t="s">
        <v>658</v>
      </c>
      <c r="F486" s="26">
        <v>1</v>
      </c>
      <c r="G486" s="35" t="s">
        <v>1046</v>
      </c>
      <c r="H486" s="26"/>
      <c r="I486" s="30">
        <v>43011</v>
      </c>
      <c r="J486" s="26" t="s">
        <v>1020</v>
      </c>
      <c r="K486" s="30">
        <v>43012</v>
      </c>
      <c r="L486" s="30">
        <v>43013</v>
      </c>
      <c r="M486" s="26">
        <v>0</v>
      </c>
      <c r="N486" s="28">
        <f>NETWORKDAYS(I486,L486,Holiday!$C$2:$C$47)</f>
        <v>3</v>
      </c>
      <c r="O486" s="30">
        <v>43013</v>
      </c>
      <c r="P486" s="30">
        <v>43013</v>
      </c>
      <c r="Q486" s="30">
        <v>43013</v>
      </c>
      <c r="R486" s="26">
        <v>1137</v>
      </c>
      <c r="S486" s="28">
        <f>NETWORKDAYS(O486,Q486,Holiday!$C$2:$C$47)</f>
        <v>1</v>
      </c>
      <c r="T486" s="26"/>
      <c r="U486" s="26"/>
      <c r="V486" s="26"/>
      <c r="W486" s="28"/>
      <c r="X486" s="28">
        <f>NETWORKDAYS(U486,V486,Holiday!$C$2:$C$47)</f>
        <v>0</v>
      </c>
      <c r="Y486" s="28">
        <f t="shared" si="21"/>
        <v>4</v>
      </c>
      <c r="Z486" s="28">
        <f t="shared" si="22"/>
        <v>4</v>
      </c>
      <c r="BZ486" s="4" t="str">
        <f>IF(CA486="","",MAX(BZ$2:BZ485)+1)</f>
        <v/>
      </c>
      <c r="CC486" s="4" t="str">
        <f t="shared" si="23"/>
        <v/>
      </c>
    </row>
    <row r="487" spans="1:81" ht="12" customHeight="1" x14ac:dyDescent="0.2">
      <c r="A487" s="26" t="s">
        <v>434</v>
      </c>
      <c r="B487" s="26" t="s">
        <v>776</v>
      </c>
      <c r="C487" s="26" t="s">
        <v>1068</v>
      </c>
      <c r="D487" s="26" t="s">
        <v>35</v>
      </c>
      <c r="E487" s="26" t="s">
        <v>692</v>
      </c>
      <c r="F487" s="26">
        <v>1</v>
      </c>
      <c r="G487" s="35" t="s">
        <v>1069</v>
      </c>
      <c r="H487" s="26" t="s">
        <v>1070</v>
      </c>
      <c r="I487" s="30">
        <v>43011</v>
      </c>
      <c r="J487" s="26" t="s">
        <v>1052</v>
      </c>
      <c r="K487" s="30">
        <v>43013</v>
      </c>
      <c r="L487" s="30">
        <v>43035</v>
      </c>
      <c r="M487" s="26">
        <v>108</v>
      </c>
      <c r="N487" s="28">
        <f>NETWORKDAYS(I487,L487,Holiday!$C$2:$C$47)</f>
        <v>18</v>
      </c>
      <c r="O487" s="30">
        <v>43035</v>
      </c>
      <c r="P487" s="30">
        <v>43035</v>
      </c>
      <c r="Q487" s="30">
        <v>43035</v>
      </c>
      <c r="R487" s="26">
        <v>1687</v>
      </c>
      <c r="S487" s="28">
        <f>NETWORKDAYS(O487,Q487,Holiday!$C$2:$C$47)</f>
        <v>1</v>
      </c>
      <c r="T487" s="26"/>
      <c r="U487" s="26"/>
      <c r="V487" s="26"/>
      <c r="W487" s="28">
        <v>14</v>
      </c>
      <c r="X487" s="28">
        <f>NETWORKDAYS(U487,V487,Holiday!$C$2:$C$47)</f>
        <v>0</v>
      </c>
      <c r="Y487" s="28">
        <f t="shared" si="21"/>
        <v>19</v>
      </c>
      <c r="Z487" s="28">
        <f t="shared" si="22"/>
        <v>5</v>
      </c>
      <c r="BZ487" s="4" t="str">
        <f>IF(CA487="","",MAX(BZ$2:BZ486)+1)</f>
        <v/>
      </c>
      <c r="CC487" s="4" t="str">
        <f t="shared" si="23"/>
        <v/>
      </c>
    </row>
    <row r="488" spans="1:81" ht="12" customHeight="1" x14ac:dyDescent="0.2">
      <c r="A488" s="26" t="s">
        <v>295</v>
      </c>
      <c r="B488" s="26" t="s">
        <v>818</v>
      </c>
      <c r="C488" s="26" t="s">
        <v>657</v>
      </c>
      <c r="D488" s="26" t="s">
        <v>26</v>
      </c>
      <c r="E488" s="26" t="s">
        <v>658</v>
      </c>
      <c r="F488" s="26">
        <v>1</v>
      </c>
      <c r="G488" s="35" t="s">
        <v>1046</v>
      </c>
      <c r="H488" s="26"/>
      <c r="I488" s="30">
        <v>43011</v>
      </c>
      <c r="J488" s="26" t="s">
        <v>537</v>
      </c>
      <c r="K488" s="30">
        <v>43011</v>
      </c>
      <c r="L488" s="30">
        <v>43014</v>
      </c>
      <c r="M488" s="26">
        <v>93</v>
      </c>
      <c r="N488" s="28">
        <f>NETWORKDAYS(I488,L488,Holiday!$C$2:$C$47)</f>
        <v>4</v>
      </c>
      <c r="O488" s="30">
        <v>43017</v>
      </c>
      <c r="P488" s="30">
        <v>43017</v>
      </c>
      <c r="Q488" s="30">
        <v>43017</v>
      </c>
      <c r="R488" s="26">
        <v>4896</v>
      </c>
      <c r="S488" s="28">
        <f>NETWORKDAYS(O488,Q488,Holiday!$C$2:$C$47)</f>
        <v>1</v>
      </c>
      <c r="T488" s="26"/>
      <c r="U488" s="26"/>
      <c r="V488" s="26"/>
      <c r="W488" s="28"/>
      <c r="X488" s="28">
        <f>NETWORKDAYS(U488,V488,Holiday!$C$2:$C$47)</f>
        <v>0</v>
      </c>
      <c r="Y488" s="28">
        <f t="shared" si="21"/>
        <v>5</v>
      </c>
      <c r="Z488" s="28">
        <f t="shared" si="22"/>
        <v>5</v>
      </c>
      <c r="BZ488" s="4" t="str">
        <f>IF(CA488="","",MAX(BZ$2:BZ487)+1)</f>
        <v/>
      </c>
      <c r="CC488" s="4" t="str">
        <f t="shared" si="23"/>
        <v/>
      </c>
    </row>
    <row r="489" spans="1:81" ht="12" customHeight="1" x14ac:dyDescent="0.2">
      <c r="A489" s="26" t="s">
        <v>396</v>
      </c>
      <c r="B489" s="26" t="s">
        <v>812</v>
      </c>
      <c r="C489" s="26" t="s">
        <v>657</v>
      </c>
      <c r="D489" s="26" t="s">
        <v>26</v>
      </c>
      <c r="E489" s="26" t="s">
        <v>658</v>
      </c>
      <c r="F489" s="26">
        <v>1</v>
      </c>
      <c r="G489" s="35" t="s">
        <v>1046</v>
      </c>
      <c r="H489" s="26"/>
      <c r="I489" s="30">
        <v>43011</v>
      </c>
      <c r="J489" s="26" t="s">
        <v>986</v>
      </c>
      <c r="K489" s="30">
        <v>43011</v>
      </c>
      <c r="L489" s="30">
        <v>43013</v>
      </c>
      <c r="M489" s="26"/>
      <c r="N489" s="28">
        <f>NETWORKDAYS(I489,L489,Holiday!$C$2:$C$47)</f>
        <v>3</v>
      </c>
      <c r="O489" s="30">
        <v>43013</v>
      </c>
      <c r="P489" s="30">
        <v>43013</v>
      </c>
      <c r="Q489" s="30">
        <v>43013</v>
      </c>
      <c r="R489" s="26"/>
      <c r="S489" s="28">
        <f>NETWORKDAYS(O489,Q489,Holiday!$C$2:$C$47)</f>
        <v>1</v>
      </c>
      <c r="T489" s="26"/>
      <c r="U489" s="26"/>
      <c r="V489" s="26"/>
      <c r="W489" s="28"/>
      <c r="X489" s="28">
        <f>NETWORKDAYS(U489,V489,Holiday!$C$2:$C$47)</f>
        <v>0</v>
      </c>
      <c r="Y489" s="28">
        <f t="shared" si="21"/>
        <v>4</v>
      </c>
      <c r="Z489" s="28">
        <f t="shared" si="22"/>
        <v>4</v>
      </c>
      <c r="BZ489" s="4" t="str">
        <f>IF(CA489="","",MAX(BZ$2:BZ488)+1)</f>
        <v/>
      </c>
      <c r="CC489" s="4" t="str">
        <f t="shared" si="23"/>
        <v/>
      </c>
    </row>
    <row r="490" spans="1:81" ht="12" customHeight="1" x14ac:dyDescent="0.2">
      <c r="A490" s="26" t="s">
        <v>1071</v>
      </c>
      <c r="B490" s="26" t="s">
        <v>673</v>
      </c>
      <c r="C490" s="26" t="s">
        <v>25</v>
      </c>
      <c r="D490" s="26" t="s">
        <v>35</v>
      </c>
      <c r="E490" s="26" t="s">
        <v>658</v>
      </c>
      <c r="F490" s="26">
        <v>1</v>
      </c>
      <c r="G490" s="35" t="s">
        <v>1046</v>
      </c>
      <c r="H490" s="26"/>
      <c r="I490" s="30">
        <v>43007</v>
      </c>
      <c r="J490" s="26" t="s">
        <v>970</v>
      </c>
      <c r="K490" s="30">
        <v>43011</v>
      </c>
      <c r="L490" s="30">
        <v>43012</v>
      </c>
      <c r="M490" s="26">
        <v>0</v>
      </c>
      <c r="N490" s="28">
        <f>NETWORKDAYS(I490,L490,Holiday!$C$2:$C$47)</f>
        <v>2</v>
      </c>
      <c r="O490" s="30">
        <v>43012</v>
      </c>
      <c r="P490" s="30">
        <v>43012</v>
      </c>
      <c r="Q490" s="30">
        <v>43012</v>
      </c>
      <c r="R490" s="26">
        <v>558</v>
      </c>
      <c r="S490" s="28">
        <f>NETWORKDAYS(O490,Q490,Holiday!$C$2:$C$47)</f>
        <v>1</v>
      </c>
      <c r="T490" s="26"/>
      <c r="U490" s="26"/>
      <c r="V490" s="26"/>
      <c r="W490" s="28"/>
      <c r="X490" s="28">
        <f>NETWORKDAYS(U490,V490,Holiday!$C$2:$C$47)</f>
        <v>0</v>
      </c>
      <c r="Y490" s="28">
        <f t="shared" si="21"/>
        <v>3</v>
      </c>
      <c r="Z490" s="28">
        <f t="shared" si="22"/>
        <v>3</v>
      </c>
      <c r="BZ490" s="4" t="str">
        <f>IF(CA490="","",MAX(BZ$2:BZ489)+1)</f>
        <v/>
      </c>
      <c r="CC490" s="4" t="str">
        <f t="shared" si="23"/>
        <v/>
      </c>
    </row>
    <row r="491" spans="1:81" ht="12" customHeight="1" x14ac:dyDescent="0.2">
      <c r="A491" s="26" t="s">
        <v>1072</v>
      </c>
      <c r="B491" s="26" t="s">
        <v>712</v>
      </c>
      <c r="C491" s="26" t="s">
        <v>699</v>
      </c>
      <c r="D491" s="26" t="s">
        <v>35</v>
      </c>
      <c r="E491" s="26" t="s">
        <v>773</v>
      </c>
      <c r="F491" s="26">
        <v>1</v>
      </c>
      <c r="G491" s="35" t="s">
        <v>704</v>
      </c>
      <c r="H491" s="26"/>
      <c r="I491" s="30">
        <v>43011</v>
      </c>
      <c r="J491" s="26" t="s">
        <v>537</v>
      </c>
      <c r="K491" s="30">
        <v>43014</v>
      </c>
      <c r="L491" s="30">
        <v>43018</v>
      </c>
      <c r="M491" s="26">
        <v>0</v>
      </c>
      <c r="N491" s="28">
        <f>NETWORKDAYS(I491,L491,Holiday!$C$2:$C$47)</f>
        <v>6</v>
      </c>
      <c r="O491" s="30">
        <v>43018</v>
      </c>
      <c r="P491" s="30">
        <v>43018</v>
      </c>
      <c r="Q491" s="30">
        <v>43018</v>
      </c>
      <c r="R491" s="26">
        <v>1473</v>
      </c>
      <c r="S491" s="28">
        <f>NETWORKDAYS(O491,Q491,Holiday!$C$2:$C$47)</f>
        <v>1</v>
      </c>
      <c r="T491" s="26"/>
      <c r="U491" s="26"/>
      <c r="V491" s="26"/>
      <c r="W491" s="28"/>
      <c r="X491" s="28">
        <f>NETWORKDAYS(U491,V491,Holiday!$C$2:$C$47)</f>
        <v>0</v>
      </c>
      <c r="Y491" s="28">
        <f t="shared" si="21"/>
        <v>7</v>
      </c>
      <c r="Z491" s="28">
        <f t="shared" si="22"/>
        <v>7</v>
      </c>
      <c r="BZ491" s="4" t="str">
        <f>IF(CA491="","",MAX(BZ$2:BZ490)+1)</f>
        <v/>
      </c>
      <c r="CC491" s="4" t="str">
        <f t="shared" si="23"/>
        <v/>
      </c>
    </row>
    <row r="492" spans="1:81" ht="12" customHeight="1" x14ac:dyDescent="0.2">
      <c r="A492" s="26" t="s">
        <v>336</v>
      </c>
      <c r="B492" s="26" t="s">
        <v>1073</v>
      </c>
      <c r="C492" s="26" t="s">
        <v>703</v>
      </c>
      <c r="D492" s="26" t="s">
        <v>35</v>
      </c>
      <c r="E492" s="26" t="s">
        <v>692</v>
      </c>
      <c r="F492" s="26">
        <v>2</v>
      </c>
      <c r="G492" s="35" t="s">
        <v>704</v>
      </c>
      <c r="H492" s="26" t="s">
        <v>1074</v>
      </c>
      <c r="I492" s="30">
        <v>43011</v>
      </c>
      <c r="J492" s="26" t="s">
        <v>970</v>
      </c>
      <c r="K492" s="30">
        <v>43012</v>
      </c>
      <c r="L492" s="30">
        <v>43014</v>
      </c>
      <c r="M492" s="26">
        <v>232</v>
      </c>
      <c r="N492" s="28">
        <f>NETWORKDAYS(I492,L492,Holiday!$C$2:$C$47)</f>
        <v>4</v>
      </c>
      <c r="O492" s="30">
        <v>43014</v>
      </c>
      <c r="P492" s="30">
        <v>43014</v>
      </c>
      <c r="Q492" s="30">
        <v>43014</v>
      </c>
      <c r="R492" s="26">
        <v>2307</v>
      </c>
      <c r="S492" s="28">
        <f>NETWORKDAYS(O492,Q492,Holiday!$C$2:$C$47)</f>
        <v>1</v>
      </c>
      <c r="T492" s="26"/>
      <c r="U492" s="26"/>
      <c r="V492" s="26"/>
      <c r="W492" s="28"/>
      <c r="X492" s="28">
        <f>NETWORKDAYS(U492,V492,Holiday!$C$2:$C$47)</f>
        <v>0</v>
      </c>
      <c r="Y492" s="28">
        <f t="shared" si="21"/>
        <v>5</v>
      </c>
      <c r="Z492" s="28">
        <f t="shared" si="22"/>
        <v>5</v>
      </c>
      <c r="BZ492" s="4" t="str">
        <f>IF(CA492="","",MAX(BZ$2:BZ491)+1)</f>
        <v/>
      </c>
      <c r="CC492" s="4" t="str">
        <f t="shared" si="23"/>
        <v/>
      </c>
    </row>
    <row r="493" spans="1:81" ht="12" customHeight="1" x14ac:dyDescent="0.2">
      <c r="A493" s="26" t="s">
        <v>1075</v>
      </c>
      <c r="B493" s="26" t="s">
        <v>1076</v>
      </c>
      <c r="C493" s="26" t="s">
        <v>25</v>
      </c>
      <c r="D493" s="26" t="s">
        <v>35</v>
      </c>
      <c r="E493" s="26" t="s">
        <v>773</v>
      </c>
      <c r="F493" s="26">
        <v>1</v>
      </c>
      <c r="G493" s="35" t="s">
        <v>1046</v>
      </c>
      <c r="H493" s="26"/>
      <c r="I493" s="30">
        <v>43011</v>
      </c>
      <c r="J493" s="26" t="s">
        <v>874</v>
      </c>
      <c r="K493" s="30">
        <v>43014</v>
      </c>
      <c r="L493" s="30">
        <v>43017</v>
      </c>
      <c r="M493" s="26">
        <v>0</v>
      </c>
      <c r="N493" s="28">
        <f>NETWORKDAYS(I493,L493,Holiday!$C$2:$C$47)</f>
        <v>5</v>
      </c>
      <c r="O493" s="30">
        <v>43017</v>
      </c>
      <c r="P493" s="30">
        <v>43017</v>
      </c>
      <c r="Q493" s="30">
        <v>43017</v>
      </c>
      <c r="R493" s="26">
        <v>1319</v>
      </c>
      <c r="S493" s="28">
        <f>NETWORKDAYS(O493,Q493,Holiday!$C$2:$C$47)</f>
        <v>1</v>
      </c>
      <c r="T493" s="26"/>
      <c r="U493" s="26"/>
      <c r="V493" s="26"/>
      <c r="W493" s="28"/>
      <c r="X493" s="28">
        <f>NETWORKDAYS(U493,V493,Holiday!$C$2:$C$47)</f>
        <v>0</v>
      </c>
      <c r="Y493" s="28">
        <f t="shared" si="21"/>
        <v>6</v>
      </c>
      <c r="Z493" s="28">
        <f t="shared" si="22"/>
        <v>6</v>
      </c>
      <c r="CC493" s="4" t="str">
        <f t="shared" si="23"/>
        <v/>
      </c>
    </row>
    <row r="494" spans="1:81" ht="12" customHeight="1" x14ac:dyDescent="0.2">
      <c r="A494" s="26" t="s">
        <v>150</v>
      </c>
      <c r="B494" s="26" t="s">
        <v>789</v>
      </c>
      <c r="C494" s="26" t="s">
        <v>777</v>
      </c>
      <c r="D494" s="26" t="s">
        <v>26</v>
      </c>
      <c r="E494" s="26" t="s">
        <v>658</v>
      </c>
      <c r="F494" s="26"/>
      <c r="G494" s="35" t="s">
        <v>659</v>
      </c>
      <c r="H494" s="26"/>
      <c r="I494" s="30">
        <v>43011</v>
      </c>
      <c r="J494" s="26" t="s">
        <v>1077</v>
      </c>
      <c r="K494" s="30">
        <v>43011</v>
      </c>
      <c r="L494" s="30">
        <v>43019</v>
      </c>
      <c r="M494" s="26"/>
      <c r="N494" s="28">
        <f>NETWORKDAYS(I494,L494,Holiday!$C$2:$C$47)</f>
        <v>7</v>
      </c>
      <c r="O494" s="30">
        <v>43019</v>
      </c>
      <c r="P494" s="30">
        <v>43020</v>
      </c>
      <c r="Q494" s="30">
        <v>43020</v>
      </c>
      <c r="R494" s="26"/>
      <c r="S494" s="28">
        <f>NETWORKDAYS(O494,Q494,Holiday!$C$2:$C$47)</f>
        <v>2</v>
      </c>
      <c r="T494" s="26"/>
      <c r="U494" s="26"/>
      <c r="V494" s="26"/>
      <c r="W494" s="28"/>
      <c r="X494" s="28">
        <f>NETWORKDAYS(U494,V494,Holiday!$C$2:$C$47)</f>
        <v>0</v>
      </c>
      <c r="Y494" s="28">
        <f t="shared" si="21"/>
        <v>9</v>
      </c>
      <c r="Z494" s="28">
        <f t="shared" si="22"/>
        <v>9</v>
      </c>
      <c r="CC494" s="4" t="str">
        <f t="shared" si="23"/>
        <v/>
      </c>
    </row>
    <row r="495" spans="1:81" ht="12" customHeight="1" x14ac:dyDescent="0.2">
      <c r="A495" s="26" t="s">
        <v>212</v>
      </c>
      <c r="B495" s="26" t="s">
        <v>824</v>
      </c>
      <c r="C495" s="26" t="s">
        <v>703</v>
      </c>
      <c r="D495" s="26" t="s">
        <v>35</v>
      </c>
      <c r="E495" s="26" t="s">
        <v>773</v>
      </c>
      <c r="F495" s="26">
        <v>1</v>
      </c>
      <c r="G495" s="35" t="s">
        <v>1046</v>
      </c>
      <c r="H495" s="26"/>
      <c r="I495" s="30">
        <v>43011</v>
      </c>
      <c r="J495" s="26" t="s">
        <v>1020</v>
      </c>
      <c r="K495" s="30">
        <v>43012</v>
      </c>
      <c r="L495" s="30">
        <v>43014</v>
      </c>
      <c r="M495" s="26">
        <v>0</v>
      </c>
      <c r="N495" s="28">
        <f>NETWORKDAYS(I495,L495,Holiday!$C$2:$C$47)</f>
        <v>4</v>
      </c>
      <c r="O495" s="30">
        <v>43014</v>
      </c>
      <c r="P495" s="30">
        <v>43014</v>
      </c>
      <c r="Q495" s="30">
        <v>43014</v>
      </c>
      <c r="R495" s="26">
        <v>1911</v>
      </c>
      <c r="S495" s="28">
        <f>NETWORKDAYS(O495,Q495,Holiday!$C$2:$C$47)</f>
        <v>1</v>
      </c>
      <c r="T495" s="26"/>
      <c r="U495" s="26"/>
      <c r="V495" s="26"/>
      <c r="W495" s="28"/>
      <c r="X495" s="28">
        <f>NETWORKDAYS(U495,V495,Holiday!$C$2:$C$47)</f>
        <v>0</v>
      </c>
      <c r="Y495" s="28">
        <f t="shared" si="21"/>
        <v>5</v>
      </c>
      <c r="Z495" s="28">
        <f t="shared" si="22"/>
        <v>5</v>
      </c>
      <c r="CC495" s="4" t="str">
        <f t="shared" si="23"/>
        <v/>
      </c>
    </row>
    <row r="496" spans="1:81" ht="12" customHeight="1" x14ac:dyDescent="0.2">
      <c r="A496" s="26" t="s">
        <v>346</v>
      </c>
      <c r="B496" s="26" t="s">
        <v>827</v>
      </c>
      <c r="C496" s="26" t="s">
        <v>703</v>
      </c>
      <c r="D496" s="26" t="s">
        <v>35</v>
      </c>
      <c r="E496" s="26" t="s">
        <v>692</v>
      </c>
      <c r="F496" s="26">
        <v>3</v>
      </c>
      <c r="G496" s="35" t="s">
        <v>659</v>
      </c>
      <c r="H496" s="26" t="s">
        <v>1078</v>
      </c>
      <c r="I496" s="30">
        <v>43012</v>
      </c>
      <c r="J496" s="26" t="s">
        <v>1079</v>
      </c>
      <c r="K496" s="30">
        <v>43013</v>
      </c>
      <c r="L496" s="30">
        <v>43033</v>
      </c>
      <c r="M496" s="26">
        <v>110</v>
      </c>
      <c r="N496" s="28">
        <f>NETWORKDAYS(I496,L496,Holiday!$C$2:$C$47)</f>
        <v>15</v>
      </c>
      <c r="O496" s="30">
        <v>43033</v>
      </c>
      <c r="P496" s="30">
        <v>43033</v>
      </c>
      <c r="Q496" s="30">
        <v>43033</v>
      </c>
      <c r="R496" s="26">
        <v>3440</v>
      </c>
      <c r="S496" s="28">
        <f>NETWORKDAYS(O496,Q496,Holiday!$C$2:$C$47)</f>
        <v>1</v>
      </c>
      <c r="T496" s="26"/>
      <c r="U496" s="26"/>
      <c r="V496" s="26"/>
      <c r="W496" s="28">
        <v>14</v>
      </c>
      <c r="X496" s="28">
        <f>NETWORKDAYS(U496,V496,Holiday!$C$2:$C$47)</f>
        <v>0</v>
      </c>
      <c r="Y496" s="28">
        <f t="shared" si="21"/>
        <v>16</v>
      </c>
      <c r="Z496" s="28">
        <f t="shared" si="22"/>
        <v>2</v>
      </c>
      <c r="CC496" s="4" t="str">
        <f t="shared" si="23"/>
        <v/>
      </c>
    </row>
    <row r="497" spans="1:81" ht="12" customHeight="1" x14ac:dyDescent="0.2">
      <c r="A497" s="26" t="s">
        <v>427</v>
      </c>
      <c r="B497" s="26" t="s">
        <v>818</v>
      </c>
      <c r="C497" s="26" t="s">
        <v>703</v>
      </c>
      <c r="D497" s="26" t="s">
        <v>35</v>
      </c>
      <c r="E497" s="26" t="s">
        <v>692</v>
      </c>
      <c r="F497" s="26">
        <v>1</v>
      </c>
      <c r="G497" s="35" t="s">
        <v>1046</v>
      </c>
      <c r="H497" s="26"/>
      <c r="I497" s="30">
        <v>43012</v>
      </c>
      <c r="J497" s="26" t="s">
        <v>1058</v>
      </c>
      <c r="K497" s="30">
        <v>43013</v>
      </c>
      <c r="L497" s="30">
        <v>43018</v>
      </c>
      <c r="M497" s="26">
        <v>420</v>
      </c>
      <c r="N497" s="28">
        <f>NETWORKDAYS(I497,L497,Holiday!$C$2:$C$47)</f>
        <v>5</v>
      </c>
      <c r="O497" s="30">
        <v>43018</v>
      </c>
      <c r="P497" s="30">
        <v>43018</v>
      </c>
      <c r="Q497" s="30">
        <v>43018</v>
      </c>
      <c r="R497" s="26">
        <v>4846</v>
      </c>
      <c r="S497" s="28">
        <f>NETWORKDAYS(O497,Q497,Holiday!$C$2:$C$47)</f>
        <v>1</v>
      </c>
      <c r="T497" s="26"/>
      <c r="U497" s="26"/>
      <c r="V497" s="26"/>
      <c r="W497" s="28"/>
      <c r="X497" s="28">
        <f>NETWORKDAYS(U497,V497,Holiday!$C$2:$C$47)</f>
        <v>0</v>
      </c>
      <c r="Y497" s="28">
        <f t="shared" si="21"/>
        <v>6</v>
      </c>
      <c r="Z497" s="28">
        <f t="shared" si="22"/>
        <v>6</v>
      </c>
      <c r="CC497" s="4" t="str">
        <f t="shared" si="23"/>
        <v/>
      </c>
    </row>
    <row r="498" spans="1:81" ht="12" customHeight="1" x14ac:dyDescent="0.2">
      <c r="A498" s="26" t="s">
        <v>938</v>
      </c>
      <c r="B498" s="26" t="s">
        <v>702</v>
      </c>
      <c r="C498" s="26" t="s">
        <v>657</v>
      </c>
      <c r="D498" s="26" t="s">
        <v>35</v>
      </c>
      <c r="E498" s="26" t="s">
        <v>773</v>
      </c>
      <c r="F498" s="26">
        <v>1</v>
      </c>
      <c r="G498" s="35" t="s">
        <v>1046</v>
      </c>
      <c r="H498" s="26"/>
      <c r="I498" s="30">
        <v>43012</v>
      </c>
      <c r="J498" s="26" t="s">
        <v>915</v>
      </c>
      <c r="K498" s="30">
        <v>43013</v>
      </c>
      <c r="L498" s="30">
        <v>43014</v>
      </c>
      <c r="M498" s="26">
        <v>0</v>
      </c>
      <c r="N498" s="28">
        <f>NETWORKDAYS(I498,L498,Holiday!$C$2:$C$47)</f>
        <v>3</v>
      </c>
      <c r="O498" s="30">
        <v>43014</v>
      </c>
      <c r="P498" s="30">
        <v>43014</v>
      </c>
      <c r="Q498" s="30">
        <v>43014</v>
      </c>
      <c r="R498" s="26">
        <v>1269</v>
      </c>
      <c r="S498" s="28">
        <f>NETWORKDAYS(O498,Q498,Holiday!$C$2:$C$47)</f>
        <v>1</v>
      </c>
      <c r="T498" s="26"/>
      <c r="U498" s="26"/>
      <c r="V498" s="26"/>
      <c r="W498" s="28"/>
      <c r="X498" s="28">
        <f>NETWORKDAYS(U498,V498,Holiday!$C$2:$C$47)</f>
        <v>0</v>
      </c>
      <c r="Y498" s="28">
        <f t="shared" si="21"/>
        <v>4</v>
      </c>
      <c r="Z498" s="28">
        <f t="shared" si="22"/>
        <v>4</v>
      </c>
      <c r="CC498" s="4" t="str">
        <f t="shared" si="23"/>
        <v/>
      </c>
    </row>
    <row r="499" spans="1:81" ht="12" customHeight="1" x14ac:dyDescent="0.2">
      <c r="A499" s="26" t="s">
        <v>436</v>
      </c>
      <c r="B499" s="26" t="s">
        <v>812</v>
      </c>
      <c r="C499" s="26" t="s">
        <v>657</v>
      </c>
      <c r="D499" s="26" t="s">
        <v>26</v>
      </c>
      <c r="E499" s="26" t="s">
        <v>658</v>
      </c>
      <c r="F499" s="26">
        <v>1</v>
      </c>
      <c r="G499" s="35" t="s">
        <v>1046</v>
      </c>
      <c r="H499" s="26"/>
      <c r="I499" s="30">
        <v>43012</v>
      </c>
      <c r="J499" s="26" t="s">
        <v>907</v>
      </c>
      <c r="K499" s="30">
        <v>43012</v>
      </c>
      <c r="L499" s="30">
        <v>43013</v>
      </c>
      <c r="M499" s="26">
        <v>12</v>
      </c>
      <c r="N499" s="28">
        <f>NETWORKDAYS(I499,L499,Holiday!$C$2:$C$47)</f>
        <v>2</v>
      </c>
      <c r="O499" s="30">
        <v>43013</v>
      </c>
      <c r="P499" s="30">
        <v>43013</v>
      </c>
      <c r="Q499" s="30">
        <v>43013</v>
      </c>
      <c r="R499" s="26">
        <v>1298</v>
      </c>
      <c r="S499" s="28">
        <f>NETWORKDAYS(O499,Q499,Holiday!$C$2:$C$47)</f>
        <v>1</v>
      </c>
      <c r="T499" s="26"/>
      <c r="U499" s="26"/>
      <c r="V499" s="26"/>
      <c r="W499" s="28"/>
      <c r="X499" s="28">
        <f>NETWORKDAYS(U499,V499,Holiday!$C$2:$C$47)</f>
        <v>0</v>
      </c>
      <c r="Y499" s="28">
        <f t="shared" si="21"/>
        <v>3</v>
      </c>
      <c r="Z499" s="28">
        <f t="shared" si="22"/>
        <v>3</v>
      </c>
      <c r="CC499" s="4" t="str">
        <f t="shared" si="23"/>
        <v/>
      </c>
    </row>
    <row r="500" spans="1:81" ht="12" customHeight="1" x14ac:dyDescent="0.2">
      <c r="A500" s="26" t="s">
        <v>429</v>
      </c>
      <c r="B500" s="26" t="s">
        <v>812</v>
      </c>
      <c r="C500" s="26" t="s">
        <v>657</v>
      </c>
      <c r="D500" s="26" t="s">
        <v>26</v>
      </c>
      <c r="E500" s="26" t="s">
        <v>658</v>
      </c>
      <c r="F500" s="26">
        <v>1</v>
      </c>
      <c r="G500" s="35" t="s">
        <v>659</v>
      </c>
      <c r="H500" s="26"/>
      <c r="I500" s="30">
        <v>43012</v>
      </c>
      <c r="J500" s="26" t="s">
        <v>907</v>
      </c>
      <c r="K500" s="30">
        <v>43012</v>
      </c>
      <c r="L500" s="30">
        <v>43012</v>
      </c>
      <c r="M500" s="26"/>
      <c r="N500" s="28">
        <f>NETWORKDAYS(I500,L500,Holiday!$C$2:$C$47)</f>
        <v>1</v>
      </c>
      <c r="O500" s="30">
        <v>43012</v>
      </c>
      <c r="P500" s="30">
        <v>43013</v>
      </c>
      <c r="Q500" s="30">
        <v>43013</v>
      </c>
      <c r="R500" s="26"/>
      <c r="S500" s="28">
        <f>NETWORKDAYS(O500,Q500,Holiday!$C$2:$C$47)</f>
        <v>2</v>
      </c>
      <c r="T500" s="26"/>
      <c r="U500" s="26"/>
      <c r="V500" s="26"/>
      <c r="W500" s="28"/>
      <c r="X500" s="28">
        <f>NETWORKDAYS(U500,V500,Holiday!$C$2:$C$47)</f>
        <v>0</v>
      </c>
      <c r="Y500" s="28">
        <f t="shared" si="21"/>
        <v>3</v>
      </c>
      <c r="Z500" s="28">
        <f t="shared" si="22"/>
        <v>3</v>
      </c>
      <c r="CC500" s="4" t="str">
        <f t="shared" si="23"/>
        <v/>
      </c>
    </row>
    <row r="501" spans="1:81" ht="12" customHeight="1" x14ac:dyDescent="0.2">
      <c r="A501" s="26" t="s">
        <v>452</v>
      </c>
      <c r="B501" s="26" t="s">
        <v>789</v>
      </c>
      <c r="C501" s="26" t="s">
        <v>657</v>
      </c>
      <c r="D501" s="26" t="s">
        <v>26</v>
      </c>
      <c r="E501" s="26" t="s">
        <v>658</v>
      </c>
      <c r="F501" s="26">
        <v>1</v>
      </c>
      <c r="G501" s="35" t="s">
        <v>1046</v>
      </c>
      <c r="H501" s="26"/>
      <c r="I501" s="30">
        <v>43012</v>
      </c>
      <c r="J501" s="26" t="s">
        <v>888</v>
      </c>
      <c r="K501" s="30">
        <v>43013</v>
      </c>
      <c r="L501" s="30">
        <v>43017</v>
      </c>
      <c r="M501" s="26"/>
      <c r="N501" s="28">
        <f>NETWORKDAYS(I501,L501,Holiday!$C$2:$C$47)</f>
        <v>4</v>
      </c>
      <c r="O501" s="30">
        <v>43018</v>
      </c>
      <c r="P501" s="30">
        <v>43018</v>
      </c>
      <c r="Q501" s="30">
        <v>43018</v>
      </c>
      <c r="R501" s="26"/>
      <c r="S501" s="28">
        <f>NETWORKDAYS(O501,Q501,Holiday!$C$2:$C$47)</f>
        <v>1</v>
      </c>
      <c r="T501" s="26"/>
      <c r="U501" s="26"/>
      <c r="V501" s="26"/>
      <c r="W501" s="28"/>
      <c r="X501" s="28">
        <f>NETWORKDAYS(U501,V501,Holiday!$C$2:$C$47)</f>
        <v>0</v>
      </c>
      <c r="Y501" s="28">
        <f t="shared" si="21"/>
        <v>5</v>
      </c>
      <c r="Z501" s="28">
        <f t="shared" si="22"/>
        <v>5</v>
      </c>
      <c r="CC501" s="4" t="str">
        <f t="shared" si="23"/>
        <v/>
      </c>
    </row>
    <row r="502" spans="1:81" ht="12" customHeight="1" x14ac:dyDescent="0.2">
      <c r="A502" s="26" t="s">
        <v>1080</v>
      </c>
      <c r="B502" s="26" t="s">
        <v>678</v>
      </c>
      <c r="C502" s="26" t="s">
        <v>703</v>
      </c>
      <c r="D502" s="26" t="s">
        <v>35</v>
      </c>
      <c r="E502" s="26" t="s">
        <v>773</v>
      </c>
      <c r="F502" s="26">
        <v>1</v>
      </c>
      <c r="G502" s="35" t="s">
        <v>704</v>
      </c>
      <c r="H502" s="26" t="s">
        <v>1081</v>
      </c>
      <c r="I502" s="30">
        <v>43013</v>
      </c>
      <c r="J502" s="26" t="s">
        <v>975</v>
      </c>
      <c r="K502" s="30">
        <v>43017</v>
      </c>
      <c r="L502" s="30">
        <v>43017</v>
      </c>
      <c r="M502" s="26">
        <v>0</v>
      </c>
      <c r="N502" s="28">
        <f>NETWORKDAYS(I502,L502,Holiday!$C$2:$C$47)</f>
        <v>3</v>
      </c>
      <c r="O502" s="30">
        <v>43017</v>
      </c>
      <c r="P502" s="30">
        <v>43021</v>
      </c>
      <c r="Q502" s="30">
        <v>43021</v>
      </c>
      <c r="R502" s="26">
        <v>3339</v>
      </c>
      <c r="S502" s="28">
        <f>NETWORKDAYS(O502,Q502,Holiday!$C$2:$C$47)</f>
        <v>5</v>
      </c>
      <c r="T502" s="30">
        <v>43052</v>
      </c>
      <c r="U502" s="30"/>
      <c r="V502" s="30"/>
      <c r="W502" s="28"/>
      <c r="X502" s="28">
        <f>NETWORKDAYS(U502,V502,Holiday!$C$2:$C$47)</f>
        <v>0</v>
      </c>
      <c r="Y502" s="28">
        <f t="shared" si="21"/>
        <v>8</v>
      </c>
      <c r="Z502" s="28">
        <f t="shared" si="22"/>
        <v>8</v>
      </c>
      <c r="CC502" s="4" t="str">
        <f t="shared" si="23"/>
        <v/>
      </c>
    </row>
    <row r="503" spans="1:81" ht="12" customHeight="1" x14ac:dyDescent="0.2">
      <c r="A503" s="26" t="s">
        <v>1002</v>
      </c>
      <c r="B503" s="26" t="s">
        <v>797</v>
      </c>
      <c r="C503" s="26" t="s">
        <v>841</v>
      </c>
      <c r="D503" s="26" t="s">
        <v>35</v>
      </c>
      <c r="E503" s="26" t="s">
        <v>773</v>
      </c>
      <c r="F503" s="26">
        <v>0.3</v>
      </c>
      <c r="G503" s="35" t="s">
        <v>659</v>
      </c>
      <c r="H503" s="26"/>
      <c r="I503" s="30">
        <v>43013</v>
      </c>
      <c r="J503" s="26" t="s">
        <v>881</v>
      </c>
      <c r="K503" s="30">
        <v>43017</v>
      </c>
      <c r="L503" s="30">
        <v>43017</v>
      </c>
      <c r="M503" s="26">
        <v>0</v>
      </c>
      <c r="N503" s="28">
        <f>NETWORKDAYS(I503,L503,Holiday!$C$2:$C$47)</f>
        <v>3</v>
      </c>
      <c r="O503" s="30">
        <v>43017</v>
      </c>
      <c r="P503" s="30">
        <v>43024</v>
      </c>
      <c r="Q503" s="30">
        <v>43024</v>
      </c>
      <c r="R503" s="26">
        <v>3486</v>
      </c>
      <c r="S503" s="28">
        <f>NETWORKDAYS(O503,Q503,Holiday!$C$2:$C$47)</f>
        <v>6</v>
      </c>
      <c r="T503" s="26"/>
      <c r="U503" s="26"/>
      <c r="V503" s="26"/>
      <c r="W503" s="28"/>
      <c r="X503" s="28">
        <f>NETWORKDAYS(U503,V503,Holiday!$C$2:$C$47)</f>
        <v>0</v>
      </c>
      <c r="Y503" s="28">
        <f t="shared" si="21"/>
        <v>9</v>
      </c>
      <c r="Z503" s="28">
        <f t="shared" si="22"/>
        <v>9</v>
      </c>
      <c r="CC503" s="4" t="str">
        <f t="shared" si="23"/>
        <v/>
      </c>
    </row>
    <row r="504" spans="1:81" ht="12" customHeight="1" x14ac:dyDescent="0.2">
      <c r="A504" s="26" t="s">
        <v>1082</v>
      </c>
      <c r="B504" s="26" t="s">
        <v>662</v>
      </c>
      <c r="C504" s="26" t="s">
        <v>703</v>
      </c>
      <c r="D504" s="26" t="s">
        <v>35</v>
      </c>
      <c r="E504" s="26" t="s">
        <v>773</v>
      </c>
      <c r="F504" s="26">
        <v>0.2</v>
      </c>
      <c r="G504" s="35" t="s">
        <v>704</v>
      </c>
      <c r="H504" s="26" t="s">
        <v>1083</v>
      </c>
      <c r="I504" s="30">
        <v>43013</v>
      </c>
      <c r="J504" s="26" t="s">
        <v>1020</v>
      </c>
      <c r="K504" s="30">
        <v>43018</v>
      </c>
      <c r="L504" s="30">
        <v>43018</v>
      </c>
      <c r="M504" s="26">
        <v>0</v>
      </c>
      <c r="N504" s="28">
        <f>NETWORKDAYS(I504,L504,Holiday!$C$2:$C$47)</f>
        <v>4</v>
      </c>
      <c r="O504" s="30">
        <v>43018</v>
      </c>
      <c r="P504" s="30">
        <v>43018</v>
      </c>
      <c r="Q504" s="30">
        <v>43018</v>
      </c>
      <c r="R504" s="26">
        <v>3228</v>
      </c>
      <c r="S504" s="28">
        <f>NETWORKDAYS(O504,Q504,Holiday!$C$2:$C$47)</f>
        <v>1</v>
      </c>
      <c r="T504" s="26"/>
      <c r="U504" s="26"/>
      <c r="V504" s="26"/>
      <c r="W504" s="28"/>
      <c r="X504" s="28">
        <f>NETWORKDAYS(U504,V504,Holiday!$C$2:$C$47)</f>
        <v>0</v>
      </c>
      <c r="Y504" s="28">
        <f t="shared" si="21"/>
        <v>5</v>
      </c>
      <c r="Z504" s="28">
        <f t="shared" si="22"/>
        <v>5</v>
      </c>
      <c r="CC504" s="4" t="str">
        <f t="shared" si="23"/>
        <v/>
      </c>
    </row>
    <row r="505" spans="1:81" ht="12" customHeight="1" x14ac:dyDescent="0.2">
      <c r="A505" s="26" t="s">
        <v>1084</v>
      </c>
      <c r="B505" s="26" t="s">
        <v>810</v>
      </c>
      <c r="C505" s="26" t="s">
        <v>25</v>
      </c>
      <c r="D505" s="26" t="s">
        <v>35</v>
      </c>
      <c r="E505" s="26" t="s">
        <v>773</v>
      </c>
      <c r="F505" s="26">
        <v>1</v>
      </c>
      <c r="G505" s="35" t="s">
        <v>659</v>
      </c>
      <c r="H505" s="26"/>
      <c r="I505" s="30">
        <v>43013</v>
      </c>
      <c r="J505" s="26" t="s">
        <v>888</v>
      </c>
      <c r="K505" s="30">
        <v>43017</v>
      </c>
      <c r="L505" s="30">
        <v>43018</v>
      </c>
      <c r="M505" s="26">
        <v>0</v>
      </c>
      <c r="N505" s="28">
        <f>NETWORKDAYS(I505,L505,Holiday!$C$2:$C$47)</f>
        <v>4</v>
      </c>
      <c r="O505" s="30">
        <v>43019</v>
      </c>
      <c r="P505" s="30">
        <v>43024</v>
      </c>
      <c r="Q505" s="30">
        <v>43024</v>
      </c>
      <c r="R505" s="26">
        <v>2300</v>
      </c>
      <c r="S505" s="28">
        <f>NETWORKDAYS(O505,Q505,Holiday!$C$2:$C$47)</f>
        <v>4</v>
      </c>
      <c r="T505" s="26"/>
      <c r="U505" s="26"/>
      <c r="V505" s="26"/>
      <c r="W505" s="28"/>
      <c r="X505" s="28">
        <f>NETWORKDAYS(U505,V505,Holiday!$C$2:$C$47)</f>
        <v>0</v>
      </c>
      <c r="Y505" s="28">
        <f t="shared" si="21"/>
        <v>8</v>
      </c>
      <c r="Z505" s="28">
        <f t="shared" si="22"/>
        <v>8</v>
      </c>
      <c r="CC505" s="4" t="str">
        <f t="shared" si="23"/>
        <v/>
      </c>
    </row>
    <row r="506" spans="1:81" ht="12" customHeight="1" x14ac:dyDescent="0.2">
      <c r="A506" s="26" t="s">
        <v>345</v>
      </c>
      <c r="B506" s="26" t="s">
        <v>1022</v>
      </c>
      <c r="C506" s="26" t="s">
        <v>699</v>
      </c>
      <c r="D506" s="26" t="s">
        <v>35</v>
      </c>
      <c r="E506" s="26" t="s">
        <v>658</v>
      </c>
      <c r="F506" s="26">
        <v>4</v>
      </c>
      <c r="G506" s="35" t="s">
        <v>659</v>
      </c>
      <c r="H506" s="26" t="s">
        <v>1085</v>
      </c>
      <c r="I506" s="30">
        <v>43013</v>
      </c>
      <c r="J506" s="26" t="s">
        <v>1020</v>
      </c>
      <c r="K506" s="30">
        <v>43013</v>
      </c>
      <c r="L506" s="30">
        <v>43031</v>
      </c>
      <c r="M506" s="26">
        <v>225</v>
      </c>
      <c r="N506" s="28">
        <f>NETWORKDAYS(I506,L506,Holiday!$C$2:$C$47)</f>
        <v>12</v>
      </c>
      <c r="O506" s="30">
        <v>43031</v>
      </c>
      <c r="P506" s="30">
        <v>43031</v>
      </c>
      <c r="Q506" s="30">
        <v>43031</v>
      </c>
      <c r="R506" s="26">
        <v>3058</v>
      </c>
      <c r="S506" s="28">
        <f>NETWORKDAYS(O506,Q506,Holiday!$C$2:$C$47)</f>
        <v>1</v>
      </c>
      <c r="T506" s="26"/>
      <c r="U506" s="26"/>
      <c r="V506" s="26"/>
      <c r="W506" s="28"/>
      <c r="X506" s="28">
        <f>NETWORKDAYS(U506,V506,Holiday!$C$2:$C$47)</f>
        <v>0</v>
      </c>
      <c r="Y506" s="28">
        <f t="shared" si="21"/>
        <v>13</v>
      </c>
      <c r="Z506" s="28">
        <f t="shared" si="22"/>
        <v>13</v>
      </c>
      <c r="CC506" s="4" t="str">
        <f t="shared" si="23"/>
        <v/>
      </c>
    </row>
    <row r="507" spans="1:81" ht="12" customHeight="1" x14ac:dyDescent="0.2">
      <c r="A507" s="26" t="s">
        <v>330</v>
      </c>
      <c r="B507" s="26" t="s">
        <v>1022</v>
      </c>
      <c r="C507" s="26" t="s">
        <v>1068</v>
      </c>
      <c r="D507" s="26" t="s">
        <v>35</v>
      </c>
      <c r="E507" s="26" t="s">
        <v>692</v>
      </c>
      <c r="F507" s="26">
        <v>3</v>
      </c>
      <c r="G507" s="35" t="s">
        <v>659</v>
      </c>
      <c r="H507" s="26"/>
      <c r="I507" s="30">
        <v>43013</v>
      </c>
      <c r="J507" s="26" t="s">
        <v>1079</v>
      </c>
      <c r="K507" s="30">
        <v>43018</v>
      </c>
      <c r="L507" s="30">
        <v>43019</v>
      </c>
      <c r="M507" s="26">
        <v>120</v>
      </c>
      <c r="N507" s="28">
        <f>NETWORKDAYS(I507,L507,Holiday!$C$2:$C$47)</f>
        <v>5</v>
      </c>
      <c r="O507" s="30">
        <v>43019</v>
      </c>
      <c r="P507" s="30">
        <v>43020</v>
      </c>
      <c r="Q507" s="30">
        <v>43020</v>
      </c>
      <c r="R507" s="26">
        <v>2598</v>
      </c>
      <c r="S507" s="28">
        <f>NETWORKDAYS(O507,Q507,Holiday!$C$2:$C$47)</f>
        <v>2</v>
      </c>
      <c r="T507" s="26"/>
      <c r="U507" s="26"/>
      <c r="V507" s="26"/>
      <c r="W507" s="28"/>
      <c r="X507" s="28">
        <f>NETWORKDAYS(U507,V507,Holiday!$C$2:$C$47)</f>
        <v>0</v>
      </c>
      <c r="Y507" s="28">
        <f t="shared" si="21"/>
        <v>7</v>
      </c>
      <c r="Z507" s="28">
        <f t="shared" si="22"/>
        <v>7</v>
      </c>
      <c r="CC507" s="4" t="str">
        <f t="shared" si="23"/>
        <v/>
      </c>
    </row>
    <row r="508" spans="1:81" ht="12" customHeight="1" x14ac:dyDescent="0.2">
      <c r="A508" s="29" t="s">
        <v>742</v>
      </c>
      <c r="B508" s="29" t="s">
        <v>746</v>
      </c>
      <c r="C508" s="29" t="s">
        <v>718</v>
      </c>
      <c r="D508" s="29" t="s">
        <v>26</v>
      </c>
      <c r="E508" s="26" t="s">
        <v>658</v>
      </c>
      <c r="F508" s="29">
        <v>1.1000000000000001</v>
      </c>
      <c r="G508" s="35" t="s">
        <v>659</v>
      </c>
      <c r="H508" s="29"/>
      <c r="I508" s="34">
        <v>43013</v>
      </c>
      <c r="J508" s="26" t="s">
        <v>1049</v>
      </c>
      <c r="K508" s="34">
        <v>43014</v>
      </c>
      <c r="L508" s="30">
        <v>43017</v>
      </c>
      <c r="M508" s="29">
        <v>292</v>
      </c>
      <c r="N508" s="28">
        <f>NETWORKDAYS(I508,L508,Holiday!$C$2:$C$47)</f>
        <v>3</v>
      </c>
      <c r="O508" s="30">
        <v>43017</v>
      </c>
      <c r="P508" s="30">
        <v>43018</v>
      </c>
      <c r="Q508" s="30">
        <v>43018</v>
      </c>
      <c r="R508" s="29">
        <v>4248</v>
      </c>
      <c r="S508" s="28">
        <f>NETWORKDAYS(O508,Q508,Holiday!$C$2:$C$47)</f>
        <v>2</v>
      </c>
      <c r="T508" s="26"/>
      <c r="U508" s="26"/>
      <c r="V508" s="26"/>
      <c r="W508" s="28"/>
      <c r="X508" s="28">
        <f>NETWORKDAYS(U508,V508,Holiday!$C$2:$C$47)</f>
        <v>0</v>
      </c>
      <c r="Y508" s="28">
        <f t="shared" si="21"/>
        <v>5</v>
      </c>
      <c r="Z508" s="28">
        <f t="shared" si="22"/>
        <v>5</v>
      </c>
      <c r="CC508" s="4" t="str">
        <f t="shared" si="23"/>
        <v/>
      </c>
    </row>
    <row r="509" spans="1:81" ht="12" customHeight="1" x14ac:dyDescent="0.2">
      <c r="A509" s="26" t="s">
        <v>334</v>
      </c>
      <c r="B509" s="26" t="s">
        <v>811</v>
      </c>
      <c r="C509" s="26" t="s">
        <v>703</v>
      </c>
      <c r="D509" s="26" t="s">
        <v>35</v>
      </c>
      <c r="E509" s="26" t="s">
        <v>692</v>
      </c>
      <c r="F509" s="26">
        <v>1</v>
      </c>
      <c r="G509" s="35" t="s">
        <v>704</v>
      </c>
      <c r="H509" s="26" t="s">
        <v>1086</v>
      </c>
      <c r="I509" s="30">
        <v>43013</v>
      </c>
      <c r="J509" s="26" t="s">
        <v>915</v>
      </c>
      <c r="K509" s="30">
        <v>43018</v>
      </c>
      <c r="L509" s="30"/>
      <c r="M509" s="26"/>
      <c r="N509" s="28">
        <f>NETWORKDAYS(I509,L509,Holiday!$C$2:$C$47)</f>
        <v>-30697</v>
      </c>
      <c r="O509" s="30"/>
      <c r="P509" s="30"/>
      <c r="Q509" s="30"/>
      <c r="R509" s="26"/>
      <c r="S509" s="28">
        <f>NETWORKDAYS(O509,Q509,Holiday!$C$2:$C$47)</f>
        <v>0</v>
      </c>
      <c r="T509" s="26"/>
      <c r="U509" s="26"/>
      <c r="V509" s="26"/>
      <c r="W509" s="28"/>
      <c r="X509" s="28">
        <f>NETWORKDAYS(U509,V509,Holiday!$C$2:$C$47)</f>
        <v>0</v>
      </c>
      <c r="Y509" s="28">
        <f t="shared" si="21"/>
        <v>-30697</v>
      </c>
      <c r="Z509" s="28">
        <f t="shared" si="22"/>
        <v>-30697</v>
      </c>
      <c r="CC509" s="4" t="str">
        <f t="shared" si="23"/>
        <v/>
      </c>
    </row>
    <row r="510" spans="1:81" ht="12" customHeight="1" x14ac:dyDescent="0.2">
      <c r="A510" s="26" t="s">
        <v>1087</v>
      </c>
      <c r="B510" s="26" t="s">
        <v>673</v>
      </c>
      <c r="C510" s="26" t="s">
        <v>25</v>
      </c>
      <c r="D510" s="26" t="s">
        <v>35</v>
      </c>
      <c r="E510" s="26" t="s">
        <v>773</v>
      </c>
      <c r="F510" s="26">
        <v>1</v>
      </c>
      <c r="G510" s="35" t="s">
        <v>1046</v>
      </c>
      <c r="H510" s="26"/>
      <c r="I510" s="30">
        <v>43014</v>
      </c>
      <c r="J510" s="26" t="s">
        <v>915</v>
      </c>
      <c r="K510" s="30">
        <v>43014</v>
      </c>
      <c r="L510" s="30">
        <v>43017</v>
      </c>
      <c r="M510" s="26"/>
      <c r="N510" s="28">
        <f>NETWORKDAYS(I510,L510,Holiday!$C$2:$C$47)</f>
        <v>2</v>
      </c>
      <c r="O510" s="30">
        <v>43017</v>
      </c>
      <c r="P510" s="30">
        <v>43017</v>
      </c>
      <c r="Q510" s="30">
        <v>43017</v>
      </c>
      <c r="R510" s="26"/>
      <c r="S510" s="28">
        <f>NETWORKDAYS(O510,Q510,Holiday!$C$2:$C$47)</f>
        <v>1</v>
      </c>
      <c r="T510" s="26"/>
      <c r="U510" s="26"/>
      <c r="V510" s="26"/>
      <c r="W510" s="28"/>
      <c r="X510" s="28">
        <f>NETWORKDAYS(U510,V510,Holiday!$C$2:$C$47)</f>
        <v>0</v>
      </c>
      <c r="Y510" s="28">
        <f t="shared" si="21"/>
        <v>3</v>
      </c>
      <c r="Z510" s="28">
        <f t="shared" si="22"/>
        <v>3</v>
      </c>
      <c r="CC510" s="4" t="str">
        <f t="shared" si="23"/>
        <v/>
      </c>
    </row>
    <row r="511" spans="1:81" ht="12" customHeight="1" x14ac:dyDescent="0.2">
      <c r="A511" s="26" t="s">
        <v>1088</v>
      </c>
      <c r="B511" s="26" t="s">
        <v>736</v>
      </c>
      <c r="C511" s="26" t="s">
        <v>25</v>
      </c>
      <c r="D511" s="26" t="s">
        <v>35</v>
      </c>
      <c r="E511" s="26" t="s">
        <v>773</v>
      </c>
      <c r="F511" s="26">
        <v>1</v>
      </c>
      <c r="G511" s="35" t="s">
        <v>659</v>
      </c>
      <c r="H511" s="26"/>
      <c r="I511" s="30">
        <v>43014</v>
      </c>
      <c r="J511" s="26" t="s">
        <v>1034</v>
      </c>
      <c r="K511" s="30">
        <v>43014</v>
      </c>
      <c r="L511" s="30">
        <v>43014</v>
      </c>
      <c r="M511" s="26"/>
      <c r="N511" s="28">
        <f>NETWORKDAYS(I511,L511,Holiday!$C$2:$C$47)</f>
        <v>1</v>
      </c>
      <c r="O511" s="30">
        <v>43017</v>
      </c>
      <c r="P511" s="30">
        <v>43017</v>
      </c>
      <c r="Q511" s="30">
        <v>43017</v>
      </c>
      <c r="R511" s="26">
        <v>1821</v>
      </c>
      <c r="S511" s="28">
        <f>NETWORKDAYS(O511,Q511,Holiday!$C$2:$C$47)</f>
        <v>1</v>
      </c>
      <c r="T511" s="26"/>
      <c r="U511" s="26"/>
      <c r="V511" s="26"/>
      <c r="W511" s="28"/>
      <c r="X511" s="28">
        <f>NETWORKDAYS(U511,V511,Holiday!$C$2:$C$47)</f>
        <v>0</v>
      </c>
      <c r="Y511" s="28">
        <f t="shared" si="21"/>
        <v>2</v>
      </c>
      <c r="Z511" s="28">
        <f t="shared" si="22"/>
        <v>2</v>
      </c>
      <c r="CC511" s="4" t="str">
        <f t="shared" si="23"/>
        <v/>
      </c>
    </row>
    <row r="512" spans="1:81" ht="12" customHeight="1" x14ac:dyDescent="0.2">
      <c r="A512" s="26" t="s">
        <v>142</v>
      </c>
      <c r="B512" s="26" t="s">
        <v>789</v>
      </c>
      <c r="C512" s="26" t="s">
        <v>699</v>
      </c>
      <c r="D512" s="26" t="s">
        <v>35</v>
      </c>
      <c r="E512" s="26" t="s">
        <v>658</v>
      </c>
      <c r="F512" s="26">
        <v>1</v>
      </c>
      <c r="G512" s="35" t="s">
        <v>1046</v>
      </c>
      <c r="H512" s="26"/>
      <c r="I512" s="30">
        <v>43014</v>
      </c>
      <c r="J512" s="26" t="s">
        <v>730</v>
      </c>
      <c r="K512" s="30">
        <v>43014</v>
      </c>
      <c r="L512" s="30">
        <v>43017</v>
      </c>
      <c r="M512" s="26"/>
      <c r="N512" s="28">
        <f>NETWORKDAYS(I512,L512,Holiday!$C$2:$C$47)</f>
        <v>2</v>
      </c>
      <c r="O512" s="30">
        <v>43018</v>
      </c>
      <c r="P512" s="30">
        <v>43018</v>
      </c>
      <c r="Q512" s="30">
        <v>43018</v>
      </c>
      <c r="R512" s="26"/>
      <c r="S512" s="28">
        <f>NETWORKDAYS(O512,Q512,Holiday!$C$2:$C$47)</f>
        <v>1</v>
      </c>
      <c r="T512" s="26"/>
      <c r="U512" s="26"/>
      <c r="V512" s="26"/>
      <c r="W512" s="28"/>
      <c r="X512" s="28">
        <f>NETWORKDAYS(U512,V512,Holiday!$C$2:$C$47)</f>
        <v>0</v>
      </c>
      <c r="Y512" s="28">
        <f t="shared" si="21"/>
        <v>3</v>
      </c>
      <c r="Z512" s="28">
        <f t="shared" si="22"/>
        <v>3</v>
      </c>
      <c r="CC512" s="4" t="str">
        <f t="shared" si="23"/>
        <v/>
      </c>
    </row>
    <row r="513" spans="1:81" ht="12" customHeight="1" x14ac:dyDescent="0.2">
      <c r="A513" s="26" t="s">
        <v>398</v>
      </c>
      <c r="B513" s="26" t="s">
        <v>723</v>
      </c>
      <c r="C513" s="26" t="s">
        <v>657</v>
      </c>
      <c r="D513" s="26" t="s">
        <v>26</v>
      </c>
      <c r="E513" s="26" t="s">
        <v>658</v>
      </c>
      <c r="F513" s="26">
        <v>1</v>
      </c>
      <c r="G513" s="35" t="s">
        <v>1046</v>
      </c>
      <c r="H513" s="26"/>
      <c r="I513" s="30">
        <v>43014</v>
      </c>
      <c r="J513" s="26" t="s">
        <v>986</v>
      </c>
      <c r="K513" s="30">
        <v>43014</v>
      </c>
      <c r="L513" s="30">
        <v>43017</v>
      </c>
      <c r="M513" s="26"/>
      <c r="N513" s="28">
        <f>NETWORKDAYS(I513,L513,Holiday!$C$2:$C$47)</f>
        <v>2</v>
      </c>
      <c r="O513" s="30">
        <v>43018</v>
      </c>
      <c r="P513" s="30">
        <v>43018</v>
      </c>
      <c r="Q513" s="30">
        <v>43018</v>
      </c>
      <c r="R513" s="26"/>
      <c r="S513" s="28">
        <f>NETWORKDAYS(O513,Q513,Holiday!$C$2:$C$47)</f>
        <v>1</v>
      </c>
      <c r="T513" s="26"/>
      <c r="U513" s="26"/>
      <c r="V513" s="26"/>
      <c r="W513" s="28"/>
      <c r="X513" s="28">
        <f>NETWORKDAYS(U513,V513,Holiday!$C$2:$C$47)</f>
        <v>0</v>
      </c>
      <c r="Y513" s="28">
        <f t="shared" si="21"/>
        <v>3</v>
      </c>
      <c r="Z513" s="28">
        <f t="shared" si="22"/>
        <v>3</v>
      </c>
      <c r="CC513" s="4" t="str">
        <f t="shared" si="23"/>
        <v/>
      </c>
    </row>
    <row r="514" spans="1:81" ht="12" customHeight="1" x14ac:dyDescent="0.2">
      <c r="A514" s="26" t="s">
        <v>343</v>
      </c>
      <c r="B514" s="26" t="s">
        <v>776</v>
      </c>
      <c r="C514" s="26" t="s">
        <v>703</v>
      </c>
      <c r="D514" s="26" t="s">
        <v>35</v>
      </c>
      <c r="E514" s="26" t="s">
        <v>692</v>
      </c>
      <c r="F514" s="26">
        <v>2</v>
      </c>
      <c r="G514" s="35" t="s">
        <v>659</v>
      </c>
      <c r="H514" s="26"/>
      <c r="I514" s="30">
        <v>43017</v>
      </c>
      <c r="J514" s="26" t="s">
        <v>1020</v>
      </c>
      <c r="K514" s="30">
        <v>43018</v>
      </c>
      <c r="L514" s="30">
        <v>43019</v>
      </c>
      <c r="M514" s="26"/>
      <c r="N514" s="28">
        <f>NETWORKDAYS(I514,L514,Holiday!$C$2:$C$47)</f>
        <v>3</v>
      </c>
      <c r="O514" s="30">
        <v>43019</v>
      </c>
      <c r="P514" s="30">
        <v>43020</v>
      </c>
      <c r="Q514" s="30">
        <v>43020</v>
      </c>
      <c r="R514" s="26"/>
      <c r="S514" s="28">
        <f>NETWORKDAYS(O514,Q514,Holiday!$C$2:$C$47)</f>
        <v>2</v>
      </c>
      <c r="T514" s="26"/>
      <c r="U514" s="26"/>
      <c r="V514" s="26"/>
      <c r="W514" s="28"/>
      <c r="X514" s="28">
        <f>NETWORKDAYS(U514,V514,Holiday!$C$2:$C$47)</f>
        <v>0</v>
      </c>
      <c r="Y514" s="28">
        <f t="shared" si="21"/>
        <v>5</v>
      </c>
      <c r="Z514" s="28">
        <f t="shared" si="22"/>
        <v>5</v>
      </c>
      <c r="CC514" s="4" t="str">
        <f t="shared" si="23"/>
        <v/>
      </c>
    </row>
    <row r="515" spans="1:81" ht="12" customHeight="1" x14ac:dyDescent="0.2">
      <c r="A515" s="26" t="s">
        <v>467</v>
      </c>
      <c r="B515" s="26" t="s">
        <v>723</v>
      </c>
      <c r="C515" s="26" t="s">
        <v>699</v>
      </c>
      <c r="D515" s="26" t="s">
        <v>35</v>
      </c>
      <c r="E515" s="26" t="s">
        <v>658</v>
      </c>
      <c r="F515" s="26">
        <v>1</v>
      </c>
      <c r="G515" s="35" t="s">
        <v>659</v>
      </c>
      <c r="H515" s="26"/>
      <c r="I515" s="30">
        <v>43017</v>
      </c>
      <c r="J515" s="26" t="s">
        <v>907</v>
      </c>
      <c r="K515" s="30">
        <v>43018</v>
      </c>
      <c r="L515" s="30">
        <v>43019</v>
      </c>
      <c r="M515" s="26"/>
      <c r="N515" s="28">
        <f>NETWORKDAYS(I515,L515,Holiday!$C$2:$C$47)</f>
        <v>3</v>
      </c>
      <c r="O515" s="30">
        <v>43019</v>
      </c>
      <c r="P515" s="30">
        <v>43020</v>
      </c>
      <c r="Q515" s="30">
        <v>43018</v>
      </c>
      <c r="R515" s="26"/>
      <c r="S515" s="28">
        <f>NETWORKDAYS(O515,Q515,Holiday!$C$2:$C$47)</f>
        <v>-2</v>
      </c>
      <c r="T515" s="26"/>
      <c r="U515" s="26"/>
      <c r="V515" s="26"/>
      <c r="W515" s="28"/>
      <c r="X515" s="28">
        <f>NETWORKDAYS(U515,V515,Holiday!$C$2:$C$47)</f>
        <v>0</v>
      </c>
      <c r="Y515" s="28">
        <f t="shared" si="21"/>
        <v>1</v>
      </c>
      <c r="Z515" s="28">
        <f t="shared" si="22"/>
        <v>1</v>
      </c>
      <c r="CC515" s="4" t="str">
        <f t="shared" si="23"/>
        <v/>
      </c>
    </row>
    <row r="516" spans="1:81" ht="12" customHeight="1" x14ac:dyDescent="0.2">
      <c r="A516" s="26" t="s">
        <v>490</v>
      </c>
      <c r="B516" s="26" t="s">
        <v>1056</v>
      </c>
      <c r="C516" s="26" t="s">
        <v>703</v>
      </c>
      <c r="D516" s="26" t="s">
        <v>35</v>
      </c>
      <c r="E516" s="26" t="s">
        <v>692</v>
      </c>
      <c r="F516" s="26">
        <v>1</v>
      </c>
      <c r="G516" s="35" t="s">
        <v>704</v>
      </c>
      <c r="H516" s="35" t="s">
        <v>1089</v>
      </c>
      <c r="I516" s="30">
        <v>43017</v>
      </c>
      <c r="J516" s="26" t="s">
        <v>1034</v>
      </c>
      <c r="K516" s="30">
        <v>43018</v>
      </c>
      <c r="L516" s="30">
        <v>43021</v>
      </c>
      <c r="M516" s="26"/>
      <c r="N516" s="28">
        <f>NETWORKDAYS(I516,L516,Holiday!$C$2:$C$47)</f>
        <v>5</v>
      </c>
      <c r="O516" s="30"/>
      <c r="P516" s="30"/>
      <c r="Q516" s="30"/>
      <c r="R516" s="26"/>
      <c r="S516" s="28">
        <f>NETWORKDAYS(O516,Q516,Holiday!$C$2:$C$47)</f>
        <v>0</v>
      </c>
      <c r="T516" s="26"/>
      <c r="U516" s="26"/>
      <c r="V516" s="26"/>
      <c r="W516" s="28"/>
      <c r="X516" s="28">
        <f>NETWORKDAYS(U516,V516,Holiday!$C$2:$C$47)</f>
        <v>0</v>
      </c>
      <c r="Y516" s="28">
        <f t="shared" ref="Y516:Y579" si="24">N516+S516</f>
        <v>5</v>
      </c>
      <c r="Z516" s="28">
        <f t="shared" ref="Z516:Z579" si="25">Y516-X516-W516</f>
        <v>5</v>
      </c>
      <c r="CC516" s="4" t="str">
        <f t="shared" ref="CC516:CC579" si="26">IFERROR(INDEX($CA$3:$CA$130,MATCH(ROW()-ROW($CC$2),$BZ$3:$BZ$130,0)),"")</f>
        <v/>
      </c>
    </row>
    <row r="517" spans="1:81" ht="12" customHeight="1" x14ac:dyDescent="0.2">
      <c r="A517" s="26" t="s">
        <v>1090</v>
      </c>
      <c r="B517" s="26" t="s">
        <v>797</v>
      </c>
      <c r="C517" s="26" t="s">
        <v>699</v>
      </c>
      <c r="D517" s="26" t="s">
        <v>35</v>
      </c>
      <c r="E517" s="26" t="s">
        <v>773</v>
      </c>
      <c r="F517" s="26">
        <v>1</v>
      </c>
      <c r="G517" s="35" t="s">
        <v>704</v>
      </c>
      <c r="H517" s="26" t="s">
        <v>1091</v>
      </c>
      <c r="I517" s="30">
        <v>43017</v>
      </c>
      <c r="J517" s="26" t="s">
        <v>1034</v>
      </c>
      <c r="K517" s="30">
        <v>43018</v>
      </c>
      <c r="L517" s="30">
        <v>43018</v>
      </c>
      <c r="M517" s="26"/>
      <c r="N517" s="28">
        <f>NETWORKDAYS(I517,L517,Holiday!$C$2:$C$47)</f>
        <v>2</v>
      </c>
      <c r="O517" s="30">
        <v>43018</v>
      </c>
      <c r="P517" s="30">
        <v>43019</v>
      </c>
      <c r="Q517" s="30">
        <v>43019</v>
      </c>
      <c r="R517" s="26"/>
      <c r="S517" s="28">
        <f>NETWORKDAYS(O517,Q517,Holiday!$C$2:$C$47)</f>
        <v>2</v>
      </c>
      <c r="T517" s="30">
        <v>43026</v>
      </c>
      <c r="U517" s="30"/>
      <c r="V517" s="30"/>
      <c r="W517" s="28"/>
      <c r="X517" s="28">
        <f>NETWORKDAYS(U517,V517,Holiday!$C$2:$C$47)</f>
        <v>0</v>
      </c>
      <c r="Y517" s="28">
        <f t="shared" si="24"/>
        <v>4</v>
      </c>
      <c r="Z517" s="28">
        <f t="shared" si="25"/>
        <v>4</v>
      </c>
      <c r="CC517" s="4" t="str">
        <f t="shared" si="26"/>
        <v/>
      </c>
    </row>
    <row r="518" spans="1:81" ht="12" customHeight="1" x14ac:dyDescent="0.2">
      <c r="A518" s="26" t="s">
        <v>1092</v>
      </c>
      <c r="B518" s="26" t="s">
        <v>810</v>
      </c>
      <c r="C518" s="26" t="s">
        <v>25</v>
      </c>
      <c r="D518" s="26" t="s">
        <v>35</v>
      </c>
      <c r="E518" s="26" t="s">
        <v>773</v>
      </c>
      <c r="F518" s="26">
        <v>1</v>
      </c>
      <c r="G518" s="35" t="s">
        <v>1069</v>
      </c>
      <c r="H518" s="35" t="s">
        <v>1093</v>
      </c>
      <c r="I518" s="30">
        <v>43017</v>
      </c>
      <c r="J518" s="26" t="s">
        <v>874</v>
      </c>
      <c r="K518" s="30">
        <v>43018</v>
      </c>
      <c r="L518" s="30">
        <v>43018</v>
      </c>
      <c r="M518" s="26"/>
      <c r="N518" s="28">
        <f>NETWORKDAYS(I518,L518,Holiday!$C$2:$C$47)</f>
        <v>2</v>
      </c>
      <c r="O518" s="30">
        <v>43018</v>
      </c>
      <c r="P518" s="30">
        <v>43019</v>
      </c>
      <c r="Q518" s="30">
        <v>43019</v>
      </c>
      <c r="R518" s="26"/>
      <c r="S518" s="28">
        <f>NETWORKDAYS(O518,Q518,Holiday!$C$2:$C$47)</f>
        <v>2</v>
      </c>
      <c r="T518" s="30">
        <v>43026</v>
      </c>
      <c r="U518" s="30"/>
      <c r="V518" s="30"/>
      <c r="W518" s="28"/>
      <c r="X518" s="28">
        <f>NETWORKDAYS(U518,V518,Holiday!$C$2:$C$47)</f>
        <v>0</v>
      </c>
      <c r="Y518" s="28">
        <f t="shared" si="24"/>
        <v>4</v>
      </c>
      <c r="Z518" s="28">
        <f t="shared" si="25"/>
        <v>4</v>
      </c>
      <c r="CC518" s="4" t="str">
        <f t="shared" si="26"/>
        <v/>
      </c>
    </row>
    <row r="519" spans="1:81" ht="12" customHeight="1" x14ac:dyDescent="0.2">
      <c r="A519" s="26" t="s">
        <v>520</v>
      </c>
      <c r="B519" s="26" t="s">
        <v>723</v>
      </c>
      <c r="C519" s="26" t="s">
        <v>718</v>
      </c>
      <c r="D519" s="26" t="s">
        <v>26</v>
      </c>
      <c r="E519" s="26" t="s">
        <v>658</v>
      </c>
      <c r="F519" s="26">
        <v>1</v>
      </c>
      <c r="G519" s="35" t="s">
        <v>1064</v>
      </c>
      <c r="H519" s="26" t="s">
        <v>1094</v>
      </c>
      <c r="I519" s="30">
        <v>43013</v>
      </c>
      <c r="J519" s="26" t="s">
        <v>1034</v>
      </c>
      <c r="K519" s="30">
        <v>43013</v>
      </c>
      <c r="L519" s="30">
        <v>43017</v>
      </c>
      <c r="M519" s="26">
        <v>228</v>
      </c>
      <c r="N519" s="28">
        <f>NETWORKDAYS(I519,L519,Holiday!$C$2:$C$47)</f>
        <v>3</v>
      </c>
      <c r="O519" s="30"/>
      <c r="P519" s="30"/>
      <c r="Q519" s="30"/>
      <c r="R519" s="26">
        <v>4366</v>
      </c>
      <c r="S519" s="28">
        <f>NETWORKDAYS(O519,Q519,Holiday!$C$2:$C$47)</f>
        <v>0</v>
      </c>
      <c r="T519" s="26"/>
      <c r="U519" s="26"/>
      <c r="V519" s="26"/>
      <c r="W519" s="28"/>
      <c r="X519" s="28">
        <f>NETWORKDAYS(U519,V519,Holiday!$C$2:$C$47)</f>
        <v>0</v>
      </c>
      <c r="Y519" s="28">
        <f t="shared" si="24"/>
        <v>3</v>
      </c>
      <c r="Z519" s="28">
        <f t="shared" si="25"/>
        <v>3</v>
      </c>
      <c r="CC519" s="4" t="str">
        <f t="shared" si="26"/>
        <v/>
      </c>
    </row>
    <row r="520" spans="1:81" ht="12" customHeight="1" x14ac:dyDescent="0.2">
      <c r="A520" s="26" t="s">
        <v>450</v>
      </c>
      <c r="B520" s="26" t="s">
        <v>789</v>
      </c>
      <c r="C520" s="26" t="s">
        <v>1095</v>
      </c>
      <c r="D520" s="26" t="s">
        <v>26</v>
      </c>
      <c r="E520" s="26" t="s">
        <v>658</v>
      </c>
      <c r="F520" s="26">
        <v>1</v>
      </c>
      <c r="G520" s="35" t="s">
        <v>659</v>
      </c>
      <c r="H520" s="26"/>
      <c r="I520" s="30">
        <v>43018</v>
      </c>
      <c r="J520" s="26" t="s">
        <v>1058</v>
      </c>
      <c r="K520" s="30">
        <v>43018</v>
      </c>
      <c r="L520" s="30">
        <v>43018</v>
      </c>
      <c r="M520" s="26"/>
      <c r="N520" s="28">
        <f>NETWORKDAYS(I520,L520,Holiday!$C$2:$C$47)</f>
        <v>1</v>
      </c>
      <c r="O520" s="30">
        <v>43018</v>
      </c>
      <c r="P520" s="30">
        <v>43019</v>
      </c>
      <c r="Q520" s="30">
        <v>43019</v>
      </c>
      <c r="R520" s="26"/>
      <c r="S520" s="28">
        <f>NETWORKDAYS(O520,Q520,Holiday!$C$2:$C$47)</f>
        <v>2</v>
      </c>
      <c r="T520" s="26"/>
      <c r="U520" s="26"/>
      <c r="V520" s="26"/>
      <c r="W520" s="28"/>
      <c r="X520" s="28">
        <f>NETWORKDAYS(U520,V520,Holiday!$C$2:$C$47)</f>
        <v>0</v>
      </c>
      <c r="Y520" s="28">
        <f t="shared" si="24"/>
        <v>3</v>
      </c>
      <c r="Z520" s="28">
        <f t="shared" si="25"/>
        <v>3</v>
      </c>
      <c r="CC520" s="4" t="str">
        <f t="shared" si="26"/>
        <v/>
      </c>
    </row>
    <row r="521" spans="1:81" ht="12" customHeight="1" x14ac:dyDescent="0.2">
      <c r="A521" s="26" t="s">
        <v>322</v>
      </c>
      <c r="B521" s="26" t="s">
        <v>818</v>
      </c>
      <c r="C521" s="26" t="s">
        <v>699</v>
      </c>
      <c r="D521" s="26" t="s">
        <v>35</v>
      </c>
      <c r="E521" s="26" t="s">
        <v>658</v>
      </c>
      <c r="F521" s="26">
        <v>1</v>
      </c>
      <c r="G521" s="35" t="s">
        <v>659</v>
      </c>
      <c r="H521" s="26"/>
      <c r="I521" s="30">
        <v>43018</v>
      </c>
      <c r="J521" s="26" t="s">
        <v>537</v>
      </c>
      <c r="K521" s="30">
        <v>43018</v>
      </c>
      <c r="L521" s="30">
        <v>43019</v>
      </c>
      <c r="M521" s="26"/>
      <c r="N521" s="28">
        <f>NETWORKDAYS(I521,L521,Holiday!$C$2:$C$47)</f>
        <v>2</v>
      </c>
      <c r="O521" s="30">
        <v>43019</v>
      </c>
      <c r="P521" s="30">
        <v>43020</v>
      </c>
      <c r="Q521" s="30">
        <v>43020</v>
      </c>
      <c r="R521" s="26"/>
      <c r="S521" s="28">
        <f>NETWORKDAYS(O521,Q521,Holiday!$C$2:$C$47)</f>
        <v>2</v>
      </c>
      <c r="T521" s="26"/>
      <c r="U521" s="26"/>
      <c r="V521" s="26"/>
      <c r="W521" s="28"/>
      <c r="X521" s="28">
        <f>NETWORKDAYS(U521,V521,Holiday!$C$2:$C$47)</f>
        <v>0</v>
      </c>
      <c r="Y521" s="28">
        <f t="shared" si="24"/>
        <v>4</v>
      </c>
      <c r="Z521" s="28">
        <f t="shared" si="25"/>
        <v>4</v>
      </c>
      <c r="CC521" s="4" t="str">
        <f t="shared" si="26"/>
        <v/>
      </c>
    </row>
    <row r="522" spans="1:81" ht="12" customHeight="1" x14ac:dyDescent="0.2">
      <c r="A522" s="26" t="s">
        <v>457</v>
      </c>
      <c r="B522" s="26" t="s">
        <v>1022</v>
      </c>
      <c r="C522" s="26" t="s">
        <v>703</v>
      </c>
      <c r="D522" s="26" t="s">
        <v>35</v>
      </c>
      <c r="E522" s="26" t="s">
        <v>692</v>
      </c>
      <c r="F522" s="26">
        <v>1</v>
      </c>
      <c r="G522" s="35" t="s">
        <v>659</v>
      </c>
      <c r="H522" s="26"/>
      <c r="I522" s="30">
        <v>43019</v>
      </c>
      <c r="J522" s="26" t="s">
        <v>1034</v>
      </c>
      <c r="K522" s="30">
        <v>43019</v>
      </c>
      <c r="L522" s="30">
        <v>43020</v>
      </c>
      <c r="M522" s="26"/>
      <c r="N522" s="28">
        <f>NETWORKDAYS(I522,L522,Holiday!$C$2:$C$47)</f>
        <v>2</v>
      </c>
      <c r="O522" s="30">
        <v>43020</v>
      </c>
      <c r="P522" s="30">
        <v>43021</v>
      </c>
      <c r="Q522" s="30">
        <v>43021</v>
      </c>
      <c r="R522" s="26"/>
      <c r="S522" s="28">
        <f>NETWORKDAYS(O522,Q522,Holiday!$C$2:$C$47)</f>
        <v>2</v>
      </c>
      <c r="T522" s="26"/>
      <c r="U522" s="26"/>
      <c r="V522" s="26"/>
      <c r="W522" s="28"/>
      <c r="X522" s="28">
        <f>NETWORKDAYS(U522,V522,Holiday!$C$2:$C$47)</f>
        <v>0</v>
      </c>
      <c r="Y522" s="28">
        <f t="shared" si="24"/>
        <v>4</v>
      </c>
      <c r="Z522" s="28">
        <f t="shared" si="25"/>
        <v>4</v>
      </c>
      <c r="CC522" s="4" t="str">
        <f t="shared" si="26"/>
        <v/>
      </c>
    </row>
    <row r="523" spans="1:81" ht="12" customHeight="1" x14ac:dyDescent="0.2">
      <c r="A523" s="26" t="s">
        <v>1096</v>
      </c>
      <c r="B523" s="26" t="s">
        <v>784</v>
      </c>
      <c r="C523" s="26" t="s">
        <v>25</v>
      </c>
      <c r="D523" s="26" t="s">
        <v>35</v>
      </c>
      <c r="E523" s="26" t="s">
        <v>773</v>
      </c>
      <c r="F523" s="26">
        <v>1</v>
      </c>
      <c r="G523" s="35" t="s">
        <v>704</v>
      </c>
      <c r="H523" s="26" t="s">
        <v>1097</v>
      </c>
      <c r="I523" s="30">
        <v>43019</v>
      </c>
      <c r="J523" s="26" t="s">
        <v>1058</v>
      </c>
      <c r="K523" s="30">
        <v>43020</v>
      </c>
      <c r="L523" s="30">
        <v>43020</v>
      </c>
      <c r="M523" s="26"/>
      <c r="N523" s="28">
        <f>NETWORKDAYS(I523,L523,Holiday!$C$2:$C$47)</f>
        <v>2</v>
      </c>
      <c r="O523" s="30">
        <v>43020</v>
      </c>
      <c r="P523" s="30">
        <v>43021</v>
      </c>
      <c r="Q523" s="30">
        <v>43021</v>
      </c>
      <c r="R523" s="26"/>
      <c r="S523" s="28">
        <f>NETWORKDAYS(O523,Q523,Holiday!$C$2:$C$47)</f>
        <v>2</v>
      </c>
      <c r="T523" s="30">
        <v>43045</v>
      </c>
      <c r="U523" s="30"/>
      <c r="V523" s="30"/>
      <c r="W523" s="28"/>
      <c r="X523" s="28">
        <f>NETWORKDAYS(U523,V523,Holiday!$C$2:$C$47)</f>
        <v>0</v>
      </c>
      <c r="Y523" s="28">
        <f t="shared" si="24"/>
        <v>4</v>
      </c>
      <c r="Z523" s="28">
        <f t="shared" si="25"/>
        <v>4</v>
      </c>
      <c r="CC523" s="4" t="str">
        <f t="shared" si="26"/>
        <v/>
      </c>
    </row>
    <row r="524" spans="1:81" ht="12" customHeight="1" x14ac:dyDescent="0.2">
      <c r="A524" s="26" t="s">
        <v>456</v>
      </c>
      <c r="B524" s="26" t="s">
        <v>746</v>
      </c>
      <c r="C524" s="26" t="s">
        <v>657</v>
      </c>
      <c r="D524" s="26" t="s">
        <v>26</v>
      </c>
      <c r="E524" s="26" t="s">
        <v>658</v>
      </c>
      <c r="F524" s="26">
        <v>1</v>
      </c>
      <c r="G524" s="35" t="s">
        <v>659</v>
      </c>
      <c r="H524" s="26"/>
      <c r="I524" s="30">
        <v>43019</v>
      </c>
      <c r="J524" s="26" t="s">
        <v>730</v>
      </c>
      <c r="K524" s="30">
        <v>43019</v>
      </c>
      <c r="L524" s="30">
        <v>43020</v>
      </c>
      <c r="M524" s="26"/>
      <c r="N524" s="28">
        <f>NETWORKDAYS(I524,L524,Holiday!$C$2:$C$47)</f>
        <v>2</v>
      </c>
      <c r="O524" s="30">
        <v>43020</v>
      </c>
      <c r="P524" s="30">
        <v>43021</v>
      </c>
      <c r="Q524" s="30">
        <v>43021</v>
      </c>
      <c r="R524" s="26"/>
      <c r="S524" s="28">
        <f>NETWORKDAYS(O524,Q524,Holiday!$C$2:$C$47)</f>
        <v>2</v>
      </c>
      <c r="T524" s="26"/>
      <c r="U524" s="26"/>
      <c r="V524" s="26"/>
      <c r="W524" s="28"/>
      <c r="X524" s="28">
        <f>NETWORKDAYS(U524,V524,Holiday!$C$2:$C$47)</f>
        <v>0</v>
      </c>
      <c r="Y524" s="28">
        <f t="shared" si="24"/>
        <v>4</v>
      </c>
      <c r="Z524" s="28">
        <f t="shared" si="25"/>
        <v>4</v>
      </c>
      <c r="CC524" s="4" t="str">
        <f t="shared" si="26"/>
        <v/>
      </c>
    </row>
    <row r="525" spans="1:81" ht="12" customHeight="1" x14ac:dyDescent="0.2">
      <c r="A525" s="26" t="s">
        <v>462</v>
      </c>
      <c r="B525" s="26" t="s">
        <v>789</v>
      </c>
      <c r="C525" s="26" t="s">
        <v>657</v>
      </c>
      <c r="D525" s="26" t="s">
        <v>26</v>
      </c>
      <c r="E525" s="26" t="s">
        <v>658</v>
      </c>
      <c r="F525" s="26">
        <v>1</v>
      </c>
      <c r="G525" s="35" t="s">
        <v>659</v>
      </c>
      <c r="H525" s="26"/>
      <c r="I525" s="30">
        <v>43019</v>
      </c>
      <c r="J525" s="26" t="s">
        <v>537</v>
      </c>
      <c r="K525" s="30">
        <v>43019</v>
      </c>
      <c r="L525" s="30">
        <v>43020</v>
      </c>
      <c r="M525" s="26"/>
      <c r="N525" s="28">
        <f>NETWORKDAYS(I525,L525,Holiday!$C$2:$C$47)</f>
        <v>2</v>
      </c>
      <c r="O525" s="30">
        <v>43020</v>
      </c>
      <c r="P525" s="30">
        <v>43021</v>
      </c>
      <c r="Q525" s="30">
        <v>43021</v>
      </c>
      <c r="R525" s="26"/>
      <c r="S525" s="28">
        <f>NETWORKDAYS(O525,Q525,Holiday!$C$2:$C$47)</f>
        <v>2</v>
      </c>
      <c r="T525" s="26"/>
      <c r="U525" s="26"/>
      <c r="V525" s="26"/>
      <c r="W525" s="28"/>
      <c r="X525" s="28">
        <f>NETWORKDAYS(U525,V525,Holiday!$C$2:$C$47)</f>
        <v>0</v>
      </c>
      <c r="Y525" s="28">
        <f t="shared" si="24"/>
        <v>4</v>
      </c>
      <c r="Z525" s="28">
        <f t="shared" si="25"/>
        <v>4</v>
      </c>
      <c r="CC525" s="4" t="str">
        <f t="shared" si="26"/>
        <v/>
      </c>
    </row>
    <row r="526" spans="1:81" ht="12" customHeight="1" x14ac:dyDescent="0.2">
      <c r="A526" s="26" t="s">
        <v>431</v>
      </c>
      <c r="B526" s="26" t="s">
        <v>805</v>
      </c>
      <c r="C526" s="26" t="s">
        <v>657</v>
      </c>
      <c r="D526" s="26" t="s">
        <v>26</v>
      </c>
      <c r="E526" s="26" t="s">
        <v>658</v>
      </c>
      <c r="F526" s="26">
        <v>1</v>
      </c>
      <c r="G526" s="35" t="s">
        <v>659</v>
      </c>
      <c r="H526" s="26"/>
      <c r="I526" s="30">
        <v>43019</v>
      </c>
      <c r="J526" s="26" t="s">
        <v>881</v>
      </c>
      <c r="K526" s="30">
        <v>43019</v>
      </c>
      <c r="L526" s="30">
        <v>43020</v>
      </c>
      <c r="M526" s="26"/>
      <c r="N526" s="28">
        <f>NETWORKDAYS(I526,L526,Holiday!$C$2:$C$47)</f>
        <v>2</v>
      </c>
      <c r="O526" s="30">
        <v>43021</v>
      </c>
      <c r="P526" s="30">
        <v>43024</v>
      </c>
      <c r="Q526" s="30">
        <v>43024</v>
      </c>
      <c r="R526" s="26"/>
      <c r="S526" s="28">
        <f>NETWORKDAYS(O526,Q526,Holiday!$C$2:$C$47)</f>
        <v>2</v>
      </c>
      <c r="T526" s="26"/>
      <c r="U526" s="26"/>
      <c r="V526" s="26"/>
      <c r="W526" s="28"/>
      <c r="X526" s="28">
        <f>NETWORKDAYS(U526,V526,Holiday!$C$2:$C$47)</f>
        <v>0</v>
      </c>
      <c r="Y526" s="28">
        <f t="shared" si="24"/>
        <v>4</v>
      </c>
      <c r="Z526" s="28">
        <f t="shared" si="25"/>
        <v>4</v>
      </c>
      <c r="CC526" s="4" t="str">
        <f t="shared" si="26"/>
        <v/>
      </c>
    </row>
    <row r="527" spans="1:81" ht="12" customHeight="1" x14ac:dyDescent="0.2">
      <c r="A527" s="26" t="s">
        <v>61</v>
      </c>
      <c r="B527" s="26" t="s">
        <v>766</v>
      </c>
      <c r="C527" s="26" t="s">
        <v>703</v>
      </c>
      <c r="D527" s="26" t="s">
        <v>35</v>
      </c>
      <c r="E527" s="26" t="s">
        <v>692</v>
      </c>
      <c r="F527" s="26">
        <v>3</v>
      </c>
      <c r="G527" s="35" t="s">
        <v>659</v>
      </c>
      <c r="H527" s="26" t="s">
        <v>1098</v>
      </c>
      <c r="I527" s="30">
        <v>43021</v>
      </c>
      <c r="J527" s="26" t="s">
        <v>986</v>
      </c>
      <c r="K527" s="30">
        <v>43021</v>
      </c>
      <c r="L527" s="30">
        <v>43025</v>
      </c>
      <c r="M527" s="26"/>
      <c r="N527" s="28">
        <f>NETWORKDAYS(I527,L527,Holiday!$C$2:$C$47)</f>
        <v>3</v>
      </c>
      <c r="O527" s="30">
        <v>43027</v>
      </c>
      <c r="P527" s="30">
        <v>43027</v>
      </c>
      <c r="Q527" s="30">
        <v>43027</v>
      </c>
      <c r="R527" s="26"/>
      <c r="S527" s="28">
        <f>NETWORKDAYS(O527,Q527,Holiday!$C$2:$C$47)</f>
        <v>1</v>
      </c>
      <c r="T527" s="26"/>
      <c r="U527" s="26"/>
      <c r="V527" s="26"/>
      <c r="W527" s="28"/>
      <c r="X527" s="28">
        <f>NETWORKDAYS(U527,V527,Holiday!$C$2:$C$47)</f>
        <v>0</v>
      </c>
      <c r="Y527" s="28">
        <f t="shared" si="24"/>
        <v>4</v>
      </c>
      <c r="Z527" s="28">
        <f t="shared" si="25"/>
        <v>4</v>
      </c>
      <c r="CC527" s="4" t="str">
        <f t="shared" si="26"/>
        <v/>
      </c>
    </row>
    <row r="528" spans="1:81" ht="12" customHeight="1" x14ac:dyDescent="0.2">
      <c r="A528" s="26" t="s">
        <v>324</v>
      </c>
      <c r="B528" s="26" t="s">
        <v>871</v>
      </c>
      <c r="C528" s="26" t="s">
        <v>657</v>
      </c>
      <c r="D528" s="26" t="s">
        <v>26</v>
      </c>
      <c r="E528" s="26" t="s">
        <v>658</v>
      </c>
      <c r="F528" s="26">
        <v>1</v>
      </c>
      <c r="G528" s="35" t="s">
        <v>659</v>
      </c>
      <c r="H528" s="26"/>
      <c r="I528" s="30">
        <v>43020</v>
      </c>
      <c r="J528" s="26" t="s">
        <v>970</v>
      </c>
      <c r="K528" s="30">
        <v>43020</v>
      </c>
      <c r="L528" s="30">
        <v>43021</v>
      </c>
      <c r="M528" s="26"/>
      <c r="N528" s="28">
        <f>NETWORKDAYS(I528,L528,Holiday!$C$2:$C$47)</f>
        <v>2</v>
      </c>
      <c r="O528" s="30">
        <v>43021</v>
      </c>
      <c r="P528" s="30">
        <v>43024</v>
      </c>
      <c r="Q528" s="30">
        <v>43024</v>
      </c>
      <c r="R528" s="26"/>
      <c r="S528" s="28">
        <f>NETWORKDAYS(O528,Q528,Holiday!$C$2:$C$47)</f>
        <v>2</v>
      </c>
      <c r="T528" s="26"/>
      <c r="U528" s="26"/>
      <c r="V528" s="26"/>
      <c r="W528" s="28"/>
      <c r="X528" s="28">
        <f>NETWORKDAYS(U528,V528,Holiday!$C$2:$C$47)</f>
        <v>0</v>
      </c>
      <c r="Y528" s="28">
        <f t="shared" si="24"/>
        <v>4</v>
      </c>
      <c r="Z528" s="28">
        <f t="shared" si="25"/>
        <v>4</v>
      </c>
      <c r="CC528" s="4" t="str">
        <f t="shared" si="26"/>
        <v/>
      </c>
    </row>
    <row r="529" spans="1:81" ht="12" customHeight="1" x14ac:dyDescent="0.2">
      <c r="A529" s="26" t="s">
        <v>402</v>
      </c>
      <c r="B529" s="26" t="s">
        <v>871</v>
      </c>
      <c r="C529" s="26" t="s">
        <v>657</v>
      </c>
      <c r="D529" s="26" t="s">
        <v>26</v>
      </c>
      <c r="E529" s="26" t="s">
        <v>658</v>
      </c>
      <c r="F529" s="26"/>
      <c r="G529" s="35" t="s">
        <v>659</v>
      </c>
      <c r="H529" s="26"/>
      <c r="I529" s="30">
        <v>43021</v>
      </c>
      <c r="J529" s="26" t="s">
        <v>1052</v>
      </c>
      <c r="K529" s="30">
        <v>43021</v>
      </c>
      <c r="L529" s="30">
        <v>43025</v>
      </c>
      <c r="M529" s="26"/>
      <c r="N529" s="28">
        <f>NETWORKDAYS(I529,L529,Holiday!$C$2:$C$47)</f>
        <v>3</v>
      </c>
      <c r="O529" s="30">
        <v>43025</v>
      </c>
      <c r="P529" s="30">
        <v>43025</v>
      </c>
      <c r="Q529" s="30">
        <v>43025</v>
      </c>
      <c r="R529" s="26"/>
      <c r="S529" s="28">
        <f>NETWORKDAYS(O529,Q529,Holiday!$C$2:$C$47)</f>
        <v>1</v>
      </c>
      <c r="T529" s="26"/>
      <c r="U529" s="26"/>
      <c r="V529" s="26"/>
      <c r="W529" s="28"/>
      <c r="X529" s="28">
        <f>NETWORKDAYS(U529,V529,Holiday!$C$2:$C$47)</f>
        <v>0</v>
      </c>
      <c r="Y529" s="28">
        <f t="shared" si="24"/>
        <v>4</v>
      </c>
      <c r="Z529" s="28">
        <f t="shared" si="25"/>
        <v>4</v>
      </c>
      <c r="CC529" s="4" t="str">
        <f t="shared" si="26"/>
        <v/>
      </c>
    </row>
    <row r="530" spans="1:81" ht="12" customHeight="1" x14ac:dyDescent="0.2">
      <c r="A530" s="26" t="s">
        <v>108</v>
      </c>
      <c r="B530" s="26" t="s">
        <v>1022</v>
      </c>
      <c r="C530" s="26" t="s">
        <v>703</v>
      </c>
      <c r="D530" s="26" t="s">
        <v>35</v>
      </c>
      <c r="E530" s="26" t="s">
        <v>658</v>
      </c>
      <c r="F530" s="26">
        <v>1</v>
      </c>
      <c r="G530" s="35" t="s">
        <v>659</v>
      </c>
      <c r="H530" s="26"/>
      <c r="I530" s="30">
        <v>43021</v>
      </c>
      <c r="J530" s="26" t="s">
        <v>1079</v>
      </c>
      <c r="K530" s="30">
        <v>43021</v>
      </c>
      <c r="L530" s="30">
        <v>43025</v>
      </c>
      <c r="M530" s="26"/>
      <c r="N530" s="28">
        <f>NETWORKDAYS(I530,L530,Holiday!$C$2:$C$47)</f>
        <v>3</v>
      </c>
      <c r="O530" s="30">
        <v>43025</v>
      </c>
      <c r="P530" s="30">
        <v>43025</v>
      </c>
      <c r="Q530" s="30">
        <v>43025</v>
      </c>
      <c r="R530" s="26"/>
      <c r="S530" s="28">
        <f>NETWORKDAYS(O530,Q530,Holiday!$C$2:$C$47)</f>
        <v>1</v>
      </c>
      <c r="T530" s="26"/>
      <c r="U530" s="26"/>
      <c r="V530" s="26"/>
      <c r="W530" s="28"/>
      <c r="X530" s="28">
        <f>NETWORKDAYS(U530,V530,Holiday!$C$2:$C$47)</f>
        <v>0</v>
      </c>
      <c r="Y530" s="28">
        <f t="shared" si="24"/>
        <v>4</v>
      </c>
      <c r="Z530" s="28">
        <f t="shared" si="25"/>
        <v>4</v>
      </c>
      <c r="CC530" s="4" t="str">
        <f t="shared" si="26"/>
        <v/>
      </c>
    </row>
    <row r="531" spans="1:81" ht="12" customHeight="1" x14ac:dyDescent="0.2">
      <c r="A531" s="26" t="s">
        <v>896</v>
      </c>
      <c r="B531" s="26" t="s">
        <v>702</v>
      </c>
      <c r="C531" s="26" t="s">
        <v>703</v>
      </c>
      <c r="D531" s="26" t="s">
        <v>35</v>
      </c>
      <c r="E531" s="26" t="s">
        <v>773</v>
      </c>
      <c r="F531" s="26">
        <v>1</v>
      </c>
      <c r="G531" s="35" t="s">
        <v>659</v>
      </c>
      <c r="H531" s="26"/>
      <c r="I531" s="30">
        <v>43021</v>
      </c>
      <c r="J531" s="26" t="s">
        <v>881</v>
      </c>
      <c r="K531" s="30">
        <v>43024</v>
      </c>
      <c r="L531" s="30">
        <v>43028</v>
      </c>
      <c r="M531" s="26"/>
      <c r="N531" s="28">
        <f>NETWORKDAYS(I531,L531,Holiday!$C$2:$C$47)</f>
        <v>5</v>
      </c>
      <c r="O531" s="30">
        <v>43028</v>
      </c>
      <c r="P531" s="30">
        <v>43028</v>
      </c>
      <c r="Q531" s="30">
        <v>43028</v>
      </c>
      <c r="R531" s="26"/>
      <c r="S531" s="28">
        <f>NETWORKDAYS(O531,Q531,Holiday!$C$2:$C$47)</f>
        <v>1</v>
      </c>
      <c r="T531" s="26"/>
      <c r="U531" s="26"/>
      <c r="V531" s="26"/>
      <c r="W531" s="28"/>
      <c r="X531" s="28">
        <f>NETWORKDAYS(U531,V531,Holiday!$C$2:$C$47)</f>
        <v>0</v>
      </c>
      <c r="Y531" s="28">
        <f t="shared" si="24"/>
        <v>6</v>
      </c>
      <c r="Z531" s="28">
        <f t="shared" si="25"/>
        <v>6</v>
      </c>
      <c r="CC531" s="4" t="str">
        <f t="shared" si="26"/>
        <v/>
      </c>
    </row>
    <row r="532" spans="1:81" ht="12" customHeight="1" x14ac:dyDescent="0.2">
      <c r="A532" s="26" t="s">
        <v>807</v>
      </c>
      <c r="B532" s="26" t="s">
        <v>808</v>
      </c>
      <c r="C532" s="26" t="s">
        <v>809</v>
      </c>
      <c r="D532" s="26" t="s">
        <v>35</v>
      </c>
      <c r="E532" s="26" t="s">
        <v>773</v>
      </c>
      <c r="F532" s="26">
        <v>1.2</v>
      </c>
      <c r="G532" s="35" t="s">
        <v>659</v>
      </c>
      <c r="H532" s="26"/>
      <c r="I532" s="30">
        <v>43021</v>
      </c>
      <c r="J532" s="26" t="s">
        <v>874</v>
      </c>
      <c r="K532" s="30">
        <v>43024</v>
      </c>
      <c r="L532" s="30">
        <v>43025</v>
      </c>
      <c r="M532" s="26"/>
      <c r="N532" s="28">
        <f>NETWORKDAYS(I532,L532,Holiday!$C$2:$C$47)</f>
        <v>3</v>
      </c>
      <c r="O532" s="30">
        <v>43025</v>
      </c>
      <c r="P532" s="30">
        <v>43025</v>
      </c>
      <c r="Q532" s="30">
        <v>43025</v>
      </c>
      <c r="R532" s="26"/>
      <c r="S532" s="28">
        <f>NETWORKDAYS(O532,Q532,Holiday!$C$2:$C$47)</f>
        <v>1</v>
      </c>
      <c r="T532" s="26"/>
      <c r="U532" s="26"/>
      <c r="V532" s="26"/>
      <c r="W532" s="28"/>
      <c r="X532" s="28">
        <f>NETWORKDAYS(U532,V532,Holiday!$C$2:$C$47)</f>
        <v>0</v>
      </c>
      <c r="Y532" s="28">
        <f t="shared" si="24"/>
        <v>4</v>
      </c>
      <c r="Z532" s="28">
        <f t="shared" si="25"/>
        <v>4</v>
      </c>
      <c r="CC532" s="4" t="str">
        <f t="shared" si="26"/>
        <v/>
      </c>
    </row>
    <row r="533" spans="1:81" ht="12" customHeight="1" x14ac:dyDescent="0.2">
      <c r="A533" s="26" t="s">
        <v>433</v>
      </c>
      <c r="B533" s="26" t="s">
        <v>978</v>
      </c>
      <c r="C533" s="26" t="s">
        <v>777</v>
      </c>
      <c r="D533" s="26" t="s">
        <v>35</v>
      </c>
      <c r="E533" s="26" t="s">
        <v>692</v>
      </c>
      <c r="F533" s="26">
        <v>1</v>
      </c>
      <c r="G533" s="35" t="s">
        <v>659</v>
      </c>
      <c r="H533" s="26"/>
      <c r="I533" s="30">
        <v>43024</v>
      </c>
      <c r="J533" s="26" t="s">
        <v>1058</v>
      </c>
      <c r="K533" s="30">
        <v>43024</v>
      </c>
      <c r="L533" s="30">
        <v>43025</v>
      </c>
      <c r="M533" s="26"/>
      <c r="N533" s="28">
        <f>NETWORKDAYS(I533,L533,Holiday!$C$2:$C$47)</f>
        <v>2</v>
      </c>
      <c r="O533" s="30">
        <v>43025</v>
      </c>
      <c r="P533" s="30">
        <v>43025</v>
      </c>
      <c r="Q533" s="30">
        <v>43025</v>
      </c>
      <c r="R533" s="26"/>
      <c r="S533" s="28">
        <f>NETWORKDAYS(O533,Q533,Holiday!$C$2:$C$47)</f>
        <v>1</v>
      </c>
      <c r="T533" s="26"/>
      <c r="U533" s="26"/>
      <c r="V533" s="26"/>
      <c r="W533" s="28"/>
      <c r="X533" s="28">
        <f>NETWORKDAYS(U533,V533,Holiday!$C$2:$C$47)</f>
        <v>0</v>
      </c>
      <c r="Y533" s="28">
        <f t="shared" si="24"/>
        <v>3</v>
      </c>
      <c r="Z533" s="28">
        <f t="shared" si="25"/>
        <v>3</v>
      </c>
      <c r="CC533" s="4" t="str">
        <f t="shared" si="26"/>
        <v/>
      </c>
    </row>
    <row r="534" spans="1:81" ht="12" customHeight="1" x14ac:dyDescent="0.2">
      <c r="A534" s="26" t="s">
        <v>1061</v>
      </c>
      <c r="B534" s="26" t="s">
        <v>797</v>
      </c>
      <c r="C534" s="26" t="s">
        <v>25</v>
      </c>
      <c r="D534" s="26" t="s">
        <v>35</v>
      </c>
      <c r="E534" s="26" t="s">
        <v>773</v>
      </c>
      <c r="F534" s="26">
        <v>2</v>
      </c>
      <c r="G534" s="35" t="s">
        <v>659</v>
      </c>
      <c r="H534" s="26"/>
      <c r="I534" s="30">
        <v>43024</v>
      </c>
      <c r="J534" s="26" t="s">
        <v>888</v>
      </c>
      <c r="K534" s="30">
        <v>43024</v>
      </c>
      <c r="L534" s="30">
        <v>43025</v>
      </c>
      <c r="M534" s="26"/>
      <c r="N534" s="28">
        <f>NETWORKDAYS(I534,L534,Holiday!$C$2:$C$47)</f>
        <v>2</v>
      </c>
      <c r="O534" s="30">
        <v>43025</v>
      </c>
      <c r="P534" s="30">
        <v>43025</v>
      </c>
      <c r="Q534" s="30">
        <v>43025</v>
      </c>
      <c r="R534" s="26"/>
      <c r="S534" s="28">
        <f>NETWORKDAYS(O534,Q534,Holiday!$C$2:$C$47)</f>
        <v>1</v>
      </c>
      <c r="T534" s="26"/>
      <c r="U534" s="26"/>
      <c r="V534" s="26"/>
      <c r="W534" s="28"/>
      <c r="X534" s="28">
        <f>NETWORKDAYS(U534,V534,Holiday!$C$2:$C$47)</f>
        <v>0</v>
      </c>
      <c r="Y534" s="28">
        <f t="shared" si="24"/>
        <v>3</v>
      </c>
      <c r="Z534" s="28">
        <f t="shared" si="25"/>
        <v>3</v>
      </c>
      <c r="CC534" s="4" t="str">
        <f t="shared" si="26"/>
        <v/>
      </c>
    </row>
    <row r="535" spans="1:81" ht="12" customHeight="1" x14ac:dyDescent="0.2">
      <c r="A535" s="26" t="s">
        <v>1062</v>
      </c>
      <c r="B535" s="26" t="s">
        <v>673</v>
      </c>
      <c r="C535" s="26" t="s">
        <v>25</v>
      </c>
      <c r="D535" s="26" t="s">
        <v>35</v>
      </c>
      <c r="E535" s="26" t="s">
        <v>773</v>
      </c>
      <c r="F535" s="26">
        <v>2</v>
      </c>
      <c r="G535" s="35" t="s">
        <v>659</v>
      </c>
      <c r="H535" s="26"/>
      <c r="I535" s="30">
        <v>43024</v>
      </c>
      <c r="J535" s="26" t="s">
        <v>976</v>
      </c>
      <c r="K535" s="30">
        <v>43024</v>
      </c>
      <c r="L535" s="30">
        <v>43025</v>
      </c>
      <c r="M535" s="26"/>
      <c r="N535" s="28">
        <f>NETWORKDAYS(I535,L535,Holiday!$C$2:$C$47)</f>
        <v>2</v>
      </c>
      <c r="O535" s="30">
        <v>43025</v>
      </c>
      <c r="P535" s="30">
        <v>43025</v>
      </c>
      <c r="Q535" s="30">
        <v>43025</v>
      </c>
      <c r="R535" s="26"/>
      <c r="S535" s="28">
        <f>NETWORKDAYS(O535,Q535,Holiday!$C$2:$C$47)</f>
        <v>1</v>
      </c>
      <c r="T535" s="26"/>
      <c r="U535" s="26"/>
      <c r="V535" s="26"/>
      <c r="W535" s="28"/>
      <c r="X535" s="28">
        <f>NETWORKDAYS(U535,V535,Holiday!$C$2:$C$47)</f>
        <v>0</v>
      </c>
      <c r="Y535" s="28">
        <f t="shared" si="24"/>
        <v>3</v>
      </c>
      <c r="Z535" s="28">
        <f t="shared" si="25"/>
        <v>3</v>
      </c>
      <c r="CC535" s="4" t="str">
        <f t="shared" si="26"/>
        <v/>
      </c>
    </row>
    <row r="536" spans="1:81" ht="12" customHeight="1" x14ac:dyDescent="0.2">
      <c r="A536" s="26" t="s">
        <v>464</v>
      </c>
      <c r="B536" s="26"/>
      <c r="C536" s="26" t="s">
        <v>657</v>
      </c>
      <c r="D536" s="26" t="s">
        <v>26</v>
      </c>
      <c r="E536" s="26" t="s">
        <v>658</v>
      </c>
      <c r="F536" s="26">
        <v>1</v>
      </c>
      <c r="G536" s="35" t="s">
        <v>659</v>
      </c>
      <c r="H536" s="26" t="s">
        <v>1099</v>
      </c>
      <c r="I536" s="30">
        <v>43024</v>
      </c>
      <c r="J536" s="26" t="s">
        <v>1034</v>
      </c>
      <c r="K536" s="30">
        <v>43024</v>
      </c>
      <c r="L536" s="30">
        <v>43028</v>
      </c>
      <c r="M536" s="26"/>
      <c r="N536" s="28">
        <f>NETWORKDAYS(I536,L536,Holiday!$C$2:$C$47)</f>
        <v>4</v>
      </c>
      <c r="O536" s="30">
        <v>43028</v>
      </c>
      <c r="P536" s="30">
        <v>43028</v>
      </c>
      <c r="Q536" s="30">
        <v>43028</v>
      </c>
      <c r="R536" s="26"/>
      <c r="S536" s="28">
        <f>NETWORKDAYS(O536,Q536,Holiday!$C$2:$C$47)</f>
        <v>1</v>
      </c>
      <c r="T536" s="26"/>
      <c r="U536" s="26"/>
      <c r="V536" s="26"/>
      <c r="W536" s="28"/>
      <c r="X536" s="28">
        <f>NETWORKDAYS(U536,V536,Holiday!$C$2:$C$47)</f>
        <v>0</v>
      </c>
      <c r="Y536" s="28">
        <f t="shared" si="24"/>
        <v>5</v>
      </c>
      <c r="Z536" s="28">
        <f t="shared" si="25"/>
        <v>5</v>
      </c>
      <c r="CC536" s="4" t="str">
        <f t="shared" si="26"/>
        <v/>
      </c>
    </row>
    <row r="537" spans="1:81" ht="12" customHeight="1" x14ac:dyDescent="0.2">
      <c r="A537" s="26" t="s">
        <v>520</v>
      </c>
      <c r="B537" s="26" t="s">
        <v>871</v>
      </c>
      <c r="C537" s="26" t="s">
        <v>718</v>
      </c>
      <c r="D537" s="26" t="s">
        <v>26</v>
      </c>
      <c r="E537" s="26" t="s">
        <v>658</v>
      </c>
      <c r="F537" s="26">
        <v>2</v>
      </c>
      <c r="G537" s="35" t="s">
        <v>1100</v>
      </c>
      <c r="H537" s="26" t="s">
        <v>1101</v>
      </c>
      <c r="I537" s="30">
        <v>43024</v>
      </c>
      <c r="J537" s="26" t="s">
        <v>537</v>
      </c>
      <c r="K537" s="30">
        <v>43024</v>
      </c>
      <c r="L537" s="30"/>
      <c r="M537" s="26"/>
      <c r="N537" s="28">
        <f>NETWORKDAYS(I537,L537,Holiday!$C$2:$C$47)</f>
        <v>-30704</v>
      </c>
      <c r="O537" s="30"/>
      <c r="P537" s="30"/>
      <c r="Q537" s="30"/>
      <c r="R537" s="26"/>
      <c r="S537" s="28">
        <f>NETWORKDAYS(O537,Q537,Holiday!$C$2:$C$47)</f>
        <v>0</v>
      </c>
      <c r="T537" s="26"/>
      <c r="U537" s="26"/>
      <c r="V537" s="26"/>
      <c r="W537" s="28"/>
      <c r="X537" s="28">
        <f>NETWORKDAYS(U537,V537,Holiday!$C$2:$C$47)</f>
        <v>0</v>
      </c>
      <c r="Y537" s="28">
        <f t="shared" si="24"/>
        <v>-30704</v>
      </c>
      <c r="Z537" s="28">
        <f t="shared" si="25"/>
        <v>-30704</v>
      </c>
      <c r="CC537" s="4" t="str">
        <f t="shared" si="26"/>
        <v/>
      </c>
    </row>
    <row r="538" spans="1:81" ht="12" customHeight="1" x14ac:dyDescent="0.2">
      <c r="A538" s="26" t="s">
        <v>361</v>
      </c>
      <c r="B538" s="26" t="s">
        <v>789</v>
      </c>
      <c r="C538" s="26" t="s">
        <v>657</v>
      </c>
      <c r="D538" s="26" t="s">
        <v>26</v>
      </c>
      <c r="E538" s="26" t="s">
        <v>658</v>
      </c>
      <c r="F538" s="26">
        <v>1</v>
      </c>
      <c r="G538" s="35" t="s">
        <v>659</v>
      </c>
      <c r="H538" s="26"/>
      <c r="I538" s="30">
        <v>43025</v>
      </c>
      <c r="J538" s="26" t="s">
        <v>970</v>
      </c>
      <c r="K538" s="30">
        <v>43025</v>
      </c>
      <c r="L538" s="30">
        <v>43028</v>
      </c>
      <c r="M538" s="26"/>
      <c r="N538" s="28">
        <f>NETWORKDAYS(I538,L538,Holiday!$C$2:$C$47)</f>
        <v>3</v>
      </c>
      <c r="O538" s="30">
        <v>43028</v>
      </c>
      <c r="P538" s="30">
        <v>43028</v>
      </c>
      <c r="Q538" s="30">
        <v>43028</v>
      </c>
      <c r="R538" s="26"/>
      <c r="S538" s="28">
        <f>NETWORKDAYS(O538,Q538,Holiday!$C$2:$C$47)</f>
        <v>1</v>
      </c>
      <c r="T538" s="26"/>
      <c r="U538" s="26"/>
      <c r="V538" s="26"/>
      <c r="W538" s="28"/>
      <c r="X538" s="28">
        <f>NETWORKDAYS(U538,V538,Holiday!$C$2:$C$47)</f>
        <v>0</v>
      </c>
      <c r="Y538" s="28">
        <f t="shared" si="24"/>
        <v>4</v>
      </c>
      <c r="Z538" s="28">
        <f t="shared" si="25"/>
        <v>4</v>
      </c>
      <c r="CC538" s="4" t="str">
        <f t="shared" si="26"/>
        <v/>
      </c>
    </row>
    <row r="539" spans="1:81" ht="12" customHeight="1" x14ac:dyDescent="0.2">
      <c r="A539" s="26" t="s">
        <v>114</v>
      </c>
      <c r="B539" s="26" t="s">
        <v>766</v>
      </c>
      <c r="C539" s="26" t="s">
        <v>724</v>
      </c>
      <c r="D539" s="26" t="s">
        <v>35</v>
      </c>
      <c r="E539" s="26" t="s">
        <v>658</v>
      </c>
      <c r="F539" s="26">
        <v>1</v>
      </c>
      <c r="G539" s="35" t="s">
        <v>659</v>
      </c>
      <c r="H539" s="26"/>
      <c r="I539" s="30">
        <v>43025</v>
      </c>
      <c r="J539" s="26" t="s">
        <v>976</v>
      </c>
      <c r="K539" s="30">
        <v>43025</v>
      </c>
      <c r="L539" s="30">
        <v>43025</v>
      </c>
      <c r="M539" s="26"/>
      <c r="N539" s="28">
        <f>NETWORKDAYS(I539,L539,Holiday!$C$2:$C$47)</f>
        <v>1</v>
      </c>
      <c r="O539" s="30">
        <v>43025</v>
      </c>
      <c r="P539" s="30">
        <v>43025</v>
      </c>
      <c r="Q539" s="30">
        <v>43025</v>
      </c>
      <c r="R539" s="26"/>
      <c r="S539" s="28">
        <f>NETWORKDAYS(O539,Q539,Holiday!$C$2:$C$47)</f>
        <v>1</v>
      </c>
      <c r="T539" s="26"/>
      <c r="U539" s="26"/>
      <c r="V539" s="26"/>
      <c r="W539" s="28"/>
      <c r="X539" s="28">
        <f>NETWORKDAYS(U539,V539,Holiday!$C$2:$C$47)</f>
        <v>0</v>
      </c>
      <c r="Y539" s="28">
        <f t="shared" si="24"/>
        <v>2</v>
      </c>
      <c r="Z539" s="28">
        <f t="shared" si="25"/>
        <v>2</v>
      </c>
      <c r="CC539" s="4" t="str">
        <f t="shared" si="26"/>
        <v/>
      </c>
    </row>
    <row r="540" spans="1:81" ht="12" customHeight="1" x14ac:dyDescent="0.2">
      <c r="A540" s="26" t="s">
        <v>365</v>
      </c>
      <c r="B540" s="26" t="s">
        <v>856</v>
      </c>
      <c r="C540" s="26" t="s">
        <v>699</v>
      </c>
      <c r="D540" s="26" t="s">
        <v>35</v>
      </c>
      <c r="E540" s="26" t="s">
        <v>658</v>
      </c>
      <c r="F540" s="26">
        <v>2</v>
      </c>
      <c r="G540" s="35" t="s">
        <v>659</v>
      </c>
      <c r="H540" s="26"/>
      <c r="I540" s="30">
        <v>43025</v>
      </c>
      <c r="J540" s="26" t="s">
        <v>975</v>
      </c>
      <c r="K540" s="30">
        <v>43025</v>
      </c>
      <c r="L540" s="30">
        <v>43027</v>
      </c>
      <c r="M540" s="26"/>
      <c r="N540" s="28">
        <f>NETWORKDAYS(I540,L540,Holiday!$C$2:$C$47)</f>
        <v>2</v>
      </c>
      <c r="O540" s="30">
        <v>43027</v>
      </c>
      <c r="P540" s="30">
        <v>43027</v>
      </c>
      <c r="Q540" s="30">
        <v>43027</v>
      </c>
      <c r="R540" s="26"/>
      <c r="S540" s="28">
        <f>NETWORKDAYS(O540,Q540,Holiday!$C$2:$C$47)</f>
        <v>1</v>
      </c>
      <c r="T540" s="26"/>
      <c r="U540" s="26"/>
      <c r="V540" s="26"/>
      <c r="W540" s="28"/>
      <c r="X540" s="28">
        <f>NETWORKDAYS(U540,V540,Holiday!$C$2:$C$47)</f>
        <v>0</v>
      </c>
      <c r="Y540" s="28">
        <f t="shared" si="24"/>
        <v>3</v>
      </c>
      <c r="Z540" s="28">
        <f t="shared" si="25"/>
        <v>3</v>
      </c>
      <c r="CC540" s="4" t="str">
        <f t="shared" si="26"/>
        <v/>
      </c>
    </row>
    <row r="541" spans="1:81" ht="12" customHeight="1" x14ac:dyDescent="0.2">
      <c r="A541" s="26" t="s">
        <v>357</v>
      </c>
      <c r="B541" s="26" t="s">
        <v>812</v>
      </c>
      <c r="C541" s="26" t="s">
        <v>777</v>
      </c>
      <c r="D541" s="26" t="s">
        <v>35</v>
      </c>
      <c r="E541" s="26" t="s">
        <v>692</v>
      </c>
      <c r="F541" s="26">
        <v>1</v>
      </c>
      <c r="G541" s="35" t="s">
        <v>659</v>
      </c>
      <c r="H541" s="26"/>
      <c r="I541" s="30">
        <v>43025</v>
      </c>
      <c r="J541" s="26" t="s">
        <v>1020</v>
      </c>
      <c r="K541" s="30">
        <v>43025</v>
      </c>
      <c r="L541" s="30">
        <v>43027</v>
      </c>
      <c r="M541" s="26"/>
      <c r="N541" s="28">
        <f>NETWORKDAYS(I541,L541,Holiday!$C$2:$C$47)</f>
        <v>2</v>
      </c>
      <c r="O541" s="30">
        <v>43027</v>
      </c>
      <c r="P541" s="30">
        <v>43027</v>
      </c>
      <c r="Q541" s="30">
        <v>43027</v>
      </c>
      <c r="R541" s="26"/>
      <c r="S541" s="28">
        <f>NETWORKDAYS(O541,Q541,Holiday!$C$2:$C$47)</f>
        <v>1</v>
      </c>
      <c r="T541" s="26"/>
      <c r="U541" s="26"/>
      <c r="V541" s="26"/>
      <c r="W541" s="28"/>
      <c r="X541" s="28">
        <f>NETWORKDAYS(U541,V541,Holiday!$C$2:$C$47)</f>
        <v>0</v>
      </c>
      <c r="Y541" s="28">
        <f t="shared" si="24"/>
        <v>3</v>
      </c>
      <c r="Z541" s="28">
        <f t="shared" si="25"/>
        <v>3</v>
      </c>
      <c r="CC541" s="4" t="str">
        <f t="shared" si="26"/>
        <v/>
      </c>
    </row>
    <row r="542" spans="1:81" ht="12" customHeight="1" x14ac:dyDescent="0.2">
      <c r="A542" s="26" t="s">
        <v>363</v>
      </c>
      <c r="B542" s="26" t="s">
        <v>746</v>
      </c>
      <c r="C542" s="26" t="s">
        <v>1095</v>
      </c>
      <c r="D542" s="26" t="s">
        <v>35</v>
      </c>
      <c r="E542" s="26" t="s">
        <v>692</v>
      </c>
      <c r="F542" s="26">
        <v>1</v>
      </c>
      <c r="G542" s="35" t="s">
        <v>704</v>
      </c>
      <c r="H542" s="35" t="s">
        <v>1102</v>
      </c>
      <c r="I542" s="30">
        <v>43025</v>
      </c>
      <c r="J542" s="26" t="s">
        <v>907</v>
      </c>
      <c r="K542" s="30">
        <v>43025</v>
      </c>
      <c r="L542" s="30">
        <v>43032</v>
      </c>
      <c r="M542" s="26"/>
      <c r="N542" s="28">
        <f>NETWORKDAYS(I542,L542,Holiday!$C$2:$C$47)</f>
        <v>5</v>
      </c>
      <c r="O542" s="30">
        <v>43039</v>
      </c>
      <c r="P542" s="30">
        <v>43039</v>
      </c>
      <c r="Q542" s="30">
        <v>43039</v>
      </c>
      <c r="R542" s="26"/>
      <c r="S542" s="28">
        <f>NETWORKDAYS(O542,Q542,Holiday!$C$2:$C$47)</f>
        <v>1</v>
      </c>
      <c r="T542" s="26"/>
      <c r="U542" s="26"/>
      <c r="V542" s="26"/>
      <c r="W542" s="28"/>
      <c r="X542" s="28">
        <f>NETWORKDAYS(U542,V542,Holiday!$C$2:$C$47)</f>
        <v>0</v>
      </c>
      <c r="Y542" s="28">
        <f t="shared" si="24"/>
        <v>6</v>
      </c>
      <c r="Z542" s="28">
        <f t="shared" si="25"/>
        <v>6</v>
      </c>
      <c r="CC542" s="4" t="str">
        <f t="shared" si="26"/>
        <v/>
      </c>
    </row>
    <row r="543" spans="1:81" ht="12" customHeight="1" x14ac:dyDescent="0.2">
      <c r="A543" s="26" t="s">
        <v>415</v>
      </c>
      <c r="B543" s="26" t="s">
        <v>746</v>
      </c>
      <c r="C543" s="26" t="s">
        <v>777</v>
      </c>
      <c r="D543" s="26" t="s">
        <v>35</v>
      </c>
      <c r="E543" s="26" t="s">
        <v>692</v>
      </c>
      <c r="F543" s="26">
        <v>1</v>
      </c>
      <c r="G543" s="35" t="s">
        <v>659</v>
      </c>
      <c r="H543" s="26" t="s">
        <v>1103</v>
      </c>
      <c r="I543" s="30">
        <v>43025</v>
      </c>
      <c r="J543" s="26" t="s">
        <v>1049</v>
      </c>
      <c r="K543" s="30">
        <v>43025</v>
      </c>
      <c r="L543" s="30">
        <v>43027</v>
      </c>
      <c r="M543" s="26"/>
      <c r="N543" s="28">
        <f>NETWORKDAYS(I543,L543,Holiday!$C$2:$C$47)</f>
        <v>2</v>
      </c>
      <c r="O543" s="30">
        <v>43027</v>
      </c>
      <c r="P543" s="30">
        <v>43027</v>
      </c>
      <c r="Q543" s="30">
        <v>43027</v>
      </c>
      <c r="R543" s="26"/>
      <c r="S543" s="28">
        <f>NETWORKDAYS(O543,Q543,Holiday!$C$2:$C$47)</f>
        <v>1</v>
      </c>
      <c r="T543" s="26"/>
      <c r="U543" s="26"/>
      <c r="V543" s="26"/>
      <c r="W543" s="28"/>
      <c r="X543" s="28">
        <f>NETWORKDAYS(U543,V543,Holiday!$C$2:$C$47)</f>
        <v>0</v>
      </c>
      <c r="Y543" s="28">
        <f t="shared" si="24"/>
        <v>3</v>
      </c>
      <c r="Z543" s="28">
        <f t="shared" si="25"/>
        <v>3</v>
      </c>
      <c r="CC543" s="4" t="str">
        <f t="shared" si="26"/>
        <v/>
      </c>
    </row>
    <row r="544" spans="1:81" ht="12" customHeight="1" x14ac:dyDescent="0.2">
      <c r="A544" s="26" t="s">
        <v>362</v>
      </c>
      <c r="B544" s="26" t="s">
        <v>1022</v>
      </c>
      <c r="C544" s="26" t="s">
        <v>1095</v>
      </c>
      <c r="D544" s="26" t="s">
        <v>35</v>
      </c>
      <c r="E544" s="26" t="s">
        <v>692</v>
      </c>
      <c r="F544" s="26">
        <v>1</v>
      </c>
      <c r="G544" s="35" t="s">
        <v>659</v>
      </c>
      <c r="H544" s="26"/>
      <c r="I544" s="30">
        <v>43025</v>
      </c>
      <c r="J544" s="26" t="s">
        <v>730</v>
      </c>
      <c r="K544" s="30">
        <v>43025</v>
      </c>
      <c r="L544" s="30">
        <v>43031</v>
      </c>
      <c r="M544" s="26"/>
      <c r="N544" s="28">
        <f>NETWORKDAYS(I544,L544,Holiday!$C$2:$C$47)</f>
        <v>4</v>
      </c>
      <c r="O544" s="30">
        <v>43031</v>
      </c>
      <c r="P544" s="30">
        <v>43031</v>
      </c>
      <c r="Q544" s="30">
        <v>43031</v>
      </c>
      <c r="R544" s="26"/>
      <c r="S544" s="28">
        <f>NETWORKDAYS(O544,Q544,Holiday!$C$2:$C$47)</f>
        <v>1</v>
      </c>
      <c r="T544" s="26"/>
      <c r="U544" s="26"/>
      <c r="V544" s="26"/>
      <c r="W544" s="28"/>
      <c r="X544" s="28">
        <f>NETWORKDAYS(U544,V544,Holiday!$C$2:$C$47)</f>
        <v>0</v>
      </c>
      <c r="Y544" s="28">
        <f t="shared" si="24"/>
        <v>5</v>
      </c>
      <c r="Z544" s="28">
        <f t="shared" si="25"/>
        <v>5</v>
      </c>
      <c r="CC544" s="4" t="str">
        <f t="shared" si="26"/>
        <v/>
      </c>
    </row>
    <row r="545" spans="1:81" ht="12" customHeight="1" x14ac:dyDescent="0.2">
      <c r="A545" s="26" t="s">
        <v>118</v>
      </c>
      <c r="B545" s="26" t="s">
        <v>818</v>
      </c>
      <c r="C545" s="26" t="s">
        <v>703</v>
      </c>
      <c r="D545" s="26" t="s">
        <v>35</v>
      </c>
      <c r="E545" s="26" t="s">
        <v>658</v>
      </c>
      <c r="F545" s="26">
        <v>1</v>
      </c>
      <c r="G545" s="35" t="s">
        <v>659</v>
      </c>
      <c r="H545" s="26"/>
      <c r="I545" s="30">
        <v>43025</v>
      </c>
      <c r="J545" s="26" t="s">
        <v>1058</v>
      </c>
      <c r="K545" s="30">
        <v>43025</v>
      </c>
      <c r="L545" s="30">
        <v>43027</v>
      </c>
      <c r="M545" s="26"/>
      <c r="N545" s="28">
        <f>NETWORKDAYS(I545,L545,Holiday!$C$2:$C$47)</f>
        <v>2</v>
      </c>
      <c r="O545" s="30">
        <v>43028</v>
      </c>
      <c r="P545" s="30">
        <v>43028</v>
      </c>
      <c r="Q545" s="30">
        <v>43028</v>
      </c>
      <c r="R545" s="26"/>
      <c r="S545" s="28">
        <f>NETWORKDAYS(O545,Q545,Holiday!$C$2:$C$47)</f>
        <v>1</v>
      </c>
      <c r="T545" s="26"/>
      <c r="U545" s="26"/>
      <c r="V545" s="26"/>
      <c r="W545" s="28"/>
      <c r="X545" s="28">
        <f>NETWORKDAYS(U545,V545,Holiday!$C$2:$C$47)</f>
        <v>0</v>
      </c>
      <c r="Y545" s="28">
        <f t="shared" si="24"/>
        <v>3</v>
      </c>
      <c r="Z545" s="28">
        <f t="shared" si="25"/>
        <v>3</v>
      </c>
      <c r="CC545" s="4" t="str">
        <f t="shared" si="26"/>
        <v/>
      </c>
    </row>
    <row r="546" spans="1:81" ht="12" customHeight="1" x14ac:dyDescent="0.2">
      <c r="A546" s="26" t="s">
        <v>1104</v>
      </c>
      <c r="B546" s="26" t="s">
        <v>673</v>
      </c>
      <c r="C546" s="26" t="s">
        <v>25</v>
      </c>
      <c r="D546" s="26" t="s">
        <v>35</v>
      </c>
      <c r="E546" s="26" t="s">
        <v>773</v>
      </c>
      <c r="F546" s="26">
        <v>1</v>
      </c>
      <c r="G546" s="35" t="s">
        <v>659</v>
      </c>
      <c r="H546" s="26"/>
      <c r="I546" s="30">
        <v>43026</v>
      </c>
      <c r="J546" s="26" t="s">
        <v>1052</v>
      </c>
      <c r="K546" s="30">
        <v>43027</v>
      </c>
      <c r="L546" s="30">
        <v>43028</v>
      </c>
      <c r="M546" s="26"/>
      <c r="N546" s="28">
        <f>NETWORKDAYS(I546,L546,Holiday!$C$2:$C$47)</f>
        <v>2</v>
      </c>
      <c r="O546" s="30">
        <v>43028</v>
      </c>
      <c r="P546" s="30">
        <v>43028</v>
      </c>
      <c r="Q546" s="30">
        <v>43028</v>
      </c>
      <c r="R546" s="26"/>
      <c r="S546" s="28">
        <f>NETWORKDAYS(O546,Q546,Holiday!$C$2:$C$47)</f>
        <v>1</v>
      </c>
      <c r="T546" s="26"/>
      <c r="U546" s="26"/>
      <c r="V546" s="26"/>
      <c r="W546" s="28"/>
      <c r="X546" s="28">
        <f>NETWORKDAYS(U546,V546,Holiday!$C$2:$C$47)</f>
        <v>0</v>
      </c>
      <c r="Y546" s="28">
        <f t="shared" si="24"/>
        <v>3</v>
      </c>
      <c r="Z546" s="28">
        <f t="shared" si="25"/>
        <v>3</v>
      </c>
      <c r="CC546" s="4" t="str">
        <f t="shared" si="26"/>
        <v/>
      </c>
    </row>
    <row r="547" spans="1:81" ht="12" customHeight="1" x14ac:dyDescent="0.2">
      <c r="A547" s="26" t="s">
        <v>828</v>
      </c>
      <c r="B547" s="26" t="s">
        <v>818</v>
      </c>
      <c r="C547" s="26" t="s">
        <v>829</v>
      </c>
      <c r="D547" s="26" t="s">
        <v>35</v>
      </c>
      <c r="E547" s="26" t="s">
        <v>658</v>
      </c>
      <c r="F547" s="26">
        <v>1</v>
      </c>
      <c r="G547" s="35" t="s">
        <v>659</v>
      </c>
      <c r="H547" s="26" t="s">
        <v>1105</v>
      </c>
      <c r="I547" s="30">
        <v>43026</v>
      </c>
      <c r="J547" s="26" t="s">
        <v>874</v>
      </c>
      <c r="K547" s="30">
        <v>43027</v>
      </c>
      <c r="L547" s="30">
        <v>43028</v>
      </c>
      <c r="M547" s="26"/>
      <c r="N547" s="28">
        <f>NETWORKDAYS(I547,L547,Holiday!$C$2:$C$47)</f>
        <v>2</v>
      </c>
      <c r="O547" s="30">
        <v>43028</v>
      </c>
      <c r="P547" s="30">
        <v>43028</v>
      </c>
      <c r="Q547" s="30">
        <v>43028</v>
      </c>
      <c r="R547" s="26"/>
      <c r="S547" s="28">
        <f>NETWORKDAYS(O547,Q547,Holiday!$C$2:$C$47)</f>
        <v>1</v>
      </c>
      <c r="T547" s="26"/>
      <c r="U547" s="26"/>
      <c r="V547" s="26"/>
      <c r="W547" s="28"/>
      <c r="X547" s="28">
        <f>NETWORKDAYS(U547,V547,Holiday!$C$2:$C$47)</f>
        <v>0</v>
      </c>
      <c r="Y547" s="28">
        <f t="shared" si="24"/>
        <v>3</v>
      </c>
      <c r="Z547" s="28">
        <f t="shared" si="25"/>
        <v>3</v>
      </c>
      <c r="CC547" s="4" t="str">
        <f t="shared" si="26"/>
        <v/>
      </c>
    </row>
    <row r="548" spans="1:81" ht="12" customHeight="1" x14ac:dyDescent="0.2">
      <c r="A548" s="26" t="s">
        <v>837</v>
      </c>
      <c r="B548" s="26" t="s">
        <v>698</v>
      </c>
      <c r="C548" s="26" t="s">
        <v>703</v>
      </c>
      <c r="D548" s="26" t="s">
        <v>35</v>
      </c>
      <c r="E548" s="26" t="s">
        <v>773</v>
      </c>
      <c r="F548" s="26">
        <v>1</v>
      </c>
      <c r="G548" s="35" t="s">
        <v>659</v>
      </c>
      <c r="H548" s="26"/>
      <c r="I548" s="30">
        <v>43026</v>
      </c>
      <c r="J548" s="26" t="s">
        <v>1079</v>
      </c>
      <c r="K548" s="30">
        <v>43027</v>
      </c>
      <c r="L548" s="30">
        <v>43028</v>
      </c>
      <c r="M548" s="26"/>
      <c r="N548" s="28">
        <f>NETWORKDAYS(I548,L548,Holiday!$C$2:$C$47)</f>
        <v>2</v>
      </c>
      <c r="O548" s="30">
        <v>43028</v>
      </c>
      <c r="P548" s="30">
        <v>43028</v>
      </c>
      <c r="Q548" s="30">
        <v>43028</v>
      </c>
      <c r="R548" s="26"/>
      <c r="S548" s="28">
        <f>NETWORKDAYS(O548,Q548,Holiday!$C$2:$C$47)</f>
        <v>1</v>
      </c>
      <c r="T548" s="26"/>
      <c r="U548" s="26"/>
      <c r="V548" s="26"/>
      <c r="W548" s="28"/>
      <c r="X548" s="28">
        <f>NETWORKDAYS(U548,V548,Holiday!$C$2:$C$47)</f>
        <v>0</v>
      </c>
      <c r="Y548" s="28">
        <f t="shared" si="24"/>
        <v>3</v>
      </c>
      <c r="Z548" s="28">
        <f t="shared" si="25"/>
        <v>3</v>
      </c>
      <c r="CC548" s="4" t="str">
        <f t="shared" si="26"/>
        <v/>
      </c>
    </row>
    <row r="549" spans="1:81" ht="12" customHeight="1" x14ac:dyDescent="0.2">
      <c r="A549" s="26" t="s">
        <v>84</v>
      </c>
      <c r="B549" s="26" t="s">
        <v>789</v>
      </c>
      <c r="C549" s="26" t="s">
        <v>718</v>
      </c>
      <c r="D549" s="26" t="s">
        <v>35</v>
      </c>
      <c r="E549" s="26" t="s">
        <v>658</v>
      </c>
      <c r="F549" s="26">
        <v>4</v>
      </c>
      <c r="G549" s="35" t="s">
        <v>659</v>
      </c>
      <c r="H549" s="26" t="s">
        <v>1106</v>
      </c>
      <c r="I549" s="30">
        <v>43026</v>
      </c>
      <c r="J549" s="26" t="s">
        <v>881</v>
      </c>
      <c r="K549" s="30">
        <v>43027</v>
      </c>
      <c r="L549" s="30">
        <v>43028</v>
      </c>
      <c r="M549" s="26"/>
      <c r="N549" s="28">
        <f>NETWORKDAYS(I549,L549,Holiday!$C$2:$C$47)</f>
        <v>2</v>
      </c>
      <c r="O549" s="30">
        <v>43028</v>
      </c>
      <c r="P549" s="30">
        <v>43028</v>
      </c>
      <c r="Q549" s="30">
        <v>43028</v>
      </c>
      <c r="R549" s="26"/>
      <c r="S549" s="28">
        <f>NETWORKDAYS(O549,Q549,Holiday!$C$2:$C$47)</f>
        <v>1</v>
      </c>
      <c r="T549" s="26"/>
      <c r="U549" s="26"/>
      <c r="V549" s="26"/>
      <c r="W549" s="28"/>
      <c r="X549" s="28">
        <f>NETWORKDAYS(U549,V549,Holiday!$C$2:$C$47)</f>
        <v>0</v>
      </c>
      <c r="Y549" s="28">
        <f t="shared" si="24"/>
        <v>3</v>
      </c>
      <c r="Z549" s="28">
        <f t="shared" si="25"/>
        <v>3</v>
      </c>
      <c r="CC549" s="4" t="str">
        <f t="shared" si="26"/>
        <v/>
      </c>
    </row>
    <row r="550" spans="1:81" ht="12" customHeight="1" x14ac:dyDescent="0.2">
      <c r="A550" s="26" t="s">
        <v>81</v>
      </c>
      <c r="B550" s="26" t="s">
        <v>766</v>
      </c>
      <c r="C550" s="26" t="s">
        <v>777</v>
      </c>
      <c r="D550" s="26" t="s">
        <v>26</v>
      </c>
      <c r="E550" s="26" t="s">
        <v>658</v>
      </c>
      <c r="F550" s="26">
        <v>1</v>
      </c>
      <c r="G550" s="35" t="s">
        <v>659</v>
      </c>
      <c r="H550" s="26"/>
      <c r="I550" s="30">
        <v>43026</v>
      </c>
      <c r="J550" s="26" t="s">
        <v>976</v>
      </c>
      <c r="K550" s="30">
        <v>43026</v>
      </c>
      <c r="L550" s="30">
        <v>43028</v>
      </c>
      <c r="M550" s="26"/>
      <c r="N550" s="28">
        <f>NETWORKDAYS(I550,L550,Holiday!$C$2:$C$47)</f>
        <v>2</v>
      </c>
      <c r="O550" s="30">
        <v>43028</v>
      </c>
      <c r="P550" s="30">
        <v>43028</v>
      </c>
      <c r="Q550" s="30">
        <v>43028</v>
      </c>
      <c r="R550" s="26"/>
      <c r="S550" s="28">
        <f>NETWORKDAYS(O550,Q550,Holiday!$C$2:$C$47)</f>
        <v>1</v>
      </c>
      <c r="T550" s="26"/>
      <c r="U550" s="26"/>
      <c r="V550" s="26"/>
      <c r="W550" s="28"/>
      <c r="X550" s="28">
        <f>NETWORKDAYS(U550,V550,Holiday!$C$2:$C$47)</f>
        <v>0</v>
      </c>
      <c r="Y550" s="28">
        <f t="shared" si="24"/>
        <v>3</v>
      </c>
      <c r="Z550" s="28">
        <f t="shared" si="25"/>
        <v>3</v>
      </c>
      <c r="CC550" s="4" t="str">
        <f t="shared" si="26"/>
        <v/>
      </c>
    </row>
    <row r="551" spans="1:81" ht="12" customHeight="1" x14ac:dyDescent="0.2">
      <c r="A551" s="26" t="s">
        <v>191</v>
      </c>
      <c r="B551" s="26" t="s">
        <v>766</v>
      </c>
      <c r="C551" s="26" t="s">
        <v>777</v>
      </c>
      <c r="D551" s="26" t="s">
        <v>26</v>
      </c>
      <c r="E551" s="26" t="s">
        <v>658</v>
      </c>
      <c r="F551" s="26">
        <v>1</v>
      </c>
      <c r="G551" s="35" t="s">
        <v>659</v>
      </c>
      <c r="H551" s="26"/>
      <c r="I551" s="30">
        <v>43026</v>
      </c>
      <c r="J551" s="26" t="s">
        <v>888</v>
      </c>
      <c r="K551" s="30">
        <v>43027</v>
      </c>
      <c r="L551" s="30">
        <v>43031</v>
      </c>
      <c r="M551" s="26"/>
      <c r="N551" s="28">
        <f>NETWORKDAYS(I551,L551,Holiday!$C$2:$C$47)</f>
        <v>3</v>
      </c>
      <c r="O551" s="30">
        <v>43031</v>
      </c>
      <c r="P551" s="30">
        <v>43031</v>
      </c>
      <c r="Q551" s="30">
        <v>43031</v>
      </c>
      <c r="R551" s="26"/>
      <c r="S551" s="28">
        <f>NETWORKDAYS(O551,Q551,Holiday!$C$2:$C$47)</f>
        <v>1</v>
      </c>
      <c r="T551" s="26"/>
      <c r="U551" s="26"/>
      <c r="V551" s="26"/>
      <c r="W551" s="28"/>
      <c r="X551" s="28">
        <f>NETWORKDAYS(U551,V551,Holiday!$C$2:$C$47)</f>
        <v>0</v>
      </c>
      <c r="Y551" s="28">
        <f t="shared" si="24"/>
        <v>4</v>
      </c>
      <c r="Z551" s="28">
        <f t="shared" si="25"/>
        <v>4</v>
      </c>
      <c r="CC551" s="4" t="str">
        <f t="shared" si="26"/>
        <v/>
      </c>
    </row>
    <row r="552" spans="1:81" ht="12" customHeight="1" x14ac:dyDescent="0.2">
      <c r="A552" s="26" t="s">
        <v>1107</v>
      </c>
      <c r="B552" s="26" t="s">
        <v>1108</v>
      </c>
      <c r="C552" s="26" t="s">
        <v>25</v>
      </c>
      <c r="D552" s="26" t="s">
        <v>35</v>
      </c>
      <c r="E552" s="26" t="s">
        <v>773</v>
      </c>
      <c r="F552" s="26">
        <v>1</v>
      </c>
      <c r="G552" s="35" t="s">
        <v>659</v>
      </c>
      <c r="H552" s="26"/>
      <c r="I552" s="30">
        <v>43026</v>
      </c>
      <c r="J552" s="26" t="s">
        <v>1034</v>
      </c>
      <c r="K552" s="30">
        <v>43027</v>
      </c>
      <c r="L552" s="30">
        <v>43028</v>
      </c>
      <c r="M552" s="26"/>
      <c r="N552" s="28">
        <f>NETWORKDAYS(I552,L552,Holiday!$C$2:$C$47)</f>
        <v>2</v>
      </c>
      <c r="O552" s="30">
        <v>43028</v>
      </c>
      <c r="P552" s="30">
        <v>43028</v>
      </c>
      <c r="Q552" s="30">
        <v>43028</v>
      </c>
      <c r="R552" s="26"/>
      <c r="S552" s="28">
        <f>NETWORKDAYS(O552,Q552,Holiday!$C$2:$C$47)</f>
        <v>1</v>
      </c>
      <c r="T552" s="26"/>
      <c r="U552" s="26"/>
      <c r="V552" s="26"/>
      <c r="W552" s="28"/>
      <c r="X552" s="28">
        <f>NETWORKDAYS(U552,V552,Holiday!$C$2:$C$47)</f>
        <v>0</v>
      </c>
      <c r="Y552" s="28">
        <f t="shared" si="24"/>
        <v>3</v>
      </c>
      <c r="Z552" s="28">
        <f t="shared" si="25"/>
        <v>3</v>
      </c>
      <c r="CC552" s="4" t="str">
        <f t="shared" si="26"/>
        <v/>
      </c>
    </row>
    <row r="553" spans="1:81" ht="12" customHeight="1" x14ac:dyDescent="0.2">
      <c r="A553" s="26" t="s">
        <v>1109</v>
      </c>
      <c r="B553" s="26" t="s">
        <v>784</v>
      </c>
      <c r="C553" s="26" t="s">
        <v>25</v>
      </c>
      <c r="D553" s="26" t="s">
        <v>35</v>
      </c>
      <c r="E553" s="26" t="s">
        <v>773</v>
      </c>
      <c r="F553" s="26">
        <v>1</v>
      </c>
      <c r="G553" s="35" t="s">
        <v>659</v>
      </c>
      <c r="H553" s="26"/>
      <c r="I553" s="30">
        <v>43026</v>
      </c>
      <c r="J553" s="26" t="s">
        <v>537</v>
      </c>
      <c r="K553" s="30">
        <v>43027</v>
      </c>
      <c r="L553" s="30">
        <v>43031</v>
      </c>
      <c r="M553" s="26"/>
      <c r="N553" s="28">
        <f>NETWORKDAYS(I553,L553,Holiday!$C$2:$C$47)</f>
        <v>3</v>
      </c>
      <c r="O553" s="30">
        <v>43031</v>
      </c>
      <c r="P553" s="30">
        <v>43031</v>
      </c>
      <c r="Q553" s="30">
        <v>43031</v>
      </c>
      <c r="R553" s="26"/>
      <c r="S553" s="28">
        <f>NETWORKDAYS(O553,Q553,Holiday!$C$2:$C$47)</f>
        <v>1</v>
      </c>
      <c r="T553" s="26"/>
      <c r="U553" s="26"/>
      <c r="V553" s="26"/>
      <c r="W553" s="28"/>
      <c r="X553" s="28">
        <f>NETWORKDAYS(U553,V553,Holiday!$C$2:$C$47)</f>
        <v>0</v>
      </c>
      <c r="Y553" s="28">
        <f t="shared" si="24"/>
        <v>4</v>
      </c>
      <c r="Z553" s="28">
        <f t="shared" si="25"/>
        <v>4</v>
      </c>
      <c r="CC553" s="4" t="str">
        <f t="shared" si="26"/>
        <v/>
      </c>
    </row>
    <row r="554" spans="1:81" ht="12" customHeight="1" x14ac:dyDescent="0.2">
      <c r="A554" s="26" t="s">
        <v>1110</v>
      </c>
      <c r="B554" s="26" t="s">
        <v>1111</v>
      </c>
      <c r="C554" s="26" t="s">
        <v>657</v>
      </c>
      <c r="D554" s="26" t="s">
        <v>35</v>
      </c>
      <c r="E554" s="26" t="s">
        <v>773</v>
      </c>
      <c r="F554" s="26">
        <v>1</v>
      </c>
      <c r="G554" s="35" t="s">
        <v>659</v>
      </c>
      <c r="H554" s="26"/>
      <c r="I554" s="30">
        <v>43026</v>
      </c>
      <c r="J554" s="26" t="s">
        <v>881</v>
      </c>
      <c r="K554" s="30">
        <v>43031</v>
      </c>
      <c r="L554" s="30">
        <v>43031</v>
      </c>
      <c r="M554" s="26"/>
      <c r="N554" s="28">
        <f>NETWORKDAYS(I554,L554,Holiday!$C$2:$C$47)</f>
        <v>3</v>
      </c>
      <c r="O554" s="30">
        <v>43031</v>
      </c>
      <c r="P554" s="30">
        <v>43032</v>
      </c>
      <c r="Q554" s="30">
        <v>43032</v>
      </c>
      <c r="R554" s="26"/>
      <c r="S554" s="28">
        <f>NETWORKDAYS(O554,Q554,Holiday!$C$2:$C$47)</f>
        <v>2</v>
      </c>
      <c r="T554" s="26"/>
      <c r="U554" s="26"/>
      <c r="V554" s="26"/>
      <c r="W554" s="28"/>
      <c r="X554" s="28">
        <f>NETWORKDAYS(U554,V554,Holiday!$C$2:$C$47)</f>
        <v>0</v>
      </c>
      <c r="Y554" s="28">
        <f t="shared" si="24"/>
        <v>5</v>
      </c>
      <c r="Z554" s="28">
        <f t="shared" si="25"/>
        <v>5</v>
      </c>
      <c r="CC554" s="4" t="str">
        <f t="shared" si="26"/>
        <v/>
      </c>
    </row>
    <row r="555" spans="1:81" ht="12" customHeight="1" x14ac:dyDescent="0.2">
      <c r="A555" s="26" t="s">
        <v>520</v>
      </c>
      <c r="B555" s="26" t="s">
        <v>723</v>
      </c>
      <c r="C555" s="26" t="s">
        <v>699</v>
      </c>
      <c r="D555" s="26" t="s">
        <v>35</v>
      </c>
      <c r="E555" s="26" t="s">
        <v>658</v>
      </c>
      <c r="F555" s="26">
        <v>1</v>
      </c>
      <c r="G555" s="35" t="s">
        <v>659</v>
      </c>
      <c r="H555" s="26"/>
      <c r="I555" s="30">
        <v>43026</v>
      </c>
      <c r="J555" s="26" t="s">
        <v>915</v>
      </c>
      <c r="K555" s="30">
        <v>43028</v>
      </c>
      <c r="L555" s="30">
        <v>43031</v>
      </c>
      <c r="M555" s="26"/>
      <c r="N555" s="28">
        <f>NETWORKDAYS(I555,L555,Holiday!$C$2:$C$47)</f>
        <v>3</v>
      </c>
      <c r="O555" s="30">
        <v>43032</v>
      </c>
      <c r="P555" s="30">
        <v>43032</v>
      </c>
      <c r="Q555" s="30">
        <v>43032</v>
      </c>
      <c r="R555" s="26"/>
      <c r="S555" s="28">
        <f>NETWORKDAYS(O555,Q555,Holiday!$C$2:$C$47)</f>
        <v>1</v>
      </c>
      <c r="T555" s="26"/>
      <c r="U555" s="26"/>
      <c r="V555" s="26"/>
      <c r="W555" s="28"/>
      <c r="X555" s="28">
        <f>NETWORKDAYS(U555,V555,Holiday!$C$2:$C$47)</f>
        <v>0</v>
      </c>
      <c r="Y555" s="28">
        <f t="shared" si="24"/>
        <v>4</v>
      </c>
      <c r="Z555" s="28">
        <f t="shared" si="25"/>
        <v>4</v>
      </c>
      <c r="CC555" s="4" t="str">
        <f t="shared" si="26"/>
        <v/>
      </c>
    </row>
    <row r="556" spans="1:81" ht="12" customHeight="1" x14ac:dyDescent="0.2">
      <c r="A556" s="26" t="s">
        <v>512</v>
      </c>
      <c r="B556" s="26" t="s">
        <v>1022</v>
      </c>
      <c r="C556" s="26" t="s">
        <v>657</v>
      </c>
      <c r="D556" s="26" t="s">
        <v>26</v>
      </c>
      <c r="E556" s="26" t="s">
        <v>658</v>
      </c>
      <c r="F556" s="26">
        <v>1</v>
      </c>
      <c r="G556" s="35" t="s">
        <v>659</v>
      </c>
      <c r="H556" s="35" t="s">
        <v>1112</v>
      </c>
      <c r="I556" s="30">
        <v>43027</v>
      </c>
      <c r="J556" s="26" t="s">
        <v>976</v>
      </c>
      <c r="K556" s="30">
        <v>43028</v>
      </c>
      <c r="L556" s="30">
        <v>43031</v>
      </c>
      <c r="M556" s="26"/>
      <c r="N556" s="28">
        <f>NETWORKDAYS(I556,L556,Holiday!$C$2:$C$47)</f>
        <v>3</v>
      </c>
      <c r="O556" s="30">
        <v>43039</v>
      </c>
      <c r="P556" s="30">
        <v>43039</v>
      </c>
      <c r="Q556" s="30">
        <v>43040</v>
      </c>
      <c r="R556" s="26"/>
      <c r="S556" s="28">
        <f>NETWORKDAYS(O556,Q556,Holiday!$C$2:$C$47)</f>
        <v>2</v>
      </c>
      <c r="T556" s="26"/>
      <c r="U556" s="26"/>
      <c r="V556" s="26"/>
      <c r="W556" s="28"/>
      <c r="X556" s="28">
        <f>NETWORKDAYS(U556,V556,Holiday!$C$2:$C$47)</f>
        <v>0</v>
      </c>
      <c r="Y556" s="28">
        <f t="shared" si="24"/>
        <v>5</v>
      </c>
      <c r="Z556" s="28">
        <f t="shared" si="25"/>
        <v>5</v>
      </c>
      <c r="CC556" s="4" t="str">
        <f t="shared" si="26"/>
        <v/>
      </c>
    </row>
    <row r="557" spans="1:81" ht="12" customHeight="1" x14ac:dyDescent="0.2">
      <c r="A557" s="26" t="s">
        <v>476</v>
      </c>
      <c r="B557" s="26" t="s">
        <v>856</v>
      </c>
      <c r="C557" s="26" t="s">
        <v>699</v>
      </c>
      <c r="D557" s="26" t="s">
        <v>35</v>
      </c>
      <c r="E557" s="26" t="s">
        <v>658</v>
      </c>
      <c r="F557" s="26">
        <v>1</v>
      </c>
      <c r="G557" s="35" t="s">
        <v>659</v>
      </c>
      <c r="H557" s="26"/>
      <c r="I557" s="30">
        <v>43028</v>
      </c>
      <c r="J557" s="26" t="s">
        <v>874</v>
      </c>
      <c r="K557" s="30">
        <v>43031</v>
      </c>
      <c r="L557" s="30">
        <v>43033</v>
      </c>
      <c r="M557" s="26"/>
      <c r="N557" s="28">
        <f>NETWORKDAYS(I557,L557,Holiday!$C$2:$C$47)</f>
        <v>4</v>
      </c>
      <c r="O557" s="26">
        <v>43033</v>
      </c>
      <c r="P557" s="30">
        <v>43034</v>
      </c>
      <c r="Q557" s="30">
        <v>43034</v>
      </c>
      <c r="R557" s="26"/>
      <c r="S557" s="28">
        <f>NETWORKDAYS(O557,Q557,Holiday!$C$2:$C$47)</f>
        <v>2</v>
      </c>
      <c r="T557" s="26"/>
      <c r="U557" s="26"/>
      <c r="V557" s="26"/>
      <c r="W557" s="28"/>
      <c r="X557" s="28">
        <f>NETWORKDAYS(U557,V557,Holiday!$C$2:$C$47)</f>
        <v>0</v>
      </c>
      <c r="Y557" s="28">
        <f t="shared" si="24"/>
        <v>6</v>
      </c>
      <c r="Z557" s="28">
        <f t="shared" si="25"/>
        <v>6</v>
      </c>
      <c r="CC557" s="4" t="str">
        <f t="shared" si="26"/>
        <v/>
      </c>
    </row>
    <row r="558" spans="1:81" ht="12" customHeight="1" x14ac:dyDescent="0.2">
      <c r="A558" s="26" t="s">
        <v>1071</v>
      </c>
      <c r="B558" s="26" t="s">
        <v>673</v>
      </c>
      <c r="C558" s="26" t="s">
        <v>25</v>
      </c>
      <c r="D558" s="26" t="s">
        <v>35</v>
      </c>
      <c r="E558" s="26" t="s">
        <v>773</v>
      </c>
      <c r="F558" s="26">
        <v>1</v>
      </c>
      <c r="G558" s="35" t="s">
        <v>659</v>
      </c>
      <c r="H558" s="26"/>
      <c r="I558" s="30">
        <v>43028</v>
      </c>
      <c r="J558" s="26" t="s">
        <v>970</v>
      </c>
      <c r="K558" s="30">
        <v>43031</v>
      </c>
      <c r="L558" s="30">
        <v>43031</v>
      </c>
      <c r="M558" s="26"/>
      <c r="N558" s="28">
        <f>NETWORKDAYS(I558,L558,Holiday!$C$2:$C$47)</f>
        <v>2</v>
      </c>
      <c r="O558" s="30">
        <v>43031</v>
      </c>
      <c r="P558" s="30">
        <v>43032</v>
      </c>
      <c r="Q558" s="30">
        <v>43032</v>
      </c>
      <c r="R558" s="26"/>
      <c r="S558" s="28">
        <f>NETWORKDAYS(O558,Q558,Holiday!$C$2:$C$47)</f>
        <v>2</v>
      </c>
      <c r="T558" s="26"/>
      <c r="U558" s="26"/>
      <c r="V558" s="26"/>
      <c r="W558" s="28"/>
      <c r="X558" s="28">
        <f>NETWORKDAYS(U558,V558,Holiday!$C$2:$C$47)</f>
        <v>0</v>
      </c>
      <c r="Y558" s="28">
        <f t="shared" si="24"/>
        <v>4</v>
      </c>
      <c r="Z558" s="28">
        <f t="shared" si="25"/>
        <v>4</v>
      </c>
      <c r="CC558" s="4" t="str">
        <f t="shared" si="26"/>
        <v/>
      </c>
    </row>
    <row r="559" spans="1:81" ht="12" customHeight="1" x14ac:dyDescent="0.2">
      <c r="A559" s="26" t="s">
        <v>486</v>
      </c>
      <c r="B559" s="26" t="s">
        <v>856</v>
      </c>
      <c r="C559" s="26" t="s">
        <v>703</v>
      </c>
      <c r="D559" s="26" t="s">
        <v>35</v>
      </c>
      <c r="E559" s="26" t="s">
        <v>692</v>
      </c>
      <c r="F559" s="26">
        <v>1</v>
      </c>
      <c r="G559" s="35" t="s">
        <v>659</v>
      </c>
      <c r="H559" s="26" t="s">
        <v>1113</v>
      </c>
      <c r="I559" s="30">
        <v>43028</v>
      </c>
      <c r="J559" s="26" t="s">
        <v>1079</v>
      </c>
      <c r="K559" s="30">
        <v>43028</v>
      </c>
      <c r="L559" s="30">
        <v>43035</v>
      </c>
      <c r="M559" s="26"/>
      <c r="N559" s="28">
        <f>NETWORKDAYS(I559,L559,Holiday!$C$2:$C$47)</f>
        <v>6</v>
      </c>
      <c r="O559" s="30">
        <v>43035</v>
      </c>
      <c r="P559" s="30">
        <v>43035</v>
      </c>
      <c r="Q559" s="30">
        <v>43035</v>
      </c>
      <c r="R559" s="26"/>
      <c r="S559" s="28">
        <f>NETWORKDAYS(O559,Q559,Holiday!$C$2:$C$47)</f>
        <v>1</v>
      </c>
      <c r="T559" s="26"/>
      <c r="U559" s="26"/>
      <c r="V559" s="26"/>
      <c r="W559" s="28"/>
      <c r="X559" s="28">
        <f>NETWORKDAYS(U559,V559,Holiday!$C$2:$C$47)</f>
        <v>0</v>
      </c>
      <c r="Y559" s="28">
        <f t="shared" si="24"/>
        <v>7</v>
      </c>
      <c r="Z559" s="28">
        <f t="shared" si="25"/>
        <v>7</v>
      </c>
      <c r="CC559" s="4" t="str">
        <f t="shared" si="26"/>
        <v/>
      </c>
    </row>
    <row r="560" spans="1:81" ht="12" customHeight="1" x14ac:dyDescent="0.2">
      <c r="A560" s="26" t="s">
        <v>243</v>
      </c>
      <c r="B560" s="26" t="s">
        <v>789</v>
      </c>
      <c r="C560" s="26" t="s">
        <v>657</v>
      </c>
      <c r="D560" s="26" t="s">
        <v>26</v>
      </c>
      <c r="E560" s="26" t="s">
        <v>658</v>
      </c>
      <c r="F560" s="26">
        <v>1</v>
      </c>
      <c r="G560" s="35" t="s">
        <v>659</v>
      </c>
      <c r="H560" s="26"/>
      <c r="I560" s="30">
        <v>43028</v>
      </c>
      <c r="J560" s="26" t="s">
        <v>882</v>
      </c>
      <c r="K560" s="30">
        <v>43028</v>
      </c>
      <c r="L560" s="30">
        <v>43031</v>
      </c>
      <c r="M560" s="26"/>
      <c r="N560" s="28">
        <f>NETWORKDAYS(I560,L560,Holiday!$C$2:$C$47)</f>
        <v>2</v>
      </c>
      <c r="O560" s="30">
        <v>43031</v>
      </c>
      <c r="P560" s="30">
        <v>43032</v>
      </c>
      <c r="Q560" s="30">
        <v>43032</v>
      </c>
      <c r="R560" s="26"/>
      <c r="S560" s="28">
        <f>NETWORKDAYS(O560,Q560,Holiday!$C$2:$C$47)</f>
        <v>2</v>
      </c>
      <c r="T560" s="26"/>
      <c r="U560" s="26"/>
      <c r="V560" s="26"/>
      <c r="W560" s="28"/>
      <c r="X560" s="28">
        <f>NETWORKDAYS(U560,V560,Holiday!$C$2:$C$47)</f>
        <v>0</v>
      </c>
      <c r="Y560" s="28">
        <f t="shared" si="24"/>
        <v>4</v>
      </c>
      <c r="Z560" s="28">
        <f t="shared" si="25"/>
        <v>4</v>
      </c>
      <c r="CC560" s="4" t="str">
        <f t="shared" si="26"/>
        <v/>
      </c>
    </row>
    <row r="561" spans="1:81" ht="12" customHeight="1" x14ac:dyDescent="0.2">
      <c r="A561" s="26" t="s">
        <v>239</v>
      </c>
      <c r="B561" s="26" t="s">
        <v>789</v>
      </c>
      <c r="C561" s="26" t="s">
        <v>657</v>
      </c>
      <c r="D561" s="26" t="s">
        <v>26</v>
      </c>
      <c r="E561" s="26" t="s">
        <v>658</v>
      </c>
      <c r="F561" s="26">
        <v>1</v>
      </c>
      <c r="G561" s="35" t="s">
        <v>659</v>
      </c>
      <c r="H561" s="26"/>
      <c r="I561" s="30">
        <v>43028</v>
      </c>
      <c r="J561" s="26" t="s">
        <v>1058</v>
      </c>
      <c r="K561" s="30">
        <v>43028</v>
      </c>
      <c r="L561" s="30">
        <v>43031</v>
      </c>
      <c r="M561" s="26"/>
      <c r="N561" s="28">
        <f>NETWORKDAYS(I561,L561,Holiday!$C$2:$C$47)</f>
        <v>2</v>
      </c>
      <c r="O561" s="30">
        <v>43031</v>
      </c>
      <c r="P561" s="30">
        <v>43031</v>
      </c>
      <c r="Q561" s="30">
        <v>43031</v>
      </c>
      <c r="R561" s="26"/>
      <c r="S561" s="28">
        <f>NETWORKDAYS(O561,Q561,Holiday!$C$2:$C$47)</f>
        <v>1</v>
      </c>
      <c r="T561" s="26"/>
      <c r="U561" s="26"/>
      <c r="V561" s="26"/>
      <c r="W561" s="28"/>
      <c r="X561" s="28">
        <f>NETWORKDAYS(U561,V561,Holiday!$C$2:$C$47)</f>
        <v>0</v>
      </c>
      <c r="Y561" s="28">
        <f t="shared" si="24"/>
        <v>3</v>
      </c>
      <c r="Z561" s="28">
        <f t="shared" si="25"/>
        <v>3</v>
      </c>
      <c r="CC561" s="4" t="str">
        <f t="shared" si="26"/>
        <v/>
      </c>
    </row>
    <row r="562" spans="1:81" ht="12" customHeight="1" x14ac:dyDescent="0.2">
      <c r="A562" s="26" t="s">
        <v>455</v>
      </c>
      <c r="B562" s="26" t="s">
        <v>723</v>
      </c>
      <c r="C562" s="26" t="s">
        <v>657</v>
      </c>
      <c r="D562" s="26" t="s">
        <v>26</v>
      </c>
      <c r="E562" s="26" t="s">
        <v>658</v>
      </c>
      <c r="F562" s="26">
        <v>1</v>
      </c>
      <c r="G562" s="35" t="s">
        <v>659</v>
      </c>
      <c r="H562" s="26"/>
      <c r="I562" s="30">
        <v>43028</v>
      </c>
      <c r="J562" s="26" t="s">
        <v>975</v>
      </c>
      <c r="K562" s="30">
        <v>43028</v>
      </c>
      <c r="L562" s="30">
        <v>43033</v>
      </c>
      <c r="M562" s="26"/>
      <c r="N562" s="28">
        <f>NETWORKDAYS(I562,L562,Holiday!$C$2:$C$47)</f>
        <v>4</v>
      </c>
      <c r="O562" s="30">
        <v>43033</v>
      </c>
      <c r="P562" s="30">
        <v>43033</v>
      </c>
      <c r="Q562" s="30">
        <v>43033</v>
      </c>
      <c r="R562" s="26"/>
      <c r="S562" s="28">
        <f>NETWORKDAYS(O562,Q562,Holiday!$C$2:$C$47)</f>
        <v>1</v>
      </c>
      <c r="T562" s="26"/>
      <c r="U562" s="26"/>
      <c r="V562" s="26"/>
      <c r="W562" s="28"/>
      <c r="X562" s="28">
        <f>NETWORKDAYS(U562,V562,Holiday!$C$2:$C$47)</f>
        <v>0</v>
      </c>
      <c r="Y562" s="28">
        <f t="shared" si="24"/>
        <v>5</v>
      </c>
      <c r="Z562" s="28">
        <f t="shared" si="25"/>
        <v>5</v>
      </c>
      <c r="CC562" s="4" t="str">
        <f t="shared" si="26"/>
        <v/>
      </c>
    </row>
    <row r="563" spans="1:81" ht="12" customHeight="1" x14ac:dyDescent="0.2">
      <c r="A563" s="26" t="s">
        <v>467</v>
      </c>
      <c r="B563" s="26" t="s">
        <v>723</v>
      </c>
      <c r="C563" s="26" t="s">
        <v>699</v>
      </c>
      <c r="D563" s="26" t="s">
        <v>35</v>
      </c>
      <c r="E563" s="26" t="s">
        <v>658</v>
      </c>
      <c r="F563" s="26">
        <v>2</v>
      </c>
      <c r="G563" s="35" t="s">
        <v>659</v>
      </c>
      <c r="H563" s="26"/>
      <c r="I563" s="30">
        <v>43028</v>
      </c>
      <c r="J563" s="26" t="s">
        <v>1052</v>
      </c>
      <c r="K563" s="30">
        <v>43028</v>
      </c>
      <c r="L563" s="30">
        <v>43032</v>
      </c>
      <c r="M563" s="26"/>
      <c r="N563" s="28">
        <f>NETWORKDAYS(I563,L563,Holiday!$C$2:$C$47)</f>
        <v>3</v>
      </c>
      <c r="O563" s="30">
        <v>43032</v>
      </c>
      <c r="P563" s="30">
        <v>43032</v>
      </c>
      <c r="Q563" s="30">
        <v>43032</v>
      </c>
      <c r="R563" s="26"/>
      <c r="S563" s="28">
        <f>NETWORKDAYS(O563,Q563,Holiday!$C$2:$C$47)</f>
        <v>1</v>
      </c>
      <c r="T563" s="26"/>
      <c r="U563" s="26"/>
      <c r="V563" s="26"/>
      <c r="W563" s="28"/>
      <c r="X563" s="28">
        <f>NETWORKDAYS(U563,V563,Holiday!$C$2:$C$47)</f>
        <v>0</v>
      </c>
      <c r="Y563" s="28">
        <f t="shared" si="24"/>
        <v>4</v>
      </c>
      <c r="Z563" s="28">
        <f t="shared" si="25"/>
        <v>4</v>
      </c>
      <c r="CC563" s="4" t="str">
        <f t="shared" si="26"/>
        <v/>
      </c>
    </row>
    <row r="564" spans="1:81" ht="12" customHeight="1" x14ac:dyDescent="0.2">
      <c r="A564" s="26" t="s">
        <v>983</v>
      </c>
      <c r="B564" s="26" t="s">
        <v>723</v>
      </c>
      <c r="C564" s="26" t="s">
        <v>724</v>
      </c>
      <c r="D564" s="26" t="s">
        <v>35</v>
      </c>
      <c r="E564" s="26" t="s">
        <v>658</v>
      </c>
      <c r="F564" s="26">
        <v>0.3</v>
      </c>
      <c r="G564" s="35" t="s">
        <v>704</v>
      </c>
      <c r="H564" s="26"/>
      <c r="I564" s="30">
        <v>43032</v>
      </c>
      <c r="J564" s="26" t="s">
        <v>1058</v>
      </c>
      <c r="K564" s="30">
        <v>43032</v>
      </c>
      <c r="L564" s="30">
        <v>43034</v>
      </c>
      <c r="M564" s="26"/>
      <c r="N564" s="28">
        <f>NETWORKDAYS(I564,L564,Holiday!$C$2:$C$47)</f>
        <v>3</v>
      </c>
      <c r="O564" s="30"/>
      <c r="P564" s="30"/>
      <c r="Q564" s="30"/>
      <c r="R564" s="26"/>
      <c r="S564" s="28">
        <f>NETWORKDAYS(O564,Q564,Holiday!$C$2:$C$47)</f>
        <v>0</v>
      </c>
      <c r="T564" s="26">
        <v>43035</v>
      </c>
      <c r="U564" s="26"/>
      <c r="V564" s="26"/>
      <c r="W564" s="28"/>
      <c r="X564" s="28">
        <f>NETWORKDAYS(U564,V564,Holiday!$C$2:$C$47)</f>
        <v>0</v>
      </c>
      <c r="Y564" s="28">
        <f t="shared" si="24"/>
        <v>3</v>
      </c>
      <c r="Z564" s="28">
        <f t="shared" si="25"/>
        <v>3</v>
      </c>
      <c r="CC564" s="4" t="str">
        <f t="shared" si="26"/>
        <v/>
      </c>
    </row>
    <row r="565" spans="1:81" ht="12" customHeight="1" x14ac:dyDescent="0.2">
      <c r="A565" s="26" t="s">
        <v>129</v>
      </c>
      <c r="B565" s="26" t="s">
        <v>916</v>
      </c>
      <c r="C565" s="26" t="s">
        <v>1095</v>
      </c>
      <c r="D565" s="26" t="s">
        <v>26</v>
      </c>
      <c r="E565" s="26" t="s">
        <v>658</v>
      </c>
      <c r="F565" s="26">
        <v>1</v>
      </c>
      <c r="G565" s="35" t="s">
        <v>659</v>
      </c>
      <c r="H565" s="26"/>
      <c r="I565" s="30">
        <v>43032</v>
      </c>
      <c r="J565" s="26" t="s">
        <v>888</v>
      </c>
      <c r="K565" s="30">
        <v>43032</v>
      </c>
      <c r="L565" s="30">
        <v>43033</v>
      </c>
      <c r="M565" s="26"/>
      <c r="N565" s="28">
        <f>NETWORKDAYS(I565,L565,Holiday!$C$2:$C$47)</f>
        <v>2</v>
      </c>
      <c r="O565" s="30">
        <v>43033</v>
      </c>
      <c r="P565" s="30">
        <v>43033</v>
      </c>
      <c r="Q565" s="30">
        <v>43033</v>
      </c>
      <c r="R565" s="26"/>
      <c r="S565" s="28">
        <f>NETWORKDAYS(O565,Q565,Holiday!$C$2:$C$47)</f>
        <v>1</v>
      </c>
      <c r="T565" s="26"/>
      <c r="U565" s="26"/>
      <c r="V565" s="26"/>
      <c r="W565" s="28"/>
      <c r="X565" s="28">
        <f>NETWORKDAYS(U565,V565,Holiday!$C$2:$C$47)</f>
        <v>0</v>
      </c>
      <c r="Y565" s="28">
        <f t="shared" si="24"/>
        <v>3</v>
      </c>
      <c r="Z565" s="28">
        <f t="shared" si="25"/>
        <v>3</v>
      </c>
      <c r="CC565" s="4" t="str">
        <f t="shared" si="26"/>
        <v/>
      </c>
    </row>
    <row r="566" spans="1:81" ht="12" customHeight="1" x14ac:dyDescent="0.2">
      <c r="A566" s="26" t="s">
        <v>337</v>
      </c>
      <c r="B566" s="26" t="s">
        <v>766</v>
      </c>
      <c r="C566" s="26" t="s">
        <v>718</v>
      </c>
      <c r="D566" s="26" t="s">
        <v>26</v>
      </c>
      <c r="E566" s="26" t="s">
        <v>658</v>
      </c>
      <c r="F566" s="26">
        <v>1</v>
      </c>
      <c r="G566" s="35" t="s">
        <v>659</v>
      </c>
      <c r="H566" s="26"/>
      <c r="I566" s="30">
        <v>43032</v>
      </c>
      <c r="J566" s="26" t="s">
        <v>730</v>
      </c>
      <c r="K566" s="30">
        <v>43032</v>
      </c>
      <c r="L566" s="30">
        <v>43033</v>
      </c>
      <c r="M566" s="26"/>
      <c r="N566" s="28">
        <f>NETWORKDAYS(I566,L566,Holiday!$C$2:$C$47)</f>
        <v>2</v>
      </c>
      <c r="O566" s="30">
        <v>43033</v>
      </c>
      <c r="P566" s="30">
        <v>43033</v>
      </c>
      <c r="Q566" s="30">
        <v>43033</v>
      </c>
      <c r="R566" s="26"/>
      <c r="S566" s="28">
        <f>NETWORKDAYS(O566,Q566,Holiday!$C$2:$C$47)</f>
        <v>1</v>
      </c>
      <c r="T566" s="26"/>
      <c r="U566" s="26"/>
      <c r="V566" s="26"/>
      <c r="W566" s="28"/>
      <c r="X566" s="28">
        <f>NETWORKDAYS(U566,V566,Holiday!$C$2:$C$47)</f>
        <v>0</v>
      </c>
      <c r="Y566" s="28">
        <f t="shared" si="24"/>
        <v>3</v>
      </c>
      <c r="Z566" s="28">
        <f t="shared" si="25"/>
        <v>3</v>
      </c>
      <c r="CC566" s="4" t="str">
        <f t="shared" si="26"/>
        <v/>
      </c>
    </row>
    <row r="567" spans="1:81" ht="12" customHeight="1" x14ac:dyDescent="0.2">
      <c r="A567" s="26" t="s">
        <v>334</v>
      </c>
      <c r="B567" s="26" t="s">
        <v>723</v>
      </c>
      <c r="C567" s="26" t="s">
        <v>699</v>
      </c>
      <c r="D567" s="26" t="s">
        <v>35</v>
      </c>
      <c r="E567" s="26" t="s">
        <v>658</v>
      </c>
      <c r="F567" s="26">
        <v>1</v>
      </c>
      <c r="G567" s="35" t="s">
        <v>659</v>
      </c>
      <c r="H567" s="26"/>
      <c r="I567" s="30">
        <v>43032</v>
      </c>
      <c r="J567" s="26" t="s">
        <v>977</v>
      </c>
      <c r="K567" s="30">
        <v>43032</v>
      </c>
      <c r="L567" s="30">
        <v>43032</v>
      </c>
      <c r="M567" s="26"/>
      <c r="N567" s="28">
        <f>NETWORKDAYS(I567,L567,Holiday!$C$2:$C$47)</f>
        <v>1</v>
      </c>
      <c r="O567" s="30">
        <v>43032</v>
      </c>
      <c r="P567" s="30">
        <v>46684</v>
      </c>
      <c r="Q567" s="30">
        <v>43032</v>
      </c>
      <c r="R567" s="26"/>
      <c r="S567" s="28">
        <f>NETWORKDAYS(O567,Q567,Holiday!$C$2:$C$47)</f>
        <v>1</v>
      </c>
      <c r="T567" s="26"/>
      <c r="U567" s="26"/>
      <c r="V567" s="26"/>
      <c r="W567" s="28"/>
      <c r="X567" s="28">
        <f>NETWORKDAYS(U567,V567,Holiday!$C$2:$C$47)</f>
        <v>0</v>
      </c>
      <c r="Y567" s="28">
        <f t="shared" si="24"/>
        <v>2</v>
      </c>
      <c r="Z567" s="28">
        <f t="shared" si="25"/>
        <v>2</v>
      </c>
      <c r="CC567" s="4" t="str">
        <f t="shared" si="26"/>
        <v/>
      </c>
    </row>
    <row r="568" spans="1:81" ht="12" customHeight="1" x14ac:dyDescent="0.2">
      <c r="A568" s="26" t="s">
        <v>440</v>
      </c>
      <c r="B568" s="26" t="s">
        <v>723</v>
      </c>
      <c r="C568" s="26" t="s">
        <v>724</v>
      </c>
      <c r="D568" s="26" t="s">
        <v>35</v>
      </c>
      <c r="E568" s="26" t="s">
        <v>658</v>
      </c>
      <c r="F568" s="26">
        <v>1.1000000000000001</v>
      </c>
      <c r="G568" s="35" t="s">
        <v>659</v>
      </c>
      <c r="H568" s="26"/>
      <c r="I568" s="30">
        <v>43032</v>
      </c>
      <c r="J568" s="26" t="s">
        <v>819</v>
      </c>
      <c r="K568" s="30">
        <v>43032</v>
      </c>
      <c r="L568" s="30">
        <v>43033</v>
      </c>
      <c r="M568" s="26"/>
      <c r="N568" s="28">
        <f>NETWORKDAYS(I568,L568,Holiday!$C$2:$C$47)</f>
        <v>2</v>
      </c>
      <c r="O568" s="30">
        <v>43033</v>
      </c>
      <c r="P568" s="30">
        <v>43033</v>
      </c>
      <c r="Q568" s="30">
        <v>43033</v>
      </c>
      <c r="R568" s="26"/>
      <c r="S568" s="28">
        <f>NETWORKDAYS(O568,Q568,Holiday!$C$2:$C$47)</f>
        <v>1</v>
      </c>
      <c r="T568" s="26"/>
      <c r="U568" s="26"/>
      <c r="V568" s="26"/>
      <c r="W568" s="28"/>
      <c r="X568" s="28">
        <f>NETWORKDAYS(U568,V568,Holiday!$C$2:$C$47)</f>
        <v>0</v>
      </c>
      <c r="Y568" s="28">
        <f t="shared" si="24"/>
        <v>3</v>
      </c>
      <c r="Z568" s="28">
        <f t="shared" si="25"/>
        <v>3</v>
      </c>
      <c r="CC568" s="4" t="str">
        <f t="shared" si="26"/>
        <v/>
      </c>
    </row>
    <row r="569" spans="1:81" ht="12" customHeight="1" x14ac:dyDescent="0.2">
      <c r="A569" s="40" t="s">
        <v>331</v>
      </c>
      <c r="B569" s="40" t="s">
        <v>815</v>
      </c>
      <c r="C569" s="40" t="s">
        <v>1114</v>
      </c>
      <c r="D569" s="40" t="s">
        <v>35</v>
      </c>
      <c r="E569" s="40" t="s">
        <v>692</v>
      </c>
      <c r="F569" s="40">
        <v>2</v>
      </c>
      <c r="G569" s="41" t="s">
        <v>704</v>
      </c>
      <c r="H569" s="41" t="s">
        <v>1115</v>
      </c>
      <c r="I569" s="30">
        <v>43032</v>
      </c>
      <c r="J569" s="40" t="s">
        <v>903</v>
      </c>
      <c r="K569" s="42">
        <v>43032</v>
      </c>
      <c r="L569" s="30">
        <v>43035</v>
      </c>
      <c r="M569" s="40"/>
      <c r="N569" s="28">
        <f>NETWORKDAYS(I569,L569,Holiday!$C$2:$C$47)</f>
        <v>4</v>
      </c>
      <c r="O569" s="30">
        <v>43035</v>
      </c>
      <c r="P569" s="30">
        <v>43039</v>
      </c>
      <c r="Q569" s="30">
        <v>43039</v>
      </c>
      <c r="R569" s="40"/>
      <c r="S569" s="28">
        <f>NETWORKDAYS(O569,Q569,Holiday!$C$2:$C$47)</f>
        <v>3</v>
      </c>
      <c r="T569" s="26"/>
      <c r="U569" s="26"/>
      <c r="V569" s="26"/>
      <c r="W569" s="28"/>
      <c r="X569" s="28">
        <f>NETWORKDAYS(U569,V569,Holiday!$C$2:$C$47)</f>
        <v>0</v>
      </c>
      <c r="Y569" s="28">
        <f t="shared" si="24"/>
        <v>7</v>
      </c>
      <c r="Z569" s="28">
        <f t="shared" si="25"/>
        <v>7</v>
      </c>
      <c r="CC569" s="4" t="str">
        <f t="shared" si="26"/>
        <v/>
      </c>
    </row>
    <row r="570" spans="1:81" ht="12" customHeight="1" x14ac:dyDescent="0.2">
      <c r="A570" s="32" t="s">
        <v>318</v>
      </c>
      <c r="B570" s="32" t="s">
        <v>790</v>
      </c>
      <c r="C570" s="26" t="s">
        <v>699</v>
      </c>
      <c r="D570" s="26" t="s">
        <v>35</v>
      </c>
      <c r="E570" s="26" t="s">
        <v>658</v>
      </c>
      <c r="F570" s="32">
        <v>3</v>
      </c>
      <c r="G570" s="35" t="s">
        <v>659</v>
      </c>
      <c r="H570" s="26"/>
      <c r="I570" s="30">
        <v>43032</v>
      </c>
      <c r="J570" s="26" t="s">
        <v>882</v>
      </c>
      <c r="K570" s="30">
        <v>43032</v>
      </c>
      <c r="L570" s="30">
        <v>43033</v>
      </c>
      <c r="M570" s="26"/>
      <c r="N570" s="28">
        <f>NETWORKDAYS(I570,L570,Holiday!$C$2:$C$47)</f>
        <v>2</v>
      </c>
      <c r="O570" s="30">
        <v>43033</v>
      </c>
      <c r="P570" s="30">
        <v>43033</v>
      </c>
      <c r="Q570" s="30">
        <v>43033</v>
      </c>
      <c r="R570" s="26"/>
      <c r="S570" s="28">
        <f>NETWORKDAYS(O570,Q570,Holiday!$C$2:$C$47)</f>
        <v>1</v>
      </c>
      <c r="T570" s="26"/>
      <c r="U570" s="26"/>
      <c r="V570" s="26"/>
      <c r="W570" s="28"/>
      <c r="X570" s="28">
        <f>NETWORKDAYS(U570,V570,Holiday!$C$2:$C$47)</f>
        <v>0</v>
      </c>
      <c r="Y570" s="28">
        <f t="shared" si="24"/>
        <v>3</v>
      </c>
      <c r="Z570" s="28">
        <f t="shared" si="25"/>
        <v>3</v>
      </c>
      <c r="CC570" s="4" t="str">
        <f t="shared" si="26"/>
        <v/>
      </c>
    </row>
    <row r="571" spans="1:81" ht="12" customHeight="1" x14ac:dyDescent="0.2">
      <c r="A571" s="26" t="s">
        <v>83</v>
      </c>
      <c r="B571" s="26" t="s">
        <v>789</v>
      </c>
      <c r="C571" s="26" t="s">
        <v>699</v>
      </c>
      <c r="D571" s="26" t="s">
        <v>35</v>
      </c>
      <c r="E571" s="26" t="s">
        <v>658</v>
      </c>
      <c r="F571" s="26">
        <v>1</v>
      </c>
      <c r="G571" s="35" t="s">
        <v>659</v>
      </c>
      <c r="H571" s="26"/>
      <c r="I571" s="30">
        <v>43024</v>
      </c>
      <c r="J571" s="26" t="s">
        <v>730</v>
      </c>
      <c r="K571" s="30">
        <v>43024</v>
      </c>
      <c r="L571" s="30">
        <v>43024</v>
      </c>
      <c r="M571" s="26"/>
      <c r="N571" s="28">
        <f>NETWORKDAYS(I571,L571,Holiday!$C$2:$C$47)</f>
        <v>1</v>
      </c>
      <c r="O571" s="30">
        <v>43024</v>
      </c>
      <c r="P571" s="30">
        <v>43025</v>
      </c>
      <c r="Q571" s="30">
        <v>43025</v>
      </c>
      <c r="R571" s="26"/>
      <c r="S571" s="28">
        <f>NETWORKDAYS(O571,Q571,Holiday!$C$2:$C$47)</f>
        <v>2</v>
      </c>
      <c r="T571" s="26"/>
      <c r="U571" s="26"/>
      <c r="V571" s="26"/>
      <c r="W571" s="28"/>
      <c r="X571" s="28">
        <f>NETWORKDAYS(U571,V571,Holiday!$C$2:$C$47)</f>
        <v>0</v>
      </c>
      <c r="Y571" s="28">
        <f t="shared" si="24"/>
        <v>3</v>
      </c>
      <c r="Z571" s="28">
        <f t="shared" si="25"/>
        <v>3</v>
      </c>
      <c r="CC571" s="4" t="str">
        <f t="shared" si="26"/>
        <v/>
      </c>
    </row>
    <row r="572" spans="1:81" ht="12" customHeight="1" x14ac:dyDescent="0.2">
      <c r="A572" s="26" t="s">
        <v>1006</v>
      </c>
      <c r="B572" s="26" t="s">
        <v>797</v>
      </c>
      <c r="C572" s="26" t="s">
        <v>841</v>
      </c>
      <c r="D572" s="26" t="s">
        <v>35</v>
      </c>
      <c r="E572" s="26" t="s">
        <v>773</v>
      </c>
      <c r="F572" s="26">
        <v>2</v>
      </c>
      <c r="G572" s="35" t="s">
        <v>704</v>
      </c>
      <c r="H572" s="35" t="s">
        <v>1116</v>
      </c>
      <c r="I572" s="30">
        <v>43033</v>
      </c>
      <c r="J572" s="26" t="s">
        <v>915</v>
      </c>
      <c r="K572" s="30">
        <v>43033</v>
      </c>
      <c r="L572" s="30">
        <v>43042</v>
      </c>
      <c r="M572" s="26"/>
      <c r="N572" s="28">
        <f>NETWORKDAYS(I572,L572,Holiday!$C$2:$C$47)</f>
        <v>8</v>
      </c>
      <c r="O572" s="30">
        <v>43042</v>
      </c>
      <c r="P572" s="30">
        <v>43042</v>
      </c>
      <c r="Q572" s="30">
        <v>43042</v>
      </c>
      <c r="R572" s="26"/>
      <c r="S572" s="28">
        <f>NETWORKDAYS(O572,Q572,Holiday!$C$2:$C$47)</f>
        <v>1</v>
      </c>
      <c r="T572" s="30">
        <v>43049</v>
      </c>
      <c r="U572" s="30"/>
      <c r="V572" s="30"/>
      <c r="W572" s="28"/>
      <c r="X572" s="28">
        <f>NETWORKDAYS(U572,V572,Holiday!$C$2:$C$47)</f>
        <v>0</v>
      </c>
      <c r="Y572" s="28">
        <f t="shared" si="24"/>
        <v>9</v>
      </c>
      <c r="Z572" s="28">
        <f t="shared" si="25"/>
        <v>9</v>
      </c>
      <c r="CC572" s="4" t="str">
        <f t="shared" si="26"/>
        <v/>
      </c>
    </row>
    <row r="573" spans="1:81" ht="12" customHeight="1" x14ac:dyDescent="0.2">
      <c r="A573" s="26" t="s">
        <v>500</v>
      </c>
      <c r="B573" s="26" t="s">
        <v>1056</v>
      </c>
      <c r="C573" s="26" t="s">
        <v>699</v>
      </c>
      <c r="D573" s="26" t="s">
        <v>35</v>
      </c>
      <c r="E573" s="26" t="s">
        <v>658</v>
      </c>
      <c r="F573" s="26">
        <v>0.1</v>
      </c>
      <c r="G573" s="35" t="s">
        <v>659</v>
      </c>
      <c r="H573" s="26" t="s">
        <v>1117</v>
      </c>
      <c r="I573" s="30">
        <v>43033</v>
      </c>
      <c r="J573" s="26" t="s">
        <v>970</v>
      </c>
      <c r="K573" s="30">
        <v>43033</v>
      </c>
      <c r="L573" s="30">
        <v>43035</v>
      </c>
      <c r="M573" s="26"/>
      <c r="N573" s="28">
        <f>NETWORKDAYS(I573,L573,Holiday!$C$2:$C$47)</f>
        <v>3</v>
      </c>
      <c r="O573" s="30">
        <v>43035</v>
      </c>
      <c r="P573" s="30">
        <v>43035</v>
      </c>
      <c r="Q573" s="30">
        <v>43035</v>
      </c>
      <c r="R573" s="26"/>
      <c r="S573" s="28">
        <f>NETWORKDAYS(O573,Q573,Holiday!$C$2:$C$47)</f>
        <v>1</v>
      </c>
      <c r="T573" s="26"/>
      <c r="U573" s="26"/>
      <c r="V573" s="26"/>
      <c r="W573" s="28"/>
      <c r="X573" s="28">
        <f>NETWORKDAYS(U573,V573,Holiday!$C$2:$C$47)</f>
        <v>0</v>
      </c>
      <c r="Y573" s="28">
        <f t="shared" si="24"/>
        <v>4</v>
      </c>
      <c r="Z573" s="28">
        <f t="shared" si="25"/>
        <v>4</v>
      </c>
      <c r="CC573" s="4" t="str">
        <f t="shared" si="26"/>
        <v/>
      </c>
    </row>
    <row r="574" spans="1:81" ht="12" customHeight="1" x14ac:dyDescent="0.2">
      <c r="A574" s="26" t="s">
        <v>375</v>
      </c>
      <c r="B574" s="26" t="s">
        <v>1118</v>
      </c>
      <c r="C574" s="26" t="s">
        <v>703</v>
      </c>
      <c r="D574" s="26" t="s">
        <v>35</v>
      </c>
      <c r="E574" s="26" t="s">
        <v>692</v>
      </c>
      <c r="F574" s="26">
        <v>2</v>
      </c>
      <c r="G574" s="35" t="s">
        <v>659</v>
      </c>
      <c r="H574" s="26"/>
      <c r="I574" s="30">
        <v>43033</v>
      </c>
      <c r="J574" s="26" t="s">
        <v>1052</v>
      </c>
      <c r="K574" s="30">
        <v>43033</v>
      </c>
      <c r="L574" s="30">
        <v>43035</v>
      </c>
      <c r="M574" s="26"/>
      <c r="N574" s="28">
        <f>NETWORKDAYS(I574,L574,Holiday!$C$2:$C$47)</f>
        <v>3</v>
      </c>
      <c r="O574" s="30">
        <v>43035</v>
      </c>
      <c r="P574" s="30">
        <v>43035</v>
      </c>
      <c r="Q574" s="30">
        <v>43035</v>
      </c>
      <c r="R574" s="26"/>
      <c r="S574" s="28">
        <f>NETWORKDAYS(O574,Q574,Holiday!$C$2:$C$47)</f>
        <v>1</v>
      </c>
      <c r="T574" s="26"/>
      <c r="U574" s="26"/>
      <c r="V574" s="26"/>
      <c r="W574" s="28"/>
      <c r="X574" s="28">
        <f>NETWORKDAYS(U574,V574,Holiday!$C$2:$C$47)</f>
        <v>0</v>
      </c>
      <c r="Y574" s="28">
        <f t="shared" si="24"/>
        <v>4</v>
      </c>
      <c r="Z574" s="28">
        <f t="shared" si="25"/>
        <v>4</v>
      </c>
      <c r="CC574" s="4" t="str">
        <f t="shared" si="26"/>
        <v/>
      </c>
    </row>
    <row r="575" spans="1:81" ht="12" customHeight="1" x14ac:dyDescent="0.2">
      <c r="A575" s="26" t="s">
        <v>490</v>
      </c>
      <c r="B575" s="26" t="s">
        <v>1056</v>
      </c>
      <c r="C575" s="26" t="s">
        <v>703</v>
      </c>
      <c r="D575" s="26" t="s">
        <v>35</v>
      </c>
      <c r="E575" s="26" t="s">
        <v>692</v>
      </c>
      <c r="F575" s="26">
        <v>2</v>
      </c>
      <c r="G575" s="35" t="s">
        <v>659</v>
      </c>
      <c r="H575" s="35" t="s">
        <v>1119</v>
      </c>
      <c r="I575" s="30">
        <v>43033</v>
      </c>
      <c r="J575" s="26" t="s">
        <v>1034</v>
      </c>
      <c r="K575" s="30">
        <v>43033</v>
      </c>
      <c r="L575" s="30">
        <v>43035</v>
      </c>
      <c r="M575" s="26"/>
      <c r="N575" s="28">
        <f>NETWORKDAYS(I575,L575,Holiday!$C$2:$C$47)</f>
        <v>3</v>
      </c>
      <c r="O575" s="30">
        <v>43035</v>
      </c>
      <c r="P575" s="30">
        <v>43035</v>
      </c>
      <c r="Q575" s="30">
        <v>43035</v>
      </c>
      <c r="R575" s="26"/>
      <c r="S575" s="28">
        <f>NETWORKDAYS(O575,Q575,Holiday!$C$2:$C$47)</f>
        <v>1</v>
      </c>
      <c r="T575" s="26"/>
      <c r="U575" s="26"/>
      <c r="V575" s="26"/>
      <c r="W575" s="28"/>
      <c r="X575" s="28">
        <f>NETWORKDAYS(U575,V575,Holiday!$C$2:$C$47)</f>
        <v>0</v>
      </c>
      <c r="Y575" s="28">
        <f t="shared" si="24"/>
        <v>4</v>
      </c>
      <c r="Z575" s="28">
        <f t="shared" si="25"/>
        <v>4</v>
      </c>
      <c r="CC575" s="4" t="str">
        <f t="shared" si="26"/>
        <v/>
      </c>
    </row>
    <row r="576" spans="1:81" ht="12" customHeight="1" x14ac:dyDescent="0.2">
      <c r="A576" s="26" t="s">
        <v>458</v>
      </c>
      <c r="B576" s="26" t="s">
        <v>1120</v>
      </c>
      <c r="C576" s="26" t="s">
        <v>703</v>
      </c>
      <c r="D576" s="26" t="s">
        <v>35</v>
      </c>
      <c r="E576" s="26" t="s">
        <v>692</v>
      </c>
      <c r="F576" s="26">
        <v>0.1</v>
      </c>
      <c r="G576" s="35" t="s">
        <v>1069</v>
      </c>
      <c r="H576" s="35" t="s">
        <v>1121</v>
      </c>
      <c r="I576" s="30">
        <v>43033</v>
      </c>
      <c r="J576" s="26" t="s">
        <v>1079</v>
      </c>
      <c r="K576" s="30">
        <v>43034</v>
      </c>
      <c r="L576" s="30">
        <v>43035</v>
      </c>
      <c r="M576" s="26"/>
      <c r="N576" s="28">
        <f>NETWORKDAYS(I576,L576,Holiday!$C$2:$C$47)</f>
        <v>3</v>
      </c>
      <c r="O576" s="30">
        <v>43035</v>
      </c>
      <c r="P576" s="30">
        <v>43053</v>
      </c>
      <c r="Q576" s="30">
        <v>43053</v>
      </c>
      <c r="R576" s="26"/>
      <c r="S576" s="28">
        <f>NETWORKDAYS(O576,Q576,Holiday!$C$2:$C$47)</f>
        <v>13</v>
      </c>
      <c r="T576" s="26"/>
      <c r="U576" s="26"/>
      <c r="V576" s="26"/>
      <c r="W576" s="28"/>
      <c r="X576" s="28">
        <f>NETWORKDAYS(U576,V576,Holiday!$C$2:$C$47)</f>
        <v>0</v>
      </c>
      <c r="Y576" s="28">
        <f t="shared" si="24"/>
        <v>16</v>
      </c>
      <c r="Z576" s="28">
        <f t="shared" si="25"/>
        <v>16</v>
      </c>
      <c r="CC576" s="4" t="str">
        <f t="shared" si="26"/>
        <v/>
      </c>
    </row>
    <row r="577" spans="1:81" ht="12" customHeight="1" x14ac:dyDescent="0.2">
      <c r="A577" s="26" t="s">
        <v>407</v>
      </c>
      <c r="B577" s="26" t="s">
        <v>827</v>
      </c>
      <c r="C577" s="26" t="s">
        <v>718</v>
      </c>
      <c r="D577" s="26" t="s">
        <v>26</v>
      </c>
      <c r="E577" s="26" t="s">
        <v>658</v>
      </c>
      <c r="F577" s="26">
        <v>0.1</v>
      </c>
      <c r="G577" s="35" t="s">
        <v>659</v>
      </c>
      <c r="H577" s="26"/>
      <c r="I577" s="30">
        <v>43033</v>
      </c>
      <c r="J577" s="26" t="s">
        <v>986</v>
      </c>
      <c r="K577" s="30">
        <v>43033</v>
      </c>
      <c r="L577" s="30">
        <v>43034</v>
      </c>
      <c r="M577" s="26"/>
      <c r="N577" s="28">
        <f>NETWORKDAYS(I577,L577,Holiday!$C$2:$C$47)</f>
        <v>2</v>
      </c>
      <c r="O577" s="30">
        <v>43034</v>
      </c>
      <c r="P577" s="30">
        <v>43035</v>
      </c>
      <c r="Q577" s="30">
        <v>43035</v>
      </c>
      <c r="R577" s="26"/>
      <c r="S577" s="28">
        <f>NETWORKDAYS(O577,Q577,Holiday!$C$2:$C$47)</f>
        <v>2</v>
      </c>
      <c r="T577" s="26"/>
      <c r="U577" s="26"/>
      <c r="V577" s="26"/>
      <c r="W577" s="28"/>
      <c r="X577" s="28">
        <f>NETWORKDAYS(U577,V577,Holiday!$C$2:$C$47)</f>
        <v>0</v>
      </c>
      <c r="Y577" s="28">
        <f t="shared" si="24"/>
        <v>4</v>
      </c>
      <c r="Z577" s="28">
        <f t="shared" si="25"/>
        <v>4</v>
      </c>
      <c r="CC577" s="4" t="str">
        <f t="shared" si="26"/>
        <v/>
      </c>
    </row>
    <row r="578" spans="1:81" ht="12" customHeight="1" x14ac:dyDescent="0.2">
      <c r="A578" s="26" t="s">
        <v>406</v>
      </c>
      <c r="B578" s="26" t="s">
        <v>746</v>
      </c>
      <c r="C578" s="26" t="s">
        <v>1122</v>
      </c>
      <c r="D578" s="26" t="s">
        <v>35</v>
      </c>
      <c r="E578" s="26" t="s">
        <v>658</v>
      </c>
      <c r="F578" s="26">
        <v>3</v>
      </c>
      <c r="G578" s="35" t="s">
        <v>659</v>
      </c>
      <c r="H578" s="35" t="s">
        <v>1123</v>
      </c>
      <c r="I578" s="30">
        <v>43033</v>
      </c>
      <c r="J578" s="26" t="s">
        <v>881</v>
      </c>
      <c r="K578" s="30">
        <v>43033</v>
      </c>
      <c r="L578" s="30">
        <v>43033</v>
      </c>
      <c r="M578" s="26"/>
      <c r="N578" s="28">
        <f>NETWORKDAYS(I578,L578,Holiday!$C$2:$C$47)</f>
        <v>1</v>
      </c>
      <c r="O578" s="30">
        <v>43033</v>
      </c>
      <c r="P578" s="30">
        <v>43039</v>
      </c>
      <c r="Q578" s="30">
        <v>43039</v>
      </c>
      <c r="R578" s="26"/>
      <c r="S578" s="28">
        <f>NETWORKDAYS(O578,Q578,Holiday!$C$2:$C$47)</f>
        <v>5</v>
      </c>
      <c r="T578" s="26"/>
      <c r="U578" s="26"/>
      <c r="V578" s="26"/>
      <c r="W578" s="28"/>
      <c r="X578" s="28">
        <f>NETWORKDAYS(U578,V578,Holiday!$C$2:$C$47)</f>
        <v>0</v>
      </c>
      <c r="Y578" s="28">
        <f t="shared" si="24"/>
        <v>6</v>
      </c>
      <c r="Z578" s="28">
        <f t="shared" si="25"/>
        <v>6</v>
      </c>
      <c r="CC578" s="4" t="str">
        <f t="shared" si="26"/>
        <v/>
      </c>
    </row>
    <row r="579" spans="1:81" ht="12" customHeight="1" x14ac:dyDescent="0.2">
      <c r="A579" s="26" t="s">
        <v>1124</v>
      </c>
      <c r="B579" s="26" t="s">
        <v>789</v>
      </c>
      <c r="C579" s="26" t="s">
        <v>718</v>
      </c>
      <c r="D579" s="26" t="s">
        <v>26</v>
      </c>
      <c r="E579" s="26" t="s">
        <v>658</v>
      </c>
      <c r="F579" s="26">
        <v>4</v>
      </c>
      <c r="G579" s="35" t="s">
        <v>659</v>
      </c>
      <c r="H579" s="26"/>
      <c r="I579" s="30">
        <v>43032</v>
      </c>
      <c r="J579" s="26" t="s">
        <v>1020</v>
      </c>
      <c r="K579" s="30">
        <v>43032</v>
      </c>
      <c r="L579" s="30">
        <v>43033</v>
      </c>
      <c r="M579" s="26"/>
      <c r="N579" s="28">
        <f>NETWORKDAYS(I579,L579,Holiday!$C$2:$C$47)</f>
        <v>2</v>
      </c>
      <c r="O579" s="30">
        <v>43033</v>
      </c>
      <c r="P579" s="30">
        <v>43034</v>
      </c>
      <c r="Q579" s="30">
        <v>43034</v>
      </c>
      <c r="R579" s="26"/>
      <c r="S579" s="28">
        <f>NETWORKDAYS(O579,Q579,Holiday!$C$2:$C$47)</f>
        <v>2</v>
      </c>
      <c r="T579" s="26"/>
      <c r="U579" s="26"/>
      <c r="V579" s="26"/>
      <c r="W579" s="28"/>
      <c r="X579" s="28">
        <f>NETWORKDAYS(U579,V579,Holiday!$C$2:$C$47)</f>
        <v>0</v>
      </c>
      <c r="Y579" s="28">
        <f t="shared" si="24"/>
        <v>4</v>
      </c>
      <c r="Z579" s="28">
        <f t="shared" si="25"/>
        <v>4</v>
      </c>
      <c r="CC579" s="4" t="str">
        <f t="shared" si="26"/>
        <v/>
      </c>
    </row>
    <row r="580" spans="1:81" ht="12" customHeight="1" x14ac:dyDescent="0.2">
      <c r="A580" s="26" t="s">
        <v>892</v>
      </c>
      <c r="B580" s="26" t="s">
        <v>856</v>
      </c>
      <c r="C580" s="26" t="s">
        <v>829</v>
      </c>
      <c r="D580" s="26" t="s">
        <v>35</v>
      </c>
      <c r="E580" s="26" t="s">
        <v>658</v>
      </c>
      <c r="F580" s="26">
        <v>3.1</v>
      </c>
      <c r="G580" s="35" t="s">
        <v>659</v>
      </c>
      <c r="H580" s="26"/>
      <c r="I580" s="30">
        <v>43033</v>
      </c>
      <c r="J580" s="26" t="s">
        <v>1049</v>
      </c>
      <c r="K580" s="30">
        <v>43033</v>
      </c>
      <c r="L580" s="30">
        <v>43035</v>
      </c>
      <c r="M580" s="26"/>
      <c r="N580" s="28">
        <f>NETWORKDAYS(I580,L580,Holiday!$C$2:$C$47)</f>
        <v>3</v>
      </c>
      <c r="O580" s="30">
        <v>43035</v>
      </c>
      <c r="P580" s="30">
        <v>43035</v>
      </c>
      <c r="Q580" s="30">
        <v>43035</v>
      </c>
      <c r="R580" s="26"/>
      <c r="S580" s="28">
        <f>NETWORKDAYS(O580,Q580,Holiday!$C$2:$C$47)</f>
        <v>1</v>
      </c>
      <c r="T580" s="26"/>
      <c r="U580" s="26"/>
      <c r="V580" s="26"/>
      <c r="W580" s="28"/>
      <c r="X580" s="28">
        <f>NETWORKDAYS(U580,V580,Holiday!$C$2:$C$47)</f>
        <v>0</v>
      </c>
      <c r="Y580" s="28">
        <f t="shared" ref="Y580:Y643" si="27">N580+S580</f>
        <v>4</v>
      </c>
      <c r="Z580" s="28">
        <f t="shared" ref="Z580:Z643" si="28">Y580-X580-W580</f>
        <v>4</v>
      </c>
      <c r="CC580" s="4" t="str">
        <f t="shared" ref="CC580:CC643" si="29">IFERROR(INDEX($CA$3:$CA$130,MATCH(ROW()-ROW($CC$2),$BZ$3:$BZ$130,0)),"")</f>
        <v/>
      </c>
    </row>
    <row r="581" spans="1:81" ht="12" customHeight="1" x14ac:dyDescent="0.2">
      <c r="A581" s="26" t="s">
        <v>1125</v>
      </c>
      <c r="B581" s="26" t="s">
        <v>1111</v>
      </c>
      <c r="C581" s="26" t="s">
        <v>657</v>
      </c>
      <c r="D581" s="26" t="s">
        <v>35</v>
      </c>
      <c r="E581" s="26" t="s">
        <v>773</v>
      </c>
      <c r="F581" s="26">
        <v>1</v>
      </c>
      <c r="G581" s="35" t="s">
        <v>659</v>
      </c>
      <c r="H581" s="26"/>
      <c r="I581" s="30">
        <v>43033</v>
      </c>
      <c r="J581" s="26" t="s">
        <v>975</v>
      </c>
      <c r="K581" s="30">
        <v>43033</v>
      </c>
      <c r="L581" s="30">
        <v>43034</v>
      </c>
      <c r="M581" s="26"/>
      <c r="N581" s="28">
        <f>NETWORKDAYS(I581,L581,Holiday!$C$2:$C$47)</f>
        <v>2</v>
      </c>
      <c r="O581" s="30">
        <v>43034</v>
      </c>
      <c r="P581" s="30">
        <v>43034</v>
      </c>
      <c r="Q581" s="30">
        <v>43034</v>
      </c>
      <c r="R581" s="26"/>
      <c r="S581" s="28">
        <f>NETWORKDAYS(O581,Q581,Holiday!$C$2:$C$47)</f>
        <v>1</v>
      </c>
      <c r="T581" s="26"/>
      <c r="U581" s="26"/>
      <c r="V581" s="26"/>
      <c r="W581" s="28"/>
      <c r="X581" s="28">
        <f>NETWORKDAYS(U581,V581,Holiday!$C$2:$C$47)</f>
        <v>0</v>
      </c>
      <c r="Y581" s="28">
        <f t="shared" si="27"/>
        <v>3</v>
      </c>
      <c r="Z581" s="28">
        <f t="shared" si="28"/>
        <v>3</v>
      </c>
      <c r="CC581" s="4" t="str">
        <f t="shared" si="29"/>
        <v/>
      </c>
    </row>
    <row r="582" spans="1:81" ht="12" customHeight="1" x14ac:dyDescent="0.2">
      <c r="A582" s="26" t="s">
        <v>630</v>
      </c>
      <c r="B582" s="26" t="s">
        <v>797</v>
      </c>
      <c r="C582" s="26" t="s">
        <v>25</v>
      </c>
      <c r="D582" s="26" t="s">
        <v>35</v>
      </c>
      <c r="E582" s="26" t="s">
        <v>773</v>
      </c>
      <c r="F582" s="26">
        <v>1</v>
      </c>
      <c r="G582" s="35" t="s">
        <v>659</v>
      </c>
      <c r="H582" s="26"/>
      <c r="I582" s="30">
        <v>43034</v>
      </c>
      <c r="J582" s="26" t="s">
        <v>888</v>
      </c>
      <c r="K582" s="30">
        <v>43034</v>
      </c>
      <c r="L582" s="30">
        <v>43034</v>
      </c>
      <c r="M582" s="26"/>
      <c r="N582" s="28">
        <f>NETWORKDAYS(I582,L582,Holiday!$C$2:$C$47)</f>
        <v>1</v>
      </c>
      <c r="O582" s="30">
        <v>43034</v>
      </c>
      <c r="P582" s="30">
        <v>43034</v>
      </c>
      <c r="Q582" s="30">
        <v>43034</v>
      </c>
      <c r="R582" s="26"/>
      <c r="S582" s="28">
        <f>NETWORKDAYS(O582,Q582,Holiday!$C$2:$C$47)</f>
        <v>1</v>
      </c>
      <c r="T582" s="26"/>
      <c r="U582" s="26"/>
      <c r="V582" s="26"/>
      <c r="W582" s="28"/>
      <c r="X582" s="28">
        <f>NETWORKDAYS(U582,V582,Holiday!$C$2:$C$47)</f>
        <v>0</v>
      </c>
      <c r="Y582" s="28">
        <f t="shared" si="27"/>
        <v>2</v>
      </c>
      <c r="Z582" s="28">
        <f t="shared" si="28"/>
        <v>2</v>
      </c>
      <c r="CC582" s="4" t="str">
        <f t="shared" si="29"/>
        <v/>
      </c>
    </row>
    <row r="583" spans="1:81" ht="12" customHeight="1" x14ac:dyDescent="0.2">
      <c r="A583" s="26" t="s">
        <v>321</v>
      </c>
      <c r="B583" s="26" t="s">
        <v>815</v>
      </c>
      <c r="C583" s="26" t="s">
        <v>703</v>
      </c>
      <c r="D583" s="26" t="s">
        <v>35</v>
      </c>
      <c r="E583" s="26" t="s">
        <v>692</v>
      </c>
      <c r="F583" s="26">
        <v>2</v>
      </c>
      <c r="G583" s="35" t="s">
        <v>659</v>
      </c>
      <c r="H583" s="26"/>
      <c r="I583" s="30">
        <v>43034</v>
      </c>
      <c r="J583" s="26" t="s">
        <v>1020</v>
      </c>
      <c r="K583" s="30">
        <v>43038</v>
      </c>
      <c r="L583" s="30">
        <v>43038</v>
      </c>
      <c r="M583" s="26"/>
      <c r="N583" s="28">
        <f>NETWORKDAYS(I583,L583,Holiday!$C$2:$C$47)</f>
        <v>3</v>
      </c>
      <c r="O583" s="30">
        <v>43038</v>
      </c>
      <c r="P583" s="30">
        <v>43039</v>
      </c>
      <c r="Q583" s="30">
        <v>43039</v>
      </c>
      <c r="R583" s="26"/>
      <c r="S583" s="28">
        <f>NETWORKDAYS(O583,Q583,Holiday!$C$2:$C$47)</f>
        <v>2</v>
      </c>
      <c r="T583" s="26"/>
      <c r="U583" s="26"/>
      <c r="V583" s="26"/>
      <c r="W583" s="28"/>
      <c r="X583" s="28">
        <f>NETWORKDAYS(U583,V583,Holiday!$C$2:$C$47)</f>
        <v>0</v>
      </c>
      <c r="Y583" s="28">
        <f t="shared" si="27"/>
        <v>5</v>
      </c>
      <c r="Z583" s="28">
        <f t="shared" si="28"/>
        <v>5</v>
      </c>
      <c r="CC583" s="4" t="str">
        <f t="shared" si="29"/>
        <v/>
      </c>
    </row>
    <row r="584" spans="1:81" ht="12" customHeight="1" x14ac:dyDescent="0.2">
      <c r="A584" s="26" t="s">
        <v>412</v>
      </c>
      <c r="B584" s="26" t="s">
        <v>812</v>
      </c>
      <c r="C584" s="26" t="s">
        <v>657</v>
      </c>
      <c r="D584" s="26" t="s">
        <v>26</v>
      </c>
      <c r="E584" s="26" t="s">
        <v>658</v>
      </c>
      <c r="F584" s="26">
        <v>1</v>
      </c>
      <c r="G584" s="35" t="s">
        <v>659</v>
      </c>
      <c r="H584" s="26"/>
      <c r="I584" s="30">
        <v>43034</v>
      </c>
      <c r="J584" s="26" t="s">
        <v>881</v>
      </c>
      <c r="K584" s="30">
        <v>43034</v>
      </c>
      <c r="L584" s="30">
        <v>43035</v>
      </c>
      <c r="M584" s="26"/>
      <c r="N584" s="28">
        <f>NETWORKDAYS(I584,L584,Holiday!$C$2:$C$47)</f>
        <v>2</v>
      </c>
      <c r="O584" s="30">
        <v>43038</v>
      </c>
      <c r="P584" s="30">
        <v>43038</v>
      </c>
      <c r="Q584" s="30">
        <v>43038</v>
      </c>
      <c r="R584" s="26"/>
      <c r="S584" s="28">
        <f>NETWORKDAYS(O584,Q584,Holiday!$C$2:$C$47)</f>
        <v>1</v>
      </c>
      <c r="T584" s="26"/>
      <c r="U584" s="26"/>
      <c r="V584" s="26"/>
      <c r="W584" s="28"/>
      <c r="X584" s="28">
        <f>NETWORKDAYS(U584,V584,Holiday!$C$2:$C$47)</f>
        <v>0</v>
      </c>
      <c r="Y584" s="28">
        <f t="shared" si="27"/>
        <v>3</v>
      </c>
      <c r="Z584" s="28">
        <f t="shared" si="28"/>
        <v>3</v>
      </c>
      <c r="CC584" s="4" t="str">
        <f t="shared" si="29"/>
        <v/>
      </c>
    </row>
    <row r="585" spans="1:81" ht="12" customHeight="1" x14ac:dyDescent="0.2">
      <c r="A585" s="26" t="s">
        <v>385</v>
      </c>
      <c r="B585" s="26" t="s">
        <v>776</v>
      </c>
      <c r="C585" s="26" t="s">
        <v>703</v>
      </c>
      <c r="D585" s="26" t="s">
        <v>35</v>
      </c>
      <c r="E585" s="26" t="s">
        <v>692</v>
      </c>
      <c r="F585" s="26">
        <v>2</v>
      </c>
      <c r="G585" s="35" t="s">
        <v>704</v>
      </c>
      <c r="H585" s="26"/>
      <c r="I585" s="30">
        <v>43034</v>
      </c>
      <c r="J585" s="26" t="s">
        <v>975</v>
      </c>
      <c r="K585" s="30">
        <v>43039</v>
      </c>
      <c r="L585" s="30">
        <v>43039</v>
      </c>
      <c r="M585" s="26"/>
      <c r="N585" s="28">
        <f>NETWORKDAYS(I585,L585,Holiday!$C$2:$C$47)</f>
        <v>4</v>
      </c>
      <c r="O585" s="30">
        <v>43039</v>
      </c>
      <c r="P585" s="30">
        <v>43040</v>
      </c>
      <c r="Q585" s="30">
        <v>43040</v>
      </c>
      <c r="R585" s="26"/>
      <c r="S585" s="28">
        <f>NETWORKDAYS(O585,Q585,Holiday!$C$2:$C$47)</f>
        <v>2</v>
      </c>
      <c r="T585" s="26"/>
      <c r="U585" s="26"/>
      <c r="V585" s="26"/>
      <c r="W585" s="28"/>
      <c r="X585" s="28">
        <f>NETWORKDAYS(U585,V585,Holiday!$C$2:$C$47)</f>
        <v>0</v>
      </c>
      <c r="Y585" s="28">
        <f t="shared" si="27"/>
        <v>6</v>
      </c>
      <c r="Z585" s="28">
        <f t="shared" si="28"/>
        <v>6</v>
      </c>
      <c r="CC585" s="4" t="str">
        <f t="shared" si="29"/>
        <v/>
      </c>
    </row>
    <row r="586" spans="1:81" ht="12" customHeight="1" x14ac:dyDescent="0.2">
      <c r="A586" s="26" t="s">
        <v>504</v>
      </c>
      <c r="B586" s="26" t="s">
        <v>1126</v>
      </c>
      <c r="C586" s="26" t="s">
        <v>703</v>
      </c>
      <c r="D586" s="26" t="s">
        <v>35</v>
      </c>
      <c r="E586" s="26" t="s">
        <v>692</v>
      </c>
      <c r="F586" s="26">
        <v>0.1</v>
      </c>
      <c r="G586" s="35" t="s">
        <v>1100</v>
      </c>
      <c r="H586" s="35" t="s">
        <v>2177</v>
      </c>
      <c r="I586" s="30">
        <v>43034</v>
      </c>
      <c r="J586" s="26" t="s">
        <v>1058</v>
      </c>
      <c r="K586" s="30">
        <v>43034</v>
      </c>
      <c r="L586" s="30">
        <v>43035</v>
      </c>
      <c r="M586" s="26"/>
      <c r="N586" s="28">
        <f>NETWORKDAYS(I586,L586,Holiday!$C$2:$C$47)</f>
        <v>2</v>
      </c>
      <c r="O586" s="30">
        <v>43035</v>
      </c>
      <c r="P586" s="30">
        <v>43035</v>
      </c>
      <c r="Q586" s="30">
        <v>43035</v>
      </c>
      <c r="R586" s="26"/>
      <c r="S586" s="28">
        <f>NETWORKDAYS(O586,Q586,Holiday!$C$2:$C$47)</f>
        <v>1</v>
      </c>
      <c r="T586" s="26"/>
      <c r="U586" s="26"/>
      <c r="V586" s="26"/>
      <c r="W586" s="28"/>
      <c r="X586" s="28">
        <f>NETWORKDAYS(U586,V586,Holiday!$C$2:$C$47)</f>
        <v>0</v>
      </c>
      <c r="Y586" s="28">
        <f t="shared" si="27"/>
        <v>3</v>
      </c>
      <c r="Z586" s="28">
        <f t="shared" si="28"/>
        <v>3</v>
      </c>
      <c r="CC586" s="4" t="str">
        <f t="shared" si="29"/>
        <v/>
      </c>
    </row>
    <row r="587" spans="1:81" ht="12" customHeight="1" x14ac:dyDescent="0.2">
      <c r="A587" s="26" t="s">
        <v>1127</v>
      </c>
      <c r="B587" s="26" t="s">
        <v>865</v>
      </c>
      <c r="C587" s="26" t="s">
        <v>709</v>
      </c>
      <c r="D587" s="26" t="s">
        <v>35</v>
      </c>
      <c r="E587" s="26" t="s">
        <v>773</v>
      </c>
      <c r="F587" s="26">
        <v>1</v>
      </c>
      <c r="G587" s="35" t="s">
        <v>659</v>
      </c>
      <c r="H587" s="26"/>
      <c r="I587" s="30">
        <v>43034</v>
      </c>
      <c r="J587" s="26" t="s">
        <v>1034</v>
      </c>
      <c r="K587" s="30">
        <v>43034</v>
      </c>
      <c r="L587" s="30">
        <v>43035</v>
      </c>
      <c r="M587" s="26"/>
      <c r="N587" s="28">
        <f>NETWORKDAYS(I587,L587,Holiday!$C$2:$C$47)</f>
        <v>2</v>
      </c>
      <c r="O587" s="30">
        <v>43035</v>
      </c>
      <c r="P587" s="30">
        <v>43035</v>
      </c>
      <c r="Q587" s="30">
        <v>43035</v>
      </c>
      <c r="R587" s="26"/>
      <c r="S587" s="28">
        <f>NETWORKDAYS(O587,Q587,Holiday!$C$2:$C$47)</f>
        <v>1</v>
      </c>
      <c r="T587" s="26"/>
      <c r="U587" s="26"/>
      <c r="V587" s="26"/>
      <c r="W587" s="28"/>
      <c r="X587" s="28">
        <f>NETWORKDAYS(U587,V587,Holiday!$C$2:$C$47)</f>
        <v>0</v>
      </c>
      <c r="Y587" s="28">
        <f t="shared" si="27"/>
        <v>3</v>
      </c>
      <c r="Z587" s="28">
        <f t="shared" si="28"/>
        <v>3</v>
      </c>
      <c r="CC587" s="4" t="str">
        <f t="shared" si="29"/>
        <v/>
      </c>
    </row>
    <row r="588" spans="1:81" ht="12" customHeight="1" x14ac:dyDescent="0.2">
      <c r="A588" s="26" t="s">
        <v>1082</v>
      </c>
      <c r="B588" s="26" t="s">
        <v>673</v>
      </c>
      <c r="C588" s="26" t="s">
        <v>703</v>
      </c>
      <c r="D588" s="26" t="s">
        <v>35</v>
      </c>
      <c r="E588" s="26" t="s">
        <v>773</v>
      </c>
      <c r="F588" s="26">
        <v>0.3</v>
      </c>
      <c r="G588" s="35" t="s">
        <v>1069</v>
      </c>
      <c r="H588" s="26" t="s">
        <v>1097</v>
      </c>
      <c r="I588" s="30">
        <v>43034</v>
      </c>
      <c r="J588" s="26" t="s">
        <v>975</v>
      </c>
      <c r="K588" s="30">
        <v>43034</v>
      </c>
      <c r="L588" s="30">
        <v>43035</v>
      </c>
      <c r="M588" s="26"/>
      <c r="N588" s="28">
        <f>NETWORKDAYS(I588,L588,Holiday!$C$2:$C$47)</f>
        <v>2</v>
      </c>
      <c r="O588" s="30">
        <v>43035</v>
      </c>
      <c r="P588" s="30">
        <v>43035</v>
      </c>
      <c r="Q588" s="30">
        <v>43035</v>
      </c>
      <c r="R588" s="26"/>
      <c r="S588" s="28">
        <f>NETWORKDAYS(O588,Q588,Holiday!$C$2:$C$47)</f>
        <v>1</v>
      </c>
      <c r="T588" s="30"/>
      <c r="U588" s="30"/>
      <c r="V588" s="30"/>
      <c r="W588" s="28"/>
      <c r="X588" s="28">
        <f>NETWORKDAYS(U588,V588,Holiday!$C$2:$C$47)</f>
        <v>0</v>
      </c>
      <c r="Y588" s="28">
        <f t="shared" si="27"/>
        <v>3</v>
      </c>
      <c r="Z588" s="28">
        <f t="shared" si="28"/>
        <v>3</v>
      </c>
      <c r="CC588" s="4" t="str">
        <f t="shared" si="29"/>
        <v/>
      </c>
    </row>
    <row r="589" spans="1:81" ht="12" customHeight="1" x14ac:dyDescent="0.2">
      <c r="A589" s="26" t="s">
        <v>1128</v>
      </c>
      <c r="B589" s="26" t="s">
        <v>818</v>
      </c>
      <c r="C589" s="26" t="s">
        <v>724</v>
      </c>
      <c r="D589" s="26" t="s">
        <v>35</v>
      </c>
      <c r="E589" s="26" t="s">
        <v>692</v>
      </c>
      <c r="F589" s="26">
        <v>1</v>
      </c>
      <c r="G589" s="35" t="s">
        <v>1069</v>
      </c>
      <c r="H589" s="35" t="s">
        <v>1129</v>
      </c>
      <c r="I589" s="30">
        <v>43034</v>
      </c>
      <c r="J589" s="26" t="s">
        <v>1049</v>
      </c>
      <c r="K589" s="30">
        <v>43034</v>
      </c>
      <c r="L589" s="30">
        <v>43042</v>
      </c>
      <c r="M589" s="26"/>
      <c r="N589" s="28">
        <f>NETWORKDAYS(I589,L589,Holiday!$C$2:$C$47)</f>
        <v>7</v>
      </c>
      <c r="O589" s="30">
        <v>43042</v>
      </c>
      <c r="P589" s="30">
        <v>43042</v>
      </c>
      <c r="Q589" s="30">
        <v>43042</v>
      </c>
      <c r="R589" s="26"/>
      <c r="S589" s="28">
        <f>NETWORKDAYS(O589,Q589,Holiday!$C$2:$C$47)</f>
        <v>1</v>
      </c>
      <c r="T589" s="26"/>
      <c r="U589" s="26"/>
      <c r="V589" s="26"/>
      <c r="W589" s="28"/>
      <c r="X589" s="28">
        <f>NETWORKDAYS(U589,V589,Holiday!$C$2:$C$47)</f>
        <v>0</v>
      </c>
      <c r="Y589" s="28">
        <f t="shared" si="27"/>
        <v>8</v>
      </c>
      <c r="Z589" s="28">
        <f t="shared" si="28"/>
        <v>8</v>
      </c>
      <c r="CC589" s="4" t="str">
        <f t="shared" si="29"/>
        <v/>
      </c>
    </row>
    <row r="590" spans="1:81" ht="12" customHeight="1" x14ac:dyDescent="0.2">
      <c r="A590" s="26" t="s">
        <v>79</v>
      </c>
      <c r="B590" s="26" t="s">
        <v>766</v>
      </c>
      <c r="C590" s="26" t="s">
        <v>724</v>
      </c>
      <c r="D590" s="26" t="s">
        <v>35</v>
      </c>
      <c r="E590" s="26" t="s">
        <v>658</v>
      </c>
      <c r="F590" s="26">
        <v>1</v>
      </c>
      <c r="G590" s="35" t="s">
        <v>659</v>
      </c>
      <c r="H590" s="26"/>
      <c r="I590" s="30">
        <v>43034</v>
      </c>
      <c r="J590" s="26" t="s">
        <v>888</v>
      </c>
      <c r="K590" s="30">
        <v>43034</v>
      </c>
      <c r="L590" s="30">
        <v>43035</v>
      </c>
      <c r="M590" s="26"/>
      <c r="N590" s="28">
        <f>NETWORKDAYS(I590,L590,Holiday!$C$2:$C$47)</f>
        <v>2</v>
      </c>
      <c r="O590" s="30">
        <v>43035</v>
      </c>
      <c r="P590" s="30">
        <v>43035</v>
      </c>
      <c r="Q590" s="30">
        <v>43035</v>
      </c>
      <c r="R590" s="26"/>
      <c r="S590" s="28">
        <f>NETWORKDAYS(O590,Q590,Holiday!$C$2:$C$47)</f>
        <v>1</v>
      </c>
      <c r="T590" s="26"/>
      <c r="U590" s="26"/>
      <c r="V590" s="26"/>
      <c r="W590" s="28"/>
      <c r="X590" s="28">
        <f>NETWORKDAYS(U590,V590,Holiday!$C$2:$C$47)</f>
        <v>0</v>
      </c>
      <c r="Y590" s="28">
        <f t="shared" si="27"/>
        <v>3</v>
      </c>
      <c r="Z590" s="28">
        <f t="shared" si="28"/>
        <v>3</v>
      </c>
      <c r="CC590" s="4" t="str">
        <f t="shared" si="29"/>
        <v/>
      </c>
    </row>
    <row r="591" spans="1:81" ht="12" customHeight="1" x14ac:dyDescent="0.2">
      <c r="A591" s="26" t="s">
        <v>509</v>
      </c>
      <c r="B591" s="26" t="s">
        <v>790</v>
      </c>
      <c r="C591" s="26" t="s">
        <v>657</v>
      </c>
      <c r="D591" s="26" t="s">
        <v>26</v>
      </c>
      <c r="E591" s="26" t="s">
        <v>658</v>
      </c>
      <c r="F591" s="26">
        <v>1</v>
      </c>
      <c r="G591" s="35" t="s">
        <v>659</v>
      </c>
      <c r="H591" s="26"/>
      <c r="I591" s="30">
        <v>43035</v>
      </c>
      <c r="J591" s="26" t="s">
        <v>1058</v>
      </c>
      <c r="K591" s="30">
        <v>43038</v>
      </c>
      <c r="L591" s="30">
        <v>43038</v>
      </c>
      <c r="M591" s="26">
        <v>4</v>
      </c>
      <c r="N591" s="28">
        <f>NETWORKDAYS(I591,L591,Holiday!$C$2:$C$47)</f>
        <v>2</v>
      </c>
      <c r="O591" s="30">
        <v>43038</v>
      </c>
      <c r="P591" s="30">
        <v>43038</v>
      </c>
      <c r="Q591" s="30">
        <v>43038</v>
      </c>
      <c r="R591" s="26">
        <v>458</v>
      </c>
      <c r="S591" s="28">
        <f>NETWORKDAYS(O591,Q591,Holiday!$C$2:$C$47)</f>
        <v>1</v>
      </c>
      <c r="T591" s="26"/>
      <c r="U591" s="26"/>
      <c r="V591" s="26"/>
      <c r="W591" s="28"/>
      <c r="X591" s="28">
        <f>NETWORKDAYS(U591,V591,Holiday!$C$2:$C$47)</f>
        <v>0</v>
      </c>
      <c r="Y591" s="28">
        <f t="shared" si="27"/>
        <v>3</v>
      </c>
      <c r="Z591" s="28">
        <f t="shared" si="28"/>
        <v>3</v>
      </c>
      <c r="CC591" s="4" t="str">
        <f t="shared" si="29"/>
        <v/>
      </c>
    </row>
    <row r="592" spans="1:81" ht="12" customHeight="1" x14ac:dyDescent="0.2">
      <c r="A592" s="26" t="s">
        <v>317</v>
      </c>
      <c r="B592" s="26" t="s">
        <v>1130</v>
      </c>
      <c r="C592" s="26" t="s">
        <v>703</v>
      </c>
      <c r="D592" s="26" t="s">
        <v>35</v>
      </c>
      <c r="E592" s="26" t="s">
        <v>692</v>
      </c>
      <c r="F592" s="26">
        <v>3</v>
      </c>
      <c r="G592" s="35" t="s">
        <v>1069</v>
      </c>
      <c r="H592" s="26"/>
      <c r="I592" s="30">
        <v>43035</v>
      </c>
      <c r="J592" s="26" t="s">
        <v>874</v>
      </c>
      <c r="K592" s="30">
        <v>43040</v>
      </c>
      <c r="L592" s="30">
        <v>43040</v>
      </c>
      <c r="M592" s="26"/>
      <c r="N592" s="28">
        <f>NETWORKDAYS(I592,L592,Holiday!$C$2:$C$47)</f>
        <v>4</v>
      </c>
      <c r="O592" s="30">
        <v>43040</v>
      </c>
      <c r="P592" s="30">
        <v>43041</v>
      </c>
      <c r="Q592" s="30">
        <v>43041</v>
      </c>
      <c r="R592" s="26"/>
      <c r="S592" s="28">
        <f>NETWORKDAYS(O592,Q592,Holiday!$C$2:$C$47)</f>
        <v>2</v>
      </c>
      <c r="T592" s="26"/>
      <c r="U592" s="26"/>
      <c r="V592" s="26"/>
      <c r="W592" s="28"/>
      <c r="X592" s="28">
        <f>NETWORKDAYS(U592,V592,Holiday!$C$2:$C$47)</f>
        <v>0</v>
      </c>
      <c r="Y592" s="28">
        <f t="shared" si="27"/>
        <v>6</v>
      </c>
      <c r="Z592" s="28">
        <f t="shared" si="28"/>
        <v>6</v>
      </c>
      <c r="CC592" s="4" t="str">
        <f t="shared" si="29"/>
        <v/>
      </c>
    </row>
    <row r="593" spans="1:81" ht="12" customHeight="1" x14ac:dyDescent="0.2">
      <c r="A593" s="26" t="s">
        <v>484</v>
      </c>
      <c r="B593" s="26" t="s">
        <v>723</v>
      </c>
      <c r="C593" s="26" t="s">
        <v>657</v>
      </c>
      <c r="D593" s="26" t="s">
        <v>26</v>
      </c>
      <c r="E593" s="26" t="s">
        <v>658</v>
      </c>
      <c r="F593" s="26">
        <v>1</v>
      </c>
      <c r="G593" s="35" t="s">
        <v>1069</v>
      </c>
      <c r="H593" s="26"/>
      <c r="I593" s="30">
        <v>43035</v>
      </c>
      <c r="J593" s="26" t="s">
        <v>970</v>
      </c>
      <c r="K593" s="30">
        <v>43035</v>
      </c>
      <c r="L593" s="30">
        <v>43039</v>
      </c>
      <c r="M593" s="26"/>
      <c r="N593" s="28">
        <f>NETWORKDAYS(I593,L593,Holiday!$C$2:$C$47)</f>
        <v>3</v>
      </c>
      <c r="O593" s="30">
        <v>43039</v>
      </c>
      <c r="P593" s="30">
        <v>43039</v>
      </c>
      <c r="Q593" s="30">
        <v>43039</v>
      </c>
      <c r="R593" s="26"/>
      <c r="S593" s="28">
        <f>NETWORKDAYS(O593,Q593,Holiday!$C$2:$C$47)</f>
        <v>1</v>
      </c>
      <c r="T593" s="26"/>
      <c r="U593" s="26"/>
      <c r="V593" s="26"/>
      <c r="W593" s="28"/>
      <c r="X593" s="28">
        <f>NETWORKDAYS(U593,V593,Holiday!$C$2:$C$47)</f>
        <v>0</v>
      </c>
      <c r="Y593" s="28">
        <f t="shared" si="27"/>
        <v>4</v>
      </c>
      <c r="Z593" s="28">
        <f t="shared" si="28"/>
        <v>4</v>
      </c>
      <c r="CC593" s="4" t="str">
        <f t="shared" si="29"/>
        <v/>
      </c>
    </row>
    <row r="594" spans="1:81" ht="12" customHeight="1" x14ac:dyDescent="0.2">
      <c r="A594" s="26" t="s">
        <v>432</v>
      </c>
      <c r="B594" s="26" t="s">
        <v>1051</v>
      </c>
      <c r="C594" s="26" t="s">
        <v>657</v>
      </c>
      <c r="D594" s="26" t="s">
        <v>26</v>
      </c>
      <c r="E594" s="26" t="s">
        <v>658</v>
      </c>
      <c r="F594" s="26">
        <v>2</v>
      </c>
      <c r="G594" s="35" t="s">
        <v>1069</v>
      </c>
      <c r="H594" s="26"/>
      <c r="I594" s="30">
        <v>43035</v>
      </c>
      <c r="J594" s="26" t="s">
        <v>1052</v>
      </c>
      <c r="K594" s="30">
        <v>43038</v>
      </c>
      <c r="L594" s="30">
        <v>43039</v>
      </c>
      <c r="M594" s="26"/>
      <c r="N594" s="28">
        <f>NETWORKDAYS(I594,L594,Holiday!$C$2:$C$47)</f>
        <v>3</v>
      </c>
      <c r="O594" s="30">
        <v>43039</v>
      </c>
      <c r="P594" s="30">
        <v>43040</v>
      </c>
      <c r="Q594" s="30">
        <v>43040</v>
      </c>
      <c r="R594" s="26"/>
      <c r="S594" s="28">
        <f>NETWORKDAYS(O594,Q594,Holiday!$C$2:$C$47)</f>
        <v>2</v>
      </c>
      <c r="T594" s="26"/>
      <c r="U594" s="26"/>
      <c r="V594" s="26"/>
      <c r="W594" s="28"/>
      <c r="X594" s="28">
        <f>NETWORKDAYS(U594,V594,Holiday!$C$2:$C$47)</f>
        <v>0</v>
      </c>
      <c r="Y594" s="28">
        <f t="shared" si="27"/>
        <v>5</v>
      </c>
      <c r="Z594" s="28">
        <f t="shared" si="28"/>
        <v>5</v>
      </c>
      <c r="CC594" s="4" t="str">
        <f t="shared" si="29"/>
        <v/>
      </c>
    </row>
    <row r="595" spans="1:81" ht="12" customHeight="1" x14ac:dyDescent="0.2">
      <c r="A595" s="26" t="s">
        <v>474</v>
      </c>
      <c r="B595" s="26" t="s">
        <v>1022</v>
      </c>
      <c r="C595" s="26" t="s">
        <v>777</v>
      </c>
      <c r="D595" s="26" t="s">
        <v>35</v>
      </c>
      <c r="E595" s="26" t="s">
        <v>692</v>
      </c>
      <c r="F595" s="26">
        <v>0.1</v>
      </c>
      <c r="G595" s="35" t="s">
        <v>1069</v>
      </c>
      <c r="H595" s="26"/>
      <c r="I595" s="30">
        <v>43035</v>
      </c>
      <c r="J595" s="26" t="s">
        <v>904</v>
      </c>
      <c r="K595" s="30">
        <v>43041</v>
      </c>
      <c r="L595" s="30">
        <v>43045</v>
      </c>
      <c r="M595" s="26"/>
      <c r="N595" s="28">
        <f>NETWORKDAYS(I595,L595,Holiday!$C$2:$C$47)</f>
        <v>7</v>
      </c>
      <c r="O595" s="30">
        <v>43045</v>
      </c>
      <c r="P595" s="30">
        <v>43045</v>
      </c>
      <c r="Q595" s="30">
        <v>43045</v>
      </c>
      <c r="R595" s="26"/>
      <c r="S595" s="28">
        <f>NETWORKDAYS(O595,Q595,Holiday!$C$2:$C$47)</f>
        <v>1</v>
      </c>
      <c r="T595" s="26"/>
      <c r="U595" s="26"/>
      <c r="V595" s="26"/>
      <c r="W595" s="28"/>
      <c r="X595" s="28">
        <f>NETWORKDAYS(U595,V595,Holiday!$C$2:$C$47)</f>
        <v>0</v>
      </c>
      <c r="Y595" s="28">
        <f t="shared" si="27"/>
        <v>8</v>
      </c>
      <c r="Z595" s="28">
        <f t="shared" si="28"/>
        <v>8</v>
      </c>
      <c r="CC595" s="4" t="str">
        <f t="shared" si="29"/>
        <v/>
      </c>
    </row>
    <row r="596" spans="1:81" ht="12" customHeight="1" x14ac:dyDescent="0.2">
      <c r="A596" s="26" t="s">
        <v>52</v>
      </c>
      <c r="B596" s="26" t="s">
        <v>680</v>
      </c>
      <c r="C596" s="26" t="s">
        <v>25</v>
      </c>
      <c r="D596" s="26" t="s">
        <v>35</v>
      </c>
      <c r="E596" s="26" t="s">
        <v>773</v>
      </c>
      <c r="F596" s="26">
        <v>1</v>
      </c>
      <c r="G596" s="35" t="s">
        <v>659</v>
      </c>
      <c r="H596" s="26"/>
      <c r="I596" s="30">
        <v>43035</v>
      </c>
      <c r="J596" s="26" t="s">
        <v>986</v>
      </c>
      <c r="K596" s="30">
        <v>43035</v>
      </c>
      <c r="L596" s="30">
        <v>43038</v>
      </c>
      <c r="M596" s="26"/>
      <c r="N596" s="28">
        <f>NETWORKDAYS(I596,L596,Holiday!$C$2:$C$47)</f>
        <v>2</v>
      </c>
      <c r="O596" s="30">
        <v>43038</v>
      </c>
      <c r="P596" s="30">
        <v>43038</v>
      </c>
      <c r="Q596" s="30">
        <v>43038</v>
      </c>
      <c r="R596" s="26"/>
      <c r="S596" s="28">
        <f>NETWORKDAYS(O596,Q596,Holiday!$C$2:$C$47)</f>
        <v>1</v>
      </c>
      <c r="T596" s="26"/>
      <c r="U596" s="26"/>
      <c r="V596" s="26"/>
      <c r="W596" s="28"/>
      <c r="X596" s="28">
        <f>NETWORKDAYS(U596,V596,Holiday!$C$2:$C$47)</f>
        <v>0</v>
      </c>
      <c r="Y596" s="28">
        <f t="shared" si="27"/>
        <v>3</v>
      </c>
      <c r="Z596" s="28">
        <f t="shared" si="28"/>
        <v>3</v>
      </c>
      <c r="CC596" s="4" t="str">
        <f t="shared" si="29"/>
        <v/>
      </c>
    </row>
    <row r="597" spans="1:81" ht="12" customHeight="1" x14ac:dyDescent="0.2">
      <c r="A597" s="26" t="s">
        <v>633</v>
      </c>
      <c r="B597" s="26" t="s">
        <v>810</v>
      </c>
      <c r="C597" s="26" t="s">
        <v>787</v>
      </c>
      <c r="D597" s="26" t="s">
        <v>35</v>
      </c>
      <c r="E597" s="26" t="s">
        <v>773</v>
      </c>
      <c r="F597" s="26">
        <v>0.6</v>
      </c>
      <c r="G597" s="35" t="s">
        <v>704</v>
      </c>
      <c r="H597" s="26" t="s">
        <v>1081</v>
      </c>
      <c r="I597" s="30">
        <v>43035</v>
      </c>
      <c r="J597" s="26" t="s">
        <v>975</v>
      </c>
      <c r="K597" s="30">
        <v>43035</v>
      </c>
      <c r="L597" s="30">
        <v>43038</v>
      </c>
      <c r="M597" s="26"/>
      <c r="N597" s="28">
        <f>NETWORKDAYS(I597,L597,Holiday!$C$2:$C$47)</f>
        <v>2</v>
      </c>
      <c r="O597" s="30">
        <v>43038</v>
      </c>
      <c r="P597" s="30">
        <v>43038</v>
      </c>
      <c r="Q597" s="30">
        <v>43038</v>
      </c>
      <c r="R597" s="26"/>
      <c r="S597" s="28">
        <f>NETWORKDAYS(O597,Q597,Holiday!$C$2:$C$47)</f>
        <v>1</v>
      </c>
      <c r="T597" s="30">
        <v>43052</v>
      </c>
      <c r="U597" s="30"/>
      <c r="V597" s="30"/>
      <c r="W597" s="28"/>
      <c r="X597" s="28">
        <f>NETWORKDAYS(U597,V597,Holiday!$C$2:$C$47)</f>
        <v>0</v>
      </c>
      <c r="Y597" s="28">
        <f t="shared" si="27"/>
        <v>3</v>
      </c>
      <c r="Z597" s="28">
        <f t="shared" si="28"/>
        <v>3</v>
      </c>
      <c r="CC597" s="4" t="str">
        <f t="shared" si="29"/>
        <v/>
      </c>
    </row>
    <row r="598" spans="1:81" ht="12" customHeight="1" x14ac:dyDescent="0.2">
      <c r="A598" s="26" t="s">
        <v>891</v>
      </c>
      <c r="B598" s="26" t="s">
        <v>797</v>
      </c>
      <c r="C598" s="26" t="s">
        <v>841</v>
      </c>
      <c r="D598" s="26" t="s">
        <v>35</v>
      </c>
      <c r="E598" s="26" t="s">
        <v>773</v>
      </c>
      <c r="F598" s="26">
        <v>0.8</v>
      </c>
      <c r="G598" s="35" t="s">
        <v>704</v>
      </c>
      <c r="H598" s="26" t="s">
        <v>1131</v>
      </c>
      <c r="I598" s="30">
        <v>43035</v>
      </c>
      <c r="J598" s="26" t="s">
        <v>888</v>
      </c>
      <c r="K598" s="30">
        <v>43035</v>
      </c>
      <c r="L598" s="30">
        <v>43035</v>
      </c>
      <c r="M598" s="26"/>
      <c r="N598" s="28">
        <f>NETWORKDAYS(I598,L598,Holiday!$C$2:$C$47)</f>
        <v>1</v>
      </c>
      <c r="O598" s="30">
        <v>43038</v>
      </c>
      <c r="P598" s="30">
        <v>43040</v>
      </c>
      <c r="Q598" s="30">
        <v>43040</v>
      </c>
      <c r="R598" s="26"/>
      <c r="S598" s="28">
        <f>NETWORKDAYS(O598,Q598,Holiday!$C$2:$C$47)</f>
        <v>3</v>
      </c>
      <c r="T598" s="30">
        <v>43048</v>
      </c>
      <c r="U598" s="30"/>
      <c r="V598" s="30"/>
      <c r="W598" s="28"/>
      <c r="X598" s="28">
        <f>NETWORKDAYS(U598,V598,Holiday!$C$2:$C$47)</f>
        <v>0</v>
      </c>
      <c r="Y598" s="28">
        <f t="shared" si="27"/>
        <v>4</v>
      </c>
      <c r="Z598" s="28">
        <f t="shared" si="28"/>
        <v>4</v>
      </c>
      <c r="CC598" s="4" t="str">
        <f t="shared" si="29"/>
        <v/>
      </c>
    </row>
    <row r="599" spans="1:81" ht="12" customHeight="1" x14ac:dyDescent="0.2">
      <c r="A599" s="26" t="s">
        <v>524</v>
      </c>
      <c r="B599" s="26" t="s">
        <v>815</v>
      </c>
      <c r="C599" s="26" t="s">
        <v>718</v>
      </c>
      <c r="D599" s="26" t="s">
        <v>26</v>
      </c>
      <c r="E599" s="26" t="s">
        <v>658</v>
      </c>
      <c r="F599" s="26">
        <v>1</v>
      </c>
      <c r="G599" s="35" t="s">
        <v>1069</v>
      </c>
      <c r="H599" s="26"/>
      <c r="I599" s="30">
        <v>43035</v>
      </c>
      <c r="J599" s="26" t="s">
        <v>1079</v>
      </c>
      <c r="K599" s="30">
        <v>43038</v>
      </c>
      <c r="L599" s="30">
        <v>43040</v>
      </c>
      <c r="M599" s="26"/>
      <c r="N599" s="28">
        <f>NETWORKDAYS(I599,L599,Holiday!$C$2:$C$47)</f>
        <v>4</v>
      </c>
      <c r="O599" s="30">
        <v>43040</v>
      </c>
      <c r="P599" s="30">
        <v>43040</v>
      </c>
      <c r="Q599" s="30">
        <v>43040</v>
      </c>
      <c r="R599" s="26"/>
      <c r="S599" s="28">
        <f>NETWORKDAYS(O599,Q599,Holiday!$C$2:$C$47)</f>
        <v>1</v>
      </c>
      <c r="T599" s="26"/>
      <c r="U599" s="26"/>
      <c r="V599" s="26"/>
      <c r="W599" s="28"/>
      <c r="X599" s="28">
        <f>NETWORKDAYS(U599,V599,Holiday!$C$2:$C$47)</f>
        <v>0</v>
      </c>
      <c r="Y599" s="28">
        <f t="shared" si="27"/>
        <v>5</v>
      </c>
      <c r="Z599" s="28">
        <f t="shared" si="28"/>
        <v>5</v>
      </c>
      <c r="CC599" s="4" t="str">
        <f t="shared" si="29"/>
        <v/>
      </c>
    </row>
    <row r="600" spans="1:81" ht="12" customHeight="1" x14ac:dyDescent="0.2">
      <c r="A600" s="26" t="s">
        <v>502</v>
      </c>
      <c r="B600" s="26" t="s">
        <v>818</v>
      </c>
      <c r="C600" s="26" t="s">
        <v>657</v>
      </c>
      <c r="D600" s="26" t="s">
        <v>26</v>
      </c>
      <c r="E600" s="26" t="s">
        <v>658</v>
      </c>
      <c r="F600" s="26">
        <v>1</v>
      </c>
      <c r="G600" s="35" t="s">
        <v>1069</v>
      </c>
      <c r="H600" s="35" t="s">
        <v>1132</v>
      </c>
      <c r="I600" s="30">
        <v>43038</v>
      </c>
      <c r="J600" s="26" t="s">
        <v>730</v>
      </c>
      <c r="K600" s="30">
        <v>43038</v>
      </c>
      <c r="L600" s="30">
        <v>43040</v>
      </c>
      <c r="M600" s="26"/>
      <c r="N600" s="28">
        <f>NETWORKDAYS(I600,L600,Holiday!$C$2:$C$47)</f>
        <v>3</v>
      </c>
      <c r="O600" s="30">
        <v>43040</v>
      </c>
      <c r="P600" s="30">
        <v>43040</v>
      </c>
      <c r="Q600" s="30">
        <v>43040</v>
      </c>
      <c r="R600" s="26"/>
      <c r="S600" s="28">
        <f>NETWORKDAYS(O600,Q600,Holiday!$C$2:$C$47)</f>
        <v>1</v>
      </c>
      <c r="T600" s="5"/>
      <c r="U600" s="5"/>
      <c r="V600" s="5"/>
      <c r="W600" s="28"/>
      <c r="X600" s="28">
        <f>NETWORKDAYS(U600,V600,Holiday!$C$2:$C$47)</f>
        <v>0</v>
      </c>
      <c r="Y600" s="28">
        <f t="shared" si="27"/>
        <v>4</v>
      </c>
      <c r="Z600" s="28">
        <f t="shared" si="28"/>
        <v>4</v>
      </c>
      <c r="CC600" s="4" t="str">
        <f t="shared" si="29"/>
        <v/>
      </c>
    </row>
    <row r="601" spans="1:81" ht="12" customHeight="1" x14ac:dyDescent="0.2">
      <c r="A601" s="26" t="s">
        <v>332</v>
      </c>
      <c r="B601" s="26" t="s">
        <v>856</v>
      </c>
      <c r="C601" s="26" t="s">
        <v>699</v>
      </c>
      <c r="D601" s="26" t="s">
        <v>35</v>
      </c>
      <c r="E601" s="26" t="s">
        <v>658</v>
      </c>
      <c r="F601" s="26">
        <v>2</v>
      </c>
      <c r="G601" s="35" t="s">
        <v>659</v>
      </c>
      <c r="H601" s="26"/>
      <c r="I601" s="30">
        <v>43038</v>
      </c>
      <c r="J601" s="26" t="s">
        <v>1034</v>
      </c>
      <c r="K601" s="30">
        <v>43038</v>
      </c>
      <c r="L601" s="30">
        <v>43038</v>
      </c>
      <c r="M601" s="26"/>
      <c r="N601" s="28">
        <f>NETWORKDAYS(I601,L601,Holiday!$C$2:$C$47)</f>
        <v>1</v>
      </c>
      <c r="O601" s="30">
        <v>43038</v>
      </c>
      <c r="P601" s="30">
        <v>43039</v>
      </c>
      <c r="Q601" s="30">
        <v>43039</v>
      </c>
      <c r="R601" s="26"/>
      <c r="S601" s="28">
        <f>NETWORKDAYS(O601,Q601,Holiday!$C$2:$C$47)</f>
        <v>2</v>
      </c>
      <c r="T601" s="5"/>
      <c r="U601" s="5"/>
      <c r="V601" s="5"/>
      <c r="W601" s="28"/>
      <c r="X601" s="28">
        <f>NETWORKDAYS(U601,V601,Holiday!$C$2:$C$47)</f>
        <v>0</v>
      </c>
      <c r="Y601" s="28">
        <f t="shared" si="27"/>
        <v>3</v>
      </c>
      <c r="Z601" s="28">
        <f t="shared" si="28"/>
        <v>3</v>
      </c>
      <c r="CC601" s="4" t="str">
        <f t="shared" si="29"/>
        <v/>
      </c>
    </row>
    <row r="602" spans="1:81" ht="12" customHeight="1" x14ac:dyDescent="0.2">
      <c r="A602" s="26" t="s">
        <v>85</v>
      </c>
      <c r="B602" s="26" t="s">
        <v>766</v>
      </c>
      <c r="C602" s="26" t="s">
        <v>724</v>
      </c>
      <c r="D602" s="26" t="s">
        <v>35</v>
      </c>
      <c r="E602" s="26" t="s">
        <v>658</v>
      </c>
      <c r="F602" s="26">
        <v>1</v>
      </c>
      <c r="G602" s="35" t="s">
        <v>1069</v>
      </c>
      <c r="H602" s="26" t="s">
        <v>1133</v>
      </c>
      <c r="I602" s="30">
        <v>43038</v>
      </c>
      <c r="J602" s="26" t="s">
        <v>904</v>
      </c>
      <c r="K602" s="30">
        <v>43038</v>
      </c>
      <c r="L602" s="30">
        <v>43042</v>
      </c>
      <c r="M602" s="26"/>
      <c r="N602" s="28">
        <f>NETWORKDAYS(I602,L602,Holiday!$C$2:$C$47)</f>
        <v>5</v>
      </c>
      <c r="O602" s="30">
        <v>43042</v>
      </c>
      <c r="P602" s="30">
        <v>43042</v>
      </c>
      <c r="Q602" s="30">
        <v>43042</v>
      </c>
      <c r="R602" s="26"/>
      <c r="S602" s="28">
        <f>NETWORKDAYS(O602,Q602,Holiday!$C$2:$C$47)</f>
        <v>1</v>
      </c>
      <c r="T602" s="5"/>
      <c r="U602" s="5"/>
      <c r="V602" s="5"/>
      <c r="W602" s="28"/>
      <c r="X602" s="28">
        <f>NETWORKDAYS(U602,V602,Holiday!$C$2:$C$47)</f>
        <v>0</v>
      </c>
      <c r="Y602" s="28">
        <f t="shared" si="27"/>
        <v>6</v>
      </c>
      <c r="Z602" s="28">
        <f t="shared" si="28"/>
        <v>6</v>
      </c>
      <c r="CC602" s="4" t="str">
        <f t="shared" si="29"/>
        <v/>
      </c>
    </row>
    <row r="603" spans="1:81" ht="12" customHeight="1" x14ac:dyDescent="0.2">
      <c r="A603" s="26" t="s">
        <v>511</v>
      </c>
      <c r="B603" s="26" t="s">
        <v>766</v>
      </c>
      <c r="C603" s="26" t="s">
        <v>657</v>
      </c>
      <c r="D603" s="26" t="s">
        <v>26</v>
      </c>
      <c r="E603" s="26" t="s">
        <v>658</v>
      </c>
      <c r="F603" s="26">
        <v>1</v>
      </c>
      <c r="G603" s="35" t="s">
        <v>1069</v>
      </c>
      <c r="H603" s="26"/>
      <c r="I603" s="30">
        <v>43038</v>
      </c>
      <c r="J603" s="26" t="s">
        <v>1058</v>
      </c>
      <c r="K603" s="30">
        <v>43039</v>
      </c>
      <c r="L603" s="30">
        <v>43041</v>
      </c>
      <c r="M603" s="26"/>
      <c r="N603" s="28">
        <f>NETWORKDAYS(I603,L603,Holiday!$C$2:$C$47)</f>
        <v>4</v>
      </c>
      <c r="O603" s="30">
        <v>43041</v>
      </c>
      <c r="P603" s="30">
        <v>43041</v>
      </c>
      <c r="Q603" s="30">
        <v>43041</v>
      </c>
      <c r="R603" s="26"/>
      <c r="S603" s="28">
        <f>NETWORKDAYS(O603,Q603,Holiday!$C$2:$C$47)</f>
        <v>1</v>
      </c>
      <c r="T603" s="5"/>
      <c r="U603" s="5"/>
      <c r="V603" s="5"/>
      <c r="W603" s="28"/>
      <c r="X603" s="28">
        <f>NETWORKDAYS(U603,V603,Holiday!$C$2:$C$47)</f>
        <v>0</v>
      </c>
      <c r="Y603" s="28">
        <f t="shared" si="27"/>
        <v>5</v>
      </c>
      <c r="Z603" s="28">
        <f t="shared" si="28"/>
        <v>5</v>
      </c>
      <c r="CC603" s="4" t="str">
        <f t="shared" si="29"/>
        <v/>
      </c>
    </row>
    <row r="604" spans="1:81" ht="12" customHeight="1" x14ac:dyDescent="0.2">
      <c r="A604" s="26" t="s">
        <v>495</v>
      </c>
      <c r="B604" s="26" t="s">
        <v>723</v>
      </c>
      <c r="C604" s="26" t="s">
        <v>657</v>
      </c>
      <c r="D604" s="26" t="s">
        <v>26</v>
      </c>
      <c r="E604" s="26" t="s">
        <v>658</v>
      </c>
      <c r="F604" s="26">
        <v>1</v>
      </c>
      <c r="G604" s="35" t="s">
        <v>1069</v>
      </c>
      <c r="H604" s="26"/>
      <c r="I604" s="30">
        <v>43038</v>
      </c>
      <c r="J604" s="26" t="s">
        <v>881</v>
      </c>
      <c r="K604" s="30">
        <v>43039</v>
      </c>
      <c r="L604" s="30">
        <v>43041</v>
      </c>
      <c r="M604" s="26"/>
      <c r="N604" s="28">
        <f>NETWORKDAYS(I604,L604,Holiday!$C$2:$C$47)</f>
        <v>4</v>
      </c>
      <c r="O604" s="30">
        <v>43041</v>
      </c>
      <c r="P604" s="30">
        <v>43041</v>
      </c>
      <c r="Q604" s="30">
        <v>43041</v>
      </c>
      <c r="R604" s="26"/>
      <c r="S604" s="28">
        <f>NETWORKDAYS(O604,Q604,Holiday!$C$2:$C$47)</f>
        <v>1</v>
      </c>
      <c r="T604" s="5"/>
      <c r="U604" s="5"/>
      <c r="V604" s="5"/>
      <c r="W604" s="28"/>
      <c r="X604" s="28">
        <f>NETWORKDAYS(U604,V604,Holiday!$C$2:$C$47)</f>
        <v>0</v>
      </c>
      <c r="Y604" s="28">
        <f t="shared" si="27"/>
        <v>5</v>
      </c>
      <c r="Z604" s="28">
        <f t="shared" si="28"/>
        <v>5</v>
      </c>
      <c r="CC604" s="4" t="str">
        <f t="shared" si="29"/>
        <v/>
      </c>
    </row>
    <row r="605" spans="1:81" ht="12" customHeight="1" x14ac:dyDescent="0.2">
      <c r="A605" s="26" t="s">
        <v>180</v>
      </c>
      <c r="B605" s="26" t="s">
        <v>856</v>
      </c>
      <c r="C605" s="26" t="s">
        <v>657</v>
      </c>
      <c r="D605" s="26" t="s">
        <v>26</v>
      </c>
      <c r="E605" s="26" t="s">
        <v>658</v>
      </c>
      <c r="F605" s="26">
        <v>2</v>
      </c>
      <c r="G605" s="35" t="s">
        <v>1069</v>
      </c>
      <c r="H605" s="26" t="s">
        <v>1134</v>
      </c>
      <c r="I605" s="30">
        <v>43038</v>
      </c>
      <c r="J605" s="26" t="s">
        <v>986</v>
      </c>
      <c r="K605" s="30">
        <v>43039</v>
      </c>
      <c r="L605" s="30">
        <v>43039</v>
      </c>
      <c r="M605" s="26"/>
      <c r="N605" s="28">
        <f>NETWORKDAYS(I605,L605,Holiday!$C$2:$C$47)</f>
        <v>2</v>
      </c>
      <c r="O605" s="30">
        <v>43039</v>
      </c>
      <c r="P605" s="30">
        <v>43040</v>
      </c>
      <c r="Q605" s="30">
        <v>43040</v>
      </c>
      <c r="R605" s="26"/>
      <c r="S605" s="28">
        <f>NETWORKDAYS(O605,Q605,Holiday!$C$2:$C$47)</f>
        <v>2</v>
      </c>
      <c r="T605" s="5"/>
      <c r="U605" s="5"/>
      <c r="V605" s="5"/>
      <c r="W605" s="28"/>
      <c r="X605" s="28">
        <f>NETWORKDAYS(U605,V605,Holiday!$C$2:$C$47)</f>
        <v>0</v>
      </c>
      <c r="Y605" s="28">
        <f t="shared" si="27"/>
        <v>4</v>
      </c>
      <c r="Z605" s="28">
        <f t="shared" si="28"/>
        <v>4</v>
      </c>
      <c r="CC605" s="4" t="str">
        <f t="shared" si="29"/>
        <v/>
      </c>
    </row>
    <row r="606" spans="1:81" ht="12" customHeight="1" x14ac:dyDescent="0.2">
      <c r="A606" s="26" t="s">
        <v>454</v>
      </c>
      <c r="B606" s="26" t="s">
        <v>978</v>
      </c>
      <c r="C606" s="26" t="s">
        <v>657</v>
      </c>
      <c r="D606" s="26" t="s">
        <v>26</v>
      </c>
      <c r="E606" s="26" t="s">
        <v>658</v>
      </c>
      <c r="F606" s="26">
        <v>1</v>
      </c>
      <c r="G606" s="35" t="s">
        <v>1069</v>
      </c>
      <c r="H606" s="35" t="s">
        <v>1135</v>
      </c>
      <c r="I606" s="30">
        <v>43038</v>
      </c>
      <c r="J606" s="26" t="s">
        <v>970</v>
      </c>
      <c r="K606" s="30">
        <v>43039</v>
      </c>
      <c r="L606" s="30">
        <v>43045</v>
      </c>
      <c r="M606" s="26"/>
      <c r="N606" s="28">
        <f>NETWORKDAYS(I606,L606,Holiday!$C$2:$C$47)</f>
        <v>6</v>
      </c>
      <c r="O606" s="30">
        <v>43045</v>
      </c>
      <c r="P606" s="30">
        <v>43045</v>
      </c>
      <c r="Q606" s="30">
        <v>43045</v>
      </c>
      <c r="R606" s="26"/>
      <c r="S606" s="28">
        <f>NETWORKDAYS(O606,Q606,Holiday!$C$2:$C$47)</f>
        <v>1</v>
      </c>
      <c r="T606" s="5"/>
      <c r="U606" s="5"/>
      <c r="V606" s="5"/>
      <c r="W606" s="28"/>
      <c r="X606" s="28">
        <f>NETWORKDAYS(U606,V606,Holiday!$C$2:$C$47)</f>
        <v>0</v>
      </c>
      <c r="Y606" s="28">
        <f t="shared" si="27"/>
        <v>7</v>
      </c>
      <c r="Z606" s="28">
        <f t="shared" si="28"/>
        <v>7</v>
      </c>
      <c r="CC606" s="4" t="str">
        <f t="shared" si="29"/>
        <v/>
      </c>
    </row>
    <row r="607" spans="1:81" ht="12" customHeight="1" x14ac:dyDescent="0.2">
      <c r="A607" s="26" t="s">
        <v>1136</v>
      </c>
      <c r="B607" s="26" t="s">
        <v>669</v>
      </c>
      <c r="C607" s="26" t="s">
        <v>699</v>
      </c>
      <c r="D607" s="26" t="s">
        <v>35</v>
      </c>
      <c r="E607" s="26" t="s">
        <v>773</v>
      </c>
      <c r="F607" s="26">
        <v>1</v>
      </c>
      <c r="G607" s="35" t="s">
        <v>1069</v>
      </c>
      <c r="H607" s="35" t="s">
        <v>1137</v>
      </c>
      <c r="I607" s="30">
        <v>43038</v>
      </c>
      <c r="J607" s="26" t="s">
        <v>907</v>
      </c>
      <c r="K607" s="30">
        <v>43040</v>
      </c>
      <c r="L607" s="30">
        <v>43040</v>
      </c>
      <c r="M607" s="26"/>
      <c r="N607" s="28">
        <f>NETWORKDAYS(I607,L607,Holiday!$C$2:$C$47)</f>
        <v>3</v>
      </c>
      <c r="O607" s="30">
        <v>43053</v>
      </c>
      <c r="P607" s="30">
        <v>43053</v>
      </c>
      <c r="Q607" s="30">
        <v>43053</v>
      </c>
      <c r="R607" s="26"/>
      <c r="S607" s="28">
        <f>NETWORKDAYS(O607,Q607,Holiday!$C$2:$C$47)</f>
        <v>1</v>
      </c>
      <c r="T607" s="5"/>
      <c r="U607" s="5"/>
      <c r="V607" s="5"/>
      <c r="W607" s="28"/>
      <c r="X607" s="28">
        <f>NETWORKDAYS(U607,V607,Holiday!$C$2:$C$47)</f>
        <v>0</v>
      </c>
      <c r="Y607" s="28">
        <f t="shared" si="27"/>
        <v>4</v>
      </c>
      <c r="Z607" s="28">
        <f t="shared" si="28"/>
        <v>4</v>
      </c>
      <c r="CC607" s="4" t="str">
        <f t="shared" si="29"/>
        <v/>
      </c>
    </row>
    <row r="608" spans="1:81" ht="12" customHeight="1" x14ac:dyDescent="0.2">
      <c r="A608" s="26" t="s">
        <v>379</v>
      </c>
      <c r="B608" s="26" t="s">
        <v>944</v>
      </c>
      <c r="C608" s="26" t="s">
        <v>709</v>
      </c>
      <c r="D608" s="26" t="s">
        <v>35</v>
      </c>
      <c r="E608" s="26" t="s">
        <v>692</v>
      </c>
      <c r="F608" s="26">
        <v>2</v>
      </c>
      <c r="G608" s="35" t="s">
        <v>659</v>
      </c>
      <c r="H608" s="26"/>
      <c r="I608" s="30">
        <v>43038</v>
      </c>
      <c r="J608" s="26" t="s">
        <v>907</v>
      </c>
      <c r="K608" s="30">
        <v>43040</v>
      </c>
      <c r="L608" s="30">
        <v>43040</v>
      </c>
      <c r="M608" s="26"/>
      <c r="N608" s="28">
        <f>NETWORKDAYS(I608,L608,Holiday!$C$2:$C$47)</f>
        <v>3</v>
      </c>
      <c r="O608" s="30">
        <v>43040</v>
      </c>
      <c r="P608" s="30">
        <v>43040</v>
      </c>
      <c r="Q608" s="30">
        <v>43040</v>
      </c>
      <c r="R608" s="26"/>
      <c r="S608" s="28">
        <f>NETWORKDAYS(O608,Q608,Holiday!$C$2:$C$47)</f>
        <v>1</v>
      </c>
      <c r="T608" s="5"/>
      <c r="U608" s="5"/>
      <c r="V608" s="5"/>
      <c r="W608" s="28"/>
      <c r="X608" s="28">
        <f>NETWORKDAYS(U608,V608,Holiday!$C$2:$C$47)</f>
        <v>0</v>
      </c>
      <c r="Y608" s="28">
        <f t="shared" si="27"/>
        <v>4</v>
      </c>
      <c r="Z608" s="28">
        <f t="shared" si="28"/>
        <v>4</v>
      </c>
      <c r="CC608" s="4" t="str">
        <f t="shared" si="29"/>
        <v/>
      </c>
    </row>
    <row r="609" spans="1:81" ht="12" customHeight="1" x14ac:dyDescent="0.2">
      <c r="A609" s="26" t="s">
        <v>518</v>
      </c>
      <c r="B609" s="26" t="s">
        <v>916</v>
      </c>
      <c r="C609" s="26" t="s">
        <v>657</v>
      </c>
      <c r="D609" s="26" t="s">
        <v>26</v>
      </c>
      <c r="E609" s="26" t="s">
        <v>658</v>
      </c>
      <c r="F609" s="26">
        <v>1</v>
      </c>
      <c r="G609" s="35" t="s">
        <v>1069</v>
      </c>
      <c r="H609" s="26"/>
      <c r="I609" s="30">
        <v>43038</v>
      </c>
      <c r="J609" s="26" t="s">
        <v>537</v>
      </c>
      <c r="K609" s="30">
        <v>43039</v>
      </c>
      <c r="L609" s="30">
        <v>43042</v>
      </c>
      <c r="M609" s="26"/>
      <c r="N609" s="28">
        <f>NETWORKDAYS(I609,L609,Holiday!$C$2:$C$47)</f>
        <v>5</v>
      </c>
      <c r="O609" s="30">
        <v>43042</v>
      </c>
      <c r="P609" s="30">
        <v>43042</v>
      </c>
      <c r="Q609" s="30">
        <v>43042</v>
      </c>
      <c r="R609" s="26"/>
      <c r="S609" s="28">
        <f>NETWORKDAYS(O609,Q609,Holiday!$C$2:$C$47)</f>
        <v>1</v>
      </c>
      <c r="T609" s="5"/>
      <c r="U609" s="5"/>
      <c r="V609" s="5"/>
      <c r="W609" s="28"/>
      <c r="X609" s="28">
        <f>NETWORKDAYS(U609,V609,Holiday!$C$2:$C$47)</f>
        <v>0</v>
      </c>
      <c r="Y609" s="28">
        <f t="shared" si="27"/>
        <v>6</v>
      </c>
      <c r="Z609" s="28">
        <f t="shared" si="28"/>
        <v>6</v>
      </c>
      <c r="CC609" s="4" t="str">
        <f t="shared" si="29"/>
        <v/>
      </c>
    </row>
    <row r="610" spans="1:81" ht="12" customHeight="1" x14ac:dyDescent="0.2">
      <c r="A610" s="26" t="s">
        <v>333</v>
      </c>
      <c r="B610" s="26" t="s">
        <v>1138</v>
      </c>
      <c r="C610" s="26" t="s">
        <v>703</v>
      </c>
      <c r="D610" s="26" t="s">
        <v>35</v>
      </c>
      <c r="E610" s="26" t="s">
        <v>692</v>
      </c>
      <c r="F610" s="26">
        <v>3</v>
      </c>
      <c r="G610" s="35" t="s">
        <v>704</v>
      </c>
      <c r="H610" s="26" t="s">
        <v>1131</v>
      </c>
      <c r="I610" s="30">
        <v>43039</v>
      </c>
      <c r="J610" s="26" t="s">
        <v>907</v>
      </c>
      <c r="K610" s="30">
        <v>43041</v>
      </c>
      <c r="L610" s="30">
        <v>43047</v>
      </c>
      <c r="M610" s="26"/>
      <c r="N610" s="28">
        <f>NETWORKDAYS(I610,L610,Holiday!$C$2:$C$47)</f>
        <v>7</v>
      </c>
      <c r="O610" s="30">
        <v>43047</v>
      </c>
      <c r="P610" s="30">
        <v>43047</v>
      </c>
      <c r="Q610" s="30">
        <v>43047</v>
      </c>
      <c r="R610" s="26"/>
      <c r="S610" s="28">
        <f>NETWORKDAYS(O610,Q610,Holiday!$C$2:$C$47)</f>
        <v>1</v>
      </c>
      <c r="T610" s="12">
        <v>43048</v>
      </c>
      <c r="U610" s="12"/>
      <c r="V610" s="12"/>
      <c r="W610" s="28"/>
      <c r="X610" s="28">
        <f>NETWORKDAYS(U610,V610,Holiday!$C$2:$C$47)</f>
        <v>0</v>
      </c>
      <c r="Y610" s="28">
        <f t="shared" si="27"/>
        <v>8</v>
      </c>
      <c r="Z610" s="28">
        <f t="shared" si="28"/>
        <v>8</v>
      </c>
      <c r="CC610" s="4" t="str">
        <f t="shared" si="29"/>
        <v/>
      </c>
    </row>
    <row r="611" spans="1:81" ht="12" customHeight="1" x14ac:dyDescent="0.2">
      <c r="A611" s="26" t="s">
        <v>459</v>
      </c>
      <c r="B611" s="26"/>
      <c r="C611" s="26" t="s">
        <v>709</v>
      </c>
      <c r="D611" s="26" t="s">
        <v>35</v>
      </c>
      <c r="E611" s="26" t="s">
        <v>692</v>
      </c>
      <c r="F611" s="26">
        <v>1</v>
      </c>
      <c r="G611" s="35" t="s">
        <v>1069</v>
      </c>
      <c r="H611" s="26"/>
      <c r="I611" s="30">
        <v>43039</v>
      </c>
      <c r="J611" s="26" t="s">
        <v>986</v>
      </c>
      <c r="K611" s="30">
        <v>43041</v>
      </c>
      <c r="L611" s="30">
        <v>43041</v>
      </c>
      <c r="M611" s="26"/>
      <c r="N611" s="28">
        <f>NETWORKDAYS(I611,L611,Holiday!$C$2:$C$47)</f>
        <v>3</v>
      </c>
      <c r="O611" s="30">
        <v>43041</v>
      </c>
      <c r="P611" s="30">
        <v>43042</v>
      </c>
      <c r="Q611" s="30">
        <v>43042</v>
      </c>
      <c r="R611" s="26"/>
      <c r="S611" s="28">
        <f>NETWORKDAYS(O611,Q611,Holiday!$C$2:$C$47)</f>
        <v>2</v>
      </c>
      <c r="T611" s="5"/>
      <c r="U611" s="5"/>
      <c r="V611" s="5"/>
      <c r="W611" s="28"/>
      <c r="X611" s="28">
        <f>NETWORKDAYS(U611,V611,Holiday!$C$2:$C$47)</f>
        <v>0</v>
      </c>
      <c r="Y611" s="28">
        <f t="shared" si="27"/>
        <v>5</v>
      </c>
      <c r="Z611" s="28">
        <f t="shared" si="28"/>
        <v>5</v>
      </c>
      <c r="CC611" s="4" t="str">
        <f t="shared" si="29"/>
        <v/>
      </c>
    </row>
    <row r="612" spans="1:81" ht="12" customHeight="1" x14ac:dyDescent="0.2">
      <c r="A612" s="26" t="s">
        <v>268</v>
      </c>
      <c r="B612" s="26" t="s">
        <v>678</v>
      </c>
      <c r="C612" s="26" t="s">
        <v>25</v>
      </c>
      <c r="D612" s="26" t="s">
        <v>35</v>
      </c>
      <c r="E612" s="26" t="s">
        <v>773</v>
      </c>
      <c r="F612" s="26">
        <v>1</v>
      </c>
      <c r="G612" s="35" t="s">
        <v>1069</v>
      </c>
      <c r="H612" s="26"/>
      <c r="I612" s="30">
        <v>43039</v>
      </c>
      <c r="J612" s="26" t="s">
        <v>986</v>
      </c>
      <c r="K612" s="30">
        <v>43040</v>
      </c>
      <c r="L612" s="30">
        <v>43040</v>
      </c>
      <c r="M612" s="26"/>
      <c r="N612" s="28">
        <f>NETWORKDAYS(I612,L612,Holiday!$C$2:$C$47)</f>
        <v>2</v>
      </c>
      <c r="O612" s="30">
        <v>43040</v>
      </c>
      <c r="P612" s="30">
        <v>43040</v>
      </c>
      <c r="Q612" s="30">
        <v>43040</v>
      </c>
      <c r="R612" s="26"/>
      <c r="S612" s="28">
        <f>NETWORKDAYS(O612,Q612,Holiday!$C$2:$C$47)</f>
        <v>1</v>
      </c>
      <c r="T612" s="5"/>
      <c r="U612" s="5"/>
      <c r="V612" s="5"/>
      <c r="W612" s="28"/>
      <c r="X612" s="28">
        <f>NETWORKDAYS(U612,V612,Holiday!$C$2:$C$47)</f>
        <v>0</v>
      </c>
      <c r="Y612" s="28">
        <f t="shared" si="27"/>
        <v>3</v>
      </c>
      <c r="Z612" s="28">
        <f t="shared" si="28"/>
        <v>3</v>
      </c>
      <c r="CC612" s="4" t="str">
        <f t="shared" si="29"/>
        <v/>
      </c>
    </row>
    <row r="613" spans="1:81" ht="12" customHeight="1" x14ac:dyDescent="0.2">
      <c r="A613" s="26" t="s">
        <v>587</v>
      </c>
      <c r="B613" s="26" t="s">
        <v>678</v>
      </c>
      <c r="C613" s="26" t="s">
        <v>25</v>
      </c>
      <c r="D613" s="26" t="s">
        <v>35</v>
      </c>
      <c r="E613" s="26" t="s">
        <v>773</v>
      </c>
      <c r="F613" s="26">
        <v>1</v>
      </c>
      <c r="G613" s="35" t="s">
        <v>1069</v>
      </c>
      <c r="H613" s="26"/>
      <c r="I613" s="30">
        <v>43039</v>
      </c>
      <c r="J613" s="26" t="s">
        <v>888</v>
      </c>
      <c r="K613" s="30">
        <v>43041</v>
      </c>
      <c r="L613" s="30">
        <v>43042</v>
      </c>
      <c r="M613" s="26"/>
      <c r="N613" s="28">
        <f>NETWORKDAYS(I613,L613,Holiday!$C$2:$C$47)</f>
        <v>4</v>
      </c>
      <c r="O613" s="30">
        <v>43042</v>
      </c>
      <c r="P613" s="30">
        <v>43042</v>
      </c>
      <c r="Q613" s="30">
        <v>43042</v>
      </c>
      <c r="R613" s="26"/>
      <c r="S613" s="28">
        <f>NETWORKDAYS(O613,Q613,Holiday!$C$2:$C$47)</f>
        <v>1</v>
      </c>
      <c r="T613" s="5"/>
      <c r="U613" s="5"/>
      <c r="V613" s="5"/>
      <c r="W613" s="28"/>
      <c r="X613" s="28">
        <f>NETWORKDAYS(U613,V613,Holiday!$C$2:$C$47)</f>
        <v>0</v>
      </c>
      <c r="Y613" s="28">
        <f t="shared" si="27"/>
        <v>5</v>
      </c>
      <c r="Z613" s="28">
        <f t="shared" si="28"/>
        <v>5</v>
      </c>
      <c r="CC613" s="4" t="str">
        <f t="shared" si="29"/>
        <v/>
      </c>
    </row>
    <row r="614" spans="1:81" ht="12" customHeight="1" x14ac:dyDescent="0.2">
      <c r="A614" s="26" t="s">
        <v>290</v>
      </c>
      <c r="B614" s="26" t="s">
        <v>673</v>
      </c>
      <c r="C614" s="26" t="s">
        <v>25</v>
      </c>
      <c r="D614" s="26" t="s">
        <v>35</v>
      </c>
      <c r="E614" s="26" t="s">
        <v>773</v>
      </c>
      <c r="F614" s="26">
        <v>1</v>
      </c>
      <c r="G614" s="35" t="s">
        <v>1069</v>
      </c>
      <c r="H614" s="26"/>
      <c r="I614" s="30">
        <v>43039</v>
      </c>
      <c r="J614" s="26" t="s">
        <v>888</v>
      </c>
      <c r="K614" s="30">
        <v>43040</v>
      </c>
      <c r="L614" s="30">
        <v>43041</v>
      </c>
      <c r="M614" s="26"/>
      <c r="N614" s="28">
        <f>NETWORKDAYS(I614,L614,Holiday!$C$2:$C$47)</f>
        <v>3</v>
      </c>
      <c r="O614" s="30">
        <v>43041</v>
      </c>
      <c r="P614" s="30">
        <v>43041</v>
      </c>
      <c r="Q614" s="30">
        <v>43041</v>
      </c>
      <c r="R614" s="26"/>
      <c r="S614" s="28">
        <f>NETWORKDAYS(O614,Q614,Holiday!$C$2:$C$47)</f>
        <v>1</v>
      </c>
      <c r="T614" s="5"/>
      <c r="U614" s="5"/>
      <c r="V614" s="5"/>
      <c r="W614" s="28"/>
      <c r="X614" s="28">
        <f>NETWORKDAYS(U614,V614,Holiday!$C$2:$C$47)</f>
        <v>0</v>
      </c>
      <c r="Y614" s="28">
        <f t="shared" si="27"/>
        <v>4</v>
      </c>
      <c r="Z614" s="28">
        <f t="shared" si="28"/>
        <v>4</v>
      </c>
      <c r="CC614" s="4" t="str">
        <f t="shared" si="29"/>
        <v/>
      </c>
    </row>
    <row r="615" spans="1:81" ht="12" customHeight="1" x14ac:dyDescent="0.2">
      <c r="A615" s="26" t="s">
        <v>448</v>
      </c>
      <c r="B615" s="26" t="s">
        <v>673</v>
      </c>
      <c r="C615" s="26" t="s">
        <v>25</v>
      </c>
      <c r="D615" s="26" t="s">
        <v>35</v>
      </c>
      <c r="E615" s="26" t="s">
        <v>773</v>
      </c>
      <c r="F615" s="26">
        <v>1</v>
      </c>
      <c r="G615" s="35" t="s">
        <v>659</v>
      </c>
      <c r="H615" s="26"/>
      <c r="I615" s="30">
        <v>43039</v>
      </c>
      <c r="J615" s="26" t="s">
        <v>986</v>
      </c>
      <c r="K615" s="30">
        <v>43040</v>
      </c>
      <c r="L615" s="30">
        <v>43040</v>
      </c>
      <c r="M615" s="26"/>
      <c r="N615" s="28">
        <f>NETWORKDAYS(I615,L615,Holiday!$C$2:$C$47)</f>
        <v>2</v>
      </c>
      <c r="O615" s="30">
        <v>43040</v>
      </c>
      <c r="P615" s="30">
        <v>43040</v>
      </c>
      <c r="Q615" s="30">
        <v>43040</v>
      </c>
      <c r="R615" s="26"/>
      <c r="S615" s="28">
        <f>NETWORKDAYS(O615,Q615,Holiday!$C$2:$C$47)</f>
        <v>1</v>
      </c>
      <c r="T615" s="5"/>
      <c r="U615" s="5"/>
      <c r="V615" s="5"/>
      <c r="W615" s="28"/>
      <c r="X615" s="28">
        <f>NETWORKDAYS(U615,V615,Holiday!$C$2:$C$47)</f>
        <v>0</v>
      </c>
      <c r="Y615" s="28">
        <f t="shared" si="27"/>
        <v>3</v>
      </c>
      <c r="Z615" s="28">
        <f t="shared" si="28"/>
        <v>3</v>
      </c>
      <c r="CC615" s="4" t="str">
        <f t="shared" si="29"/>
        <v/>
      </c>
    </row>
    <row r="616" spans="1:81" ht="12" customHeight="1" x14ac:dyDescent="0.2">
      <c r="A616" s="26" t="s">
        <v>1004</v>
      </c>
      <c r="B616" s="26" t="s">
        <v>786</v>
      </c>
      <c r="C616" s="26" t="s">
        <v>787</v>
      </c>
      <c r="D616" s="26" t="s">
        <v>35</v>
      </c>
      <c r="E616" s="26" t="s">
        <v>773</v>
      </c>
      <c r="F616" s="26">
        <v>0.4</v>
      </c>
      <c r="G616" s="35" t="s">
        <v>704</v>
      </c>
      <c r="H616" s="26" t="s">
        <v>1139</v>
      </c>
      <c r="I616" s="30">
        <v>43039</v>
      </c>
      <c r="J616" s="26" t="s">
        <v>1079</v>
      </c>
      <c r="K616" s="30">
        <v>43042</v>
      </c>
      <c r="L616" s="30">
        <v>43045</v>
      </c>
      <c r="M616" s="26"/>
      <c r="N616" s="28">
        <f>NETWORKDAYS(I616,L616,Holiday!$C$2:$C$47)</f>
        <v>5</v>
      </c>
      <c r="O616" s="30">
        <v>43045</v>
      </c>
      <c r="P616" s="30">
        <v>43045</v>
      </c>
      <c r="Q616" s="30">
        <v>43045</v>
      </c>
      <c r="R616" s="26"/>
      <c r="S616" s="28">
        <f>NETWORKDAYS(O616,Q616,Holiday!$C$2:$C$47)</f>
        <v>1</v>
      </c>
      <c r="T616" s="12">
        <v>43052</v>
      </c>
      <c r="U616" s="12"/>
      <c r="V616" s="12"/>
      <c r="W616" s="28"/>
      <c r="X616" s="28">
        <f>NETWORKDAYS(U616,V616,Holiday!$C$2:$C$47)</f>
        <v>0</v>
      </c>
      <c r="Y616" s="28">
        <f t="shared" si="27"/>
        <v>6</v>
      </c>
      <c r="Z616" s="28">
        <f t="shared" si="28"/>
        <v>6</v>
      </c>
      <c r="CC616" s="4" t="str">
        <f t="shared" si="29"/>
        <v/>
      </c>
    </row>
    <row r="617" spans="1:81" ht="12" customHeight="1" x14ac:dyDescent="0.2">
      <c r="A617" s="26" t="s">
        <v>501</v>
      </c>
      <c r="B617" s="26" t="s">
        <v>916</v>
      </c>
      <c r="C617" s="26" t="s">
        <v>699</v>
      </c>
      <c r="D617" s="26" t="s">
        <v>35</v>
      </c>
      <c r="E617" s="26" t="s">
        <v>658</v>
      </c>
      <c r="F617" s="26">
        <v>1</v>
      </c>
      <c r="G617" s="35" t="s">
        <v>1069</v>
      </c>
      <c r="H617" s="35" t="s">
        <v>1140</v>
      </c>
      <c r="I617" s="30">
        <v>43033</v>
      </c>
      <c r="J617" s="26" t="s">
        <v>1077</v>
      </c>
      <c r="K617" s="30">
        <v>43033</v>
      </c>
      <c r="L617" s="30">
        <v>43040</v>
      </c>
      <c r="M617" s="26"/>
      <c r="N617" s="28">
        <f>NETWORKDAYS(I617,L617,Holiday!$C$2:$C$47)</f>
        <v>6</v>
      </c>
      <c r="O617" s="30">
        <v>43053</v>
      </c>
      <c r="P617" s="30">
        <v>43053</v>
      </c>
      <c r="Q617" s="30">
        <v>43053</v>
      </c>
      <c r="R617" s="26"/>
      <c r="S617" s="28">
        <f>NETWORKDAYS(O617,Q617,Holiday!$C$2:$C$47)</f>
        <v>1</v>
      </c>
      <c r="T617" s="5"/>
      <c r="U617" s="5"/>
      <c r="V617" s="5"/>
      <c r="W617" s="28"/>
      <c r="X617" s="28">
        <f>NETWORKDAYS(U617,V617,Holiday!$C$2:$C$47)</f>
        <v>0</v>
      </c>
      <c r="Y617" s="28">
        <f t="shared" si="27"/>
        <v>7</v>
      </c>
      <c r="Z617" s="28">
        <f t="shared" si="28"/>
        <v>7</v>
      </c>
      <c r="CC617" s="4" t="str">
        <f t="shared" si="29"/>
        <v/>
      </c>
    </row>
    <row r="618" spans="1:81" ht="12" customHeight="1" x14ac:dyDescent="0.2">
      <c r="A618" s="26" t="s">
        <v>338</v>
      </c>
      <c r="B618" s="26" t="s">
        <v>856</v>
      </c>
      <c r="C618" s="26" t="s">
        <v>699</v>
      </c>
      <c r="D618" s="26" t="s">
        <v>35</v>
      </c>
      <c r="E618" s="26" t="s">
        <v>658</v>
      </c>
      <c r="F618" s="26">
        <v>2</v>
      </c>
      <c r="G618" s="35" t="s">
        <v>659</v>
      </c>
      <c r="H618" s="26" t="s">
        <v>1141</v>
      </c>
      <c r="I618" s="30">
        <v>43038</v>
      </c>
      <c r="J618" s="26" t="s">
        <v>686</v>
      </c>
      <c r="K618" s="30">
        <v>43038</v>
      </c>
      <c r="L618" s="30">
        <v>43038</v>
      </c>
      <c r="M618" s="26"/>
      <c r="N618" s="28">
        <f>NETWORKDAYS(I618,L618,Holiday!$C$2:$C$47)</f>
        <v>1</v>
      </c>
      <c r="O618" s="30">
        <v>43038</v>
      </c>
      <c r="P618" s="30">
        <v>43038</v>
      </c>
      <c r="Q618" s="30">
        <v>43038</v>
      </c>
      <c r="R618" s="26"/>
      <c r="S618" s="28">
        <f>NETWORKDAYS(O618,Q618,Holiday!$C$2:$C$47)</f>
        <v>1</v>
      </c>
      <c r="T618" s="5"/>
      <c r="U618" s="5"/>
      <c r="V618" s="5"/>
      <c r="W618" s="28"/>
      <c r="X618" s="28">
        <f>NETWORKDAYS(U618,V618,Holiday!$C$2:$C$47)</f>
        <v>0</v>
      </c>
      <c r="Y618" s="28">
        <f t="shared" si="27"/>
        <v>2</v>
      </c>
      <c r="Z618" s="28">
        <f t="shared" si="28"/>
        <v>2</v>
      </c>
      <c r="CC618" s="4" t="str">
        <f t="shared" si="29"/>
        <v/>
      </c>
    </row>
    <row r="619" spans="1:81" ht="12" customHeight="1" x14ac:dyDescent="0.2">
      <c r="A619" s="26" t="s">
        <v>382</v>
      </c>
      <c r="B619" s="26" t="s">
        <v>856</v>
      </c>
      <c r="C619" s="26" t="s">
        <v>699</v>
      </c>
      <c r="D619" s="26" t="s">
        <v>35</v>
      </c>
      <c r="E619" s="26" t="s">
        <v>658</v>
      </c>
      <c r="F619" s="26">
        <v>2</v>
      </c>
      <c r="G619" s="35" t="s">
        <v>659</v>
      </c>
      <c r="H619" s="26" t="s">
        <v>1141</v>
      </c>
      <c r="I619" s="30">
        <v>43038</v>
      </c>
      <c r="J619" s="26" t="s">
        <v>686</v>
      </c>
      <c r="K619" s="30">
        <v>43038</v>
      </c>
      <c r="L619" s="30">
        <v>43038</v>
      </c>
      <c r="M619" s="26"/>
      <c r="N619" s="28">
        <f>NETWORKDAYS(I619,L619,Holiday!$C$2:$C$47)</f>
        <v>1</v>
      </c>
      <c r="O619" s="30">
        <v>43038</v>
      </c>
      <c r="P619" s="30">
        <v>43038</v>
      </c>
      <c r="Q619" s="30">
        <v>43038</v>
      </c>
      <c r="R619" s="26"/>
      <c r="S619" s="28">
        <f>NETWORKDAYS(O619,Q619,Holiday!$C$2:$C$47)</f>
        <v>1</v>
      </c>
      <c r="T619" s="5"/>
      <c r="U619" s="5"/>
      <c r="V619" s="5"/>
      <c r="W619" s="28"/>
      <c r="X619" s="28">
        <f>NETWORKDAYS(U619,V619,Holiday!$C$2:$C$47)</f>
        <v>0</v>
      </c>
      <c r="Y619" s="28">
        <f t="shared" si="27"/>
        <v>2</v>
      </c>
      <c r="Z619" s="28">
        <f t="shared" si="28"/>
        <v>2</v>
      </c>
      <c r="CC619" s="4" t="str">
        <f t="shared" si="29"/>
        <v/>
      </c>
    </row>
    <row r="620" spans="1:81" ht="12" customHeight="1" x14ac:dyDescent="0.2">
      <c r="A620" s="26" t="s">
        <v>237</v>
      </c>
      <c r="B620" s="26" t="s">
        <v>723</v>
      </c>
      <c r="C620" s="26" t="s">
        <v>699</v>
      </c>
      <c r="D620" s="26" t="s">
        <v>35</v>
      </c>
      <c r="E620" s="26" t="s">
        <v>658</v>
      </c>
      <c r="F620" s="26">
        <v>1</v>
      </c>
      <c r="G620" s="35" t="s">
        <v>659</v>
      </c>
      <c r="H620" s="26" t="s">
        <v>1141</v>
      </c>
      <c r="I620" s="30">
        <v>43042</v>
      </c>
      <c r="J620" s="26" t="s">
        <v>686</v>
      </c>
      <c r="K620" s="30">
        <v>43042</v>
      </c>
      <c r="L620" s="30">
        <v>43042</v>
      </c>
      <c r="M620" s="26"/>
      <c r="N620" s="28">
        <f>NETWORKDAYS(I620,L620,Holiday!$C$2:$C$47)</f>
        <v>1</v>
      </c>
      <c r="O620" s="30">
        <v>43042</v>
      </c>
      <c r="P620" s="30">
        <v>43042</v>
      </c>
      <c r="Q620" s="30">
        <v>43042</v>
      </c>
      <c r="R620" s="26"/>
      <c r="S620" s="28">
        <f>NETWORKDAYS(O620,Q620,Holiday!$C$2:$C$47)</f>
        <v>1</v>
      </c>
      <c r="T620" s="5"/>
      <c r="U620" s="5"/>
      <c r="V620" s="5"/>
      <c r="W620" s="28"/>
      <c r="X620" s="28">
        <f>NETWORKDAYS(U620,V620,Holiday!$C$2:$C$47)</f>
        <v>0</v>
      </c>
      <c r="Y620" s="28">
        <f t="shared" si="27"/>
        <v>2</v>
      </c>
      <c r="Z620" s="28">
        <f t="shared" si="28"/>
        <v>2</v>
      </c>
      <c r="CC620" s="4" t="str">
        <f t="shared" si="29"/>
        <v/>
      </c>
    </row>
    <row r="621" spans="1:81" ht="12" customHeight="1" x14ac:dyDescent="0.2">
      <c r="A621" s="26" t="s">
        <v>386</v>
      </c>
      <c r="B621" s="26" t="s">
        <v>856</v>
      </c>
      <c r="C621" s="26" t="s">
        <v>699</v>
      </c>
      <c r="D621" s="26" t="s">
        <v>35</v>
      </c>
      <c r="E621" s="26" t="s">
        <v>658</v>
      </c>
      <c r="F621" s="26">
        <v>1</v>
      </c>
      <c r="G621" s="35" t="s">
        <v>659</v>
      </c>
      <c r="H621" s="26" t="s">
        <v>1141</v>
      </c>
      <c r="I621" s="30">
        <v>43038</v>
      </c>
      <c r="J621" s="26" t="s">
        <v>686</v>
      </c>
      <c r="K621" s="30">
        <v>43038</v>
      </c>
      <c r="L621" s="30">
        <v>43038</v>
      </c>
      <c r="M621" s="26"/>
      <c r="N621" s="28">
        <f>NETWORKDAYS(I621,L621,Holiday!$C$2:$C$47)</f>
        <v>1</v>
      </c>
      <c r="O621" s="30">
        <v>43038</v>
      </c>
      <c r="P621" s="30">
        <v>43038</v>
      </c>
      <c r="Q621" s="30">
        <v>43038</v>
      </c>
      <c r="R621" s="26"/>
      <c r="S621" s="28">
        <f>NETWORKDAYS(O621,Q621,Holiday!$C$2:$C$47)</f>
        <v>1</v>
      </c>
      <c r="T621" s="5"/>
      <c r="U621" s="5"/>
      <c r="V621" s="5"/>
      <c r="W621" s="28"/>
      <c r="X621" s="28">
        <f>NETWORKDAYS(U621,V621,Holiday!$C$2:$C$47)</f>
        <v>0</v>
      </c>
      <c r="Y621" s="28">
        <f t="shared" si="27"/>
        <v>2</v>
      </c>
      <c r="Z621" s="28">
        <f t="shared" si="28"/>
        <v>2</v>
      </c>
      <c r="CC621" s="4" t="str">
        <f t="shared" si="29"/>
        <v/>
      </c>
    </row>
    <row r="622" spans="1:81" ht="12" customHeight="1" x14ac:dyDescent="0.2">
      <c r="A622" s="26" t="s">
        <v>280</v>
      </c>
      <c r="B622" s="26" t="s">
        <v>723</v>
      </c>
      <c r="C622" s="26" t="s">
        <v>699</v>
      </c>
      <c r="D622" s="26" t="s">
        <v>35</v>
      </c>
      <c r="E622" s="26" t="s">
        <v>658</v>
      </c>
      <c r="F622" s="26">
        <v>1</v>
      </c>
      <c r="G622" s="35" t="s">
        <v>659</v>
      </c>
      <c r="H622" s="26" t="s">
        <v>1141</v>
      </c>
      <c r="I622" s="30">
        <v>43042</v>
      </c>
      <c r="J622" s="26" t="s">
        <v>686</v>
      </c>
      <c r="K622" s="12">
        <v>43042</v>
      </c>
      <c r="L622" s="12">
        <v>43042</v>
      </c>
      <c r="M622" s="26"/>
      <c r="N622" s="28">
        <f>NETWORKDAYS(I622,L622,Holiday!$C$2:$C$47)</f>
        <v>1</v>
      </c>
      <c r="O622" s="30">
        <v>43042</v>
      </c>
      <c r="P622" s="30">
        <v>43042</v>
      </c>
      <c r="Q622" s="30">
        <v>43042</v>
      </c>
      <c r="R622" s="26"/>
      <c r="S622" s="28">
        <f>NETWORKDAYS(O622,Q622,Holiday!$C$2:$C$47)</f>
        <v>1</v>
      </c>
      <c r="T622" s="5"/>
      <c r="U622" s="5"/>
      <c r="V622" s="5"/>
      <c r="W622" s="28"/>
      <c r="X622" s="28">
        <f>NETWORKDAYS(U622,V622,Holiday!$C$2:$C$47)</f>
        <v>0</v>
      </c>
      <c r="Y622" s="28">
        <f t="shared" si="27"/>
        <v>2</v>
      </c>
      <c r="Z622" s="28">
        <f t="shared" si="28"/>
        <v>2</v>
      </c>
      <c r="CC622" s="4" t="str">
        <f t="shared" si="29"/>
        <v/>
      </c>
    </row>
    <row r="623" spans="1:81" ht="12" customHeight="1" x14ac:dyDescent="0.2">
      <c r="A623" s="29" t="s">
        <v>744</v>
      </c>
      <c r="B623" s="29" t="s">
        <v>723</v>
      </c>
      <c r="C623" s="29" t="s">
        <v>699</v>
      </c>
      <c r="D623" s="29" t="s">
        <v>35</v>
      </c>
      <c r="E623" s="26" t="s">
        <v>658</v>
      </c>
      <c r="F623" s="29">
        <v>3</v>
      </c>
      <c r="G623" s="24" t="s">
        <v>659</v>
      </c>
      <c r="H623" s="26" t="s">
        <v>1141</v>
      </c>
      <c r="I623" s="34">
        <v>43042</v>
      </c>
      <c r="J623" s="26" t="s">
        <v>686</v>
      </c>
      <c r="K623" s="12">
        <v>43042</v>
      </c>
      <c r="L623" s="12">
        <v>43042</v>
      </c>
      <c r="M623" s="29"/>
      <c r="N623" s="28">
        <f>NETWORKDAYS(I623,L623,Holiday!$C$2:$C$47)</f>
        <v>1</v>
      </c>
      <c r="O623" s="34">
        <v>43042</v>
      </c>
      <c r="P623" s="34">
        <v>43042</v>
      </c>
      <c r="Q623" s="34">
        <v>43042</v>
      </c>
      <c r="R623" s="29"/>
      <c r="S623" s="28">
        <f>NETWORKDAYS(O623,Q623,Holiday!$C$2:$C$47)</f>
        <v>1</v>
      </c>
      <c r="T623" s="5"/>
      <c r="U623" s="5"/>
      <c r="V623" s="5"/>
      <c r="W623" s="28"/>
      <c r="X623" s="28">
        <f>NETWORKDAYS(U623,V623,Holiday!$C$2:$C$47)</f>
        <v>0</v>
      </c>
      <c r="Y623" s="28">
        <f t="shared" si="27"/>
        <v>2</v>
      </c>
      <c r="Z623" s="28">
        <f t="shared" si="28"/>
        <v>2</v>
      </c>
      <c r="CC623" s="4" t="str">
        <f t="shared" si="29"/>
        <v/>
      </c>
    </row>
    <row r="624" spans="1:81" ht="12" customHeight="1" x14ac:dyDescent="0.2">
      <c r="A624" s="5" t="s">
        <v>492</v>
      </c>
      <c r="B624" s="5" t="s">
        <v>766</v>
      </c>
      <c r="C624" s="29" t="s">
        <v>699</v>
      </c>
      <c r="D624" s="29" t="s">
        <v>35</v>
      </c>
      <c r="E624" s="26" t="s">
        <v>658</v>
      </c>
      <c r="F624" s="5">
        <v>1</v>
      </c>
      <c r="G624" s="5" t="s">
        <v>1069</v>
      </c>
      <c r="H624" s="5"/>
      <c r="I624" s="12">
        <v>43040</v>
      </c>
      <c r="J624" s="26" t="s">
        <v>1052</v>
      </c>
      <c r="K624" s="12">
        <v>43040</v>
      </c>
      <c r="L624" s="12">
        <v>43042</v>
      </c>
      <c r="M624" s="5"/>
      <c r="N624" s="28">
        <f>NETWORKDAYS(I624,L624,Holiday!$C$2:$C$47)</f>
        <v>3</v>
      </c>
      <c r="O624" s="34">
        <v>43042</v>
      </c>
      <c r="P624" s="34">
        <v>43042</v>
      </c>
      <c r="Q624" s="34">
        <v>43042</v>
      </c>
      <c r="R624" s="5"/>
      <c r="S624" s="28">
        <f>NETWORKDAYS(O624,Q624,Holiday!$C$2:$C$47)</f>
        <v>1</v>
      </c>
      <c r="T624" s="5"/>
      <c r="U624" s="5"/>
      <c r="V624" s="5"/>
      <c r="W624" s="176"/>
      <c r="X624" s="28">
        <f>NETWORKDAYS(U624,V624,Holiday!$C$2:$C$47)</f>
        <v>0</v>
      </c>
      <c r="Y624" s="28">
        <f t="shared" si="27"/>
        <v>4</v>
      </c>
      <c r="Z624" s="28">
        <f t="shared" si="28"/>
        <v>4</v>
      </c>
      <c r="CC624" s="4" t="str">
        <f t="shared" si="29"/>
        <v/>
      </c>
    </row>
    <row r="625" spans="1:81" ht="12" customHeight="1" x14ac:dyDescent="0.2">
      <c r="A625" s="5" t="s">
        <v>972</v>
      </c>
      <c r="B625" s="5" t="s">
        <v>693</v>
      </c>
      <c r="C625" s="5" t="s">
        <v>709</v>
      </c>
      <c r="D625" s="5" t="s">
        <v>35</v>
      </c>
      <c r="E625" s="5" t="s">
        <v>773</v>
      </c>
      <c r="F625" s="5">
        <v>0.2</v>
      </c>
      <c r="G625" s="5" t="s">
        <v>1069</v>
      </c>
      <c r="H625" s="5"/>
      <c r="I625" s="12">
        <v>43040</v>
      </c>
      <c r="J625" s="26" t="s">
        <v>874</v>
      </c>
      <c r="K625" s="12">
        <v>43041</v>
      </c>
      <c r="L625" s="12">
        <v>43042</v>
      </c>
      <c r="M625" s="5"/>
      <c r="N625" s="28">
        <f>NETWORKDAYS(I625,L625,Holiday!$C$2:$C$47)</f>
        <v>3</v>
      </c>
      <c r="O625" s="34">
        <v>43042</v>
      </c>
      <c r="P625" s="34">
        <v>43042</v>
      </c>
      <c r="Q625" s="34">
        <v>43042</v>
      </c>
      <c r="R625" s="5"/>
      <c r="S625" s="28">
        <f>NETWORKDAYS(O625,Q625,Holiday!$C$2:$C$47)</f>
        <v>1</v>
      </c>
      <c r="T625" s="5"/>
      <c r="U625" s="5"/>
      <c r="V625" s="5"/>
      <c r="W625" s="176"/>
      <c r="X625" s="28">
        <f>NETWORKDAYS(U625,V625,Holiday!$C$2:$C$47)</f>
        <v>0</v>
      </c>
      <c r="Y625" s="28">
        <f t="shared" si="27"/>
        <v>4</v>
      </c>
      <c r="Z625" s="28">
        <f t="shared" si="28"/>
        <v>4</v>
      </c>
      <c r="CC625" s="4" t="str">
        <f t="shared" si="29"/>
        <v/>
      </c>
    </row>
    <row r="626" spans="1:81" ht="12" customHeight="1" x14ac:dyDescent="0.2">
      <c r="A626" s="5" t="s">
        <v>61</v>
      </c>
      <c r="B626" s="5" t="s">
        <v>766</v>
      </c>
      <c r="C626" s="5" t="s">
        <v>703</v>
      </c>
      <c r="D626" s="29" t="s">
        <v>35</v>
      </c>
      <c r="E626" s="26" t="s">
        <v>658</v>
      </c>
      <c r="F626" s="5">
        <v>1</v>
      </c>
      <c r="G626" s="5" t="s">
        <v>1069</v>
      </c>
      <c r="H626" s="5"/>
      <c r="I626" s="12">
        <v>43040</v>
      </c>
      <c r="J626" s="26" t="s">
        <v>975</v>
      </c>
      <c r="K626" s="12">
        <v>43040</v>
      </c>
      <c r="L626" s="12">
        <v>43042</v>
      </c>
      <c r="M626" s="5"/>
      <c r="N626" s="28">
        <f>NETWORKDAYS(I626,L626,Holiday!$C$2:$C$47)</f>
        <v>3</v>
      </c>
      <c r="O626" s="12">
        <v>43042</v>
      </c>
      <c r="P626" s="12">
        <v>43042</v>
      </c>
      <c r="Q626" s="12">
        <v>43042</v>
      </c>
      <c r="R626" s="5"/>
      <c r="S626" s="28">
        <f>NETWORKDAYS(O626,Q626,Holiday!$C$2:$C$47)</f>
        <v>1</v>
      </c>
      <c r="T626" s="5"/>
      <c r="U626" s="5"/>
      <c r="V626" s="5"/>
      <c r="W626" s="176"/>
      <c r="X626" s="28">
        <f>NETWORKDAYS(U626,V626,Holiday!$C$2:$C$47)</f>
        <v>0</v>
      </c>
      <c r="Y626" s="28">
        <f t="shared" si="27"/>
        <v>4</v>
      </c>
      <c r="Z626" s="28">
        <f t="shared" si="28"/>
        <v>4</v>
      </c>
      <c r="CC626" s="4" t="str">
        <f t="shared" si="29"/>
        <v/>
      </c>
    </row>
    <row r="627" spans="1:81" ht="12" customHeight="1" x14ac:dyDescent="0.2">
      <c r="A627" s="5" t="s">
        <v>478</v>
      </c>
      <c r="B627" s="5" t="s">
        <v>723</v>
      </c>
      <c r="C627" s="5" t="s">
        <v>1095</v>
      </c>
      <c r="D627" s="5" t="s">
        <v>26</v>
      </c>
      <c r="E627" s="26" t="s">
        <v>658</v>
      </c>
      <c r="F627" s="5">
        <v>1</v>
      </c>
      <c r="G627" s="5" t="s">
        <v>1069</v>
      </c>
      <c r="H627" s="5"/>
      <c r="I627" s="12">
        <v>43040</v>
      </c>
      <c r="J627" s="26" t="s">
        <v>1034</v>
      </c>
      <c r="K627" s="12">
        <v>43040</v>
      </c>
      <c r="L627" s="12">
        <v>43041</v>
      </c>
      <c r="M627" s="5"/>
      <c r="N627" s="28">
        <f>NETWORKDAYS(I627,L627,Holiday!$C$2:$C$47)</f>
        <v>2</v>
      </c>
      <c r="O627" s="12">
        <v>43041</v>
      </c>
      <c r="P627" s="12">
        <v>43041</v>
      </c>
      <c r="Q627" s="12">
        <v>43041</v>
      </c>
      <c r="R627" s="5"/>
      <c r="S627" s="28">
        <f>NETWORKDAYS(O627,Q627,Holiday!$C$2:$C$47)</f>
        <v>1</v>
      </c>
      <c r="T627" s="5"/>
      <c r="U627" s="5"/>
      <c r="V627" s="5"/>
      <c r="W627" s="176"/>
      <c r="X627" s="28">
        <f>NETWORKDAYS(U627,V627,Holiday!$C$2:$C$47)</f>
        <v>0</v>
      </c>
      <c r="Y627" s="28">
        <f t="shared" si="27"/>
        <v>3</v>
      </c>
      <c r="Z627" s="28">
        <f t="shared" si="28"/>
        <v>3</v>
      </c>
      <c r="CC627" s="4" t="str">
        <f t="shared" si="29"/>
        <v/>
      </c>
    </row>
    <row r="628" spans="1:81" ht="12" customHeight="1" x14ac:dyDescent="0.2">
      <c r="A628" s="5" t="s">
        <v>538</v>
      </c>
      <c r="B628" s="5" t="s">
        <v>1022</v>
      </c>
      <c r="C628" s="5" t="s">
        <v>657</v>
      </c>
      <c r="D628" s="5" t="s">
        <v>26</v>
      </c>
      <c r="E628" s="26" t="s">
        <v>658</v>
      </c>
      <c r="F628" s="5">
        <v>1</v>
      </c>
      <c r="G628" s="5" t="s">
        <v>1069</v>
      </c>
      <c r="H628" s="5"/>
      <c r="I628" s="12">
        <v>43040</v>
      </c>
      <c r="J628" s="26" t="s">
        <v>1049</v>
      </c>
      <c r="K628" s="12">
        <v>43040</v>
      </c>
      <c r="L628" s="12">
        <v>43042</v>
      </c>
      <c r="M628" s="12"/>
      <c r="N628" s="28">
        <f>NETWORKDAYS(I628,L628,Holiday!$C$2:$C$47)</f>
        <v>3</v>
      </c>
      <c r="O628" s="12">
        <v>43042</v>
      </c>
      <c r="P628" s="12">
        <v>43042</v>
      </c>
      <c r="Q628" s="12">
        <v>43042</v>
      </c>
      <c r="R628" s="5"/>
      <c r="S628" s="28">
        <f>NETWORKDAYS(O628,Q628,Holiday!$C$2:$C$47)</f>
        <v>1</v>
      </c>
      <c r="T628" s="5"/>
      <c r="U628" s="5"/>
      <c r="V628" s="5"/>
      <c r="W628" s="176"/>
      <c r="X628" s="28">
        <f>NETWORKDAYS(U628,V628,Holiday!$C$2:$C$47)</f>
        <v>0</v>
      </c>
      <c r="Y628" s="28">
        <f t="shared" si="27"/>
        <v>4</v>
      </c>
      <c r="Z628" s="28">
        <f t="shared" si="28"/>
        <v>4</v>
      </c>
      <c r="CC628" s="4" t="str">
        <f t="shared" si="29"/>
        <v/>
      </c>
    </row>
    <row r="629" spans="1:81" ht="12" customHeight="1" x14ac:dyDescent="0.2">
      <c r="A629" s="5" t="s">
        <v>316</v>
      </c>
      <c r="B629" s="5" t="s">
        <v>824</v>
      </c>
      <c r="C629" s="5" t="s">
        <v>841</v>
      </c>
      <c r="D629" s="5" t="s">
        <v>35</v>
      </c>
      <c r="E629" s="5" t="s">
        <v>773</v>
      </c>
      <c r="F629" s="5">
        <v>2</v>
      </c>
      <c r="G629" s="5" t="s">
        <v>704</v>
      </c>
      <c r="H629" s="26" t="s">
        <v>1142</v>
      </c>
      <c r="I629" s="12">
        <v>43041</v>
      </c>
      <c r="J629" s="26" t="s">
        <v>1049</v>
      </c>
      <c r="K629" s="12">
        <v>43041</v>
      </c>
      <c r="L629" s="12"/>
      <c r="M629" s="5"/>
      <c r="N629" s="28">
        <f>NETWORKDAYS(I629,L629,Holiday!$C$2:$C$47)</f>
        <v>-30716</v>
      </c>
      <c r="O629" s="5"/>
      <c r="P629" s="5"/>
      <c r="Q629" s="5"/>
      <c r="R629" s="5"/>
      <c r="S629" s="28">
        <f>NETWORKDAYS(O629,Q629,Holiday!$C$2:$C$47)</f>
        <v>0</v>
      </c>
      <c r="T629" s="12">
        <v>43046</v>
      </c>
      <c r="U629" s="12"/>
      <c r="V629" s="12"/>
      <c r="W629" s="176"/>
      <c r="X629" s="28">
        <f>NETWORKDAYS(U629,V629,Holiday!$C$2:$C$47)</f>
        <v>0</v>
      </c>
      <c r="Y629" s="28">
        <f t="shared" si="27"/>
        <v>-30716</v>
      </c>
      <c r="Z629" s="28">
        <f t="shared" si="28"/>
        <v>-30716</v>
      </c>
      <c r="CC629" s="4" t="str">
        <f t="shared" si="29"/>
        <v/>
      </c>
    </row>
    <row r="630" spans="1:81" ht="12" customHeight="1" x14ac:dyDescent="0.2">
      <c r="A630" s="5" t="s">
        <v>453</v>
      </c>
      <c r="B630" s="5" t="s">
        <v>805</v>
      </c>
      <c r="C630" s="5" t="s">
        <v>703</v>
      </c>
      <c r="D630" s="5" t="s">
        <v>35</v>
      </c>
      <c r="E630" s="5" t="s">
        <v>692</v>
      </c>
      <c r="F630" s="5">
        <v>1</v>
      </c>
      <c r="G630" s="5" t="s">
        <v>1069</v>
      </c>
      <c r="H630" s="5"/>
      <c r="I630" s="12">
        <v>43041</v>
      </c>
      <c r="J630" s="26" t="s">
        <v>1034</v>
      </c>
      <c r="K630" s="12">
        <v>43041</v>
      </c>
      <c r="L630" s="12">
        <v>43042</v>
      </c>
      <c r="M630" s="5"/>
      <c r="N630" s="28">
        <f>NETWORKDAYS(I630,L630,Holiday!$C$2:$C$47)</f>
        <v>2</v>
      </c>
      <c r="O630" s="12">
        <v>43042</v>
      </c>
      <c r="P630" s="12">
        <v>43046</v>
      </c>
      <c r="Q630" s="12">
        <v>43046</v>
      </c>
      <c r="R630" s="5"/>
      <c r="S630" s="28">
        <f>NETWORKDAYS(O630,Q630,Holiday!$C$2:$C$47)</f>
        <v>3</v>
      </c>
      <c r="T630" s="5"/>
      <c r="U630" s="5"/>
      <c r="V630" s="5"/>
      <c r="W630" s="176"/>
      <c r="X630" s="28">
        <f>NETWORKDAYS(U630,V630,Holiday!$C$2:$C$47)</f>
        <v>0</v>
      </c>
      <c r="Y630" s="28">
        <f t="shared" si="27"/>
        <v>5</v>
      </c>
      <c r="Z630" s="28">
        <f t="shared" si="28"/>
        <v>5</v>
      </c>
      <c r="CC630" s="4" t="str">
        <f t="shared" si="29"/>
        <v/>
      </c>
    </row>
    <row r="631" spans="1:81" ht="12" customHeight="1" x14ac:dyDescent="0.2">
      <c r="A631" s="5" t="s">
        <v>386</v>
      </c>
      <c r="B631" s="5" t="s">
        <v>856</v>
      </c>
      <c r="C631" s="5" t="s">
        <v>699</v>
      </c>
      <c r="D631" s="12" t="s">
        <v>35</v>
      </c>
      <c r="E631" s="26" t="s">
        <v>658</v>
      </c>
      <c r="F631" s="5">
        <v>2</v>
      </c>
      <c r="G631" s="5" t="s">
        <v>1069</v>
      </c>
      <c r="H631" s="5"/>
      <c r="I631" s="12">
        <v>43041</v>
      </c>
      <c r="J631" s="26" t="s">
        <v>730</v>
      </c>
      <c r="K631" s="12">
        <v>43041</v>
      </c>
      <c r="L631" s="12">
        <v>43041</v>
      </c>
      <c r="M631" s="5"/>
      <c r="N631" s="28">
        <f>NETWORKDAYS(I631,L631,Holiday!$C$2:$C$47)</f>
        <v>1</v>
      </c>
      <c r="O631" s="12">
        <v>43041</v>
      </c>
      <c r="P631" s="12">
        <v>43042</v>
      </c>
      <c r="Q631" s="12">
        <v>43042</v>
      </c>
      <c r="R631" s="5"/>
      <c r="S631" s="28">
        <f>NETWORKDAYS(O631,Q631,Holiday!$C$2:$C$47)</f>
        <v>2</v>
      </c>
      <c r="T631" s="5"/>
      <c r="U631" s="5"/>
      <c r="V631" s="5"/>
      <c r="W631" s="176"/>
      <c r="X631" s="28">
        <f>NETWORKDAYS(U631,V631,Holiday!$C$2:$C$47)</f>
        <v>0</v>
      </c>
      <c r="Y631" s="28">
        <f t="shared" si="27"/>
        <v>3</v>
      </c>
      <c r="Z631" s="28">
        <f t="shared" si="28"/>
        <v>3</v>
      </c>
      <c r="CC631" s="4" t="str">
        <f t="shared" si="29"/>
        <v/>
      </c>
    </row>
    <row r="632" spans="1:81" ht="12" customHeight="1" x14ac:dyDescent="0.2">
      <c r="A632" s="5" t="s">
        <v>372</v>
      </c>
      <c r="B632" s="5" t="s">
        <v>790</v>
      </c>
      <c r="C632" s="5" t="s">
        <v>703</v>
      </c>
      <c r="D632" s="5" t="s">
        <v>35</v>
      </c>
      <c r="E632" s="5" t="s">
        <v>692</v>
      </c>
      <c r="F632" s="5">
        <v>1</v>
      </c>
      <c r="G632" s="5" t="s">
        <v>1069</v>
      </c>
      <c r="H632" s="5"/>
      <c r="I632" s="12">
        <v>43042</v>
      </c>
      <c r="J632" s="26" t="s">
        <v>1058</v>
      </c>
      <c r="K632" s="12">
        <v>43042</v>
      </c>
      <c r="L632" s="12">
        <v>43045</v>
      </c>
      <c r="M632" s="5"/>
      <c r="N632" s="28">
        <f>NETWORKDAYS(I632,L632,Holiday!$C$2:$C$47)</f>
        <v>2</v>
      </c>
      <c r="O632" s="12">
        <v>43045</v>
      </c>
      <c r="P632" s="12">
        <v>43046</v>
      </c>
      <c r="Q632" s="12">
        <v>43046</v>
      </c>
      <c r="R632" s="5"/>
      <c r="S632" s="28">
        <f>NETWORKDAYS(O632,Q632,Holiday!$C$2:$C$47)</f>
        <v>2</v>
      </c>
      <c r="T632" s="5"/>
      <c r="U632" s="5"/>
      <c r="V632" s="5"/>
      <c r="W632" s="176"/>
      <c r="X632" s="28">
        <f>NETWORKDAYS(U632,V632,Holiday!$C$2:$C$47)</f>
        <v>0</v>
      </c>
      <c r="Y632" s="28">
        <f t="shared" si="27"/>
        <v>4</v>
      </c>
      <c r="Z632" s="28">
        <f t="shared" si="28"/>
        <v>4</v>
      </c>
      <c r="CC632" s="4" t="str">
        <f t="shared" si="29"/>
        <v/>
      </c>
    </row>
    <row r="633" spans="1:81" ht="12" customHeight="1" x14ac:dyDescent="0.2">
      <c r="A633" s="5" t="s">
        <v>260</v>
      </c>
      <c r="B633" s="5" t="s">
        <v>815</v>
      </c>
      <c r="C633" s="5" t="s">
        <v>699</v>
      </c>
      <c r="D633" s="5" t="s">
        <v>35</v>
      </c>
      <c r="E633" s="26" t="s">
        <v>658</v>
      </c>
      <c r="F633" s="5">
        <v>1</v>
      </c>
      <c r="G633" s="5" t="s">
        <v>1069</v>
      </c>
      <c r="H633" s="26" t="s">
        <v>1141</v>
      </c>
      <c r="I633" s="12">
        <v>43040</v>
      </c>
      <c r="J633" s="26" t="s">
        <v>722</v>
      </c>
      <c r="K633" s="12">
        <v>43040</v>
      </c>
      <c r="L633" s="12">
        <v>43040</v>
      </c>
      <c r="M633" s="5"/>
      <c r="N633" s="28">
        <f>NETWORKDAYS(I633,L633,Holiday!$C$2:$C$47)</f>
        <v>1</v>
      </c>
      <c r="O633" s="12">
        <v>43040</v>
      </c>
      <c r="P633" s="12">
        <v>43040</v>
      </c>
      <c r="Q633" s="12">
        <v>43040</v>
      </c>
      <c r="R633" s="5"/>
      <c r="S633" s="28">
        <f>NETWORKDAYS(O633,Q633,Holiday!$C$2:$C$47)</f>
        <v>1</v>
      </c>
      <c r="T633" s="5"/>
      <c r="U633" s="5"/>
      <c r="V633" s="5"/>
      <c r="W633" s="176"/>
      <c r="X633" s="28">
        <f>NETWORKDAYS(U633,V633,Holiday!$C$2:$C$47)</f>
        <v>0</v>
      </c>
      <c r="Y633" s="28">
        <f t="shared" si="27"/>
        <v>2</v>
      </c>
      <c r="Z633" s="28">
        <f t="shared" si="28"/>
        <v>2</v>
      </c>
      <c r="CC633" s="4" t="str">
        <f t="shared" si="29"/>
        <v/>
      </c>
    </row>
    <row r="634" spans="1:81" ht="12" customHeight="1" x14ac:dyDescent="0.2">
      <c r="A634" s="5" t="s">
        <v>366</v>
      </c>
      <c r="B634" s="5" t="s">
        <v>856</v>
      </c>
      <c r="C634" s="5" t="s">
        <v>699</v>
      </c>
      <c r="D634" s="5" t="s">
        <v>35</v>
      </c>
      <c r="E634" s="26" t="s">
        <v>658</v>
      </c>
      <c r="F634" s="5">
        <v>2</v>
      </c>
      <c r="G634" s="5" t="s">
        <v>1069</v>
      </c>
      <c r="H634" s="26" t="s">
        <v>1141</v>
      </c>
      <c r="I634" s="12">
        <v>43038</v>
      </c>
      <c r="J634" s="26" t="s">
        <v>686</v>
      </c>
      <c r="K634" s="12">
        <v>43038</v>
      </c>
      <c r="L634" s="12">
        <v>43038</v>
      </c>
      <c r="M634" s="5"/>
      <c r="N634" s="28">
        <f>NETWORKDAYS(I634,L634,Holiday!$C$2:$C$47)</f>
        <v>1</v>
      </c>
      <c r="O634" s="12">
        <v>43038</v>
      </c>
      <c r="P634" s="12">
        <v>43038</v>
      </c>
      <c r="Q634" s="12">
        <v>43038</v>
      </c>
      <c r="R634" s="5"/>
      <c r="S634" s="28">
        <f>NETWORKDAYS(O634,Q634,Holiday!$C$2:$C$47)</f>
        <v>1</v>
      </c>
      <c r="T634" s="5"/>
      <c r="U634" s="5"/>
      <c r="V634" s="5"/>
      <c r="W634" s="176"/>
      <c r="X634" s="28">
        <f>NETWORKDAYS(U634,V634,Holiday!$C$2:$C$47)</f>
        <v>0</v>
      </c>
      <c r="Y634" s="28">
        <f t="shared" si="27"/>
        <v>2</v>
      </c>
      <c r="Z634" s="28">
        <f t="shared" si="28"/>
        <v>2</v>
      </c>
      <c r="CC634" s="4" t="str">
        <f t="shared" si="29"/>
        <v/>
      </c>
    </row>
    <row r="635" spans="1:81" ht="12" customHeight="1" x14ac:dyDescent="0.2">
      <c r="A635" s="5" t="s">
        <v>437</v>
      </c>
      <c r="B635" s="5" t="s">
        <v>815</v>
      </c>
      <c r="C635" s="5" t="s">
        <v>703</v>
      </c>
      <c r="D635" s="5" t="s">
        <v>35</v>
      </c>
      <c r="E635" s="5" t="s">
        <v>692</v>
      </c>
      <c r="F635" s="5">
        <v>1</v>
      </c>
      <c r="G635" s="5" t="s">
        <v>1069</v>
      </c>
      <c r="H635" s="5"/>
      <c r="I635" s="12">
        <v>43042</v>
      </c>
      <c r="J635" s="26" t="s">
        <v>975</v>
      </c>
      <c r="K635" s="12">
        <v>43042</v>
      </c>
      <c r="L635" s="12">
        <v>43045</v>
      </c>
      <c r="M635" s="5"/>
      <c r="N635" s="28">
        <f>NETWORKDAYS(I635,L635,Holiday!$C$2:$C$47)</f>
        <v>2</v>
      </c>
      <c r="O635" s="12">
        <v>43045</v>
      </c>
      <c r="P635" s="12">
        <v>43046</v>
      </c>
      <c r="Q635" s="12">
        <v>43046</v>
      </c>
      <c r="R635" s="5"/>
      <c r="S635" s="28">
        <f>NETWORKDAYS(O635,Q635,Holiday!$C$2:$C$47)</f>
        <v>2</v>
      </c>
      <c r="T635" s="5"/>
      <c r="U635" s="5"/>
      <c r="V635" s="5"/>
      <c r="W635" s="176"/>
      <c r="X635" s="28">
        <f>NETWORKDAYS(U635,V635,Holiday!$C$2:$C$47)</f>
        <v>0</v>
      </c>
      <c r="Y635" s="28">
        <f t="shared" si="27"/>
        <v>4</v>
      </c>
      <c r="Z635" s="28">
        <f t="shared" si="28"/>
        <v>4</v>
      </c>
      <c r="CC635" s="4" t="str">
        <f t="shared" si="29"/>
        <v/>
      </c>
    </row>
    <row r="636" spans="1:81" ht="12" customHeight="1" x14ac:dyDescent="0.2">
      <c r="A636" s="5" t="s">
        <v>86</v>
      </c>
      <c r="B636" s="5" t="s">
        <v>729</v>
      </c>
      <c r="C636" s="5" t="s">
        <v>25</v>
      </c>
      <c r="D636" s="5" t="s">
        <v>35</v>
      </c>
      <c r="E636" s="26" t="s">
        <v>658</v>
      </c>
      <c r="F636" s="5">
        <v>1</v>
      </c>
      <c r="G636" s="5" t="s">
        <v>1069</v>
      </c>
      <c r="H636" s="5" t="s">
        <v>1143</v>
      </c>
      <c r="I636" s="12">
        <v>43042</v>
      </c>
      <c r="J636" s="26" t="s">
        <v>537</v>
      </c>
      <c r="K636" s="12">
        <v>43045</v>
      </c>
      <c r="L636" s="12">
        <v>43045</v>
      </c>
      <c r="M636" s="5"/>
      <c r="N636" s="28">
        <f>NETWORKDAYS(I636,L636,Holiday!$C$2:$C$47)</f>
        <v>2</v>
      </c>
      <c r="O636" s="12">
        <v>43045</v>
      </c>
      <c r="P636" s="12">
        <v>43045</v>
      </c>
      <c r="Q636" s="12">
        <v>43045</v>
      </c>
      <c r="R636" s="5"/>
      <c r="S636" s="28">
        <f>NETWORKDAYS(O636,Q636,Holiday!$C$2:$C$47)</f>
        <v>1</v>
      </c>
      <c r="T636" s="5"/>
      <c r="U636" s="5"/>
      <c r="V636" s="5"/>
      <c r="W636" s="176"/>
      <c r="X636" s="28">
        <f>NETWORKDAYS(U636,V636,Holiday!$C$2:$C$47)</f>
        <v>0</v>
      </c>
      <c r="Y636" s="28">
        <f t="shared" si="27"/>
        <v>3</v>
      </c>
      <c r="Z636" s="28">
        <f t="shared" si="28"/>
        <v>3</v>
      </c>
      <c r="CC636" s="4" t="str">
        <f t="shared" si="29"/>
        <v/>
      </c>
    </row>
    <row r="637" spans="1:81" ht="12" customHeight="1" x14ac:dyDescent="0.2">
      <c r="A637" s="5" t="s">
        <v>1144</v>
      </c>
      <c r="B637" s="5" t="s">
        <v>786</v>
      </c>
      <c r="C637" s="5" t="s">
        <v>25</v>
      </c>
      <c r="D637" s="5" t="s">
        <v>35</v>
      </c>
      <c r="E637" s="5" t="s">
        <v>773</v>
      </c>
      <c r="F637" s="5">
        <v>1</v>
      </c>
      <c r="G637" s="5" t="s">
        <v>1069</v>
      </c>
      <c r="H637" s="5"/>
      <c r="I637" s="12">
        <v>43045</v>
      </c>
      <c r="J637" s="26" t="s">
        <v>881</v>
      </c>
      <c r="K637" s="12">
        <v>43045</v>
      </c>
      <c r="L637" s="12">
        <v>43046</v>
      </c>
      <c r="M637" s="5"/>
      <c r="N637" s="28">
        <f>NETWORKDAYS(I637,L637,Holiday!$C$2:$C$47)</f>
        <v>2</v>
      </c>
      <c r="O637" s="12">
        <v>43046</v>
      </c>
      <c r="P637" s="12">
        <v>43046</v>
      </c>
      <c r="Q637" s="12">
        <v>43046</v>
      </c>
      <c r="R637" s="5"/>
      <c r="S637" s="28">
        <f>NETWORKDAYS(O637,Q637,Holiday!$C$2:$C$47)</f>
        <v>1</v>
      </c>
      <c r="T637" s="5"/>
      <c r="U637" s="5"/>
      <c r="V637" s="5"/>
      <c r="W637" s="176"/>
      <c r="X637" s="28">
        <f>NETWORKDAYS(U637,V637,Holiday!$C$2:$C$47)</f>
        <v>0</v>
      </c>
      <c r="Y637" s="28">
        <f t="shared" si="27"/>
        <v>3</v>
      </c>
      <c r="Z637" s="28">
        <f t="shared" si="28"/>
        <v>3</v>
      </c>
      <c r="CC637" s="4" t="str">
        <f t="shared" si="29"/>
        <v/>
      </c>
    </row>
    <row r="638" spans="1:81" ht="12" customHeight="1" x14ac:dyDescent="0.2">
      <c r="A638" s="5" t="s">
        <v>937</v>
      </c>
      <c r="B638" s="5" t="s">
        <v>702</v>
      </c>
      <c r="C638" s="5" t="s">
        <v>657</v>
      </c>
      <c r="D638" s="5" t="s">
        <v>35</v>
      </c>
      <c r="E638" s="5" t="s">
        <v>773</v>
      </c>
      <c r="F638" s="5">
        <v>1</v>
      </c>
      <c r="G638" s="5" t="s">
        <v>704</v>
      </c>
      <c r="H638" s="26" t="s">
        <v>1145</v>
      </c>
      <c r="I638" s="12">
        <v>43045</v>
      </c>
      <c r="J638" s="26" t="s">
        <v>976</v>
      </c>
      <c r="K638" s="12">
        <v>43045</v>
      </c>
      <c r="L638" s="12"/>
      <c r="M638" s="12"/>
      <c r="N638" s="28">
        <f>NETWORKDAYS(I638,L638,Holiday!$C$2:$C$47)</f>
        <v>-30718</v>
      </c>
      <c r="O638" s="12"/>
      <c r="P638" s="12"/>
      <c r="Q638" s="12"/>
      <c r="R638" s="5"/>
      <c r="S638" s="28">
        <f>NETWORKDAYS(O638,Q638,Holiday!$C$2:$C$47)</f>
        <v>0</v>
      </c>
      <c r="T638" s="12">
        <v>43046</v>
      </c>
      <c r="U638" s="12"/>
      <c r="V638" s="12"/>
      <c r="W638" s="176"/>
      <c r="X638" s="28">
        <f>NETWORKDAYS(U638,V638,Holiday!$C$2:$C$47)</f>
        <v>0</v>
      </c>
      <c r="Y638" s="28">
        <f t="shared" si="27"/>
        <v>-30718</v>
      </c>
      <c r="Z638" s="28">
        <f t="shared" si="28"/>
        <v>-30718</v>
      </c>
      <c r="CC638" s="4" t="str">
        <f t="shared" si="29"/>
        <v/>
      </c>
    </row>
    <row r="639" spans="1:81" ht="12" customHeight="1" x14ac:dyDescent="0.2">
      <c r="A639" s="5" t="s">
        <v>993</v>
      </c>
      <c r="B639" s="5" t="s">
        <v>737</v>
      </c>
      <c r="C639" s="5" t="s">
        <v>703</v>
      </c>
      <c r="D639" s="5" t="s">
        <v>35</v>
      </c>
      <c r="E639" s="5" t="s">
        <v>773</v>
      </c>
      <c r="F639" s="5">
        <v>1</v>
      </c>
      <c r="G639" s="5" t="s">
        <v>1069</v>
      </c>
      <c r="H639" s="5"/>
      <c r="I639" s="12">
        <v>43045</v>
      </c>
      <c r="J639" s="26" t="s">
        <v>1052</v>
      </c>
      <c r="K639" s="12">
        <v>43045</v>
      </c>
      <c r="L639" s="12">
        <v>43046</v>
      </c>
      <c r="M639" s="12"/>
      <c r="N639" s="28">
        <f>NETWORKDAYS(I639,L639,Holiday!$C$2:$C$47)</f>
        <v>2</v>
      </c>
      <c r="O639" s="12">
        <v>43046</v>
      </c>
      <c r="P639" s="12">
        <v>43046</v>
      </c>
      <c r="Q639" s="12">
        <v>43046</v>
      </c>
      <c r="R639" s="5"/>
      <c r="S639" s="28">
        <f>NETWORKDAYS(O639,Q639,Holiday!$C$2:$C$47)</f>
        <v>1</v>
      </c>
      <c r="T639" s="5"/>
      <c r="U639" s="5"/>
      <c r="V639" s="5"/>
      <c r="W639" s="176"/>
      <c r="X639" s="28">
        <f>NETWORKDAYS(U639,V639,Holiday!$C$2:$C$47)</f>
        <v>0</v>
      </c>
      <c r="Y639" s="28">
        <f t="shared" si="27"/>
        <v>3</v>
      </c>
      <c r="Z639" s="28">
        <f t="shared" si="28"/>
        <v>3</v>
      </c>
      <c r="CC639" s="4" t="str">
        <f t="shared" si="29"/>
        <v/>
      </c>
    </row>
    <row r="640" spans="1:81" ht="12" customHeight="1" x14ac:dyDescent="0.2">
      <c r="A640" s="5" t="s">
        <v>494</v>
      </c>
      <c r="B640" s="5" t="s">
        <v>827</v>
      </c>
      <c r="C640" s="5" t="s">
        <v>657</v>
      </c>
      <c r="D640" s="5" t="s">
        <v>26</v>
      </c>
      <c r="E640" s="26" t="s">
        <v>658</v>
      </c>
      <c r="F640" s="5">
        <v>1</v>
      </c>
      <c r="G640" s="5" t="s">
        <v>1069</v>
      </c>
      <c r="H640" s="26"/>
      <c r="I640" s="12">
        <v>43045</v>
      </c>
      <c r="J640" s="26" t="s">
        <v>874</v>
      </c>
      <c r="K640" s="12">
        <v>43045</v>
      </c>
      <c r="L640" s="12">
        <v>43047</v>
      </c>
      <c r="M640" s="12"/>
      <c r="N640" s="28">
        <f>NETWORKDAYS(I640,L640,Holiday!$C$2:$C$47)</f>
        <v>3</v>
      </c>
      <c r="O640" s="12">
        <v>43047</v>
      </c>
      <c r="P640" s="12">
        <v>43047</v>
      </c>
      <c r="Q640" s="12">
        <v>43047</v>
      </c>
      <c r="R640" s="5"/>
      <c r="S640" s="28">
        <f>NETWORKDAYS(O640,Q640,Holiday!$C$2:$C$47)</f>
        <v>1</v>
      </c>
      <c r="T640" s="5"/>
      <c r="U640" s="5"/>
      <c r="V640" s="5"/>
      <c r="W640" s="176"/>
      <c r="X640" s="28">
        <f>NETWORKDAYS(U640,V640,Holiday!$C$2:$C$47)</f>
        <v>0</v>
      </c>
      <c r="Y640" s="28">
        <f t="shared" si="27"/>
        <v>4</v>
      </c>
      <c r="Z640" s="28">
        <f t="shared" si="28"/>
        <v>4</v>
      </c>
      <c r="CC640" s="4" t="str">
        <f t="shared" si="29"/>
        <v/>
      </c>
    </row>
    <row r="641" spans="1:81" ht="12" customHeight="1" x14ac:dyDescent="0.2">
      <c r="A641" s="5" t="s">
        <v>755</v>
      </c>
      <c r="B641" s="5" t="s">
        <v>729</v>
      </c>
      <c r="C641" s="5" t="s">
        <v>1095</v>
      </c>
      <c r="D641" s="5" t="s">
        <v>26</v>
      </c>
      <c r="E641" s="26" t="s">
        <v>658</v>
      </c>
      <c r="F641" s="5">
        <v>0.1</v>
      </c>
      <c r="G641" s="5" t="s">
        <v>704</v>
      </c>
      <c r="H641" s="26" t="s">
        <v>1146</v>
      </c>
      <c r="I641" s="12">
        <v>43045</v>
      </c>
      <c r="J641" s="26" t="s">
        <v>730</v>
      </c>
      <c r="K641" s="12">
        <v>43045</v>
      </c>
      <c r="L641" s="12">
        <v>43046</v>
      </c>
      <c r="M641" s="12"/>
      <c r="N641" s="28">
        <f>NETWORKDAYS(I641,L641,Holiday!$C$2:$C$47)</f>
        <v>2</v>
      </c>
      <c r="O641" s="12"/>
      <c r="P641" s="12"/>
      <c r="Q641" s="12"/>
      <c r="R641" s="5"/>
      <c r="S641" s="28">
        <f>NETWORKDAYS(O641,Q641,Holiday!$C$2:$C$47)</f>
        <v>0</v>
      </c>
      <c r="T641" s="12">
        <v>43048</v>
      </c>
      <c r="U641" s="12"/>
      <c r="V641" s="12"/>
      <c r="W641" s="176"/>
      <c r="X641" s="28">
        <f>NETWORKDAYS(U641,V641,Holiday!$C$2:$C$47)</f>
        <v>0</v>
      </c>
      <c r="Y641" s="28">
        <f t="shared" si="27"/>
        <v>2</v>
      </c>
      <c r="Z641" s="28">
        <f t="shared" si="28"/>
        <v>2</v>
      </c>
      <c r="CC641" s="4" t="str">
        <f t="shared" si="29"/>
        <v/>
      </c>
    </row>
    <row r="642" spans="1:81" ht="12" customHeight="1" x14ac:dyDescent="0.2">
      <c r="A642" s="5" t="s">
        <v>404</v>
      </c>
      <c r="B642" s="5" t="s">
        <v>971</v>
      </c>
      <c r="C642" s="5" t="s">
        <v>703</v>
      </c>
      <c r="D642" s="5" t="s">
        <v>35</v>
      </c>
      <c r="E642" s="5" t="s">
        <v>692</v>
      </c>
      <c r="F642" s="5">
        <v>1</v>
      </c>
      <c r="G642" s="5" t="s">
        <v>1069</v>
      </c>
      <c r="H642" s="72" t="s">
        <v>1147</v>
      </c>
      <c r="I642" s="12">
        <v>43045</v>
      </c>
      <c r="J642" s="26" t="s">
        <v>1034</v>
      </c>
      <c r="K642" s="12">
        <v>43048</v>
      </c>
      <c r="L642" s="12">
        <v>43049</v>
      </c>
      <c r="M642" s="12"/>
      <c r="N642" s="28">
        <f>NETWORKDAYS(I642,L642,Holiday!$C$2:$C$47)</f>
        <v>5</v>
      </c>
      <c r="O642" s="12">
        <v>43049</v>
      </c>
      <c r="P642" s="12">
        <v>43052</v>
      </c>
      <c r="Q642" s="12">
        <v>43052</v>
      </c>
      <c r="R642" s="5"/>
      <c r="S642" s="28">
        <f>NETWORKDAYS(O642,Q642,Holiday!$C$2:$C$47)</f>
        <v>2</v>
      </c>
      <c r="T642" s="5"/>
      <c r="U642" s="5"/>
      <c r="V642" s="5"/>
      <c r="W642" s="176"/>
      <c r="X642" s="28">
        <f>NETWORKDAYS(U642,V642,Holiday!$C$2:$C$47)</f>
        <v>0</v>
      </c>
      <c r="Y642" s="28">
        <f t="shared" si="27"/>
        <v>7</v>
      </c>
      <c r="Z642" s="28">
        <f t="shared" si="28"/>
        <v>7</v>
      </c>
      <c r="CC642" s="4" t="str">
        <f t="shared" si="29"/>
        <v/>
      </c>
    </row>
    <row r="643" spans="1:81" ht="12" customHeight="1" x14ac:dyDescent="0.2">
      <c r="A643" s="5" t="s">
        <v>451</v>
      </c>
      <c r="B643" s="5" t="s">
        <v>1057</v>
      </c>
      <c r="C643" s="5" t="s">
        <v>703</v>
      </c>
      <c r="D643" s="5" t="s">
        <v>35</v>
      </c>
      <c r="E643" s="5" t="s">
        <v>692</v>
      </c>
      <c r="F643" s="5">
        <v>1</v>
      </c>
      <c r="G643" s="5" t="s">
        <v>704</v>
      </c>
      <c r="H643" s="26" t="s">
        <v>1148</v>
      </c>
      <c r="I643" s="12">
        <v>43045</v>
      </c>
      <c r="J643" s="26" t="s">
        <v>888</v>
      </c>
      <c r="K643" s="12">
        <v>43045</v>
      </c>
      <c r="L643" s="12">
        <v>43047</v>
      </c>
      <c r="M643" s="12"/>
      <c r="N643" s="28">
        <f>NETWORKDAYS(I643,L643,Holiday!$C$2:$C$47)</f>
        <v>3</v>
      </c>
      <c r="O643" s="12">
        <v>43047</v>
      </c>
      <c r="P643" s="12">
        <v>43047</v>
      </c>
      <c r="Q643" s="12">
        <v>43047</v>
      </c>
      <c r="R643" s="5"/>
      <c r="S643" s="28">
        <f>NETWORKDAYS(O643,Q643,Holiday!$C$2:$C$47)</f>
        <v>1</v>
      </c>
      <c r="T643" s="5"/>
      <c r="U643" s="5"/>
      <c r="V643" s="5"/>
      <c r="W643" s="176"/>
      <c r="X643" s="28">
        <f>NETWORKDAYS(U643,V643,Holiday!$C$2:$C$47)</f>
        <v>0</v>
      </c>
      <c r="Y643" s="28">
        <f t="shared" si="27"/>
        <v>4</v>
      </c>
      <c r="Z643" s="28">
        <f t="shared" si="28"/>
        <v>4</v>
      </c>
      <c r="CC643" s="4" t="str">
        <f t="shared" si="29"/>
        <v/>
      </c>
    </row>
    <row r="644" spans="1:81" ht="12" customHeight="1" x14ac:dyDescent="0.2">
      <c r="A644" s="5" t="s">
        <v>545</v>
      </c>
      <c r="B644" s="5" t="s">
        <v>1149</v>
      </c>
      <c r="C644" s="5" t="s">
        <v>699</v>
      </c>
      <c r="D644" s="5" t="s">
        <v>35</v>
      </c>
      <c r="E644" s="26" t="s">
        <v>658</v>
      </c>
      <c r="F644" s="5">
        <v>1</v>
      </c>
      <c r="G644" s="5" t="s">
        <v>1069</v>
      </c>
      <c r="H644" s="26" t="s">
        <v>1150</v>
      </c>
      <c r="I644" s="12">
        <v>43045</v>
      </c>
      <c r="J644" s="26" t="s">
        <v>1079</v>
      </c>
      <c r="K644" s="12">
        <v>43046</v>
      </c>
      <c r="L644" s="12">
        <v>43047</v>
      </c>
      <c r="M644" s="12"/>
      <c r="N644" s="28">
        <f>NETWORKDAYS(I644,L644,Holiday!$C$2:$C$47)</f>
        <v>3</v>
      </c>
      <c r="O644" s="12">
        <v>43047</v>
      </c>
      <c r="P644" s="12">
        <v>43048</v>
      </c>
      <c r="Q644" s="12">
        <v>43048</v>
      </c>
      <c r="R644" s="5"/>
      <c r="S644" s="28">
        <f>NETWORKDAYS(O644,Q644,Holiday!$C$2:$C$47)</f>
        <v>2</v>
      </c>
      <c r="T644" s="5"/>
      <c r="U644" s="5"/>
      <c r="V644" s="5"/>
      <c r="W644" s="176"/>
      <c r="X644" s="28">
        <f>NETWORKDAYS(U644,V644,Holiday!$C$2:$C$47)</f>
        <v>0</v>
      </c>
      <c r="Y644" s="28">
        <f t="shared" ref="Y644:Y678" si="30">N644+S644</f>
        <v>5</v>
      </c>
      <c r="Z644" s="28">
        <f t="shared" ref="Z644:Z707" si="31">Y644-X644-W644</f>
        <v>5</v>
      </c>
      <c r="CC644" s="4" t="str">
        <f t="shared" ref="CC644:CC707" si="32">IFERROR(INDEX($CA$3:$CA$130,MATCH(ROW()-ROW($CC$2),$BZ$3:$BZ$130,0)),"")</f>
        <v/>
      </c>
    </row>
    <row r="645" spans="1:81" ht="12" customHeight="1" x14ac:dyDescent="0.2">
      <c r="A645" s="5" t="s">
        <v>1039</v>
      </c>
      <c r="B645" s="5" t="s">
        <v>1040</v>
      </c>
      <c r="C645" s="5" t="s">
        <v>699</v>
      </c>
      <c r="D645" s="5" t="s">
        <v>35</v>
      </c>
      <c r="E645" s="5" t="s">
        <v>773</v>
      </c>
      <c r="F645" s="5">
        <v>2</v>
      </c>
      <c r="G645" s="5" t="s">
        <v>704</v>
      </c>
      <c r="H645" s="26" t="s">
        <v>1139</v>
      </c>
      <c r="I645" s="12">
        <v>43045</v>
      </c>
      <c r="J645" s="26" t="s">
        <v>904</v>
      </c>
      <c r="K645" s="12">
        <v>43046</v>
      </c>
      <c r="L645" s="12">
        <v>43047</v>
      </c>
      <c r="M645" s="12"/>
      <c r="N645" s="28">
        <f>NETWORKDAYS(I645,L645,Holiday!$C$2:$C$47)</f>
        <v>3</v>
      </c>
      <c r="O645" s="12">
        <v>43047</v>
      </c>
      <c r="P645" s="12">
        <v>43047</v>
      </c>
      <c r="Q645" s="12">
        <v>43047</v>
      </c>
      <c r="R645" s="5"/>
      <c r="S645" s="28">
        <f>NETWORKDAYS(O645,Q645,Holiday!$C$2:$C$47)</f>
        <v>1</v>
      </c>
      <c r="T645" s="12">
        <v>43052</v>
      </c>
      <c r="U645" s="12"/>
      <c r="V645" s="12"/>
      <c r="W645" s="176"/>
      <c r="X645" s="28">
        <f>NETWORKDAYS(U645,V645,Holiday!$C$2:$C$47)</f>
        <v>0</v>
      </c>
      <c r="Y645" s="28">
        <f t="shared" si="30"/>
        <v>4</v>
      </c>
      <c r="Z645" s="28">
        <f t="shared" si="31"/>
        <v>4</v>
      </c>
      <c r="CC645" s="4" t="str">
        <f t="shared" si="32"/>
        <v/>
      </c>
    </row>
    <row r="646" spans="1:81" ht="12" customHeight="1" x14ac:dyDescent="0.2">
      <c r="A646" s="5" t="s">
        <v>549</v>
      </c>
      <c r="B646" s="5" t="s">
        <v>1149</v>
      </c>
      <c r="C646" s="5" t="s">
        <v>699</v>
      </c>
      <c r="D646" s="5" t="s">
        <v>35</v>
      </c>
      <c r="E646" s="26" t="s">
        <v>658</v>
      </c>
      <c r="F646" s="5">
        <v>1</v>
      </c>
      <c r="G646" s="5" t="s">
        <v>1069</v>
      </c>
      <c r="H646" s="26" t="s">
        <v>1151</v>
      </c>
      <c r="I646" s="12">
        <v>43045</v>
      </c>
      <c r="J646" s="26" t="s">
        <v>537</v>
      </c>
      <c r="K646" s="12">
        <v>43046</v>
      </c>
      <c r="L646" s="12">
        <v>43047</v>
      </c>
      <c r="M646" s="12"/>
      <c r="N646" s="28">
        <f>NETWORKDAYS(I646,L646,Holiday!$C$2:$C$47)</f>
        <v>3</v>
      </c>
      <c r="O646" s="12">
        <v>43047</v>
      </c>
      <c r="P646" s="12">
        <v>43049</v>
      </c>
      <c r="Q646" s="12">
        <v>43049</v>
      </c>
      <c r="R646" s="5"/>
      <c r="S646" s="28">
        <f>NETWORKDAYS(O646,Q646,Holiday!$C$2:$C$47)</f>
        <v>3</v>
      </c>
      <c r="T646" s="5"/>
      <c r="U646" s="5"/>
      <c r="V646" s="5"/>
      <c r="W646" s="176"/>
      <c r="X646" s="28">
        <f>NETWORKDAYS(U646,V646,Holiday!$C$2:$C$47)</f>
        <v>0</v>
      </c>
      <c r="Y646" s="28">
        <f t="shared" si="30"/>
        <v>6</v>
      </c>
      <c r="Z646" s="28">
        <f t="shared" si="31"/>
        <v>6</v>
      </c>
      <c r="CC646" s="4" t="str">
        <f t="shared" si="32"/>
        <v/>
      </c>
    </row>
    <row r="647" spans="1:81" ht="12" customHeight="1" x14ac:dyDescent="0.2">
      <c r="A647" s="5" t="s">
        <v>1152</v>
      </c>
      <c r="B647" s="5" t="s">
        <v>673</v>
      </c>
      <c r="C647" s="5" t="s">
        <v>25</v>
      </c>
      <c r="D647" s="5" t="s">
        <v>35</v>
      </c>
      <c r="E647" s="5" t="s">
        <v>773</v>
      </c>
      <c r="F647" s="5">
        <v>1</v>
      </c>
      <c r="G647" s="5" t="s">
        <v>1069</v>
      </c>
      <c r="H647" s="5"/>
      <c r="I647" s="12">
        <v>43045</v>
      </c>
      <c r="J647" s="26" t="s">
        <v>1034</v>
      </c>
      <c r="K647" s="12">
        <v>43046</v>
      </c>
      <c r="L647" s="12">
        <v>43047</v>
      </c>
      <c r="M647" s="12"/>
      <c r="N647" s="28">
        <f>NETWORKDAYS(I647,L647,Holiday!$C$2:$C$47)</f>
        <v>3</v>
      </c>
      <c r="O647" s="12">
        <v>43047</v>
      </c>
      <c r="P647" s="12">
        <v>43047</v>
      </c>
      <c r="Q647" s="12">
        <v>43047</v>
      </c>
      <c r="R647" s="5"/>
      <c r="S647" s="28">
        <f>NETWORKDAYS(O647,Q647,Holiday!$C$2:$C$47)</f>
        <v>1</v>
      </c>
      <c r="T647" s="5"/>
      <c r="U647" s="5"/>
      <c r="V647" s="5"/>
      <c r="W647" s="176"/>
      <c r="X647" s="28">
        <f>NETWORKDAYS(U647,V647,Holiday!$C$2:$C$47)</f>
        <v>0</v>
      </c>
      <c r="Y647" s="28">
        <f t="shared" si="30"/>
        <v>4</v>
      </c>
      <c r="Z647" s="28">
        <f t="shared" si="31"/>
        <v>4</v>
      </c>
      <c r="CC647" s="4" t="str">
        <f t="shared" si="32"/>
        <v/>
      </c>
    </row>
    <row r="648" spans="1:81" ht="12" customHeight="1" x14ac:dyDescent="0.2">
      <c r="A648" s="5" t="s">
        <v>483</v>
      </c>
      <c r="B648" s="5" t="s">
        <v>1153</v>
      </c>
      <c r="C648" s="5" t="s">
        <v>703</v>
      </c>
      <c r="D648" s="5" t="s">
        <v>35</v>
      </c>
      <c r="E648" s="5" t="s">
        <v>692</v>
      </c>
      <c r="F648" s="5">
        <v>1</v>
      </c>
      <c r="G648" s="5" t="s">
        <v>1100</v>
      </c>
      <c r="H648" s="35" t="s">
        <v>1154</v>
      </c>
      <c r="I648" s="12">
        <v>43045</v>
      </c>
      <c r="J648" s="26" t="s">
        <v>874</v>
      </c>
      <c r="K648" s="12">
        <v>43048</v>
      </c>
      <c r="L648" s="12"/>
      <c r="M648" s="12"/>
      <c r="N648" s="28">
        <f>NETWORKDAYS(I648,L648,Holiday!$C$2:$C$47)</f>
        <v>-30718</v>
      </c>
      <c r="O648" s="12"/>
      <c r="P648" s="12"/>
      <c r="Q648" s="12"/>
      <c r="R648" s="5"/>
      <c r="S648" s="28">
        <f>NETWORKDAYS(O648,Q648,Holiday!$C$2:$C$47)</f>
        <v>0</v>
      </c>
      <c r="T648" s="5"/>
      <c r="U648" s="5"/>
      <c r="V648" s="5"/>
      <c r="W648" s="176"/>
      <c r="X648" s="28">
        <f>NETWORKDAYS(U648,V648,Holiday!$C$2:$C$47)</f>
        <v>0</v>
      </c>
      <c r="Y648" s="28">
        <f t="shared" si="30"/>
        <v>-30718</v>
      </c>
      <c r="Z648" s="28">
        <f t="shared" si="31"/>
        <v>-30718</v>
      </c>
      <c r="CC648" s="4" t="str">
        <f t="shared" si="32"/>
        <v/>
      </c>
    </row>
    <row r="649" spans="1:81" ht="12" customHeight="1" x14ac:dyDescent="0.2">
      <c r="A649" s="5" t="s">
        <v>514</v>
      </c>
      <c r="B649" s="5" t="s">
        <v>1138</v>
      </c>
      <c r="C649" s="5" t="s">
        <v>777</v>
      </c>
      <c r="D649" s="5" t="s">
        <v>35</v>
      </c>
      <c r="E649" s="5" t="s">
        <v>692</v>
      </c>
      <c r="F649" s="5">
        <v>1</v>
      </c>
      <c r="G649" s="5" t="s">
        <v>1069</v>
      </c>
      <c r="H649" s="35"/>
      <c r="I649" s="12">
        <v>43045</v>
      </c>
      <c r="J649" s="26" t="s">
        <v>976</v>
      </c>
      <c r="K649" s="12">
        <v>43046</v>
      </c>
      <c r="L649" s="12">
        <v>43047</v>
      </c>
      <c r="M649" s="12"/>
      <c r="N649" s="28">
        <f>NETWORKDAYS(I649,L649,Holiday!$C$2:$C$47)</f>
        <v>3</v>
      </c>
      <c r="O649" s="12">
        <v>43047</v>
      </c>
      <c r="P649" s="12">
        <v>43048</v>
      </c>
      <c r="Q649" s="12">
        <v>43048</v>
      </c>
      <c r="R649" s="5"/>
      <c r="S649" s="28">
        <f>NETWORKDAYS(O649,Q649,Holiday!$C$2:$C$47)</f>
        <v>2</v>
      </c>
      <c r="T649" s="5"/>
      <c r="U649" s="5"/>
      <c r="V649" s="5"/>
      <c r="W649" s="176"/>
      <c r="X649" s="28">
        <f>NETWORKDAYS(U649,V649,Holiday!$C$2:$C$47)</f>
        <v>0</v>
      </c>
      <c r="Y649" s="28">
        <f t="shared" si="30"/>
        <v>5</v>
      </c>
      <c r="Z649" s="28">
        <f t="shared" si="31"/>
        <v>5</v>
      </c>
      <c r="CC649" s="4" t="str">
        <f t="shared" si="32"/>
        <v/>
      </c>
    </row>
    <row r="650" spans="1:81" ht="12" customHeight="1" x14ac:dyDescent="0.2">
      <c r="A650" s="5" t="s">
        <v>526</v>
      </c>
      <c r="B650" s="5" t="s">
        <v>1149</v>
      </c>
      <c r="C650" s="5" t="s">
        <v>657</v>
      </c>
      <c r="D650" s="5" t="s">
        <v>26</v>
      </c>
      <c r="E650" s="26" t="s">
        <v>658</v>
      </c>
      <c r="F650" s="5">
        <v>1</v>
      </c>
      <c r="G650" s="5" t="s">
        <v>704</v>
      </c>
      <c r="H650" s="35" t="s">
        <v>1155</v>
      </c>
      <c r="I650" s="12">
        <v>43045</v>
      </c>
      <c r="J650" s="26" t="s">
        <v>970</v>
      </c>
      <c r="K650" s="12">
        <v>43045</v>
      </c>
      <c r="L650" s="12">
        <v>43047</v>
      </c>
      <c r="M650" s="12"/>
      <c r="N650" s="28">
        <f>NETWORKDAYS(I650,L650,Holiday!$C$2:$C$47)</f>
        <v>3</v>
      </c>
      <c r="O650" s="12">
        <v>43047</v>
      </c>
      <c r="P650" s="12">
        <v>43047</v>
      </c>
      <c r="Q650" s="12">
        <v>43047</v>
      </c>
      <c r="R650" s="5"/>
      <c r="S650" s="28">
        <f>NETWORKDAYS(O650,Q650,Holiday!$C$2:$C$47)</f>
        <v>1</v>
      </c>
      <c r="T650" s="5"/>
      <c r="U650" s="5"/>
      <c r="V650" s="5"/>
      <c r="W650" s="176"/>
      <c r="X650" s="28">
        <f>NETWORKDAYS(U650,V650,Holiday!$C$2:$C$47)</f>
        <v>0</v>
      </c>
      <c r="Y650" s="28">
        <f t="shared" si="30"/>
        <v>4</v>
      </c>
      <c r="Z650" s="28">
        <f t="shared" si="31"/>
        <v>4</v>
      </c>
      <c r="CC650" s="4" t="str">
        <f t="shared" si="32"/>
        <v/>
      </c>
    </row>
    <row r="651" spans="1:81" ht="12" customHeight="1" x14ac:dyDescent="0.2">
      <c r="A651" s="5" t="s">
        <v>1063</v>
      </c>
      <c r="B651" s="5" t="s">
        <v>766</v>
      </c>
      <c r="C651" s="5" t="s">
        <v>724</v>
      </c>
      <c r="D651" s="5" t="s">
        <v>35</v>
      </c>
      <c r="E651" s="26" t="s">
        <v>658</v>
      </c>
      <c r="F651" s="5">
        <v>1</v>
      </c>
      <c r="G651" s="5" t="s">
        <v>1069</v>
      </c>
      <c r="H651" s="5"/>
      <c r="I651" s="12">
        <v>43045</v>
      </c>
      <c r="J651" s="26" t="s">
        <v>1020</v>
      </c>
      <c r="K651" s="12">
        <v>43045</v>
      </c>
      <c r="L651" s="12">
        <v>43045</v>
      </c>
      <c r="M651" s="12"/>
      <c r="N651" s="28">
        <f>NETWORKDAYS(I651,L651,Holiday!$C$2:$C$47)</f>
        <v>1</v>
      </c>
      <c r="O651" s="12">
        <v>43045</v>
      </c>
      <c r="P651" s="12">
        <v>43045</v>
      </c>
      <c r="Q651" s="12">
        <v>43046</v>
      </c>
      <c r="R651" s="5"/>
      <c r="S651" s="28">
        <f>NETWORKDAYS(O651,Q651,Holiday!$C$2:$C$47)</f>
        <v>2</v>
      </c>
      <c r="T651" s="5"/>
      <c r="U651" s="5"/>
      <c r="V651" s="5"/>
      <c r="W651" s="176"/>
      <c r="X651" s="28">
        <f>NETWORKDAYS(U651,V651,Holiday!$C$2:$C$47)</f>
        <v>0</v>
      </c>
      <c r="Y651" s="28">
        <f t="shared" si="30"/>
        <v>3</v>
      </c>
      <c r="Z651" s="28">
        <f t="shared" si="31"/>
        <v>3</v>
      </c>
      <c r="CC651" s="4" t="str">
        <f t="shared" si="32"/>
        <v/>
      </c>
    </row>
    <row r="652" spans="1:81" ht="12" customHeight="1" x14ac:dyDescent="0.2">
      <c r="A652" s="5" t="s">
        <v>513</v>
      </c>
      <c r="B652" s="5" t="s">
        <v>766</v>
      </c>
      <c r="C652" s="5" t="s">
        <v>1095</v>
      </c>
      <c r="D652" s="5" t="s">
        <v>35</v>
      </c>
      <c r="E652" s="5" t="s">
        <v>692</v>
      </c>
      <c r="F652" s="5">
        <v>0.1</v>
      </c>
      <c r="G652" s="5" t="s">
        <v>1069</v>
      </c>
      <c r="H652" s="35" t="s">
        <v>1156</v>
      </c>
      <c r="I652" s="12">
        <v>43046</v>
      </c>
      <c r="J652" s="26" t="s">
        <v>1020</v>
      </c>
      <c r="K652" s="12">
        <v>43046</v>
      </c>
      <c r="L652" s="12">
        <v>43048</v>
      </c>
      <c r="M652" s="12"/>
      <c r="N652" s="28">
        <f>NETWORKDAYS(I652,L652,Holiday!$C$2:$C$47)</f>
        <v>3</v>
      </c>
      <c r="O652" s="12">
        <v>43048</v>
      </c>
      <c r="P652" s="12">
        <v>43052</v>
      </c>
      <c r="Q652" s="12">
        <v>43052</v>
      </c>
      <c r="R652" s="5"/>
      <c r="S652" s="28">
        <f>NETWORKDAYS(O652,Q652,Holiday!$C$2:$C$47)</f>
        <v>3</v>
      </c>
      <c r="T652" s="5"/>
      <c r="U652" s="5"/>
      <c r="V652" s="5"/>
      <c r="W652" s="176"/>
      <c r="X652" s="28">
        <f>NETWORKDAYS(U652,V652,Holiday!$C$2:$C$47)</f>
        <v>0</v>
      </c>
      <c r="Y652" s="28">
        <f t="shared" si="30"/>
        <v>6</v>
      </c>
      <c r="Z652" s="28">
        <f t="shared" si="31"/>
        <v>6</v>
      </c>
      <c r="CC652" s="4" t="str">
        <f t="shared" si="32"/>
        <v/>
      </c>
    </row>
    <row r="653" spans="1:81" ht="12" customHeight="1" x14ac:dyDescent="0.2">
      <c r="A653" s="5" t="s">
        <v>1157</v>
      </c>
      <c r="B653" s="5" t="s">
        <v>678</v>
      </c>
      <c r="C653" s="5" t="s">
        <v>25</v>
      </c>
      <c r="D653" s="5" t="s">
        <v>35</v>
      </c>
      <c r="E653" s="5" t="s">
        <v>773</v>
      </c>
      <c r="F653" s="5">
        <v>1</v>
      </c>
      <c r="G653" s="5" t="s">
        <v>704</v>
      </c>
      <c r="H653" s="26" t="s">
        <v>1081</v>
      </c>
      <c r="I653" s="12">
        <v>43047</v>
      </c>
      <c r="J653" s="26" t="s">
        <v>1052</v>
      </c>
      <c r="K653" s="12">
        <v>43047</v>
      </c>
      <c r="L653" s="12">
        <v>43047</v>
      </c>
      <c r="M653" s="12"/>
      <c r="N653" s="28">
        <f>NETWORKDAYS(I653,L653,Holiday!$C$2:$C$47)</f>
        <v>1</v>
      </c>
      <c r="O653" s="12">
        <v>43047</v>
      </c>
      <c r="P653" s="12">
        <v>43047</v>
      </c>
      <c r="Q653" s="12">
        <v>43047</v>
      </c>
      <c r="R653" s="5"/>
      <c r="S653" s="28">
        <f>NETWORKDAYS(O653,Q653,Holiday!$C$2:$C$47)</f>
        <v>1</v>
      </c>
      <c r="T653" s="12">
        <v>43052</v>
      </c>
      <c r="U653" s="12"/>
      <c r="V653" s="12"/>
      <c r="W653" s="176"/>
      <c r="X653" s="28">
        <f>NETWORKDAYS(U653,V653,Holiday!$C$2:$C$47)</f>
        <v>0</v>
      </c>
      <c r="Y653" s="28">
        <f t="shared" si="30"/>
        <v>2</v>
      </c>
      <c r="Z653" s="28">
        <f t="shared" si="31"/>
        <v>2</v>
      </c>
      <c r="CC653" s="4" t="str">
        <f t="shared" si="32"/>
        <v/>
      </c>
    </row>
    <row r="654" spans="1:81" ht="12" customHeight="1" x14ac:dyDescent="0.2">
      <c r="A654" s="5" t="s">
        <v>388</v>
      </c>
      <c r="B654" s="5" t="s">
        <v>766</v>
      </c>
      <c r="C654" s="5" t="s">
        <v>718</v>
      </c>
      <c r="D654" s="5" t="s">
        <v>26</v>
      </c>
      <c r="E654" s="26" t="s">
        <v>658</v>
      </c>
      <c r="F654" s="5">
        <v>2</v>
      </c>
      <c r="G654" s="5" t="s">
        <v>1069</v>
      </c>
      <c r="H654" s="5"/>
      <c r="I654" s="12">
        <v>43046</v>
      </c>
      <c r="J654" s="26" t="s">
        <v>975</v>
      </c>
      <c r="K654" s="12">
        <v>43046</v>
      </c>
      <c r="L654" s="12">
        <v>43049</v>
      </c>
      <c r="M654" s="12"/>
      <c r="N654" s="28">
        <f>NETWORKDAYS(I654,L654,Holiday!$C$2:$C$47)</f>
        <v>4</v>
      </c>
      <c r="O654" s="12">
        <v>43049</v>
      </c>
      <c r="P654" s="12">
        <v>43049</v>
      </c>
      <c r="Q654" s="12">
        <v>43049</v>
      </c>
      <c r="R654" s="5"/>
      <c r="S654" s="28">
        <f>NETWORKDAYS(O654,Q654,Holiday!$C$2:$C$47)</f>
        <v>1</v>
      </c>
      <c r="T654" s="5"/>
      <c r="U654" s="5"/>
      <c r="V654" s="5"/>
      <c r="W654" s="176"/>
      <c r="X654" s="28">
        <f>NETWORKDAYS(U654,V654,Holiday!$C$2:$C$47)</f>
        <v>0</v>
      </c>
      <c r="Y654" s="28">
        <f t="shared" si="30"/>
        <v>5</v>
      </c>
      <c r="Z654" s="28">
        <f t="shared" si="31"/>
        <v>5</v>
      </c>
      <c r="CC654" s="4" t="str">
        <f t="shared" si="32"/>
        <v/>
      </c>
    </row>
    <row r="655" spans="1:81" ht="12" customHeight="1" x14ac:dyDescent="0.2">
      <c r="A655" s="5" t="s">
        <v>1158</v>
      </c>
      <c r="B655" s="5" t="s">
        <v>693</v>
      </c>
      <c r="C655" s="5" t="s">
        <v>25</v>
      </c>
      <c r="D655" s="5" t="s">
        <v>35</v>
      </c>
      <c r="E655" s="5" t="s">
        <v>773</v>
      </c>
      <c r="F655" s="5">
        <v>1</v>
      </c>
      <c r="G655" s="5" t="s">
        <v>1069</v>
      </c>
      <c r="H655" s="72" t="s">
        <v>1159</v>
      </c>
      <c r="I655" s="12">
        <v>43046</v>
      </c>
      <c r="J655" s="26" t="s">
        <v>1052</v>
      </c>
      <c r="K655" s="12">
        <v>43047</v>
      </c>
      <c r="L655" s="12">
        <v>43047</v>
      </c>
      <c r="M655" s="12"/>
      <c r="N655" s="28">
        <f>NETWORKDAYS(I655,L655,Holiday!$C$2:$C$47)</f>
        <v>2</v>
      </c>
      <c r="O655" s="12">
        <v>43053</v>
      </c>
      <c r="P655" s="12">
        <v>43053</v>
      </c>
      <c r="Q655" s="12">
        <v>43053</v>
      </c>
      <c r="R655" s="5"/>
      <c r="S655" s="28">
        <f>NETWORKDAYS(O655,Q655,Holiday!$C$2:$C$47)</f>
        <v>1</v>
      </c>
      <c r="T655" s="5"/>
      <c r="U655" s="5"/>
      <c r="V655" s="5"/>
      <c r="W655" s="176"/>
      <c r="X655" s="28">
        <f>NETWORKDAYS(U655,V655,Holiday!$C$2:$C$47)</f>
        <v>0</v>
      </c>
      <c r="Y655" s="28">
        <f t="shared" si="30"/>
        <v>3</v>
      </c>
      <c r="Z655" s="28">
        <f t="shared" si="31"/>
        <v>3</v>
      </c>
      <c r="CC655" s="4" t="str">
        <f t="shared" si="32"/>
        <v/>
      </c>
    </row>
    <row r="656" spans="1:81" ht="12" customHeight="1" x14ac:dyDescent="0.2">
      <c r="A656" s="5" t="s">
        <v>50</v>
      </c>
      <c r="B656" s="5" t="s">
        <v>673</v>
      </c>
      <c r="C656" s="5" t="s">
        <v>25</v>
      </c>
      <c r="D656" s="5" t="s">
        <v>35</v>
      </c>
      <c r="E656" s="5" t="s">
        <v>773</v>
      </c>
      <c r="F656" s="5">
        <v>1</v>
      </c>
      <c r="G656" s="5" t="s">
        <v>1069</v>
      </c>
      <c r="H656" s="72" t="s">
        <v>1159</v>
      </c>
      <c r="I656" s="12">
        <v>43046</v>
      </c>
      <c r="J656" s="26" t="s">
        <v>1049</v>
      </c>
      <c r="K656" s="12">
        <v>43047</v>
      </c>
      <c r="L656" s="12">
        <v>43047</v>
      </c>
      <c r="M656" s="12"/>
      <c r="N656" s="28">
        <f>NETWORKDAYS(I656,L656,Holiday!$C$2:$C$47)</f>
        <v>2</v>
      </c>
      <c r="O656" s="12">
        <v>43053</v>
      </c>
      <c r="P656" s="12">
        <v>43053</v>
      </c>
      <c r="Q656" s="12">
        <v>43053</v>
      </c>
      <c r="R656" s="5"/>
      <c r="S656" s="28">
        <f>NETWORKDAYS(O656,Q656,Holiday!$C$2:$C$47)</f>
        <v>1</v>
      </c>
      <c r="T656" s="5"/>
      <c r="U656" s="5"/>
      <c r="V656" s="5"/>
      <c r="W656" s="176"/>
      <c r="X656" s="28">
        <f>NETWORKDAYS(U656,V656,Holiday!$C$2:$C$47)</f>
        <v>0</v>
      </c>
      <c r="Y656" s="28">
        <f t="shared" si="30"/>
        <v>3</v>
      </c>
      <c r="Z656" s="28">
        <f t="shared" si="31"/>
        <v>3</v>
      </c>
      <c r="CC656" s="4" t="str">
        <f t="shared" si="32"/>
        <v/>
      </c>
    </row>
    <row r="657" spans="1:81" ht="12" customHeight="1" x14ac:dyDescent="0.2">
      <c r="A657" s="5" t="s">
        <v>463</v>
      </c>
      <c r="B657" s="5" t="s">
        <v>1130</v>
      </c>
      <c r="C657" s="5" t="s">
        <v>657</v>
      </c>
      <c r="D657" s="5" t="s">
        <v>26</v>
      </c>
      <c r="E657" s="26" t="s">
        <v>658</v>
      </c>
      <c r="F657" s="5">
        <v>1</v>
      </c>
      <c r="G657" s="5" t="s">
        <v>1069</v>
      </c>
      <c r="H657" s="95" t="s">
        <v>1160</v>
      </c>
      <c r="I657" s="12">
        <v>43046</v>
      </c>
      <c r="J657" s="26" t="s">
        <v>1058</v>
      </c>
      <c r="K657" s="12">
        <v>43046</v>
      </c>
      <c r="L657" s="12">
        <v>43048</v>
      </c>
      <c r="M657" s="12"/>
      <c r="N657" s="28">
        <f>NETWORKDAYS(I657,L657,Holiday!$C$2:$C$47)</f>
        <v>3</v>
      </c>
      <c r="O657" s="12">
        <v>43048</v>
      </c>
      <c r="P657" s="12">
        <v>43052</v>
      </c>
      <c r="Q657" s="12">
        <v>43052</v>
      </c>
      <c r="R657" s="5"/>
      <c r="S657" s="28">
        <f>NETWORKDAYS(O657,Q657,Holiday!$C$2:$C$47)</f>
        <v>3</v>
      </c>
      <c r="T657" s="5"/>
      <c r="U657" s="5"/>
      <c r="V657" s="5"/>
      <c r="W657" s="176"/>
      <c r="X657" s="28">
        <f>NETWORKDAYS(U657,V657,Holiday!$C$2:$C$47)</f>
        <v>0</v>
      </c>
      <c r="Y657" s="28">
        <f t="shared" si="30"/>
        <v>6</v>
      </c>
      <c r="Z657" s="28">
        <f t="shared" si="31"/>
        <v>6</v>
      </c>
      <c r="CC657" s="4" t="str">
        <f t="shared" si="32"/>
        <v/>
      </c>
    </row>
    <row r="658" spans="1:81" ht="12" customHeight="1" x14ac:dyDescent="0.2">
      <c r="A658" s="5" t="s">
        <v>330</v>
      </c>
      <c r="B658" s="5" t="s">
        <v>1022</v>
      </c>
      <c r="C658" s="5" t="s">
        <v>703</v>
      </c>
      <c r="D658" s="5" t="s">
        <v>35</v>
      </c>
      <c r="E658" s="5" t="s">
        <v>692</v>
      </c>
      <c r="F658" s="5">
        <v>4</v>
      </c>
      <c r="G658" s="5" t="s">
        <v>704</v>
      </c>
      <c r="H658" s="5" t="s">
        <v>1161</v>
      </c>
      <c r="I658" s="12">
        <v>43047</v>
      </c>
      <c r="J658" s="26" t="s">
        <v>907</v>
      </c>
      <c r="K658" s="12">
        <v>43048</v>
      </c>
      <c r="L658" s="12">
        <v>43048</v>
      </c>
      <c r="M658" s="12"/>
      <c r="N658" s="28">
        <f>NETWORKDAYS(I658,L658,Holiday!$C$2:$C$47)</f>
        <v>2</v>
      </c>
      <c r="O658" s="12">
        <v>43048</v>
      </c>
      <c r="P658" s="12">
        <v>43049</v>
      </c>
      <c r="Q658" s="12">
        <v>43049</v>
      </c>
      <c r="R658" s="5"/>
      <c r="S658" s="28">
        <f>NETWORKDAYS(O658,Q658,Holiday!$C$2:$C$47)</f>
        <v>2</v>
      </c>
      <c r="T658" s="5"/>
      <c r="U658" s="5"/>
      <c r="V658" s="5"/>
      <c r="W658" s="176"/>
      <c r="X658" s="28">
        <f>NETWORKDAYS(U658,V658,Holiday!$C$2:$C$47)</f>
        <v>0</v>
      </c>
      <c r="Y658" s="28">
        <f t="shared" si="30"/>
        <v>4</v>
      </c>
      <c r="Z658" s="28">
        <f t="shared" si="31"/>
        <v>4</v>
      </c>
      <c r="CC658" s="4" t="str">
        <f t="shared" si="32"/>
        <v/>
      </c>
    </row>
    <row r="659" spans="1:81" ht="12" customHeight="1" x14ac:dyDescent="0.2">
      <c r="A659" s="5" t="s">
        <v>1162</v>
      </c>
      <c r="B659" s="5" t="s">
        <v>797</v>
      </c>
      <c r="C659" s="5" t="s">
        <v>25</v>
      </c>
      <c r="D659" s="5" t="s">
        <v>35</v>
      </c>
      <c r="E659" s="5" t="s">
        <v>773</v>
      </c>
      <c r="F659" s="5">
        <v>1</v>
      </c>
      <c r="G659" s="5" t="s">
        <v>1069</v>
      </c>
      <c r="H659" s="5" t="s">
        <v>1163</v>
      </c>
      <c r="I659" s="12">
        <v>43047</v>
      </c>
      <c r="J659" s="26" t="s">
        <v>730</v>
      </c>
      <c r="K659" s="12">
        <v>43047</v>
      </c>
      <c r="L659" s="12">
        <v>43047</v>
      </c>
      <c r="M659" s="12"/>
      <c r="N659" s="28">
        <f>NETWORKDAYS(I659,L659,Holiday!$C$2:$C$47)</f>
        <v>1</v>
      </c>
      <c r="O659" s="12">
        <v>43053</v>
      </c>
      <c r="P659" s="12">
        <v>43053</v>
      </c>
      <c r="Q659" s="12">
        <v>43053</v>
      </c>
      <c r="R659" s="5"/>
      <c r="S659" s="28">
        <f>NETWORKDAYS(O659,Q659,Holiday!$C$2:$C$47)</f>
        <v>1</v>
      </c>
      <c r="T659" s="5"/>
      <c r="U659" s="5"/>
      <c r="V659" s="5"/>
      <c r="W659" s="176"/>
      <c r="X659" s="28">
        <f>NETWORKDAYS(U659,V659,Holiday!$C$2:$C$47)</f>
        <v>0</v>
      </c>
      <c r="Y659" s="28">
        <f t="shared" si="30"/>
        <v>2</v>
      </c>
      <c r="Z659" s="28">
        <f t="shared" si="31"/>
        <v>2</v>
      </c>
      <c r="CC659" s="4" t="str">
        <f t="shared" si="32"/>
        <v/>
      </c>
    </row>
    <row r="660" spans="1:81" ht="12" customHeight="1" x14ac:dyDescent="0.2">
      <c r="A660" s="5" t="s">
        <v>465</v>
      </c>
      <c r="B660" s="5" t="s">
        <v>1120</v>
      </c>
      <c r="C660" s="5" t="s">
        <v>703</v>
      </c>
      <c r="D660" s="5" t="s">
        <v>35</v>
      </c>
      <c r="E660" s="5" t="s">
        <v>692</v>
      </c>
      <c r="F660" s="5">
        <v>1</v>
      </c>
      <c r="G660" s="5" t="s">
        <v>1069</v>
      </c>
      <c r="H660" s="5"/>
      <c r="I660" s="12">
        <v>43047</v>
      </c>
      <c r="J660" s="26" t="s">
        <v>970</v>
      </c>
      <c r="K660" s="12">
        <v>43048</v>
      </c>
      <c r="L660" s="12">
        <v>43049</v>
      </c>
      <c r="M660" s="12"/>
      <c r="N660" s="28">
        <f>NETWORKDAYS(I660,L660,Holiday!$C$2:$C$47)</f>
        <v>3</v>
      </c>
      <c r="O660" s="12">
        <v>43049</v>
      </c>
      <c r="P660" s="12">
        <v>43052</v>
      </c>
      <c r="Q660" s="12">
        <v>43052</v>
      </c>
      <c r="R660" s="5"/>
      <c r="S660" s="28">
        <f>NETWORKDAYS(O660,Q660,Holiday!$C$2:$C$47)</f>
        <v>2</v>
      </c>
      <c r="T660" s="5"/>
      <c r="U660" s="5"/>
      <c r="V660" s="5"/>
      <c r="W660" s="176"/>
      <c r="X660" s="28">
        <f>NETWORKDAYS(U660,V660,Holiday!$C$2:$C$47)</f>
        <v>0</v>
      </c>
      <c r="Y660" s="28">
        <f t="shared" si="30"/>
        <v>5</v>
      </c>
      <c r="Z660" s="28">
        <f t="shared" si="31"/>
        <v>5</v>
      </c>
      <c r="CC660" s="4" t="str">
        <f t="shared" si="32"/>
        <v/>
      </c>
    </row>
    <row r="661" spans="1:81" ht="12" customHeight="1" x14ac:dyDescent="0.2">
      <c r="A661" s="5" t="s">
        <v>1164</v>
      </c>
      <c r="B661" s="5" t="s">
        <v>766</v>
      </c>
      <c r="C661" s="5" t="s">
        <v>657</v>
      </c>
      <c r="D661" s="5" t="s">
        <v>26</v>
      </c>
      <c r="E661" s="5" t="s">
        <v>658</v>
      </c>
      <c r="F661" s="5">
        <v>2</v>
      </c>
      <c r="G661" s="5" t="s">
        <v>1069</v>
      </c>
      <c r="H661" s="5" t="s">
        <v>1165</v>
      </c>
      <c r="I661" s="12">
        <v>43048</v>
      </c>
      <c r="J661" s="26" t="s">
        <v>888</v>
      </c>
      <c r="K661" s="12">
        <v>43048</v>
      </c>
      <c r="L661" s="12">
        <v>43049</v>
      </c>
      <c r="M661" s="12"/>
      <c r="N661" s="28">
        <f>NETWORKDAYS(I661,L661,Holiday!$C$2:$C$47)</f>
        <v>2</v>
      </c>
      <c r="O661" s="12">
        <v>43049</v>
      </c>
      <c r="P661" s="12">
        <v>43055</v>
      </c>
      <c r="Q661" s="12">
        <v>43055</v>
      </c>
      <c r="R661" s="5"/>
      <c r="S661" s="28">
        <f>NETWORKDAYS(O661,Q661,Holiday!$C$2:$C$47)</f>
        <v>5</v>
      </c>
      <c r="T661" s="5"/>
      <c r="U661" s="5"/>
      <c r="V661" s="5"/>
      <c r="W661" s="176"/>
      <c r="X661" s="28">
        <f>NETWORKDAYS(U661,V661,Holiday!$C$2:$C$47)</f>
        <v>0</v>
      </c>
      <c r="Y661" s="28">
        <f t="shared" si="30"/>
        <v>7</v>
      </c>
      <c r="Z661" s="28">
        <f t="shared" si="31"/>
        <v>7</v>
      </c>
      <c r="CC661" s="4" t="str">
        <f t="shared" si="32"/>
        <v/>
      </c>
    </row>
    <row r="662" spans="1:81" ht="12" customHeight="1" x14ac:dyDescent="0.2">
      <c r="A662" s="5" t="s">
        <v>340</v>
      </c>
      <c r="B662" s="5" t="s">
        <v>1057</v>
      </c>
      <c r="C662" s="5" t="s">
        <v>699</v>
      </c>
      <c r="D662" s="5" t="s">
        <v>35</v>
      </c>
      <c r="E662" s="5" t="s">
        <v>658</v>
      </c>
      <c r="F662" s="5">
        <v>1</v>
      </c>
      <c r="G662" s="5" t="s">
        <v>1069</v>
      </c>
      <c r="H662" s="5"/>
      <c r="I662" s="12">
        <v>43048</v>
      </c>
      <c r="J662" s="26" t="s">
        <v>1052</v>
      </c>
      <c r="K662" s="12">
        <v>43048</v>
      </c>
      <c r="L662" s="12">
        <v>43048</v>
      </c>
      <c r="M662" s="12"/>
      <c r="N662" s="28">
        <f>NETWORKDAYS(I662,L662,Holiday!$C$2:$C$47)</f>
        <v>1</v>
      </c>
      <c r="O662" s="12">
        <v>43048</v>
      </c>
      <c r="P662" s="12">
        <v>43048</v>
      </c>
      <c r="Q662" s="12">
        <v>43048</v>
      </c>
      <c r="R662" s="5"/>
      <c r="S662" s="28">
        <f>NETWORKDAYS(O662,Q662,Holiday!$C$2:$C$47)</f>
        <v>1</v>
      </c>
      <c r="T662" s="5"/>
      <c r="U662" s="5"/>
      <c r="V662" s="5"/>
      <c r="W662" s="176"/>
      <c r="X662" s="28">
        <f>NETWORKDAYS(U662,V662,Holiday!$C$2:$C$47)</f>
        <v>0</v>
      </c>
      <c r="Y662" s="28">
        <f t="shared" si="30"/>
        <v>2</v>
      </c>
      <c r="Z662" s="28">
        <f t="shared" si="31"/>
        <v>2</v>
      </c>
      <c r="CC662" s="4" t="str">
        <f t="shared" si="32"/>
        <v/>
      </c>
    </row>
    <row r="663" spans="1:81" ht="12" customHeight="1" x14ac:dyDescent="0.2">
      <c r="A663" s="5" t="s">
        <v>817</v>
      </c>
      <c r="B663" s="5" t="s">
        <v>766</v>
      </c>
      <c r="C663" s="5" t="s">
        <v>703</v>
      </c>
      <c r="D663" s="5" t="s">
        <v>35</v>
      </c>
      <c r="E663" s="5" t="s">
        <v>658</v>
      </c>
      <c r="F663" s="5">
        <v>0.4</v>
      </c>
      <c r="G663" s="5" t="s">
        <v>1100</v>
      </c>
      <c r="H663" s="5"/>
      <c r="I663" s="12">
        <v>43048</v>
      </c>
      <c r="J663" s="26" t="s">
        <v>904</v>
      </c>
      <c r="K663" s="12">
        <v>43048</v>
      </c>
      <c r="L663" s="12">
        <v>43048</v>
      </c>
      <c r="M663" s="12"/>
      <c r="N663" s="28">
        <f>NETWORKDAYS(I663,L663,Holiday!$C$2:$C$47)</f>
        <v>1</v>
      </c>
      <c r="O663" s="12">
        <v>43049</v>
      </c>
      <c r="P663" s="12">
        <v>43052</v>
      </c>
      <c r="Q663" s="12">
        <v>43049</v>
      </c>
      <c r="R663" s="5"/>
      <c r="S663" s="28">
        <f>NETWORKDAYS(O663,Q663,Holiday!$C$2:$C$47)</f>
        <v>1</v>
      </c>
      <c r="T663" s="5"/>
      <c r="U663" s="5"/>
      <c r="V663" s="5"/>
      <c r="W663" s="176"/>
      <c r="X663" s="28">
        <f>NETWORKDAYS(U663,V663,Holiday!$C$2:$C$47)</f>
        <v>0</v>
      </c>
      <c r="Y663" s="28">
        <f t="shared" si="30"/>
        <v>2</v>
      </c>
      <c r="Z663" s="28">
        <f t="shared" si="31"/>
        <v>2</v>
      </c>
      <c r="CC663" s="4" t="str">
        <f t="shared" si="32"/>
        <v/>
      </c>
    </row>
    <row r="664" spans="1:81" ht="12" customHeight="1" x14ac:dyDescent="0.2">
      <c r="A664" s="5" t="s">
        <v>344</v>
      </c>
      <c r="B664" s="5" t="s">
        <v>856</v>
      </c>
      <c r="C664" s="5" t="s">
        <v>657</v>
      </c>
      <c r="D664" s="5" t="s">
        <v>26</v>
      </c>
      <c r="E664" s="5" t="s">
        <v>658</v>
      </c>
      <c r="F664" s="5">
        <v>2</v>
      </c>
      <c r="G664" s="5" t="s">
        <v>1069</v>
      </c>
      <c r="H664" s="35" t="s">
        <v>2218</v>
      </c>
      <c r="I664" s="12">
        <v>43047</v>
      </c>
      <c r="J664" s="26" t="s">
        <v>1077</v>
      </c>
      <c r="K664" s="12">
        <v>43047</v>
      </c>
      <c r="L664" s="12">
        <v>43047</v>
      </c>
      <c r="M664" s="12"/>
      <c r="N664" s="28">
        <f>NETWORKDAYS(I664,L664,Holiday!$C$2:$C$47)</f>
        <v>1</v>
      </c>
      <c r="O664" s="12">
        <v>43047</v>
      </c>
      <c r="P664" s="12">
        <v>43048</v>
      </c>
      <c r="Q664" s="12">
        <v>43048</v>
      </c>
      <c r="R664" s="5"/>
      <c r="S664" s="28">
        <f>NETWORKDAYS(O664,Q664,Holiday!$C$2:$C$47)</f>
        <v>2</v>
      </c>
      <c r="T664" s="5"/>
      <c r="U664" s="5"/>
      <c r="V664" s="5"/>
      <c r="W664" s="176"/>
      <c r="X664" s="28">
        <f>NETWORKDAYS(U664,V664,Holiday!$C$2:$C$47)</f>
        <v>0</v>
      </c>
      <c r="Y664" s="28">
        <f t="shared" si="30"/>
        <v>3</v>
      </c>
      <c r="Z664" s="28">
        <f t="shared" si="31"/>
        <v>3</v>
      </c>
      <c r="CC664" s="4" t="str">
        <f t="shared" si="32"/>
        <v/>
      </c>
    </row>
    <row r="665" spans="1:81" ht="12" customHeight="1" x14ac:dyDescent="0.2">
      <c r="A665" s="5" t="s">
        <v>1072</v>
      </c>
      <c r="B665" s="5" t="s">
        <v>712</v>
      </c>
      <c r="C665" s="5" t="s">
        <v>699</v>
      </c>
      <c r="D665" s="5" t="s">
        <v>35</v>
      </c>
      <c r="E665" s="5" t="s">
        <v>773</v>
      </c>
      <c r="F665" s="5">
        <v>2</v>
      </c>
      <c r="G665" s="5" t="s">
        <v>704</v>
      </c>
      <c r="H665" s="5" t="s">
        <v>2197</v>
      </c>
      <c r="I665" s="12">
        <v>43048</v>
      </c>
      <c r="J665" s="26" t="s">
        <v>1020</v>
      </c>
      <c r="K665" s="12">
        <v>43048</v>
      </c>
      <c r="L665" s="12">
        <v>43048</v>
      </c>
      <c r="M665" s="12"/>
      <c r="N665" s="28">
        <f>NETWORKDAYS(I665,L665,Holiday!$C$2:$C$47)</f>
        <v>1</v>
      </c>
      <c r="O665" s="12">
        <v>43048</v>
      </c>
      <c r="P665" s="12">
        <v>43048</v>
      </c>
      <c r="Q665" s="12">
        <v>43048</v>
      </c>
      <c r="R665" s="5"/>
      <c r="S665" s="28">
        <f>NETWORKDAYS(O665,Q665,Holiday!$C$2:$C$47)</f>
        <v>1</v>
      </c>
      <c r="T665" s="12">
        <v>43062</v>
      </c>
      <c r="U665" s="5"/>
      <c r="V665" s="5"/>
      <c r="W665" s="176"/>
      <c r="X665" s="28">
        <f>NETWORKDAYS(U665,V665,Holiday!$C$2:$C$47)</f>
        <v>0</v>
      </c>
      <c r="Y665" s="28">
        <f t="shared" si="30"/>
        <v>2</v>
      </c>
      <c r="Z665" s="28">
        <f t="shared" si="31"/>
        <v>2</v>
      </c>
      <c r="CC665" s="4" t="str">
        <f t="shared" si="32"/>
        <v/>
      </c>
    </row>
    <row r="666" spans="1:81" ht="12" customHeight="1" x14ac:dyDescent="0.2">
      <c r="A666" s="5" t="s">
        <v>536</v>
      </c>
      <c r="B666" s="5" t="s">
        <v>795</v>
      </c>
      <c r="C666" s="5" t="s">
        <v>657</v>
      </c>
      <c r="D666" s="5" t="s">
        <v>26</v>
      </c>
      <c r="E666" s="5" t="s">
        <v>658</v>
      </c>
      <c r="F666" s="5">
        <v>1</v>
      </c>
      <c r="G666" s="5" t="s">
        <v>1069</v>
      </c>
      <c r="H666" s="5"/>
      <c r="I666" s="12">
        <v>43048</v>
      </c>
      <c r="J666" s="5" t="s">
        <v>730</v>
      </c>
      <c r="K666" s="12">
        <v>43048</v>
      </c>
      <c r="L666" s="12">
        <v>43049</v>
      </c>
      <c r="M666" s="12"/>
      <c r="N666" s="28">
        <f>NETWORKDAYS(I666,L666,Holiday!$C$2:$C$47)</f>
        <v>2</v>
      </c>
      <c r="O666" s="12">
        <v>43049</v>
      </c>
      <c r="P666" s="12">
        <v>43052</v>
      </c>
      <c r="Q666" s="12">
        <v>43052</v>
      </c>
      <c r="R666" s="5"/>
      <c r="S666" s="28">
        <f>NETWORKDAYS(O666,Q666,Holiday!$C$2:$C$47)</f>
        <v>2</v>
      </c>
      <c r="T666" s="5"/>
      <c r="U666" s="5"/>
      <c r="V666" s="5"/>
      <c r="W666" s="176"/>
      <c r="X666" s="28">
        <f>NETWORKDAYS(U666,V666,Holiday!$C$2:$C$47)</f>
        <v>0</v>
      </c>
      <c r="Y666" s="28">
        <f t="shared" si="30"/>
        <v>4</v>
      </c>
      <c r="Z666" s="28">
        <f t="shared" si="31"/>
        <v>4</v>
      </c>
      <c r="CC666" s="4" t="str">
        <f t="shared" si="32"/>
        <v/>
      </c>
    </row>
    <row r="667" spans="1:81" ht="12" customHeight="1" x14ac:dyDescent="0.2">
      <c r="A667" s="5" t="s">
        <v>1166</v>
      </c>
      <c r="B667" s="5" t="s">
        <v>673</v>
      </c>
      <c r="C667" s="5" t="s">
        <v>25</v>
      </c>
      <c r="D667" s="5" t="s">
        <v>35</v>
      </c>
      <c r="E667" s="5" t="s">
        <v>773</v>
      </c>
      <c r="F667" s="5">
        <v>0.1</v>
      </c>
      <c r="G667" s="5" t="s">
        <v>1069</v>
      </c>
      <c r="H667" s="5" t="s">
        <v>1167</v>
      </c>
      <c r="I667" s="12">
        <v>43048</v>
      </c>
      <c r="J667" s="5" t="s">
        <v>881</v>
      </c>
      <c r="K667" s="12">
        <v>43048</v>
      </c>
      <c r="L667" s="12">
        <v>43049</v>
      </c>
      <c r="M667" s="12"/>
      <c r="N667" s="28">
        <f>NETWORKDAYS(I667,L667,Holiday!$C$2:$C$47)</f>
        <v>2</v>
      </c>
      <c r="O667" s="12">
        <v>43053</v>
      </c>
      <c r="P667" s="12">
        <v>43053</v>
      </c>
      <c r="Q667" s="12">
        <v>43053</v>
      </c>
      <c r="R667" s="5"/>
      <c r="S667" s="28">
        <f>NETWORKDAYS(O667,Q667,Holiday!$C$2:$C$47)</f>
        <v>1</v>
      </c>
      <c r="T667" s="5"/>
      <c r="U667" s="5"/>
      <c r="V667" s="5"/>
      <c r="W667" s="176"/>
      <c r="X667" s="28">
        <f>NETWORKDAYS(U667,V667,Holiday!$C$2:$C$47)</f>
        <v>0</v>
      </c>
      <c r="Y667" s="28">
        <f t="shared" si="30"/>
        <v>3</v>
      </c>
      <c r="Z667" s="28">
        <f t="shared" si="31"/>
        <v>3</v>
      </c>
      <c r="CC667" s="4" t="str">
        <f t="shared" si="32"/>
        <v/>
      </c>
    </row>
    <row r="668" spans="1:81" ht="12" customHeight="1" x14ac:dyDescent="0.2">
      <c r="A668" s="5" t="s">
        <v>1168</v>
      </c>
      <c r="B668" s="5" t="s">
        <v>673</v>
      </c>
      <c r="C668" s="5" t="s">
        <v>25</v>
      </c>
      <c r="D668" s="5" t="s">
        <v>35</v>
      </c>
      <c r="E668" s="5" t="s">
        <v>773</v>
      </c>
      <c r="F668" s="5">
        <v>0.1</v>
      </c>
      <c r="G668" s="5" t="s">
        <v>1069</v>
      </c>
      <c r="H668" s="5"/>
      <c r="I668" s="12">
        <v>43048</v>
      </c>
      <c r="J668" s="26" t="s">
        <v>1079</v>
      </c>
      <c r="K668" s="12">
        <v>43049</v>
      </c>
      <c r="L668" s="12">
        <v>43049</v>
      </c>
      <c r="M668" s="12"/>
      <c r="N668" s="28">
        <f>NETWORKDAYS(I668,L668,Holiday!$C$2:$C$47)</f>
        <v>2</v>
      </c>
      <c r="O668" s="12">
        <v>43049</v>
      </c>
      <c r="P668" s="12">
        <v>43049</v>
      </c>
      <c r="Q668" s="12">
        <v>43049</v>
      </c>
      <c r="R668" s="5"/>
      <c r="S668" s="28">
        <f>NETWORKDAYS(O668,Q668,Holiday!$C$2:$C$47)</f>
        <v>1</v>
      </c>
      <c r="T668" s="5"/>
      <c r="U668" s="5"/>
      <c r="V668" s="5"/>
      <c r="W668" s="176"/>
      <c r="X668" s="28">
        <f>NETWORKDAYS(U668,V668,Holiday!$C$2:$C$47)</f>
        <v>0</v>
      </c>
      <c r="Y668" s="28">
        <f t="shared" si="30"/>
        <v>3</v>
      </c>
      <c r="Z668" s="28">
        <f t="shared" si="31"/>
        <v>3</v>
      </c>
      <c r="CC668" s="4" t="str">
        <f t="shared" si="32"/>
        <v/>
      </c>
    </row>
    <row r="669" spans="1:81" ht="12" customHeight="1" x14ac:dyDescent="0.2">
      <c r="A669" s="5" t="s">
        <v>544</v>
      </c>
      <c r="B669" s="5" t="s">
        <v>916</v>
      </c>
      <c r="C669" s="5" t="s">
        <v>657</v>
      </c>
      <c r="D669" s="5" t="s">
        <v>26</v>
      </c>
      <c r="E669" s="5" t="s">
        <v>658</v>
      </c>
      <c r="F669" s="5">
        <v>0.1</v>
      </c>
      <c r="G669" s="5" t="s">
        <v>1069</v>
      </c>
      <c r="H669" s="2" t="s">
        <v>1169</v>
      </c>
      <c r="I669" s="12">
        <v>43049</v>
      </c>
      <c r="J669" s="26" t="s">
        <v>1020</v>
      </c>
      <c r="K669" s="12">
        <v>43049</v>
      </c>
      <c r="L669" s="12">
        <v>43053</v>
      </c>
      <c r="M669" s="12"/>
      <c r="N669" s="28">
        <f>NETWORKDAYS(I669,L669,Holiday!$C$2:$C$47)</f>
        <v>3</v>
      </c>
      <c r="O669" s="12">
        <v>43053</v>
      </c>
      <c r="P669" s="12">
        <v>43056</v>
      </c>
      <c r="Q669" s="12">
        <v>43056</v>
      </c>
      <c r="R669" s="5"/>
      <c r="S669" s="28">
        <f>NETWORKDAYS(O669,Q669,Holiday!$C$2:$C$47)</f>
        <v>4</v>
      </c>
      <c r="T669" s="5"/>
      <c r="U669" s="5"/>
      <c r="V669" s="5"/>
      <c r="W669" s="176"/>
      <c r="X669" s="28">
        <f>NETWORKDAYS(U669,V669,Holiday!$C$2:$C$47)</f>
        <v>0</v>
      </c>
      <c r="Y669" s="28">
        <f t="shared" si="30"/>
        <v>7</v>
      </c>
      <c r="Z669" s="28">
        <f t="shared" si="31"/>
        <v>7</v>
      </c>
      <c r="CC669" s="4" t="str">
        <f t="shared" si="32"/>
        <v/>
      </c>
    </row>
    <row r="670" spans="1:81" ht="12" customHeight="1" x14ac:dyDescent="0.2">
      <c r="A670" s="5" t="s">
        <v>469</v>
      </c>
      <c r="B670" s="5" t="s">
        <v>776</v>
      </c>
      <c r="C670" s="5" t="s">
        <v>699</v>
      </c>
      <c r="D670" s="5" t="s">
        <v>35</v>
      </c>
      <c r="E670" s="5" t="s">
        <v>658</v>
      </c>
      <c r="F670" s="5">
        <v>1</v>
      </c>
      <c r="G670" s="5" t="s">
        <v>1069</v>
      </c>
      <c r="H670" s="5"/>
      <c r="I670" s="12">
        <v>43049</v>
      </c>
      <c r="J670" s="26" t="s">
        <v>1052</v>
      </c>
      <c r="K670" s="12">
        <v>43049</v>
      </c>
      <c r="L670" s="12">
        <v>43049</v>
      </c>
      <c r="M670" s="12"/>
      <c r="N670" s="28">
        <f>NETWORKDAYS(I670,L670,Holiday!$C$2:$C$47)</f>
        <v>1</v>
      </c>
      <c r="O670" s="12">
        <v>43049</v>
      </c>
      <c r="P670" s="12">
        <v>43052</v>
      </c>
      <c r="Q670" s="12">
        <v>43052</v>
      </c>
      <c r="R670" s="5"/>
      <c r="S670" s="28">
        <f>NETWORKDAYS(O670,Q670,Holiday!$C$2:$C$47)</f>
        <v>2</v>
      </c>
      <c r="T670" s="5"/>
      <c r="U670" s="5"/>
      <c r="V670" s="5"/>
      <c r="W670" s="176"/>
      <c r="X670" s="28">
        <f>NETWORKDAYS(U670,V670,Holiday!$C$2:$C$47)</f>
        <v>0</v>
      </c>
      <c r="Y670" s="28">
        <f t="shared" si="30"/>
        <v>3</v>
      </c>
      <c r="Z670" s="28">
        <f t="shared" si="31"/>
        <v>3</v>
      </c>
      <c r="CC670" s="4" t="str">
        <f t="shared" si="32"/>
        <v/>
      </c>
    </row>
    <row r="671" spans="1:81" ht="12" customHeight="1" x14ac:dyDescent="0.2">
      <c r="A671" s="5" t="s">
        <v>980</v>
      </c>
      <c r="B671" s="5" t="s">
        <v>790</v>
      </c>
      <c r="C671" s="5" t="s">
        <v>703</v>
      </c>
      <c r="D671" s="5" t="s">
        <v>35</v>
      </c>
      <c r="E671" s="5" t="s">
        <v>692</v>
      </c>
      <c r="F671" s="5">
        <v>4</v>
      </c>
      <c r="G671" s="5" t="s">
        <v>1069</v>
      </c>
      <c r="H671" s="5" t="s">
        <v>1170</v>
      </c>
      <c r="I671" s="12">
        <v>43049</v>
      </c>
      <c r="J671" s="26" t="s">
        <v>976</v>
      </c>
      <c r="K671" s="12">
        <v>43049</v>
      </c>
      <c r="L671" s="12">
        <v>43052</v>
      </c>
      <c r="M671" s="12"/>
      <c r="N671" s="28">
        <f>NETWORKDAYS(I671,L671,Holiday!$C$2:$C$47)</f>
        <v>2</v>
      </c>
      <c r="O671" s="12">
        <v>43052</v>
      </c>
      <c r="P671" s="12">
        <v>43053</v>
      </c>
      <c r="Q671" s="12">
        <v>43053</v>
      </c>
      <c r="R671" s="5"/>
      <c r="S671" s="28">
        <f>NETWORKDAYS(O671,Q671,Holiday!$C$2:$C$47)</f>
        <v>2</v>
      </c>
      <c r="T671" s="5"/>
      <c r="U671" s="5"/>
      <c r="V671" s="5"/>
      <c r="W671" s="176"/>
      <c r="X671" s="28">
        <f>NETWORKDAYS(U671,V671,Holiday!$C$2:$C$47)</f>
        <v>0</v>
      </c>
      <c r="Y671" s="28">
        <f t="shared" si="30"/>
        <v>4</v>
      </c>
      <c r="Z671" s="28">
        <f t="shared" si="31"/>
        <v>4</v>
      </c>
      <c r="CC671" s="4" t="str">
        <f t="shared" si="32"/>
        <v/>
      </c>
    </row>
    <row r="672" spans="1:81" ht="12" customHeight="1" x14ac:dyDescent="0.2">
      <c r="A672" s="5" t="s">
        <v>471</v>
      </c>
      <c r="B672" s="5" t="s">
        <v>1057</v>
      </c>
      <c r="C672" s="5" t="s">
        <v>657</v>
      </c>
      <c r="D672" s="5" t="s">
        <v>26</v>
      </c>
      <c r="E672" s="5" t="s">
        <v>658</v>
      </c>
      <c r="F672" s="5">
        <v>1</v>
      </c>
      <c r="G672" s="5" t="s">
        <v>1069</v>
      </c>
      <c r="H672" s="5"/>
      <c r="I672" s="12">
        <v>43052</v>
      </c>
      <c r="J672" s="26" t="s">
        <v>537</v>
      </c>
      <c r="K672" s="12">
        <v>43052</v>
      </c>
      <c r="L672" s="12">
        <v>43053</v>
      </c>
      <c r="M672" s="12"/>
      <c r="N672" s="28">
        <f>NETWORKDAYS(I672,L672,Holiday!$C$2:$C$47)</f>
        <v>2</v>
      </c>
      <c r="O672" s="12">
        <v>43053</v>
      </c>
      <c r="P672" s="12">
        <v>43054</v>
      </c>
      <c r="Q672" s="12"/>
      <c r="R672" s="5"/>
      <c r="S672" s="28">
        <f>NETWORKDAYS(O672,Q672,Holiday!$C$2:$C$47)</f>
        <v>-30724</v>
      </c>
      <c r="T672" s="5"/>
      <c r="U672" s="5"/>
      <c r="V672" s="5"/>
      <c r="W672" s="176"/>
      <c r="X672" s="28">
        <f>NETWORKDAYS(U672,V672,Holiday!$C$2:$C$47)</f>
        <v>0</v>
      </c>
      <c r="Y672" s="28">
        <f t="shared" si="30"/>
        <v>-30722</v>
      </c>
      <c r="Z672" s="28">
        <f t="shared" si="31"/>
        <v>-30722</v>
      </c>
      <c r="CC672" s="4" t="str">
        <f t="shared" si="32"/>
        <v/>
      </c>
    </row>
    <row r="673" spans="1:81" ht="12" customHeight="1" x14ac:dyDescent="0.2">
      <c r="A673" s="5" t="s">
        <v>546</v>
      </c>
      <c r="B673" s="5" t="s">
        <v>1149</v>
      </c>
      <c r="C673" s="5" t="s">
        <v>657</v>
      </c>
      <c r="D673" s="5" t="s">
        <v>26</v>
      </c>
      <c r="E673" s="5" t="s">
        <v>658</v>
      </c>
      <c r="F673" s="5">
        <v>1</v>
      </c>
      <c r="G673" s="5" t="s">
        <v>1069</v>
      </c>
      <c r="H673" s="6" t="s">
        <v>2165</v>
      </c>
      <c r="I673" s="12">
        <v>43052</v>
      </c>
      <c r="J673" s="26" t="s">
        <v>888</v>
      </c>
      <c r="K673" s="12">
        <v>43052</v>
      </c>
      <c r="L673" s="12">
        <v>43054</v>
      </c>
      <c r="M673" s="12"/>
      <c r="N673" s="28">
        <f>NETWORKDAYS(I673,L673,Holiday!$C$2:$C$47)</f>
        <v>3</v>
      </c>
      <c r="O673" s="12">
        <v>43054</v>
      </c>
      <c r="P673" s="12">
        <v>43060</v>
      </c>
      <c r="Q673" s="12">
        <v>43060</v>
      </c>
      <c r="R673" s="5"/>
      <c r="S673" s="28">
        <f>NETWORKDAYS(O673,Q673,Holiday!$C$2:$C$47)</f>
        <v>5</v>
      </c>
      <c r="T673" s="5"/>
      <c r="U673" s="5"/>
      <c r="V673" s="5"/>
      <c r="W673" s="176"/>
      <c r="X673" s="28">
        <v>6</v>
      </c>
      <c r="Y673" s="28">
        <f t="shared" si="30"/>
        <v>8</v>
      </c>
      <c r="Z673" s="28">
        <f t="shared" si="31"/>
        <v>2</v>
      </c>
      <c r="CC673" s="4" t="str">
        <f t="shared" si="32"/>
        <v/>
      </c>
    </row>
    <row r="674" spans="1:81" ht="12" customHeight="1" x14ac:dyDescent="0.2">
      <c r="A674" s="5" t="s">
        <v>127</v>
      </c>
      <c r="B674" s="5" t="s">
        <v>1149</v>
      </c>
      <c r="C674" s="5" t="s">
        <v>699</v>
      </c>
      <c r="D674" s="5" t="s">
        <v>35</v>
      </c>
      <c r="E674" s="5" t="s">
        <v>658</v>
      </c>
      <c r="F674" s="5">
        <v>2</v>
      </c>
      <c r="G674" s="5" t="s">
        <v>1069</v>
      </c>
      <c r="H674" s="5"/>
      <c r="I674" s="12">
        <v>43052</v>
      </c>
      <c r="J674" s="5" t="s">
        <v>1049</v>
      </c>
      <c r="K674" s="12">
        <v>43052</v>
      </c>
      <c r="L674" s="12">
        <v>43053</v>
      </c>
      <c r="M674" s="12"/>
      <c r="N674" s="28">
        <f>NETWORKDAYS(I674,L674,Holiday!$C$2:$C$47)</f>
        <v>2</v>
      </c>
      <c r="O674" s="12">
        <v>43053</v>
      </c>
      <c r="P674" s="12">
        <v>43054</v>
      </c>
      <c r="Q674" s="12">
        <v>43054</v>
      </c>
      <c r="R674" s="5"/>
      <c r="S674" s="28">
        <f>NETWORKDAYS(O674,Q674,Holiday!$C$2:$C$47)</f>
        <v>2</v>
      </c>
      <c r="T674" s="5"/>
      <c r="U674" s="5"/>
      <c r="V674" s="5"/>
      <c r="W674" s="176"/>
      <c r="X674" s="28">
        <f>NETWORKDAYS(U674,V674,Holiday!$C$2:$C$47)</f>
        <v>0</v>
      </c>
      <c r="Y674" s="28">
        <f t="shared" si="30"/>
        <v>4</v>
      </c>
      <c r="Z674" s="28">
        <f t="shared" si="31"/>
        <v>4</v>
      </c>
      <c r="CC674" s="4" t="str">
        <f t="shared" si="32"/>
        <v/>
      </c>
    </row>
    <row r="675" spans="1:81" ht="12" customHeight="1" x14ac:dyDescent="0.2">
      <c r="A675" s="5" t="s">
        <v>487</v>
      </c>
      <c r="B675" s="5" t="s">
        <v>827</v>
      </c>
      <c r="C675" s="5" t="s">
        <v>657</v>
      </c>
      <c r="D675" s="5" t="s">
        <v>26</v>
      </c>
      <c r="E675" s="5" t="s">
        <v>658</v>
      </c>
      <c r="F675" s="5">
        <v>1</v>
      </c>
      <c r="G675" s="5" t="s">
        <v>1069</v>
      </c>
      <c r="H675" s="6" t="s">
        <v>2166</v>
      </c>
      <c r="I675" s="12">
        <v>43053</v>
      </c>
      <c r="J675" s="5" t="s">
        <v>970</v>
      </c>
      <c r="K675" s="12">
        <v>43053</v>
      </c>
      <c r="L675" s="12">
        <v>43055</v>
      </c>
      <c r="M675" s="12"/>
      <c r="N675" s="28">
        <f>NETWORKDAYS(I675,L675,Holiday!$C$2:$C$47)</f>
        <v>3</v>
      </c>
      <c r="O675" s="12">
        <v>43055</v>
      </c>
      <c r="P675" s="12">
        <v>43060</v>
      </c>
      <c r="Q675" s="12">
        <v>43060</v>
      </c>
      <c r="R675" s="5"/>
      <c r="S675" s="28">
        <f>NETWORKDAYS(O675,Q675,Holiday!$C$2:$C$47)</f>
        <v>4</v>
      </c>
      <c r="T675" s="5"/>
      <c r="U675" s="5"/>
      <c r="V675" s="5"/>
      <c r="W675" s="176"/>
      <c r="X675" s="28">
        <v>5</v>
      </c>
      <c r="Y675" s="28">
        <f t="shared" si="30"/>
        <v>7</v>
      </c>
      <c r="Z675" s="28">
        <f t="shared" si="31"/>
        <v>2</v>
      </c>
      <c r="CC675" s="4" t="str">
        <f t="shared" si="32"/>
        <v/>
      </c>
    </row>
    <row r="676" spans="1:81" ht="12" customHeight="1" x14ac:dyDescent="0.2">
      <c r="A676" s="5" t="s">
        <v>424</v>
      </c>
      <c r="B676" s="5" t="s">
        <v>827</v>
      </c>
      <c r="C676" s="5" t="s">
        <v>657</v>
      </c>
      <c r="D676" s="5" t="s">
        <v>26</v>
      </c>
      <c r="E676" s="5" t="s">
        <v>658</v>
      </c>
      <c r="F676" s="5">
        <v>1</v>
      </c>
      <c r="G676" s="5" t="s">
        <v>1069</v>
      </c>
      <c r="H676" s="5"/>
      <c r="I676" s="12">
        <v>43053</v>
      </c>
      <c r="J676" s="5" t="s">
        <v>1034</v>
      </c>
      <c r="K676" s="12">
        <v>43053</v>
      </c>
      <c r="L676" s="12">
        <v>43054</v>
      </c>
      <c r="M676" s="12"/>
      <c r="N676" s="28">
        <f>NETWORKDAYS(I676,L676,Holiday!$C$2:$C$47)</f>
        <v>2</v>
      </c>
      <c r="O676" s="12">
        <v>43054</v>
      </c>
      <c r="P676" s="12">
        <v>43054</v>
      </c>
      <c r="Q676" s="12">
        <v>43054</v>
      </c>
      <c r="R676" s="5"/>
      <c r="S676" s="28">
        <f>NETWORKDAYS(O676,Q676,Holiday!$C$2:$C$47)</f>
        <v>1</v>
      </c>
      <c r="T676" s="5"/>
      <c r="U676" s="5"/>
      <c r="V676" s="5"/>
      <c r="W676" s="176"/>
      <c r="X676" s="28">
        <f>NETWORKDAYS(U676,V676,Holiday!$C$2:$C$47)</f>
        <v>0</v>
      </c>
      <c r="Y676" s="28">
        <f t="shared" si="30"/>
        <v>3</v>
      </c>
      <c r="Z676" s="28">
        <f t="shared" si="31"/>
        <v>3</v>
      </c>
      <c r="CC676" s="4" t="str">
        <f t="shared" si="32"/>
        <v/>
      </c>
    </row>
    <row r="677" spans="1:81" ht="12" customHeight="1" x14ac:dyDescent="0.2">
      <c r="A677" s="5" t="s">
        <v>491</v>
      </c>
      <c r="B677" s="5" t="s">
        <v>815</v>
      </c>
      <c r="C677" s="5" t="s">
        <v>718</v>
      </c>
      <c r="D677" s="5" t="s">
        <v>26</v>
      </c>
      <c r="E677" s="5" t="s">
        <v>658</v>
      </c>
      <c r="F677" s="5">
        <v>1</v>
      </c>
      <c r="G677" s="5" t="s">
        <v>1069</v>
      </c>
      <c r="H677" s="5"/>
      <c r="I677" s="12">
        <v>43053</v>
      </c>
      <c r="J677" s="5" t="s">
        <v>975</v>
      </c>
      <c r="K677" s="12">
        <v>43053</v>
      </c>
      <c r="L677" s="12">
        <v>43054</v>
      </c>
      <c r="M677" s="12"/>
      <c r="N677" s="28">
        <f>NETWORKDAYS(I677,L677,Holiday!$C$2:$C$47)</f>
        <v>2</v>
      </c>
      <c r="O677" s="12">
        <v>43055</v>
      </c>
      <c r="P677" s="12">
        <v>43056</v>
      </c>
      <c r="Q677" s="12">
        <v>43056</v>
      </c>
      <c r="R677" s="5"/>
      <c r="S677" s="28">
        <f>NETWORKDAYS(O677,Q677,Holiday!$C$2:$C$47)</f>
        <v>2</v>
      </c>
      <c r="T677" s="5"/>
      <c r="U677" s="5"/>
      <c r="V677" s="5"/>
      <c r="W677" s="176"/>
      <c r="X677" s="28">
        <f>NETWORKDAYS(U677,V677,Holiday!$C$2:$C$47)</f>
        <v>0</v>
      </c>
      <c r="Y677" s="28">
        <f t="shared" si="30"/>
        <v>4</v>
      </c>
      <c r="Z677" s="28">
        <f t="shared" si="31"/>
        <v>4</v>
      </c>
      <c r="CC677" s="4" t="str">
        <f t="shared" si="32"/>
        <v/>
      </c>
    </row>
    <row r="678" spans="1:81" ht="12" customHeight="1" x14ac:dyDescent="0.2">
      <c r="A678" s="5" t="s">
        <v>460</v>
      </c>
      <c r="B678" s="5" t="s">
        <v>1051</v>
      </c>
      <c r="C678" s="5" t="s">
        <v>1095</v>
      </c>
      <c r="D678" s="5" t="s">
        <v>35</v>
      </c>
      <c r="E678" s="5" t="s">
        <v>692</v>
      </c>
      <c r="F678" s="5">
        <v>1</v>
      </c>
      <c r="G678" s="5" t="s">
        <v>1100</v>
      </c>
      <c r="H678" s="5" t="s">
        <v>1173</v>
      </c>
      <c r="I678" s="12">
        <v>43053</v>
      </c>
      <c r="J678" s="5"/>
      <c r="K678" s="12"/>
      <c r="L678" s="12"/>
      <c r="M678" s="12"/>
      <c r="N678" s="28">
        <f>NETWORKDAYS(I678,L678,Holiday!$C$2:$C$47)</f>
        <v>-30724</v>
      </c>
      <c r="O678" s="12"/>
      <c r="P678" s="12"/>
      <c r="Q678" s="12"/>
      <c r="R678" s="5"/>
      <c r="S678" s="28">
        <f>NETWORKDAYS(O678,Q678,Holiday!$C$2:$C$47)</f>
        <v>0</v>
      </c>
      <c r="T678" s="5"/>
      <c r="U678" s="5"/>
      <c r="V678" s="5"/>
      <c r="W678" s="176"/>
      <c r="X678" s="28">
        <f>NETWORKDAYS(U678,V678,Holiday!$C$2:$C$47)</f>
        <v>0</v>
      </c>
      <c r="Y678" s="28">
        <f t="shared" si="30"/>
        <v>-30724</v>
      </c>
      <c r="Z678" s="28">
        <f t="shared" si="31"/>
        <v>-30724</v>
      </c>
      <c r="CC678" s="4" t="str">
        <f t="shared" si="32"/>
        <v/>
      </c>
    </row>
    <row r="679" spans="1:81" ht="12" customHeight="1" x14ac:dyDescent="0.2">
      <c r="A679" s="5" t="s">
        <v>1174</v>
      </c>
      <c r="B679" s="5" t="s">
        <v>662</v>
      </c>
      <c r="C679" s="5" t="s">
        <v>25</v>
      </c>
      <c r="D679" s="5" t="s">
        <v>35</v>
      </c>
      <c r="E679" s="5" t="s">
        <v>773</v>
      </c>
      <c r="F679" s="5">
        <v>1</v>
      </c>
      <c r="G679" s="5" t="s">
        <v>1069</v>
      </c>
      <c r="H679" s="5"/>
      <c r="I679" s="12">
        <v>43053</v>
      </c>
      <c r="J679" s="5" t="s">
        <v>874</v>
      </c>
      <c r="K679" s="12">
        <v>43054</v>
      </c>
      <c r="L679" s="12">
        <v>43054</v>
      </c>
      <c r="M679" s="12"/>
      <c r="N679" s="28">
        <f>NETWORKDAYS(I679,L679,Holiday!$C$2:$C$47)</f>
        <v>2</v>
      </c>
      <c r="O679" s="12">
        <v>43054</v>
      </c>
      <c r="P679" s="12">
        <v>43054</v>
      </c>
      <c r="Q679" s="12">
        <v>43054</v>
      </c>
      <c r="R679" s="5"/>
      <c r="S679" s="28">
        <f>NETWORKDAYS(O679,Q679,Holiday!$C$2:$C$47)</f>
        <v>1</v>
      </c>
      <c r="T679" s="5"/>
      <c r="U679" s="5"/>
      <c r="V679" s="5"/>
      <c r="W679" s="176"/>
      <c r="X679" s="28">
        <f>NETWORKDAYS(U679,V679,Holiday!$C$2:$C$47)</f>
        <v>0</v>
      </c>
      <c r="Y679" s="176"/>
      <c r="Z679" s="28">
        <f t="shared" si="31"/>
        <v>0</v>
      </c>
      <c r="CC679" s="4" t="str">
        <f t="shared" si="32"/>
        <v/>
      </c>
    </row>
    <row r="680" spans="1:81" ht="12" customHeight="1" x14ac:dyDescent="0.2">
      <c r="A680" s="5" t="s">
        <v>435</v>
      </c>
      <c r="B680" s="5" t="s">
        <v>944</v>
      </c>
      <c r="C680" s="5" t="s">
        <v>699</v>
      </c>
      <c r="D680" s="5" t="s">
        <v>35</v>
      </c>
      <c r="E680" s="5" t="s">
        <v>658</v>
      </c>
      <c r="F680" s="5">
        <v>1</v>
      </c>
      <c r="G680" s="5" t="s">
        <v>1069</v>
      </c>
      <c r="H680" s="2" t="s">
        <v>2224</v>
      </c>
      <c r="I680" s="12">
        <v>43053</v>
      </c>
      <c r="J680" s="5" t="s">
        <v>1020</v>
      </c>
      <c r="K680" s="12">
        <v>43061</v>
      </c>
      <c r="L680" s="12">
        <v>43062</v>
      </c>
      <c r="M680" s="5"/>
      <c r="N680" s="28">
        <f>NETWORKDAYS(I680,L680,Holiday!$C$2:$C$47)</f>
        <v>8</v>
      </c>
      <c r="O680" s="12">
        <v>43062</v>
      </c>
      <c r="P680" s="12">
        <v>43063</v>
      </c>
      <c r="Q680" s="12">
        <v>43063</v>
      </c>
      <c r="R680" s="5"/>
      <c r="S680" s="28">
        <f>NETWORKDAYS(O680,Q680,Holiday!$C$2:$C$47)</f>
        <v>2</v>
      </c>
      <c r="T680" s="5"/>
      <c r="U680" s="12">
        <v>43054</v>
      </c>
      <c r="V680" s="12">
        <v>43061</v>
      </c>
      <c r="W680" s="176"/>
      <c r="X680" s="28">
        <f>NETWORKDAYS(U680,V680,Holiday!$C$2:$C$47)</f>
        <v>6</v>
      </c>
      <c r="Y680" s="176"/>
      <c r="Z680" s="28">
        <f t="shared" si="31"/>
        <v>-6</v>
      </c>
      <c r="CC680" s="4" t="str">
        <f t="shared" si="32"/>
        <v/>
      </c>
    </row>
    <row r="681" spans="1:81" ht="12" customHeight="1" x14ac:dyDescent="0.2">
      <c r="A681" s="5" t="s">
        <v>446</v>
      </c>
      <c r="B681" s="5" t="s">
        <v>656</v>
      </c>
      <c r="C681" s="5" t="s">
        <v>657</v>
      </c>
      <c r="D681" s="5" t="s">
        <v>35</v>
      </c>
      <c r="E681" s="5" t="s">
        <v>773</v>
      </c>
      <c r="F681" s="5">
        <v>1</v>
      </c>
      <c r="G681" s="5" t="s">
        <v>1069</v>
      </c>
      <c r="H681" s="6" t="s">
        <v>1175</v>
      </c>
      <c r="I681" s="12">
        <v>43053</v>
      </c>
      <c r="J681" s="5" t="s">
        <v>904</v>
      </c>
      <c r="K681" s="12">
        <v>43053</v>
      </c>
      <c r="L681" s="12">
        <v>43053</v>
      </c>
      <c r="M681" s="5"/>
      <c r="N681" s="28">
        <f>NETWORKDAYS(I681,L681,Holiday!$C$2:$C$47)</f>
        <v>1</v>
      </c>
      <c r="O681" s="12">
        <v>43056</v>
      </c>
      <c r="P681" s="12">
        <v>43056</v>
      </c>
      <c r="Q681" s="12">
        <v>43056</v>
      </c>
      <c r="R681" s="5"/>
      <c r="S681" s="28">
        <f>NETWORKDAYS(O681,Q681,Holiday!$C$2:$C$47)</f>
        <v>1</v>
      </c>
      <c r="T681" s="5"/>
      <c r="U681" s="5"/>
      <c r="V681" s="5"/>
      <c r="W681" s="176"/>
      <c r="X681" s="28">
        <f>NETWORKDAYS(U681,V681,Holiday!$C$2:$C$47)</f>
        <v>0</v>
      </c>
      <c r="Y681" s="176"/>
      <c r="Z681" s="28">
        <f t="shared" si="31"/>
        <v>0</v>
      </c>
      <c r="CC681" s="4" t="str">
        <f t="shared" si="32"/>
        <v/>
      </c>
    </row>
    <row r="682" spans="1:81" ht="12" customHeight="1" x14ac:dyDescent="0.2">
      <c r="A682" s="5" t="s">
        <v>336</v>
      </c>
      <c r="B682" s="5" t="s">
        <v>1073</v>
      </c>
      <c r="C682" s="5" t="s">
        <v>703</v>
      </c>
      <c r="D682" s="5" t="s">
        <v>35</v>
      </c>
      <c r="E682" s="5" t="s">
        <v>692</v>
      </c>
      <c r="F682" s="5">
        <v>3</v>
      </c>
      <c r="G682" s="5" t="s">
        <v>704</v>
      </c>
      <c r="H682" s="2" t="s">
        <v>2217</v>
      </c>
      <c r="I682" s="12">
        <v>43054</v>
      </c>
      <c r="J682" s="5" t="s">
        <v>1079</v>
      </c>
      <c r="K682" s="12">
        <v>43054</v>
      </c>
      <c r="L682" s="12"/>
      <c r="M682" s="5"/>
      <c r="N682" s="28">
        <f>NETWORKDAYS(I682,L682,Holiday!$C$2:$C$47)</f>
        <v>-30725</v>
      </c>
      <c r="O682" s="5"/>
      <c r="P682" s="5"/>
      <c r="Q682" s="5"/>
      <c r="R682" s="5"/>
      <c r="S682" s="28">
        <f>NETWORKDAYS(O682,Q682,Holiday!$C$2:$C$47)</f>
        <v>0</v>
      </c>
      <c r="T682" s="5"/>
      <c r="U682" s="5"/>
      <c r="V682" s="5"/>
      <c r="W682" s="176"/>
      <c r="X682" s="28">
        <f>NETWORKDAYS(U682,V682,Holiday!$C$2:$C$47)</f>
        <v>0</v>
      </c>
      <c r="Y682" s="176"/>
      <c r="Z682" s="28">
        <f t="shared" si="31"/>
        <v>0</v>
      </c>
      <c r="CC682" s="4" t="str">
        <f t="shared" si="32"/>
        <v/>
      </c>
    </row>
    <row r="683" spans="1:81" ht="12" customHeight="1" x14ac:dyDescent="0.2">
      <c r="A683" s="5" t="s">
        <v>1176</v>
      </c>
      <c r="B683" s="5" t="s">
        <v>797</v>
      </c>
      <c r="C683" s="5" t="s">
        <v>25</v>
      </c>
      <c r="D683" s="5" t="s">
        <v>35</v>
      </c>
      <c r="E683" s="5" t="s">
        <v>773</v>
      </c>
      <c r="F683" s="5">
        <v>0.1</v>
      </c>
      <c r="G683" s="5" t="s">
        <v>1069</v>
      </c>
      <c r="H683" s="6" t="s">
        <v>1178</v>
      </c>
      <c r="I683" s="12">
        <v>43054</v>
      </c>
      <c r="J683" s="5" t="s">
        <v>1077</v>
      </c>
      <c r="K683" s="12">
        <v>43054</v>
      </c>
      <c r="L683" s="12">
        <v>43054</v>
      </c>
      <c r="M683" s="5"/>
      <c r="N683" s="28">
        <f>NETWORKDAYS(I683,L683,Holiday!$C$2:$C$47)</f>
        <v>1</v>
      </c>
      <c r="O683" s="12">
        <v>43059</v>
      </c>
      <c r="P683" s="12">
        <v>43059</v>
      </c>
      <c r="Q683" s="12">
        <v>43059</v>
      </c>
      <c r="R683" s="5"/>
      <c r="S683" s="28">
        <f>NETWORKDAYS(O683,Q683,Holiday!$C$2:$C$47)</f>
        <v>1</v>
      </c>
      <c r="T683" s="5"/>
      <c r="U683" s="5"/>
      <c r="V683" s="5"/>
      <c r="W683" s="176"/>
      <c r="X683" s="28">
        <f>NETWORKDAYS(U683,V683,Holiday!$C$2:$C$47)</f>
        <v>0</v>
      </c>
      <c r="Y683" s="176"/>
      <c r="Z683" s="28">
        <f t="shared" si="31"/>
        <v>0</v>
      </c>
      <c r="CC683" s="4" t="str">
        <f t="shared" si="32"/>
        <v/>
      </c>
    </row>
    <row r="684" spans="1:81" ht="12" customHeight="1" x14ac:dyDescent="0.2">
      <c r="A684" s="5" t="s">
        <v>755</v>
      </c>
      <c r="B684" s="5" t="s">
        <v>729</v>
      </c>
      <c r="C684" s="5" t="s">
        <v>1095</v>
      </c>
      <c r="D684" s="5" t="s">
        <v>26</v>
      </c>
      <c r="E684" s="5" t="s">
        <v>658</v>
      </c>
      <c r="F684" s="5">
        <v>0.2</v>
      </c>
      <c r="G684" s="5" t="s">
        <v>1069</v>
      </c>
      <c r="H684" s="5"/>
      <c r="I684" s="12">
        <v>43054</v>
      </c>
      <c r="J684" s="5" t="s">
        <v>1052</v>
      </c>
      <c r="K684" s="12">
        <v>43054</v>
      </c>
      <c r="L684" s="12">
        <v>43055</v>
      </c>
      <c r="M684" s="12"/>
      <c r="N684" s="28">
        <f>NETWORKDAYS(I684,L684,Holiday!$C$2:$C$47)</f>
        <v>2</v>
      </c>
      <c r="O684" s="12">
        <v>43055</v>
      </c>
      <c r="P684" s="12">
        <v>43056</v>
      </c>
      <c r="Q684" s="12">
        <v>43056</v>
      </c>
      <c r="R684" s="5"/>
      <c r="S684" s="28">
        <f>NETWORKDAYS(O684,Q684,Holiday!$C$2:$C$47)</f>
        <v>2</v>
      </c>
      <c r="T684" s="5"/>
      <c r="U684" s="5"/>
      <c r="V684" s="5"/>
      <c r="W684" s="176"/>
      <c r="X684" s="28">
        <f>NETWORKDAYS(U684,V684,Holiday!$C$2:$C$47)</f>
        <v>0</v>
      </c>
      <c r="Y684" s="176"/>
      <c r="Z684" s="28">
        <f t="shared" si="31"/>
        <v>0</v>
      </c>
      <c r="CC684" s="4" t="str">
        <f t="shared" si="32"/>
        <v/>
      </c>
    </row>
    <row r="685" spans="1:81" ht="12" customHeight="1" x14ac:dyDescent="0.2">
      <c r="A685" s="5" t="s">
        <v>542</v>
      </c>
      <c r="B685" s="5" t="s">
        <v>1149</v>
      </c>
      <c r="C685" s="5" t="s">
        <v>699</v>
      </c>
      <c r="D685" s="5" t="s">
        <v>35</v>
      </c>
      <c r="E685" s="5" t="s">
        <v>658</v>
      </c>
      <c r="F685" s="5">
        <v>1</v>
      </c>
      <c r="G685" s="5" t="s">
        <v>1069</v>
      </c>
      <c r="H685" s="5"/>
      <c r="I685" s="12">
        <v>43055</v>
      </c>
      <c r="J685" s="5" t="s">
        <v>881</v>
      </c>
      <c r="K685" s="12">
        <v>43055</v>
      </c>
      <c r="L685" s="12">
        <v>43056</v>
      </c>
      <c r="M685" s="5"/>
      <c r="N685" s="28">
        <f>NETWORKDAYS(I685,L685,Holiday!$C$2:$C$47)</f>
        <v>2</v>
      </c>
      <c r="O685" s="12">
        <v>43056</v>
      </c>
      <c r="P685" s="12">
        <v>43059</v>
      </c>
      <c r="Q685" s="12">
        <v>43059</v>
      </c>
      <c r="R685" s="5"/>
      <c r="S685" s="28">
        <f>NETWORKDAYS(O685,Q685,Holiday!$C$2:$C$47)</f>
        <v>2</v>
      </c>
      <c r="T685" s="5"/>
      <c r="U685" s="5"/>
      <c r="V685" s="5"/>
      <c r="W685" s="176"/>
      <c r="X685" s="28">
        <f>NETWORKDAYS(U685,V685,Holiday!$C$2:$C$47)</f>
        <v>0</v>
      </c>
      <c r="Y685" s="176"/>
      <c r="Z685" s="28">
        <f t="shared" si="31"/>
        <v>0</v>
      </c>
      <c r="CC685" s="4" t="str">
        <f t="shared" si="32"/>
        <v/>
      </c>
    </row>
    <row r="686" spans="1:81" ht="12" customHeight="1" x14ac:dyDescent="0.2">
      <c r="A686" s="5" t="s">
        <v>541</v>
      </c>
      <c r="B686" s="5" t="s">
        <v>1149</v>
      </c>
      <c r="C686" s="5" t="s">
        <v>699</v>
      </c>
      <c r="D686" s="5" t="s">
        <v>35</v>
      </c>
      <c r="E686" s="5" t="s">
        <v>658</v>
      </c>
      <c r="F686" s="5">
        <v>1</v>
      </c>
      <c r="G686" s="5" t="s">
        <v>1069</v>
      </c>
      <c r="H686" s="2" t="s">
        <v>2180</v>
      </c>
      <c r="I686" s="12">
        <v>43055</v>
      </c>
      <c r="J686" s="5" t="s">
        <v>874</v>
      </c>
      <c r="K686" s="12">
        <v>43055</v>
      </c>
      <c r="L686" s="12">
        <v>43059</v>
      </c>
      <c r="M686" s="5"/>
      <c r="N686" s="28">
        <f>NETWORKDAYS(I686,L686,Holiday!$C$2:$C$47)</f>
        <v>3</v>
      </c>
      <c r="O686" s="12">
        <v>43063</v>
      </c>
      <c r="P686" s="12">
        <v>43063</v>
      </c>
      <c r="Q686" s="12">
        <v>43063</v>
      </c>
      <c r="R686" s="5"/>
      <c r="S686" s="28">
        <f>NETWORKDAYS(O686,Q686,Holiday!$C$2:$C$47)</f>
        <v>1</v>
      </c>
      <c r="T686" s="5"/>
      <c r="U686" s="5"/>
      <c r="V686" s="5"/>
      <c r="W686" s="176"/>
      <c r="X686" s="28">
        <v>2</v>
      </c>
      <c r="Y686" s="176"/>
      <c r="Z686" s="28">
        <f t="shared" si="31"/>
        <v>-2</v>
      </c>
      <c r="CC686" s="4" t="str">
        <f t="shared" si="32"/>
        <v/>
      </c>
    </row>
    <row r="687" spans="1:81" ht="12" customHeight="1" x14ac:dyDescent="0.2">
      <c r="A687" s="5" t="s">
        <v>98</v>
      </c>
      <c r="B687" s="5" t="s">
        <v>662</v>
      </c>
      <c r="C687" s="5" t="s">
        <v>25</v>
      </c>
      <c r="D687" s="5" t="s">
        <v>35</v>
      </c>
      <c r="E687" s="5" t="s">
        <v>773</v>
      </c>
      <c r="F687" s="5">
        <v>0.1</v>
      </c>
      <c r="G687" s="5" t="s">
        <v>1069</v>
      </c>
      <c r="H687" s="5"/>
      <c r="I687" s="12">
        <v>43055</v>
      </c>
      <c r="J687" s="5" t="s">
        <v>1058</v>
      </c>
      <c r="K687" s="12">
        <v>43055</v>
      </c>
      <c r="L687" s="12">
        <v>43055</v>
      </c>
      <c r="M687" s="12"/>
      <c r="N687" s="28">
        <f>NETWORKDAYS(I687,L687,Holiday!$C$2:$C$47)</f>
        <v>1</v>
      </c>
      <c r="O687" s="12">
        <v>43055</v>
      </c>
      <c r="P687" s="12">
        <v>43056</v>
      </c>
      <c r="Q687" s="12">
        <v>43056</v>
      </c>
      <c r="R687" s="5"/>
      <c r="S687" s="28">
        <f>NETWORKDAYS(O687,Q687,Holiday!$C$2:$C$47)</f>
        <v>2</v>
      </c>
      <c r="T687" s="5"/>
      <c r="U687" s="5"/>
      <c r="V687" s="5"/>
      <c r="W687" s="176"/>
      <c r="X687" s="28">
        <f>NETWORKDAYS(U687,V687,Holiday!$C$2:$C$47)</f>
        <v>0</v>
      </c>
      <c r="Y687" s="176"/>
      <c r="Z687" s="28">
        <f t="shared" si="31"/>
        <v>0</v>
      </c>
      <c r="CC687" s="4" t="str">
        <f t="shared" si="32"/>
        <v/>
      </c>
    </row>
    <row r="688" spans="1:81" ht="12" customHeight="1" x14ac:dyDescent="0.2">
      <c r="A688" s="5" t="s">
        <v>1179</v>
      </c>
      <c r="B688" s="5" t="s">
        <v>786</v>
      </c>
      <c r="C688" s="5" t="s">
        <v>25</v>
      </c>
      <c r="D688" s="5" t="s">
        <v>35</v>
      </c>
      <c r="E688" s="5" t="s">
        <v>773</v>
      </c>
      <c r="F688" s="5">
        <v>0.1</v>
      </c>
      <c r="G688" s="5" t="s">
        <v>1069</v>
      </c>
      <c r="H688" s="5"/>
      <c r="I688" s="12">
        <v>43055</v>
      </c>
      <c r="J688" s="5" t="s">
        <v>537</v>
      </c>
      <c r="K688" s="12">
        <v>43055</v>
      </c>
      <c r="L688" s="12">
        <v>43055</v>
      </c>
      <c r="M688" s="12"/>
      <c r="N688" s="28">
        <f>NETWORKDAYS(I688,L688,Holiday!$C$2:$C$47)</f>
        <v>1</v>
      </c>
      <c r="O688" s="12">
        <v>43055</v>
      </c>
      <c r="P688" s="12">
        <v>43056</v>
      </c>
      <c r="Q688" s="12">
        <v>43056</v>
      </c>
      <c r="R688" s="5"/>
      <c r="S688" s="28">
        <f>NETWORKDAYS(O688,Q688,Holiday!$C$2:$C$47)</f>
        <v>2</v>
      </c>
      <c r="T688" s="5"/>
      <c r="U688" s="5"/>
      <c r="V688" s="5"/>
      <c r="W688" s="176"/>
      <c r="X688" s="28">
        <f>NETWORKDAYS(U688,V688,Holiday!$C$2:$C$47)</f>
        <v>0</v>
      </c>
      <c r="Y688" s="176"/>
      <c r="Z688" s="28">
        <f t="shared" si="31"/>
        <v>0</v>
      </c>
      <c r="CC688" s="4" t="str">
        <f t="shared" si="32"/>
        <v/>
      </c>
    </row>
    <row r="689" spans="1:81" ht="12" customHeight="1" x14ac:dyDescent="0.2">
      <c r="A689" s="5" t="s">
        <v>529</v>
      </c>
      <c r="B689" s="5" t="s">
        <v>1126</v>
      </c>
      <c r="C689" s="5" t="s">
        <v>703</v>
      </c>
      <c r="D689" s="5" t="s">
        <v>35</v>
      </c>
      <c r="E689" s="5" t="s">
        <v>692</v>
      </c>
      <c r="F689" s="5">
        <v>1</v>
      </c>
      <c r="G689" s="5" t="s">
        <v>1069</v>
      </c>
      <c r="H689" s="5"/>
      <c r="I689" s="12">
        <v>43055</v>
      </c>
      <c r="J689" s="5" t="s">
        <v>730</v>
      </c>
      <c r="K689" s="12">
        <v>43055</v>
      </c>
      <c r="L689" s="12">
        <v>43056</v>
      </c>
      <c r="M689" s="5"/>
      <c r="N689" s="28">
        <f>NETWORKDAYS(I689,L689,Holiday!$C$2:$C$47)</f>
        <v>2</v>
      </c>
      <c r="O689" s="12">
        <v>43056</v>
      </c>
      <c r="P689" s="12">
        <v>43059</v>
      </c>
      <c r="Q689" s="12">
        <v>43059</v>
      </c>
      <c r="R689" s="5"/>
      <c r="S689" s="28">
        <f>NETWORKDAYS(O689,Q689,Holiday!$C$2:$C$47)</f>
        <v>2</v>
      </c>
      <c r="T689" s="5"/>
      <c r="U689" s="5"/>
      <c r="V689" s="5"/>
      <c r="W689" s="176"/>
      <c r="X689" s="28">
        <f>NETWORKDAYS(U689,V689,Holiday!$C$2:$C$47)</f>
        <v>0</v>
      </c>
      <c r="Y689" s="176"/>
      <c r="Z689" s="28">
        <f t="shared" si="31"/>
        <v>0</v>
      </c>
      <c r="CC689" s="4" t="str">
        <f t="shared" si="32"/>
        <v/>
      </c>
    </row>
    <row r="690" spans="1:81" ht="12" customHeight="1" x14ac:dyDescent="0.2">
      <c r="A690" s="5" t="s">
        <v>937</v>
      </c>
      <c r="B690" s="5" t="s">
        <v>702</v>
      </c>
      <c r="C690" s="5" t="s">
        <v>657</v>
      </c>
      <c r="D690" s="5" t="s">
        <v>35</v>
      </c>
      <c r="E690" s="5" t="s">
        <v>773</v>
      </c>
      <c r="F690" s="5">
        <v>1.1000000000000001</v>
      </c>
      <c r="G690" s="5" t="s">
        <v>1069</v>
      </c>
      <c r="H690" s="5"/>
      <c r="I690" s="12">
        <v>43055</v>
      </c>
      <c r="J690" s="5" t="s">
        <v>976</v>
      </c>
      <c r="K690" s="12">
        <v>43055</v>
      </c>
      <c r="L690" s="12">
        <v>43055</v>
      </c>
      <c r="M690" s="12"/>
      <c r="N690" s="28">
        <f>NETWORKDAYS(I690,L690,Holiday!$C$2:$C$47)</f>
        <v>1</v>
      </c>
      <c r="O690" s="12">
        <v>43055</v>
      </c>
      <c r="P690" s="12">
        <v>43056</v>
      </c>
      <c r="Q690" s="12">
        <v>43056</v>
      </c>
      <c r="R690" s="5"/>
      <c r="S690" s="28">
        <f>NETWORKDAYS(O690,Q690,Holiday!$C$2:$C$47)</f>
        <v>2</v>
      </c>
      <c r="T690" s="5"/>
      <c r="U690" s="5"/>
      <c r="V690" s="5"/>
      <c r="W690" s="176"/>
      <c r="X690" s="28">
        <f>NETWORKDAYS(U690,V690,Holiday!$C$2:$C$47)</f>
        <v>0</v>
      </c>
      <c r="Y690" s="176"/>
      <c r="Z690" s="28">
        <f t="shared" si="31"/>
        <v>0</v>
      </c>
      <c r="CC690" s="4" t="str">
        <f t="shared" si="32"/>
        <v/>
      </c>
    </row>
    <row r="691" spans="1:81" ht="12" customHeight="1" x14ac:dyDescent="0.2">
      <c r="A691" s="5" t="s">
        <v>389</v>
      </c>
      <c r="B691" s="5" t="s">
        <v>871</v>
      </c>
      <c r="C691" s="5" t="s">
        <v>724</v>
      </c>
      <c r="D691" s="5" t="s">
        <v>35</v>
      </c>
      <c r="E691" s="5" t="s">
        <v>692</v>
      </c>
      <c r="F691" s="5">
        <v>2</v>
      </c>
      <c r="G691" s="5" t="s">
        <v>704</v>
      </c>
      <c r="H691" s="2" t="s">
        <v>2168</v>
      </c>
      <c r="I691" s="12">
        <v>43055</v>
      </c>
      <c r="J691" s="5" t="s">
        <v>907</v>
      </c>
      <c r="K691" s="12">
        <v>43055</v>
      </c>
      <c r="L691" s="5"/>
      <c r="M691" s="5"/>
      <c r="N691" s="28">
        <f>NETWORKDAYS(I691,L691,Holiday!$C$2:$C$47)</f>
        <v>-30726</v>
      </c>
      <c r="O691" s="5"/>
      <c r="P691" s="5"/>
      <c r="Q691" s="5"/>
      <c r="R691" s="5"/>
      <c r="S691" s="28">
        <f>NETWORKDAYS(O691,Q691,Holiday!$C$2:$C$47)</f>
        <v>0</v>
      </c>
      <c r="T691" s="12">
        <v>43060</v>
      </c>
      <c r="U691" s="5"/>
      <c r="V691" s="5"/>
      <c r="W691" s="176"/>
      <c r="X691" s="28">
        <f>NETWORKDAYS(U691,V691,Holiday!$C$2:$C$47)</f>
        <v>0</v>
      </c>
      <c r="Y691" s="176"/>
      <c r="Z691" s="28">
        <f t="shared" si="31"/>
        <v>0</v>
      </c>
      <c r="CC691" s="4" t="str">
        <f t="shared" si="32"/>
        <v/>
      </c>
    </row>
    <row r="692" spans="1:81" ht="12" customHeight="1" x14ac:dyDescent="0.2">
      <c r="A692" s="5" t="s">
        <v>543</v>
      </c>
      <c r="B692" s="5" t="s">
        <v>1149</v>
      </c>
      <c r="C692" s="5" t="s">
        <v>699</v>
      </c>
      <c r="D692" s="5" t="s">
        <v>35</v>
      </c>
      <c r="E692" s="5" t="s">
        <v>658</v>
      </c>
      <c r="F692" s="5">
        <v>0.1</v>
      </c>
      <c r="G692" s="5" t="s">
        <v>1069</v>
      </c>
      <c r="H692" s="2" t="s">
        <v>2181</v>
      </c>
      <c r="I692" s="12">
        <v>43055</v>
      </c>
      <c r="J692" s="5" t="s">
        <v>1049</v>
      </c>
      <c r="K692" s="12">
        <v>43055</v>
      </c>
      <c r="L692" s="12">
        <v>43060</v>
      </c>
      <c r="M692" s="5"/>
      <c r="N692" s="28">
        <f>NETWORKDAYS(I692,L692,Holiday!$C$2:$C$47)</f>
        <v>4</v>
      </c>
      <c r="O692" s="12">
        <v>43060</v>
      </c>
      <c r="P692" s="12">
        <v>43062</v>
      </c>
      <c r="Q692" s="12">
        <v>43062</v>
      </c>
      <c r="R692" s="5"/>
      <c r="S692" s="28">
        <f>NETWORKDAYS(O692,Q692,Holiday!$C$2:$C$47)</f>
        <v>3</v>
      </c>
      <c r="T692" s="5"/>
      <c r="U692" s="5"/>
      <c r="V692" s="5"/>
      <c r="W692" s="176"/>
      <c r="X692" s="28">
        <v>1</v>
      </c>
      <c r="Y692" s="176"/>
      <c r="Z692" s="28">
        <f t="shared" si="31"/>
        <v>-1</v>
      </c>
      <c r="CC692" s="4" t="str">
        <f t="shared" si="32"/>
        <v/>
      </c>
    </row>
    <row r="693" spans="1:81" ht="12" customHeight="1" x14ac:dyDescent="0.2">
      <c r="A693" s="5" t="s">
        <v>451</v>
      </c>
      <c r="B693" s="5" t="s">
        <v>1057</v>
      </c>
      <c r="C693" s="5" t="s">
        <v>703</v>
      </c>
      <c r="D693" s="5" t="s">
        <v>35</v>
      </c>
      <c r="E693" s="5" t="s">
        <v>692</v>
      </c>
      <c r="F693" s="5">
        <v>0.1</v>
      </c>
      <c r="G693" s="5" t="s">
        <v>1069</v>
      </c>
      <c r="H693" s="5"/>
      <c r="I693" s="12">
        <v>43056</v>
      </c>
      <c r="J693" s="5" t="s">
        <v>970</v>
      </c>
      <c r="K693" s="12">
        <v>43056</v>
      </c>
      <c r="L693" s="12">
        <v>43060</v>
      </c>
      <c r="M693" s="5"/>
      <c r="N693" s="28">
        <f>NETWORKDAYS(I693,L693,Holiday!$C$2:$C$47)</f>
        <v>3</v>
      </c>
      <c r="O693" s="12">
        <v>43060</v>
      </c>
      <c r="P693" s="12">
        <v>43060</v>
      </c>
      <c r="Q693" s="12">
        <v>43060</v>
      </c>
      <c r="R693" s="5"/>
      <c r="S693" s="28">
        <f>NETWORKDAYS(O693,Q693,Holiday!$C$2:$C$47)</f>
        <v>1</v>
      </c>
      <c r="T693" s="5"/>
      <c r="U693" s="5"/>
      <c r="V693" s="5"/>
      <c r="W693" s="176"/>
      <c r="X693" s="28">
        <f>NETWORKDAYS(U693,V693,Holiday!$C$2:$C$47)</f>
        <v>0</v>
      </c>
      <c r="Y693" s="176"/>
      <c r="Z693" s="28">
        <f t="shared" si="31"/>
        <v>0</v>
      </c>
      <c r="CC693" s="4" t="str">
        <f t="shared" si="32"/>
        <v/>
      </c>
    </row>
    <row r="694" spans="1:81" ht="12" customHeight="1" x14ac:dyDescent="0.2">
      <c r="A694" s="5" t="s">
        <v>552</v>
      </c>
      <c r="B694" s="5" t="s">
        <v>745</v>
      </c>
      <c r="C694" s="5" t="s">
        <v>657</v>
      </c>
      <c r="D694" s="5" t="s">
        <v>26</v>
      </c>
      <c r="E694" s="5" t="s">
        <v>658</v>
      </c>
      <c r="F694" s="5">
        <v>1</v>
      </c>
      <c r="G694" s="5" t="s">
        <v>1069</v>
      </c>
      <c r="H694" s="5"/>
      <c r="I694" s="12">
        <v>43056</v>
      </c>
      <c r="J694" s="5" t="s">
        <v>1034</v>
      </c>
      <c r="K694" s="12">
        <v>43056</v>
      </c>
      <c r="L694" s="12">
        <v>43060</v>
      </c>
      <c r="M694" s="5"/>
      <c r="N694" s="28">
        <f>NETWORKDAYS(I694,L694,Holiday!$C$2:$C$47)</f>
        <v>3</v>
      </c>
      <c r="O694" s="12">
        <v>43060</v>
      </c>
      <c r="P694" s="12">
        <v>43060</v>
      </c>
      <c r="Q694" s="12">
        <v>43060</v>
      </c>
      <c r="R694" s="5"/>
      <c r="S694" s="28">
        <f>NETWORKDAYS(O694,Q694,Holiday!$C$2:$C$47)</f>
        <v>1</v>
      </c>
      <c r="T694" s="5"/>
      <c r="U694" s="5"/>
      <c r="V694" s="5"/>
      <c r="W694" s="176"/>
      <c r="X694" s="28">
        <f>NETWORKDAYS(U694,V694,Holiday!$C$2:$C$47)</f>
        <v>0</v>
      </c>
      <c r="Y694" s="176"/>
      <c r="Z694" s="28">
        <f t="shared" si="31"/>
        <v>0</v>
      </c>
      <c r="CC694" s="4" t="str">
        <f t="shared" si="32"/>
        <v/>
      </c>
    </row>
    <row r="695" spans="1:81" ht="12" customHeight="1" x14ac:dyDescent="0.2">
      <c r="A695" s="5" t="s">
        <v>521</v>
      </c>
      <c r="B695" s="5" t="s">
        <v>776</v>
      </c>
      <c r="C695" s="5" t="s">
        <v>1095</v>
      </c>
      <c r="D695" s="5" t="s">
        <v>35</v>
      </c>
      <c r="E695" s="5" t="s">
        <v>692</v>
      </c>
      <c r="F695" s="5">
        <v>1</v>
      </c>
      <c r="G695" s="5" t="s">
        <v>1069</v>
      </c>
      <c r="H695" s="2" t="s">
        <v>2167</v>
      </c>
      <c r="I695" s="12">
        <v>43056</v>
      </c>
      <c r="J695" s="5" t="s">
        <v>1020</v>
      </c>
      <c r="K695" s="12">
        <v>43056</v>
      </c>
      <c r="L695" s="12">
        <v>43060</v>
      </c>
      <c r="M695" s="5"/>
      <c r="N695" s="28">
        <f>NETWORKDAYS(I695,L695,Holiday!$C$2:$C$47)</f>
        <v>3</v>
      </c>
      <c r="O695" s="12">
        <v>43060</v>
      </c>
      <c r="P695" s="12">
        <v>43060</v>
      </c>
      <c r="Q695" s="12">
        <v>43060</v>
      </c>
      <c r="R695" s="5"/>
      <c r="S695" s="28">
        <f>NETWORKDAYS(O695,Q695,Holiday!$C$2:$C$47)</f>
        <v>1</v>
      </c>
      <c r="T695" s="5"/>
      <c r="U695" s="5"/>
      <c r="V695" s="5"/>
      <c r="W695" s="176"/>
      <c r="X695" s="28">
        <f>NETWORKDAYS(U695,V695,Holiday!$C$2:$C$47)</f>
        <v>0</v>
      </c>
      <c r="Y695" s="176"/>
      <c r="Z695" s="28">
        <f t="shared" si="31"/>
        <v>0</v>
      </c>
      <c r="CC695" s="4" t="str">
        <f t="shared" si="32"/>
        <v/>
      </c>
    </row>
    <row r="696" spans="1:81" ht="12" customHeight="1" x14ac:dyDescent="0.2">
      <c r="A696" s="5" t="s">
        <v>1063</v>
      </c>
      <c r="B696" s="5" t="s">
        <v>766</v>
      </c>
      <c r="C696" s="5" t="s">
        <v>724</v>
      </c>
      <c r="D696" s="5" t="s">
        <v>35</v>
      </c>
      <c r="E696" s="5" t="s">
        <v>658</v>
      </c>
      <c r="F696" s="5">
        <v>2</v>
      </c>
      <c r="G696" s="5" t="s">
        <v>1069</v>
      </c>
      <c r="H696" s="5"/>
      <c r="I696" s="12">
        <v>43056</v>
      </c>
      <c r="J696" s="5" t="s">
        <v>1077</v>
      </c>
      <c r="K696" s="12">
        <v>43056</v>
      </c>
      <c r="L696" s="12">
        <v>43056</v>
      </c>
      <c r="M696" s="12"/>
      <c r="N696" s="28">
        <f>NETWORKDAYS(I696,L696,Holiday!$C$2:$C$47)</f>
        <v>1</v>
      </c>
      <c r="O696" s="12">
        <v>43056</v>
      </c>
      <c r="P696" s="12">
        <v>43056</v>
      </c>
      <c r="Q696" s="12">
        <v>43056</v>
      </c>
      <c r="R696" s="5"/>
      <c r="S696" s="28">
        <f>NETWORKDAYS(O696,Q696,Holiday!$C$2:$C$47)</f>
        <v>1</v>
      </c>
      <c r="T696" s="5"/>
      <c r="U696" s="5"/>
      <c r="V696" s="5"/>
      <c r="W696" s="176"/>
      <c r="X696" s="28">
        <f>NETWORKDAYS(U696,V696,Holiday!$C$2:$C$47)</f>
        <v>0</v>
      </c>
      <c r="Y696" s="176"/>
      <c r="Z696" s="28">
        <f t="shared" si="31"/>
        <v>0</v>
      </c>
      <c r="CC696" s="4" t="str">
        <f t="shared" si="32"/>
        <v/>
      </c>
    </row>
    <row r="697" spans="1:81" ht="12" customHeight="1" x14ac:dyDescent="0.2">
      <c r="A697" s="5" t="s">
        <v>506</v>
      </c>
      <c r="B697" s="5" t="s">
        <v>1180</v>
      </c>
      <c r="C697" s="5" t="s">
        <v>703</v>
      </c>
      <c r="D697" s="5" t="s">
        <v>35</v>
      </c>
      <c r="E697" s="5" t="s">
        <v>692</v>
      </c>
      <c r="F697" s="5">
        <v>1</v>
      </c>
      <c r="G697" s="5" t="s">
        <v>1069</v>
      </c>
      <c r="H697" s="5"/>
      <c r="I697" s="12">
        <v>43056</v>
      </c>
      <c r="J697" s="5" t="s">
        <v>1058</v>
      </c>
      <c r="K697" s="12">
        <v>43056</v>
      </c>
      <c r="L697" s="12">
        <v>43060</v>
      </c>
      <c r="M697" s="5"/>
      <c r="N697" s="28">
        <f>NETWORKDAYS(I697,L697,Holiday!$C$2:$C$47)</f>
        <v>3</v>
      </c>
      <c r="O697" s="12">
        <v>43060</v>
      </c>
      <c r="P697" s="12">
        <v>43060</v>
      </c>
      <c r="Q697" s="12">
        <v>43060</v>
      </c>
      <c r="R697" s="5"/>
      <c r="S697" s="28">
        <f>NETWORKDAYS(O697,Q697,Holiday!$C$2:$C$47)</f>
        <v>1</v>
      </c>
      <c r="T697" s="5"/>
      <c r="U697" s="5"/>
      <c r="V697" s="5"/>
      <c r="W697" s="176"/>
      <c r="X697" s="28">
        <f>NETWORKDAYS(U697,V697,Holiday!$C$2:$C$47)</f>
        <v>0</v>
      </c>
      <c r="Y697" s="176"/>
      <c r="Z697" s="28">
        <f t="shared" si="31"/>
        <v>0</v>
      </c>
      <c r="CC697" s="4" t="str">
        <f t="shared" si="32"/>
        <v/>
      </c>
    </row>
    <row r="698" spans="1:81" ht="12" customHeight="1" x14ac:dyDescent="0.2">
      <c r="A698" s="5" t="s">
        <v>555</v>
      </c>
      <c r="B698" s="5" t="s">
        <v>1153</v>
      </c>
      <c r="C698" s="5" t="s">
        <v>718</v>
      </c>
      <c r="D698" s="5" t="s">
        <v>26</v>
      </c>
      <c r="E698" s="5" t="s">
        <v>692</v>
      </c>
      <c r="F698" s="5">
        <v>1</v>
      </c>
      <c r="G698" s="5" t="s">
        <v>1069</v>
      </c>
      <c r="H698" s="2" t="s">
        <v>2154</v>
      </c>
      <c r="I698" s="12">
        <v>43056</v>
      </c>
      <c r="J698" s="5" t="s">
        <v>975</v>
      </c>
      <c r="K698" s="12">
        <v>43056</v>
      </c>
      <c r="L698" s="12">
        <v>43059</v>
      </c>
      <c r="M698" s="5"/>
      <c r="N698" s="28">
        <f>NETWORKDAYS(I698,L698,Holiday!$C$2:$C$47)</f>
        <v>2</v>
      </c>
      <c r="O698" s="12">
        <v>43059</v>
      </c>
      <c r="P698" s="12">
        <v>43059</v>
      </c>
      <c r="Q698" s="12">
        <v>43059</v>
      </c>
      <c r="R698" s="5"/>
      <c r="S698" s="28">
        <f>NETWORKDAYS(O698,Q698,Holiday!$C$2:$C$47)</f>
        <v>1</v>
      </c>
      <c r="T698" s="5"/>
      <c r="U698" s="5"/>
      <c r="V698" s="5"/>
      <c r="W698" s="176"/>
      <c r="X698" s="28">
        <f>NETWORKDAYS(U698,V698,Holiday!$C$2:$C$47)</f>
        <v>0</v>
      </c>
      <c r="Y698" s="176"/>
      <c r="Z698" s="28">
        <f t="shared" si="31"/>
        <v>0</v>
      </c>
      <c r="CC698" s="4" t="str">
        <f t="shared" si="32"/>
        <v/>
      </c>
    </row>
    <row r="699" spans="1:81" ht="12" customHeight="1" x14ac:dyDescent="0.2">
      <c r="A699" s="5" t="s">
        <v>505</v>
      </c>
      <c r="B699" s="5" t="s">
        <v>1181</v>
      </c>
      <c r="C699" s="5" t="s">
        <v>703</v>
      </c>
      <c r="D699" s="5" t="s">
        <v>35</v>
      </c>
      <c r="E699" s="5" t="s">
        <v>692</v>
      </c>
      <c r="F699" s="5">
        <v>1</v>
      </c>
      <c r="G699" s="5" t="s">
        <v>1069</v>
      </c>
      <c r="H699" s="5"/>
      <c r="I699" s="12">
        <v>43056</v>
      </c>
      <c r="J699" s="5" t="s">
        <v>1052</v>
      </c>
      <c r="K699" s="12">
        <v>43056</v>
      </c>
      <c r="L699" s="12">
        <v>43060</v>
      </c>
      <c r="M699" s="5"/>
      <c r="N699" s="28">
        <f>NETWORKDAYS(I699,L699,Holiday!$C$2:$C$47)</f>
        <v>3</v>
      </c>
      <c r="O699" s="12">
        <v>43060</v>
      </c>
      <c r="P699" s="12">
        <v>43060</v>
      </c>
      <c r="Q699" s="12">
        <v>43060</v>
      </c>
      <c r="R699" s="5"/>
      <c r="S699" s="28">
        <f>NETWORKDAYS(O699,Q699,Holiday!$C$2:$C$47)</f>
        <v>1</v>
      </c>
      <c r="T699" s="5"/>
      <c r="U699" s="5"/>
      <c r="V699" s="5"/>
      <c r="W699" s="176"/>
      <c r="X699" s="28">
        <f>NETWORKDAYS(U699,V699,Holiday!$C$2:$C$47)</f>
        <v>0</v>
      </c>
      <c r="Y699" s="176"/>
      <c r="Z699" s="28">
        <f t="shared" si="31"/>
        <v>0</v>
      </c>
      <c r="CC699" s="4" t="str">
        <f t="shared" si="32"/>
        <v/>
      </c>
    </row>
    <row r="700" spans="1:81" ht="12" customHeight="1" x14ac:dyDescent="0.2">
      <c r="A700" s="5" t="s">
        <v>551</v>
      </c>
      <c r="B700" s="5" t="s">
        <v>1051</v>
      </c>
      <c r="C700" s="5" t="s">
        <v>1095</v>
      </c>
      <c r="D700" s="5" t="s">
        <v>35</v>
      </c>
      <c r="E700" s="5" t="s">
        <v>692</v>
      </c>
      <c r="F700" s="5">
        <v>1</v>
      </c>
      <c r="G700" s="5" t="s">
        <v>1069</v>
      </c>
      <c r="H700" s="5" t="s">
        <v>2182</v>
      </c>
      <c r="I700" s="12">
        <v>43056</v>
      </c>
      <c r="J700" s="5" t="s">
        <v>976</v>
      </c>
      <c r="K700" s="12">
        <v>43056</v>
      </c>
      <c r="L700" s="12">
        <v>43062</v>
      </c>
      <c r="M700" s="5"/>
      <c r="N700" s="28">
        <f>NETWORKDAYS(I700,L700,Holiday!$C$2:$C$47)</f>
        <v>5</v>
      </c>
      <c r="O700" s="12">
        <v>43062</v>
      </c>
      <c r="P700" s="12">
        <v>43062</v>
      </c>
      <c r="Q700" s="12">
        <v>43062</v>
      </c>
      <c r="R700" s="5"/>
      <c r="S700" s="28">
        <f>NETWORKDAYS(O700,Q700,Holiday!$C$2:$C$47)</f>
        <v>1</v>
      </c>
      <c r="T700" s="5"/>
      <c r="U700" s="5"/>
      <c r="V700" s="5"/>
      <c r="W700" s="176"/>
      <c r="X700" s="28">
        <f>NETWORKDAYS(U700,V700,Holiday!$C$2:$C$47)</f>
        <v>0</v>
      </c>
      <c r="Y700" s="176"/>
      <c r="Z700" s="28">
        <f t="shared" si="31"/>
        <v>0</v>
      </c>
      <c r="CC700" s="4" t="str">
        <f t="shared" si="32"/>
        <v/>
      </c>
    </row>
    <row r="701" spans="1:81" ht="12" customHeight="1" x14ac:dyDescent="0.2">
      <c r="A701" s="5" t="s">
        <v>539</v>
      </c>
      <c r="B701" s="5" t="s">
        <v>795</v>
      </c>
      <c r="C701" s="5" t="s">
        <v>657</v>
      </c>
      <c r="D701" s="5" t="s">
        <v>26</v>
      </c>
      <c r="E701" s="5" t="s">
        <v>658</v>
      </c>
      <c r="F701" s="5">
        <v>1</v>
      </c>
      <c r="G701" s="5" t="s">
        <v>1069</v>
      </c>
      <c r="H701" s="5"/>
      <c r="I701" s="12">
        <v>43059</v>
      </c>
      <c r="J701" s="5" t="s">
        <v>537</v>
      </c>
      <c r="K701" s="12">
        <v>43059</v>
      </c>
      <c r="L701" s="12">
        <v>43060</v>
      </c>
      <c r="M701" s="5"/>
      <c r="N701" s="28">
        <f>NETWORKDAYS(I701,L701,Holiday!$C$2:$C$47)</f>
        <v>2</v>
      </c>
      <c r="O701" s="12">
        <v>43060</v>
      </c>
      <c r="P701" s="12">
        <v>43061</v>
      </c>
      <c r="Q701" s="12">
        <v>43061</v>
      </c>
      <c r="R701" s="5"/>
      <c r="S701" s="28">
        <f>NETWORKDAYS(O701,Q701,Holiday!$C$2:$C$47)</f>
        <v>2</v>
      </c>
      <c r="T701" s="5"/>
      <c r="U701" s="5"/>
      <c r="V701" s="5"/>
      <c r="W701" s="176"/>
      <c r="X701" s="28">
        <f>NETWORKDAYS(U701,V701,Holiday!$C$2:$C$47)</f>
        <v>0</v>
      </c>
      <c r="Y701" s="176"/>
      <c r="Z701" s="28">
        <f t="shared" si="31"/>
        <v>0</v>
      </c>
      <c r="CC701" s="4" t="str">
        <f t="shared" si="32"/>
        <v/>
      </c>
    </row>
    <row r="702" spans="1:81" ht="12" customHeight="1" x14ac:dyDescent="0.2">
      <c r="A702" s="5" t="s">
        <v>101</v>
      </c>
      <c r="B702" s="5" t="s">
        <v>795</v>
      </c>
      <c r="C702" s="5" t="s">
        <v>699</v>
      </c>
      <c r="D702" s="5" t="s">
        <v>35</v>
      </c>
      <c r="E702" s="5" t="s">
        <v>658</v>
      </c>
      <c r="F702" s="5">
        <v>1</v>
      </c>
      <c r="G702" s="5" t="s">
        <v>1069</v>
      </c>
      <c r="H702" s="5"/>
      <c r="I702" s="12">
        <v>43059</v>
      </c>
      <c r="J702" s="5" t="s">
        <v>888</v>
      </c>
      <c r="K702" s="12">
        <v>43059</v>
      </c>
      <c r="L702" s="12">
        <v>43060</v>
      </c>
      <c r="M702" s="5"/>
      <c r="N702" s="28">
        <f>NETWORKDAYS(I702,L702,Holiday!$C$2:$C$47)</f>
        <v>2</v>
      </c>
      <c r="O702" s="12">
        <v>43060</v>
      </c>
      <c r="P702" s="12">
        <v>43060</v>
      </c>
      <c r="Q702" s="12">
        <v>43060</v>
      </c>
      <c r="R702" s="5"/>
      <c r="S702" s="28">
        <f>NETWORKDAYS(O702,Q702,Holiday!$C$2:$C$47)</f>
        <v>1</v>
      </c>
      <c r="T702" s="5"/>
      <c r="U702" s="5"/>
      <c r="V702" s="5"/>
      <c r="W702" s="176"/>
      <c r="X702" s="28">
        <f>NETWORKDAYS(U702,V702,Holiday!$C$2:$C$47)</f>
        <v>0</v>
      </c>
      <c r="Y702" s="176"/>
      <c r="Z702" s="28">
        <f t="shared" si="31"/>
        <v>0</v>
      </c>
      <c r="CC702" s="4" t="str">
        <f t="shared" si="32"/>
        <v/>
      </c>
    </row>
    <row r="703" spans="1:81" ht="12" customHeight="1" x14ac:dyDescent="0.2">
      <c r="A703" s="5" t="s">
        <v>817</v>
      </c>
      <c r="B703" s="5" t="s">
        <v>795</v>
      </c>
      <c r="C703" s="5" t="s">
        <v>703</v>
      </c>
      <c r="D703" s="5" t="s">
        <v>35</v>
      </c>
      <c r="E703" s="5" t="s">
        <v>658</v>
      </c>
      <c r="F703" s="5">
        <v>1</v>
      </c>
      <c r="G703" s="5" t="s">
        <v>1069</v>
      </c>
      <c r="H703" s="5"/>
      <c r="I703" s="12">
        <v>43060</v>
      </c>
      <c r="J703" s="5" t="s">
        <v>907</v>
      </c>
      <c r="K703" s="12">
        <v>43060</v>
      </c>
      <c r="L703" s="12">
        <v>43060</v>
      </c>
      <c r="M703" s="5"/>
      <c r="N703" s="28">
        <f>NETWORKDAYS(I703,L703,Holiday!$C$2:$C$47)</f>
        <v>1</v>
      </c>
      <c r="O703" s="12">
        <v>43060</v>
      </c>
      <c r="P703" s="12">
        <v>43061</v>
      </c>
      <c r="Q703" s="12">
        <v>43061</v>
      </c>
      <c r="R703" s="5"/>
      <c r="S703" s="28">
        <f>NETWORKDAYS(O703,Q703,Holiday!$C$2:$C$47)</f>
        <v>2</v>
      </c>
      <c r="T703" s="5"/>
      <c r="U703" s="5"/>
      <c r="V703" s="5"/>
      <c r="W703" s="176"/>
      <c r="X703" s="28">
        <f>NETWORKDAYS(U703,V703,Holiday!$C$2:$C$47)</f>
        <v>0</v>
      </c>
      <c r="Y703" s="176"/>
      <c r="Z703" s="28">
        <f t="shared" si="31"/>
        <v>0</v>
      </c>
      <c r="CC703" s="4" t="str">
        <f t="shared" si="32"/>
        <v/>
      </c>
    </row>
    <row r="704" spans="1:81" ht="12" customHeight="1" x14ac:dyDescent="0.2">
      <c r="A704" s="5" t="s">
        <v>415</v>
      </c>
      <c r="B704" s="5" t="s">
        <v>1022</v>
      </c>
      <c r="C704" s="5" t="s">
        <v>1095</v>
      </c>
      <c r="D704" s="5" t="s">
        <v>35</v>
      </c>
      <c r="E704" s="5" t="s">
        <v>692</v>
      </c>
      <c r="F704" s="5">
        <v>3</v>
      </c>
      <c r="G704" s="5" t="s">
        <v>1069</v>
      </c>
      <c r="H704" s="5"/>
      <c r="I704" s="12">
        <v>43061</v>
      </c>
      <c r="J704" s="5" t="s">
        <v>1052</v>
      </c>
      <c r="K704" s="12">
        <v>43061</v>
      </c>
      <c r="L704" s="12">
        <v>43061</v>
      </c>
      <c r="M704" s="5"/>
      <c r="N704" s="28">
        <f>NETWORKDAYS(I704,L704,Holiday!$C$2:$C$47)</f>
        <v>1</v>
      </c>
      <c r="O704" s="12">
        <v>43061</v>
      </c>
      <c r="P704" s="12">
        <v>43062</v>
      </c>
      <c r="Q704" s="12">
        <v>43062</v>
      </c>
      <c r="R704" s="5"/>
      <c r="S704" s="28">
        <f>NETWORKDAYS(O704,Q704,Holiday!$C$2:$C$47)</f>
        <v>2</v>
      </c>
      <c r="T704" s="5"/>
      <c r="U704" s="5"/>
      <c r="V704" s="5"/>
      <c r="W704" s="176"/>
      <c r="X704" s="28">
        <f>NETWORKDAYS(U704,V704,Holiday!$C$2:$C$47)</f>
        <v>0</v>
      </c>
      <c r="Y704" s="176"/>
      <c r="Z704" s="28">
        <f t="shared" si="31"/>
        <v>0</v>
      </c>
      <c r="CC704" s="4" t="str">
        <f t="shared" si="32"/>
        <v/>
      </c>
    </row>
    <row r="705" spans="1:81" ht="12" customHeight="1" x14ac:dyDescent="0.2">
      <c r="A705" s="5" t="s">
        <v>2178</v>
      </c>
      <c r="B705" s="5" t="s">
        <v>797</v>
      </c>
      <c r="C705" s="5" t="s">
        <v>25</v>
      </c>
      <c r="D705" s="5" t="s">
        <v>35</v>
      </c>
      <c r="E705" s="5" t="s">
        <v>773</v>
      </c>
      <c r="F705" s="5">
        <v>0.1</v>
      </c>
      <c r="G705" s="5" t="s">
        <v>1069</v>
      </c>
      <c r="H705" s="5"/>
      <c r="I705" s="12">
        <v>43061</v>
      </c>
      <c r="J705" s="5" t="s">
        <v>874</v>
      </c>
      <c r="K705" s="12">
        <v>43061</v>
      </c>
      <c r="L705" s="12">
        <v>43062</v>
      </c>
      <c r="M705" s="5"/>
      <c r="N705" s="28">
        <f>NETWORKDAYS(I705,L705,Holiday!$C$2:$C$47)</f>
        <v>2</v>
      </c>
      <c r="O705" s="12">
        <v>43062</v>
      </c>
      <c r="P705" s="12">
        <v>43062</v>
      </c>
      <c r="Q705" s="12">
        <v>43062</v>
      </c>
      <c r="R705" s="5"/>
      <c r="S705" s="28">
        <f>NETWORKDAYS(O705,Q705,Holiday!$C$2:$C$47)</f>
        <v>1</v>
      </c>
      <c r="T705" s="5"/>
      <c r="U705" s="5"/>
      <c r="V705" s="5"/>
      <c r="W705" s="176"/>
      <c r="X705" s="28">
        <f>NETWORKDAYS(U705,V705,Holiday!$C$2:$C$47)</f>
        <v>0</v>
      </c>
      <c r="Y705" s="176"/>
      <c r="Z705" s="28">
        <f t="shared" si="31"/>
        <v>0</v>
      </c>
      <c r="CC705" s="4" t="str">
        <f t="shared" si="32"/>
        <v/>
      </c>
    </row>
    <row r="706" spans="1:81" ht="12" customHeight="1" x14ac:dyDescent="0.2">
      <c r="A706" s="5" t="s">
        <v>2179</v>
      </c>
      <c r="B706" s="5" t="s">
        <v>865</v>
      </c>
      <c r="C706" s="5" t="s">
        <v>699</v>
      </c>
      <c r="D706" s="5" t="s">
        <v>35</v>
      </c>
      <c r="E706" s="5" t="s">
        <v>773</v>
      </c>
      <c r="F706" s="5">
        <v>0.1</v>
      </c>
      <c r="G706" s="5" t="s">
        <v>704</v>
      </c>
      <c r="H706" s="5" t="s">
        <v>2226</v>
      </c>
      <c r="I706" s="12">
        <v>43061</v>
      </c>
      <c r="J706" s="5" t="s">
        <v>1049</v>
      </c>
      <c r="K706" s="12">
        <v>43061</v>
      </c>
      <c r="L706" s="12">
        <v>43062</v>
      </c>
      <c r="M706" s="5"/>
      <c r="N706" s="28">
        <f>NETWORKDAYS(I706,L706,Holiday!$C$2:$C$47)</f>
        <v>2</v>
      </c>
      <c r="O706" s="12">
        <v>43062</v>
      </c>
      <c r="P706" s="12">
        <v>43062</v>
      </c>
      <c r="Q706" s="12">
        <v>43062</v>
      </c>
      <c r="R706" s="5"/>
      <c r="S706" s="28">
        <f>NETWORKDAYS(O706,Q706,Holiday!$C$2:$C$47)</f>
        <v>1</v>
      </c>
      <c r="T706" s="12">
        <v>43066</v>
      </c>
      <c r="U706" s="5"/>
      <c r="V706" s="5"/>
      <c r="W706" s="176"/>
      <c r="X706" s="28">
        <f>NETWORKDAYS(U706,V706,Holiday!$C$2:$C$47)</f>
        <v>0</v>
      </c>
      <c r="Y706" s="176"/>
      <c r="Z706" s="28">
        <f t="shared" si="31"/>
        <v>0</v>
      </c>
      <c r="CC706" s="4" t="str">
        <f t="shared" si="32"/>
        <v/>
      </c>
    </row>
    <row r="707" spans="1:81" ht="12" customHeight="1" x14ac:dyDescent="0.2">
      <c r="A707" s="5" t="s">
        <v>504</v>
      </c>
      <c r="B707" s="5" t="s">
        <v>1126</v>
      </c>
      <c r="C707" s="5" t="s">
        <v>703</v>
      </c>
      <c r="D707" s="5" t="s">
        <v>35</v>
      </c>
      <c r="E707" s="5" t="s">
        <v>692</v>
      </c>
      <c r="F707" s="5">
        <v>0.1</v>
      </c>
      <c r="G707" s="5" t="s">
        <v>1069</v>
      </c>
      <c r="H707" s="5" t="s">
        <v>2183</v>
      </c>
      <c r="I707" s="12">
        <v>43061</v>
      </c>
      <c r="J707" s="5" t="s">
        <v>686</v>
      </c>
      <c r="K707" s="12">
        <v>43061</v>
      </c>
      <c r="L707" s="12">
        <v>43061</v>
      </c>
      <c r="M707" s="5"/>
      <c r="N707" s="28">
        <f>NETWORKDAYS(I707,L707,Holiday!$C$2:$C$47)</f>
        <v>1</v>
      </c>
      <c r="O707" s="12">
        <v>43061</v>
      </c>
      <c r="P707" s="12">
        <v>43061</v>
      </c>
      <c r="Q707" s="12">
        <v>43061</v>
      </c>
      <c r="R707" s="5"/>
      <c r="S707" s="28">
        <f>NETWORKDAYS(O707,Q707,Holiday!$C$2:$C$47)</f>
        <v>1</v>
      </c>
      <c r="T707" s="5"/>
      <c r="U707" s="5"/>
      <c r="V707" s="5"/>
      <c r="W707" s="176"/>
      <c r="X707" s="28">
        <f>NETWORKDAYS(U707,V707,Holiday!$C$2:$C$47)</f>
        <v>0</v>
      </c>
      <c r="Y707" s="176"/>
      <c r="Z707" s="28">
        <f t="shared" si="31"/>
        <v>0</v>
      </c>
      <c r="CC707" s="4" t="str">
        <f t="shared" si="32"/>
        <v/>
      </c>
    </row>
    <row r="708" spans="1:81" ht="12" customHeight="1" x14ac:dyDescent="0.2">
      <c r="A708" s="5" t="s">
        <v>548</v>
      </c>
      <c r="B708" s="5" t="s">
        <v>795</v>
      </c>
      <c r="C708" s="5" t="s">
        <v>699</v>
      </c>
      <c r="D708" s="5" t="s">
        <v>35</v>
      </c>
      <c r="E708" s="5" t="s">
        <v>658</v>
      </c>
      <c r="F708" s="5">
        <v>0.1</v>
      </c>
      <c r="G708" s="5" t="s">
        <v>1069</v>
      </c>
      <c r="H708" s="2" t="s">
        <v>2204</v>
      </c>
      <c r="I708" s="12">
        <v>43061</v>
      </c>
      <c r="J708" s="5" t="s">
        <v>1034</v>
      </c>
      <c r="K708" s="12">
        <v>43061</v>
      </c>
      <c r="L708" s="12">
        <v>43063</v>
      </c>
      <c r="M708" s="5"/>
      <c r="N708" s="28">
        <f>NETWORKDAYS(I708,L708,Holiday!$C$2:$C$47)</f>
        <v>3</v>
      </c>
      <c r="O708" s="12">
        <v>43063</v>
      </c>
      <c r="P708" s="12">
        <v>43066</v>
      </c>
      <c r="Q708" s="12">
        <v>43066</v>
      </c>
      <c r="R708" s="5"/>
      <c r="S708" s="28">
        <f>NETWORKDAYS(O708,Q708,Holiday!$C$2:$C$47)</f>
        <v>2</v>
      </c>
      <c r="T708" s="5"/>
      <c r="U708" s="5"/>
      <c r="V708" s="5"/>
      <c r="W708" s="176"/>
      <c r="X708" s="28">
        <f>NETWORKDAYS(U708,V708,Holiday!$C$2:$C$47)</f>
        <v>0</v>
      </c>
      <c r="Y708" s="176"/>
      <c r="Z708" s="28">
        <f t="shared" ref="Z708:Z770" si="33">Y708-X708-W708</f>
        <v>0</v>
      </c>
      <c r="CC708" s="4" t="str">
        <f t="shared" ref="CC708:CC770" si="34">IFERROR(INDEX($CA$3:$CA$130,MATCH(ROW()-ROW($CC$2),$BZ$3:$BZ$130,0)),"")</f>
        <v/>
      </c>
    </row>
    <row r="709" spans="1:81" ht="12" customHeight="1" x14ac:dyDescent="0.2">
      <c r="A709" s="5" t="s">
        <v>330</v>
      </c>
      <c r="B709" s="5" t="s">
        <v>1022</v>
      </c>
      <c r="C709" s="5" t="s">
        <v>703</v>
      </c>
      <c r="D709" s="5" t="s">
        <v>35</v>
      </c>
      <c r="E709" s="5" t="s">
        <v>692</v>
      </c>
      <c r="F709" s="5">
        <v>5</v>
      </c>
      <c r="G709" s="5" t="s">
        <v>1069</v>
      </c>
      <c r="H709" s="5"/>
      <c r="I709" s="12">
        <v>43061</v>
      </c>
      <c r="J709" s="5" t="s">
        <v>975</v>
      </c>
      <c r="K709" s="12">
        <v>43061</v>
      </c>
      <c r="L709" s="12">
        <v>43061</v>
      </c>
      <c r="M709" s="5"/>
      <c r="N709" s="28">
        <f>NETWORKDAYS(I709,L709,Holiday!$C$2:$C$47)</f>
        <v>1</v>
      </c>
      <c r="O709" s="12">
        <v>43061</v>
      </c>
      <c r="P709" s="12">
        <v>43062</v>
      </c>
      <c r="Q709" s="12">
        <v>43062</v>
      </c>
      <c r="R709" s="5"/>
      <c r="S709" s="28">
        <f>NETWORKDAYS(O709,Q709,Holiday!$C$2:$C$47)</f>
        <v>2</v>
      </c>
      <c r="T709" s="5"/>
      <c r="U709" s="5"/>
      <c r="V709" s="5"/>
      <c r="W709" s="176"/>
      <c r="X709" s="28">
        <f>NETWORKDAYS(U709,V709,Holiday!$C$2:$C$47)</f>
        <v>0</v>
      </c>
      <c r="Y709" s="176"/>
      <c r="Z709" s="28">
        <f t="shared" si="33"/>
        <v>0</v>
      </c>
      <c r="CC709" s="4" t="str">
        <f t="shared" si="34"/>
        <v/>
      </c>
    </row>
    <row r="710" spans="1:81" ht="12" customHeight="1" x14ac:dyDescent="0.2">
      <c r="A710" s="5" t="s">
        <v>1000</v>
      </c>
      <c r="B710" s="5" t="s">
        <v>673</v>
      </c>
      <c r="C710" s="5" t="s">
        <v>787</v>
      </c>
      <c r="D710" s="5" t="s">
        <v>35</v>
      </c>
      <c r="E710" s="5" t="s">
        <v>773</v>
      </c>
      <c r="F710" s="5">
        <v>0.5</v>
      </c>
      <c r="G710" s="5" t="s">
        <v>1069</v>
      </c>
      <c r="H710" s="5"/>
      <c r="I710" s="12">
        <v>43061</v>
      </c>
      <c r="J710" s="5" t="s">
        <v>976</v>
      </c>
      <c r="K710" s="12">
        <v>43061</v>
      </c>
      <c r="L710" s="12">
        <v>43066</v>
      </c>
      <c r="M710" s="5"/>
      <c r="N710" s="28">
        <f>NETWORKDAYS(I710,L710,Holiday!$C$2:$C$47)</f>
        <v>4</v>
      </c>
      <c r="O710" s="12">
        <v>43066</v>
      </c>
      <c r="P710" s="12">
        <v>43066</v>
      </c>
      <c r="Q710" s="12">
        <v>43066</v>
      </c>
      <c r="R710" s="5"/>
      <c r="S710" s="28">
        <f>NETWORKDAYS(O710,Q710,Holiday!$C$2:$C$47)</f>
        <v>1</v>
      </c>
      <c r="T710" s="5"/>
      <c r="U710" s="5"/>
      <c r="V710" s="5"/>
      <c r="W710" s="176"/>
      <c r="X710" s="28">
        <f>NETWORKDAYS(U710,V710,Holiday!$C$2:$C$47)</f>
        <v>0</v>
      </c>
      <c r="Y710" s="176"/>
      <c r="Z710" s="28">
        <f t="shared" si="33"/>
        <v>0</v>
      </c>
      <c r="CC710" s="4" t="str">
        <f t="shared" si="34"/>
        <v/>
      </c>
    </row>
    <row r="711" spans="1:81" ht="12" customHeight="1" x14ac:dyDescent="0.2">
      <c r="A711" s="5" t="s">
        <v>489</v>
      </c>
      <c r="B711" s="5" t="s">
        <v>2011</v>
      </c>
      <c r="C711" s="5" t="s">
        <v>703</v>
      </c>
      <c r="D711" s="5" t="s">
        <v>35</v>
      </c>
      <c r="E711" s="5" t="s">
        <v>692</v>
      </c>
      <c r="F711" s="5">
        <v>1</v>
      </c>
      <c r="G711" s="5" t="s">
        <v>1069</v>
      </c>
      <c r="H711" s="5" t="s">
        <v>2255</v>
      </c>
      <c r="I711" s="12">
        <v>43062</v>
      </c>
      <c r="J711" s="5" t="s">
        <v>970</v>
      </c>
      <c r="K711" s="12">
        <v>43062</v>
      </c>
      <c r="L711" s="12">
        <v>43066</v>
      </c>
      <c r="M711" s="5"/>
      <c r="N711" s="28">
        <f>NETWORKDAYS(I711,L711,Holiday!$C$2:$C$47)</f>
        <v>3</v>
      </c>
      <c r="O711" s="12">
        <v>43069</v>
      </c>
      <c r="P711" s="12">
        <v>43069</v>
      </c>
      <c r="Q711" s="12">
        <v>43069</v>
      </c>
      <c r="R711" s="5"/>
      <c r="S711" s="28">
        <f>NETWORKDAYS(O711,Q711,Holiday!$C$2:$C$47)</f>
        <v>1</v>
      </c>
      <c r="T711" s="5"/>
      <c r="U711" s="5"/>
      <c r="V711" s="5"/>
      <c r="W711" s="176"/>
      <c r="X711" s="28">
        <v>2</v>
      </c>
      <c r="Y711" s="176"/>
      <c r="Z711" s="28">
        <f t="shared" si="33"/>
        <v>-2</v>
      </c>
      <c r="CC711" s="4" t="str">
        <f t="shared" si="34"/>
        <v/>
      </c>
    </row>
    <row r="712" spans="1:81" ht="12" customHeight="1" x14ac:dyDescent="0.2">
      <c r="A712" s="5" t="s">
        <v>333</v>
      </c>
      <c r="B712" s="5" t="s">
        <v>1138</v>
      </c>
      <c r="C712" s="5" t="s">
        <v>703</v>
      </c>
      <c r="D712" s="5" t="s">
        <v>35</v>
      </c>
      <c r="E712" s="5" t="s">
        <v>692</v>
      </c>
      <c r="F712" s="5">
        <v>4</v>
      </c>
      <c r="G712" s="5" t="s">
        <v>1069</v>
      </c>
      <c r="H712" s="5"/>
      <c r="I712" s="12">
        <v>43062</v>
      </c>
      <c r="J712" s="5" t="s">
        <v>888</v>
      </c>
      <c r="K712" s="12">
        <v>43062</v>
      </c>
      <c r="L712" s="12">
        <v>43067</v>
      </c>
      <c r="M712" s="5"/>
      <c r="N712" s="28">
        <f>NETWORKDAYS(I712,L712,Holiday!$C$2:$C$47)</f>
        <v>4</v>
      </c>
      <c r="O712" s="12">
        <v>43067</v>
      </c>
      <c r="P712" s="12">
        <v>43068</v>
      </c>
      <c r="Q712" s="12">
        <v>43068</v>
      </c>
      <c r="R712" s="5"/>
      <c r="S712" s="28">
        <f>NETWORKDAYS(O712,Q712,Holiday!$C$2:$C$47)</f>
        <v>2</v>
      </c>
      <c r="T712" s="5"/>
      <c r="U712" s="5"/>
      <c r="V712" s="5"/>
      <c r="W712" s="176"/>
      <c r="X712" s="28">
        <f>NETWORKDAYS(U712,V712,Holiday!$C$2:$C$47)</f>
        <v>0</v>
      </c>
      <c r="Y712" s="176"/>
      <c r="Z712" s="28">
        <f t="shared" si="33"/>
        <v>0</v>
      </c>
      <c r="CC712" s="4" t="str">
        <f t="shared" si="34"/>
        <v/>
      </c>
    </row>
    <row r="713" spans="1:81" ht="12" customHeight="1" x14ac:dyDescent="0.2">
      <c r="A713" s="5" t="s">
        <v>535</v>
      </c>
      <c r="B713" s="5" t="s">
        <v>1053</v>
      </c>
      <c r="C713" s="5" t="s">
        <v>703</v>
      </c>
      <c r="D713" s="5" t="s">
        <v>35</v>
      </c>
      <c r="E713" s="5" t="s">
        <v>692</v>
      </c>
      <c r="F713" s="5">
        <v>1</v>
      </c>
      <c r="G713" s="5" t="s">
        <v>1069</v>
      </c>
      <c r="H713" s="5"/>
      <c r="I713" s="12">
        <v>43062</v>
      </c>
      <c r="J713" s="5" t="s">
        <v>537</v>
      </c>
      <c r="K713" s="12">
        <v>43062</v>
      </c>
      <c r="L713" s="12">
        <v>43066</v>
      </c>
      <c r="M713" s="5"/>
      <c r="N713" s="28">
        <f>NETWORKDAYS(I713,L713,Holiday!$C$2:$C$47)</f>
        <v>3</v>
      </c>
      <c r="O713" s="12">
        <v>43066</v>
      </c>
      <c r="P713" s="12">
        <v>43067</v>
      </c>
      <c r="Q713" s="12">
        <v>43067</v>
      </c>
      <c r="R713" s="5"/>
      <c r="S713" s="28">
        <f>NETWORKDAYS(O713,Q713,Holiday!$C$2:$C$47)</f>
        <v>2</v>
      </c>
      <c r="T713" s="5"/>
      <c r="U713" s="5"/>
      <c r="V713" s="5"/>
      <c r="W713" s="176"/>
      <c r="X713" s="28">
        <f>NETWORKDAYS(U713,V713,Holiday!$C$2:$C$47)</f>
        <v>0</v>
      </c>
      <c r="Y713" s="176"/>
      <c r="Z713" s="28">
        <f t="shared" si="33"/>
        <v>0</v>
      </c>
      <c r="CC713" s="4" t="str">
        <f t="shared" si="34"/>
        <v/>
      </c>
    </row>
    <row r="714" spans="1:81" ht="12" customHeight="1" x14ac:dyDescent="0.2">
      <c r="A714" s="5" t="s">
        <v>399</v>
      </c>
      <c r="B714" s="5" t="s">
        <v>1130</v>
      </c>
      <c r="C714" s="5" t="s">
        <v>657</v>
      </c>
      <c r="D714" s="5" t="s">
        <v>26</v>
      </c>
      <c r="E714" s="5" t="s">
        <v>658</v>
      </c>
      <c r="F714" s="5">
        <v>1</v>
      </c>
      <c r="G714" s="5" t="s">
        <v>1069</v>
      </c>
      <c r="H714" s="5"/>
      <c r="I714" s="12">
        <v>43062</v>
      </c>
      <c r="J714" s="5" t="s">
        <v>1058</v>
      </c>
      <c r="K714" s="12">
        <v>43062</v>
      </c>
      <c r="L714" s="12">
        <v>43063</v>
      </c>
      <c r="M714" s="5"/>
      <c r="N714" s="28">
        <f>NETWORKDAYS(I714,L714,Holiday!$C$2:$C$47)</f>
        <v>2</v>
      </c>
      <c r="O714" s="12">
        <v>43063</v>
      </c>
      <c r="P714" s="12">
        <v>43063</v>
      </c>
      <c r="Q714" s="12">
        <v>43063</v>
      </c>
      <c r="R714" s="5"/>
      <c r="S714" s="28">
        <f>NETWORKDAYS(O714,Q714,Holiday!$C$2:$C$47)</f>
        <v>1</v>
      </c>
      <c r="T714" s="5"/>
      <c r="U714" s="5"/>
      <c r="V714" s="5"/>
      <c r="W714" s="176"/>
      <c r="X714" s="28">
        <f>NETWORKDAYS(U714,V714,Holiday!$C$2:$C$47)</f>
        <v>0</v>
      </c>
      <c r="Y714" s="176"/>
      <c r="Z714" s="28">
        <f t="shared" si="33"/>
        <v>0</v>
      </c>
      <c r="CC714" s="4" t="str">
        <f t="shared" si="34"/>
        <v/>
      </c>
    </row>
    <row r="715" spans="1:81" ht="12" customHeight="1" x14ac:dyDescent="0.2">
      <c r="A715" s="5" t="s">
        <v>570</v>
      </c>
      <c r="B715" s="5" t="s">
        <v>971</v>
      </c>
      <c r="C715" s="5" t="s">
        <v>657</v>
      </c>
      <c r="D715" s="5" t="s">
        <v>26</v>
      </c>
      <c r="E715" s="5" t="s">
        <v>658</v>
      </c>
      <c r="F715" s="5">
        <v>1</v>
      </c>
      <c r="G715" s="5" t="s">
        <v>1069</v>
      </c>
      <c r="H715" s="5"/>
      <c r="I715" s="12">
        <v>43062</v>
      </c>
      <c r="J715" s="5" t="s">
        <v>1052</v>
      </c>
      <c r="K715" s="12">
        <v>43063</v>
      </c>
      <c r="L715" s="12">
        <v>43066</v>
      </c>
      <c r="M715" s="5"/>
      <c r="N715" s="28">
        <f>NETWORKDAYS(I715,L715,Holiday!$C$2:$C$47)</f>
        <v>3</v>
      </c>
      <c r="O715" s="12">
        <v>43066</v>
      </c>
      <c r="P715" s="12">
        <v>43067</v>
      </c>
      <c r="Q715" s="12">
        <v>43067</v>
      </c>
      <c r="R715" s="5"/>
      <c r="S715" s="28">
        <f>NETWORKDAYS(O715,Q715,Holiday!$C$2:$C$47)</f>
        <v>2</v>
      </c>
      <c r="T715" s="5"/>
      <c r="U715" s="5"/>
      <c r="V715" s="5"/>
      <c r="W715" s="176"/>
      <c r="X715" s="28">
        <f>NETWORKDAYS(U715,V715,Holiday!$C$2:$C$47)</f>
        <v>0</v>
      </c>
      <c r="Y715" s="176"/>
      <c r="Z715" s="28">
        <f t="shared" si="33"/>
        <v>0</v>
      </c>
      <c r="CC715" s="4" t="str">
        <f t="shared" si="34"/>
        <v/>
      </c>
    </row>
    <row r="716" spans="1:81" ht="12" customHeight="1" x14ac:dyDescent="0.2">
      <c r="A716" s="5" t="s">
        <v>547</v>
      </c>
      <c r="B716" s="5" t="s">
        <v>1126</v>
      </c>
      <c r="C716" s="5" t="s">
        <v>1095</v>
      </c>
      <c r="D716" s="5" t="s">
        <v>35</v>
      </c>
      <c r="E716" s="5" t="s">
        <v>692</v>
      </c>
      <c r="F716" s="5">
        <v>1</v>
      </c>
      <c r="G716" s="5" t="s">
        <v>1069</v>
      </c>
      <c r="H716" s="5"/>
      <c r="I716" s="12">
        <v>43062</v>
      </c>
      <c r="J716" s="5" t="s">
        <v>730</v>
      </c>
      <c r="K716" s="12">
        <v>43062</v>
      </c>
      <c r="L716" s="12">
        <v>43066</v>
      </c>
      <c r="M716" s="5"/>
      <c r="N716" s="28">
        <f>NETWORKDAYS(I716,L716,Holiday!$C$2:$C$47)</f>
        <v>3</v>
      </c>
      <c r="O716" s="12">
        <v>43066</v>
      </c>
      <c r="P716" s="12">
        <v>43067</v>
      </c>
      <c r="Q716" s="12">
        <v>43067</v>
      </c>
      <c r="R716" s="5"/>
      <c r="S716" s="28">
        <f>NETWORKDAYS(O716,Q716,Holiday!$C$2:$C$47)</f>
        <v>2</v>
      </c>
      <c r="T716" s="5"/>
      <c r="U716" s="5"/>
      <c r="V716" s="5"/>
      <c r="W716" s="176"/>
      <c r="X716" s="28">
        <f>NETWORKDAYS(U716,V716,Holiday!$C$2:$C$47)</f>
        <v>0</v>
      </c>
      <c r="Y716" s="176"/>
      <c r="Z716" s="28">
        <f t="shared" si="33"/>
        <v>0</v>
      </c>
      <c r="CC716" s="4" t="str">
        <f t="shared" si="34"/>
        <v/>
      </c>
    </row>
    <row r="717" spans="1:81" ht="12" customHeight="1" x14ac:dyDescent="0.2">
      <c r="A717" s="5" t="s">
        <v>331</v>
      </c>
      <c r="B717" s="5" t="s">
        <v>815</v>
      </c>
      <c r="C717" s="5" t="s">
        <v>703</v>
      </c>
      <c r="D717" s="5" t="s">
        <v>35</v>
      </c>
      <c r="E717" s="5" t="s">
        <v>692</v>
      </c>
      <c r="F717" s="5">
        <v>3</v>
      </c>
      <c r="G717" s="5" t="s">
        <v>1069</v>
      </c>
      <c r="H717" s="5" t="s">
        <v>2256</v>
      </c>
      <c r="I717" s="12">
        <v>43063</v>
      </c>
      <c r="J717" s="5" t="s">
        <v>975</v>
      </c>
      <c r="K717" s="12">
        <v>43063</v>
      </c>
      <c r="L717" s="12">
        <v>43068</v>
      </c>
      <c r="M717" s="5"/>
      <c r="N717" s="28">
        <f>NETWORKDAYS(I717,L717,Holiday!$C$2:$C$47)</f>
        <v>4</v>
      </c>
      <c r="O717" s="12">
        <v>43068</v>
      </c>
      <c r="P717" s="12">
        <v>43068</v>
      </c>
      <c r="Q717" s="12">
        <v>43068</v>
      </c>
      <c r="R717" s="5"/>
      <c r="S717" s="28">
        <f>NETWORKDAYS(O717,Q717,Holiday!$C$2:$C$47)</f>
        <v>1</v>
      </c>
      <c r="T717" s="5"/>
      <c r="U717" s="5"/>
      <c r="V717" s="5"/>
      <c r="W717" s="176"/>
      <c r="X717" s="28">
        <v>2</v>
      </c>
      <c r="Y717" s="176"/>
      <c r="Z717" s="28">
        <f t="shared" si="33"/>
        <v>-2</v>
      </c>
      <c r="CC717" s="4" t="str">
        <f t="shared" si="34"/>
        <v/>
      </c>
    </row>
    <row r="718" spans="1:81" ht="12" customHeight="1" x14ac:dyDescent="0.2">
      <c r="A718" s="5" t="s">
        <v>363</v>
      </c>
      <c r="B718" s="5" t="s">
        <v>1022</v>
      </c>
      <c r="C718" s="5" t="s">
        <v>1095</v>
      </c>
      <c r="D718" s="5" t="s">
        <v>35</v>
      </c>
      <c r="E718" s="5" t="s">
        <v>692</v>
      </c>
      <c r="F718" s="5">
        <v>3</v>
      </c>
      <c r="G718" s="5" t="s">
        <v>1069</v>
      </c>
      <c r="H718" s="5"/>
      <c r="I718" s="12">
        <v>43063</v>
      </c>
      <c r="J718" s="5" t="s">
        <v>1049</v>
      </c>
      <c r="K718" s="12">
        <v>43063</v>
      </c>
      <c r="L718" s="12">
        <v>43068</v>
      </c>
      <c r="M718" s="5"/>
      <c r="N718" s="28">
        <f>NETWORKDAYS(I718,L718,Holiday!$C$2:$C$47)</f>
        <v>4</v>
      </c>
      <c r="O718" s="12">
        <v>43068</v>
      </c>
      <c r="P718" s="12">
        <v>43068</v>
      </c>
      <c r="Q718" s="12">
        <v>43068</v>
      </c>
      <c r="R718" s="5"/>
      <c r="S718" s="28">
        <f>NETWORKDAYS(O718,Q718,Holiday!$C$2:$C$47)</f>
        <v>1</v>
      </c>
      <c r="T718" s="5"/>
      <c r="U718" s="5"/>
      <c r="V718" s="5"/>
      <c r="W718" s="176"/>
      <c r="X718" s="28">
        <f>NETWORKDAYS(U718,V718,Holiday!$C$2:$C$47)</f>
        <v>0</v>
      </c>
      <c r="Y718" s="176"/>
      <c r="Z718" s="28">
        <f t="shared" si="33"/>
        <v>0</v>
      </c>
      <c r="CC718" s="4" t="str">
        <f t="shared" si="34"/>
        <v/>
      </c>
    </row>
    <row r="719" spans="1:81" ht="12" customHeight="1" x14ac:dyDescent="0.2">
      <c r="A719" s="5" t="s">
        <v>385</v>
      </c>
      <c r="B719" s="5" t="s">
        <v>1118</v>
      </c>
      <c r="C719" s="5" t="s">
        <v>703</v>
      </c>
      <c r="D719" s="5" t="s">
        <v>35</v>
      </c>
      <c r="E719" s="5" t="s">
        <v>692</v>
      </c>
      <c r="F719" s="5">
        <v>3</v>
      </c>
      <c r="G719" s="5" t="s">
        <v>1069</v>
      </c>
      <c r="H719" s="5"/>
      <c r="I719" s="12">
        <v>43063</v>
      </c>
      <c r="J719" s="5" t="s">
        <v>907</v>
      </c>
      <c r="K719" s="12">
        <v>43063</v>
      </c>
      <c r="L719" s="12">
        <v>43066</v>
      </c>
      <c r="M719" s="5"/>
      <c r="N719" s="28">
        <f>NETWORKDAYS(I719,L719,Holiday!$C$2:$C$47)</f>
        <v>2</v>
      </c>
      <c r="O719" s="12">
        <v>43066</v>
      </c>
      <c r="P719" s="12">
        <v>43067</v>
      </c>
      <c r="Q719" s="12">
        <v>43067</v>
      </c>
      <c r="R719" s="5"/>
      <c r="S719" s="28">
        <f>NETWORKDAYS(O719,Q719,Holiday!$C$2:$C$47)</f>
        <v>2</v>
      </c>
      <c r="T719" s="5"/>
      <c r="U719" s="5"/>
      <c r="V719" s="5"/>
      <c r="W719" s="176"/>
      <c r="X719" s="28">
        <f>NETWORKDAYS(U719,V719,Holiday!$C$2:$C$47)</f>
        <v>0</v>
      </c>
      <c r="Y719" s="176"/>
      <c r="Z719" s="28">
        <f t="shared" si="33"/>
        <v>0</v>
      </c>
      <c r="CC719" s="4" t="str">
        <f t="shared" si="34"/>
        <v/>
      </c>
    </row>
    <row r="720" spans="1:81" ht="12" customHeight="1" x14ac:dyDescent="0.2">
      <c r="A720" s="5" t="s">
        <v>2216</v>
      </c>
      <c r="B720" s="5" t="s">
        <v>673</v>
      </c>
      <c r="C720" s="5" t="s">
        <v>25</v>
      </c>
      <c r="D720" s="5" t="s">
        <v>35</v>
      </c>
      <c r="E720" s="5" t="s">
        <v>773</v>
      </c>
      <c r="F720" s="5">
        <v>0.1</v>
      </c>
      <c r="G720" s="5" t="s">
        <v>1069</v>
      </c>
      <c r="H720" s="5"/>
      <c r="I720" s="12">
        <v>43063</v>
      </c>
      <c r="J720" s="5" t="s">
        <v>904</v>
      </c>
      <c r="K720" s="12">
        <v>43063</v>
      </c>
      <c r="L720" s="12">
        <v>43066</v>
      </c>
      <c r="M720" s="5"/>
      <c r="N720" s="28">
        <f>NETWORKDAYS(I720,L720,Holiday!$C$2:$C$47)</f>
        <v>2</v>
      </c>
      <c r="O720" s="12">
        <v>43066</v>
      </c>
      <c r="P720" s="12">
        <v>43066</v>
      </c>
      <c r="Q720" s="12">
        <v>43066</v>
      </c>
      <c r="R720" s="5"/>
      <c r="S720" s="28">
        <f>NETWORKDAYS(O720,Q720,Holiday!$C$2:$C$47)</f>
        <v>1</v>
      </c>
      <c r="T720" s="5"/>
      <c r="U720" s="5"/>
      <c r="V720" s="5"/>
      <c r="W720" s="176"/>
      <c r="X720" s="28">
        <f>NETWORKDAYS(U720,V720,Holiday!$C$2:$C$47)</f>
        <v>0</v>
      </c>
      <c r="Y720" s="176"/>
      <c r="Z720" s="28">
        <f t="shared" si="33"/>
        <v>0</v>
      </c>
      <c r="CC720" s="4" t="str">
        <f t="shared" si="34"/>
        <v/>
      </c>
    </row>
    <row r="721" spans="1:81" ht="12" customHeight="1" x14ac:dyDescent="0.2">
      <c r="A721" s="5" t="s">
        <v>336</v>
      </c>
      <c r="B721" s="5" t="s">
        <v>1073</v>
      </c>
      <c r="C721" s="5" t="s">
        <v>703</v>
      </c>
      <c r="D721" s="5" t="s">
        <v>35</v>
      </c>
      <c r="E721" s="5" t="s">
        <v>692</v>
      </c>
      <c r="F721" s="5">
        <v>4</v>
      </c>
      <c r="G721" s="5" t="s">
        <v>1069</v>
      </c>
      <c r="H721" s="5" t="s">
        <v>2257</v>
      </c>
      <c r="I721" s="12">
        <v>43063</v>
      </c>
      <c r="J721" s="5" t="s">
        <v>1058</v>
      </c>
      <c r="K721" s="12">
        <v>43066</v>
      </c>
      <c r="L721" s="12">
        <v>43067</v>
      </c>
      <c r="M721" s="5"/>
      <c r="N721" s="28">
        <f>NETWORKDAYS(I721,L721,Holiday!$C$2:$C$47)</f>
        <v>3</v>
      </c>
      <c r="O721" s="12">
        <v>43067</v>
      </c>
      <c r="P721" s="12">
        <v>43069</v>
      </c>
      <c r="Q721" s="12">
        <v>43069</v>
      </c>
      <c r="R721" s="5"/>
      <c r="S721" s="28">
        <f>NETWORKDAYS(O721,Q721,Holiday!$C$2:$C$47)</f>
        <v>3</v>
      </c>
      <c r="T721" s="5"/>
      <c r="U721" s="5"/>
      <c r="V721" s="5"/>
      <c r="W721" s="176"/>
      <c r="X721" s="28">
        <f>NETWORKDAYS(U721,V721,Holiday!$C$2:$C$47)</f>
        <v>0</v>
      </c>
      <c r="Y721" s="176"/>
      <c r="Z721" s="28">
        <f t="shared" si="33"/>
        <v>0</v>
      </c>
      <c r="CC721" s="4" t="str">
        <f t="shared" si="34"/>
        <v/>
      </c>
    </row>
    <row r="722" spans="1:81" ht="12" customHeight="1" x14ac:dyDescent="0.2">
      <c r="A722" s="5" t="s">
        <v>2225</v>
      </c>
      <c r="B722" s="5" t="s">
        <v>784</v>
      </c>
      <c r="C722" s="5" t="s">
        <v>699</v>
      </c>
      <c r="D722" s="5" t="s">
        <v>35</v>
      </c>
      <c r="E722" s="5" t="s">
        <v>773</v>
      </c>
      <c r="F722" s="5">
        <v>0.1</v>
      </c>
      <c r="G722" s="5" t="s">
        <v>1069</v>
      </c>
      <c r="H722" s="5"/>
      <c r="I722" s="12">
        <v>43066</v>
      </c>
      <c r="J722" s="5" t="s">
        <v>874</v>
      </c>
      <c r="K722" s="12">
        <v>43066</v>
      </c>
      <c r="L722" s="12">
        <v>43067</v>
      </c>
      <c r="M722" s="5"/>
      <c r="N722" s="28">
        <f>NETWORKDAYS(I722,L722,Holiday!$C$2:$C$47)</f>
        <v>2</v>
      </c>
      <c r="O722" s="12">
        <v>43067</v>
      </c>
      <c r="P722" s="12">
        <v>43067</v>
      </c>
      <c r="Q722" s="12">
        <v>43067</v>
      </c>
      <c r="R722" s="5"/>
      <c r="S722" s="28">
        <f>NETWORKDAYS(O722,Q722,Holiday!$C$2:$C$47)</f>
        <v>1</v>
      </c>
      <c r="T722" s="5"/>
      <c r="U722" s="5"/>
      <c r="V722" s="5"/>
      <c r="W722" s="176"/>
      <c r="X722" s="28">
        <f>NETWORKDAYS(U722,V722,Holiday!$C$2:$C$47)</f>
        <v>0</v>
      </c>
      <c r="Y722" s="176"/>
      <c r="Z722" s="28">
        <f t="shared" si="33"/>
        <v>0</v>
      </c>
      <c r="CC722" s="4" t="str">
        <f t="shared" si="34"/>
        <v/>
      </c>
    </row>
    <row r="723" spans="1:81" ht="12" customHeight="1" x14ac:dyDescent="0.2">
      <c r="A723" s="5" t="s">
        <v>557</v>
      </c>
      <c r="B723" s="5" t="s">
        <v>745</v>
      </c>
      <c r="C723" s="5" t="s">
        <v>699</v>
      </c>
      <c r="D723" s="5" t="s">
        <v>35</v>
      </c>
      <c r="E723" s="5" t="s">
        <v>658</v>
      </c>
      <c r="F723" s="5">
        <v>1</v>
      </c>
      <c r="G723" s="5" t="s">
        <v>1172</v>
      </c>
      <c r="H723" s="2" t="s">
        <v>2275</v>
      </c>
      <c r="I723" s="12">
        <v>43066</v>
      </c>
      <c r="J723" s="5" t="s">
        <v>904</v>
      </c>
      <c r="K723" s="12">
        <v>43067</v>
      </c>
      <c r="L723" s="12">
        <v>43040</v>
      </c>
      <c r="M723" s="5"/>
      <c r="N723" s="28">
        <f>NETWORKDAYS(I723,L723,Holiday!$C$2:$C$47)</f>
        <v>-19</v>
      </c>
      <c r="O723" s="5"/>
      <c r="P723" s="5"/>
      <c r="Q723" s="5"/>
      <c r="R723" s="5"/>
      <c r="S723" s="28">
        <f>NETWORKDAYS(O723,Q723,Holiday!$C$2:$C$47)</f>
        <v>0</v>
      </c>
      <c r="T723" s="5"/>
      <c r="U723" s="5"/>
      <c r="V723" s="5"/>
      <c r="W723" s="176"/>
      <c r="X723" s="28">
        <f>NETWORKDAYS(U723,V723,Holiday!$C$2:$C$47)</f>
        <v>0</v>
      </c>
      <c r="Y723" s="176"/>
      <c r="Z723" s="28">
        <f t="shared" si="33"/>
        <v>0</v>
      </c>
      <c r="CC723" s="4" t="str">
        <f t="shared" si="34"/>
        <v/>
      </c>
    </row>
    <row r="724" spans="1:81" ht="12" customHeight="1" x14ac:dyDescent="0.2">
      <c r="A724" s="5" t="s">
        <v>558</v>
      </c>
      <c r="B724" s="5" t="s">
        <v>745</v>
      </c>
      <c r="C724" s="5" t="s">
        <v>657</v>
      </c>
      <c r="D724" s="5" t="s">
        <v>26</v>
      </c>
      <c r="E724" s="5" t="s">
        <v>658</v>
      </c>
      <c r="F724" s="5">
        <v>1</v>
      </c>
      <c r="G724" s="5" t="s">
        <v>704</v>
      </c>
      <c r="H724" s="5" t="s">
        <v>2276</v>
      </c>
      <c r="I724" s="12">
        <v>43066</v>
      </c>
      <c r="J724" s="5" t="s">
        <v>1079</v>
      </c>
      <c r="K724" s="12">
        <v>43066</v>
      </c>
      <c r="L724" s="12">
        <v>43068</v>
      </c>
      <c r="M724" s="5"/>
      <c r="N724" s="28">
        <f>NETWORKDAYS(I724,L724,Holiday!$C$2:$C$47)</f>
        <v>3</v>
      </c>
      <c r="O724" s="12">
        <v>43068</v>
      </c>
      <c r="P724" s="12">
        <v>43068</v>
      </c>
      <c r="Q724" s="12">
        <v>43068</v>
      </c>
      <c r="R724" s="5"/>
      <c r="S724" s="28">
        <f>NETWORKDAYS(O724,Q724,Holiday!$C$2:$C$47)</f>
        <v>1</v>
      </c>
      <c r="T724" s="12">
        <v>43070</v>
      </c>
      <c r="U724" s="5"/>
      <c r="V724" s="5"/>
      <c r="W724" s="176"/>
      <c r="X724" s="28">
        <f>NETWORKDAYS(U724,V724,Holiday!$C$2:$C$47)</f>
        <v>0</v>
      </c>
      <c r="Y724" s="176"/>
      <c r="Z724" s="28">
        <f t="shared" si="33"/>
        <v>0</v>
      </c>
      <c r="CC724" s="4" t="str">
        <f t="shared" si="34"/>
        <v/>
      </c>
    </row>
    <row r="725" spans="1:81" ht="12" customHeight="1" x14ac:dyDescent="0.2">
      <c r="A725" s="5" t="s">
        <v>1080</v>
      </c>
      <c r="B725" s="5" t="s">
        <v>678</v>
      </c>
      <c r="C725" s="5" t="s">
        <v>703</v>
      </c>
      <c r="D725" s="5" t="s">
        <v>35</v>
      </c>
      <c r="E725" s="5" t="s">
        <v>773</v>
      </c>
      <c r="F725" s="5">
        <v>1.1000000000000001</v>
      </c>
      <c r="G725" s="5" t="s">
        <v>1069</v>
      </c>
      <c r="H725" s="5"/>
      <c r="I725" s="12">
        <v>43066</v>
      </c>
      <c r="J725" s="5" t="s">
        <v>907</v>
      </c>
      <c r="K725" s="12">
        <v>43067</v>
      </c>
      <c r="L725" s="12">
        <v>43067</v>
      </c>
      <c r="M725" s="5"/>
      <c r="N725" s="28">
        <f>NETWORKDAYS(I725,L725,Holiday!$C$2:$C$47)</f>
        <v>2</v>
      </c>
      <c r="O725" s="12">
        <v>43067</v>
      </c>
      <c r="P725" s="12">
        <v>43068</v>
      </c>
      <c r="Q725" s="12">
        <v>43068</v>
      </c>
      <c r="R725" s="5"/>
      <c r="S725" s="28">
        <f>NETWORKDAYS(O725,Q725,Holiday!$C$2:$C$47)</f>
        <v>2</v>
      </c>
      <c r="T725" s="5"/>
      <c r="U725" s="5"/>
      <c r="V725" s="5"/>
      <c r="W725" s="176"/>
      <c r="X725" s="28">
        <f>NETWORKDAYS(U725,V725,Holiday!$C$2:$C$47)</f>
        <v>0</v>
      </c>
      <c r="Y725" s="176"/>
      <c r="Z725" s="28">
        <f t="shared" si="33"/>
        <v>0</v>
      </c>
      <c r="CC725" s="4" t="str">
        <f t="shared" si="34"/>
        <v/>
      </c>
    </row>
    <row r="726" spans="1:81" ht="12" customHeight="1" x14ac:dyDescent="0.2">
      <c r="A726" s="5" t="s">
        <v>530</v>
      </c>
      <c r="B726" s="5" t="s">
        <v>1073</v>
      </c>
      <c r="C726" s="5" t="s">
        <v>703</v>
      </c>
      <c r="D726" s="5" t="s">
        <v>35</v>
      </c>
      <c r="E726" s="5" t="s">
        <v>692</v>
      </c>
      <c r="F726" s="5">
        <v>1</v>
      </c>
      <c r="G726" s="5" t="s">
        <v>704</v>
      </c>
      <c r="H726" s="2" t="s">
        <v>2277</v>
      </c>
      <c r="I726" s="12">
        <v>43066</v>
      </c>
      <c r="J726" s="5" t="s">
        <v>1052</v>
      </c>
      <c r="K726" s="12">
        <v>43067</v>
      </c>
      <c r="L726" s="5"/>
      <c r="M726" s="5"/>
      <c r="N726" s="28">
        <f>NETWORKDAYS(I726,L726,Holiday!$C$2:$C$47)</f>
        <v>-30733</v>
      </c>
      <c r="O726" s="5"/>
      <c r="P726" s="5"/>
      <c r="Q726" s="5"/>
      <c r="R726" s="5"/>
      <c r="S726" s="28">
        <f>NETWORKDAYS(O726,Q726,Holiday!$C$2:$C$47)</f>
        <v>0</v>
      </c>
      <c r="T726" s="12">
        <v>43070</v>
      </c>
      <c r="U726" s="5"/>
      <c r="V726" s="5"/>
      <c r="W726" s="176"/>
      <c r="X726" s="28">
        <f>NETWORKDAYS(U726,V726,Holiday!$C$2:$C$47)</f>
        <v>0</v>
      </c>
      <c r="Y726" s="176"/>
      <c r="Z726" s="28">
        <f t="shared" si="33"/>
        <v>0</v>
      </c>
      <c r="CC726" s="4" t="str">
        <f t="shared" si="34"/>
        <v/>
      </c>
    </row>
    <row r="727" spans="1:81" ht="12" customHeight="1" x14ac:dyDescent="0.2">
      <c r="A727" s="5" t="s">
        <v>556</v>
      </c>
      <c r="B727" s="5" t="s">
        <v>745</v>
      </c>
      <c r="C727" s="5" t="s">
        <v>657</v>
      </c>
      <c r="D727" s="5" t="s">
        <v>26</v>
      </c>
      <c r="E727" s="5" t="s">
        <v>658</v>
      </c>
      <c r="F727" s="5">
        <v>1</v>
      </c>
      <c r="G727" s="5" t="s">
        <v>1069</v>
      </c>
      <c r="H727" s="5"/>
      <c r="I727" s="12">
        <v>43066</v>
      </c>
      <c r="J727" s="5" t="s">
        <v>1034</v>
      </c>
      <c r="K727" s="12">
        <v>43066</v>
      </c>
      <c r="L727" s="12">
        <v>43068</v>
      </c>
      <c r="M727" s="5"/>
      <c r="N727" s="28">
        <f>NETWORKDAYS(I727,L727,Holiday!$C$2:$C$47)</f>
        <v>3</v>
      </c>
      <c r="O727" s="12">
        <v>43068</v>
      </c>
      <c r="P727" s="12">
        <v>43068</v>
      </c>
      <c r="Q727" s="12">
        <v>43068</v>
      </c>
      <c r="R727" s="5"/>
      <c r="S727" s="28">
        <f>NETWORKDAYS(O727,Q727,Holiday!$C$2:$C$47)</f>
        <v>1</v>
      </c>
      <c r="T727" s="5"/>
      <c r="U727" s="5"/>
      <c r="V727" s="5"/>
      <c r="W727" s="176"/>
      <c r="X727" s="28">
        <f>NETWORKDAYS(U727,V727,Holiday!$C$2:$C$47)</f>
        <v>0</v>
      </c>
      <c r="Y727" s="176"/>
      <c r="Z727" s="28">
        <f t="shared" si="33"/>
        <v>0</v>
      </c>
      <c r="CC727" s="4" t="str">
        <f t="shared" si="34"/>
        <v/>
      </c>
    </row>
    <row r="728" spans="1:81" ht="12" customHeight="1" x14ac:dyDescent="0.2">
      <c r="A728" s="5" t="s">
        <v>149</v>
      </c>
      <c r="B728" s="5" t="s">
        <v>729</v>
      </c>
      <c r="C728" s="5" t="s">
        <v>25</v>
      </c>
      <c r="D728" s="5" t="s">
        <v>35</v>
      </c>
      <c r="E728" s="5" t="s">
        <v>658</v>
      </c>
      <c r="F728" s="5">
        <v>3</v>
      </c>
      <c r="G728" s="5" t="s">
        <v>1069</v>
      </c>
      <c r="H728" s="5"/>
      <c r="I728" s="12">
        <v>43066</v>
      </c>
      <c r="J728" s="5" t="s">
        <v>1020</v>
      </c>
      <c r="K728" s="12">
        <v>43067</v>
      </c>
      <c r="L728" s="12">
        <v>43068</v>
      </c>
      <c r="M728" s="5"/>
      <c r="N728" s="28">
        <f>NETWORKDAYS(I728,L728,Holiday!$C$2:$C$47)</f>
        <v>3</v>
      </c>
      <c r="O728" s="12">
        <v>43068</v>
      </c>
      <c r="P728" s="5"/>
      <c r="Q728" s="5"/>
      <c r="R728" s="5"/>
      <c r="S728" s="28">
        <f>NETWORKDAYS(O728,Q728,Holiday!$C$2:$C$47)</f>
        <v>-30735</v>
      </c>
      <c r="T728" s="5"/>
      <c r="U728" s="5"/>
      <c r="V728" s="5"/>
      <c r="W728" s="176"/>
      <c r="X728" s="28">
        <f>NETWORKDAYS(U728,V728,Holiday!$C$2:$C$47)</f>
        <v>0</v>
      </c>
      <c r="Y728" s="176"/>
      <c r="Z728" s="28">
        <f t="shared" si="33"/>
        <v>0</v>
      </c>
      <c r="CC728" s="4" t="str">
        <f t="shared" si="34"/>
        <v/>
      </c>
    </row>
    <row r="729" spans="1:81" ht="12" customHeight="1" x14ac:dyDescent="0.2">
      <c r="A729" s="5" t="s">
        <v>772</v>
      </c>
      <c r="B729" s="5" t="s">
        <v>795</v>
      </c>
      <c r="C729" s="5" t="s">
        <v>724</v>
      </c>
      <c r="D729" s="5" t="s">
        <v>35</v>
      </c>
      <c r="E729" s="5" t="s">
        <v>658</v>
      </c>
      <c r="F729" s="5">
        <v>4</v>
      </c>
      <c r="G729" s="5" t="s">
        <v>1069</v>
      </c>
      <c r="H729" s="5"/>
      <c r="I729" s="12">
        <v>43067</v>
      </c>
      <c r="J729" s="5" t="s">
        <v>881</v>
      </c>
      <c r="K729" s="12">
        <v>43067</v>
      </c>
      <c r="L729" s="12">
        <v>43069</v>
      </c>
      <c r="M729" s="5"/>
      <c r="N729" s="28">
        <f>NETWORKDAYS(I729,L729,Holiday!$C$2:$C$47)</f>
        <v>3</v>
      </c>
      <c r="O729" s="12">
        <v>43069</v>
      </c>
      <c r="P729" s="12">
        <v>43069</v>
      </c>
      <c r="Q729" s="12">
        <v>43069</v>
      </c>
      <c r="R729" s="5"/>
      <c r="S729" s="28">
        <f>NETWORKDAYS(O729,Q729,Holiday!$C$2:$C$47)</f>
        <v>1</v>
      </c>
      <c r="T729" s="5"/>
      <c r="U729" s="5"/>
      <c r="V729" s="5"/>
      <c r="W729" s="176"/>
      <c r="X729" s="28">
        <f>NETWORKDAYS(U729,V729,Holiday!$C$2:$C$47)</f>
        <v>0</v>
      </c>
      <c r="Y729" s="176"/>
      <c r="Z729" s="28">
        <f t="shared" si="33"/>
        <v>0</v>
      </c>
      <c r="CC729" s="4" t="str">
        <f t="shared" si="34"/>
        <v/>
      </c>
    </row>
    <row r="730" spans="1:81" ht="12" customHeight="1" x14ac:dyDescent="0.2">
      <c r="A730" s="5" t="s">
        <v>97</v>
      </c>
      <c r="B730" s="5" t="s">
        <v>944</v>
      </c>
      <c r="C730" s="5" t="s">
        <v>703</v>
      </c>
      <c r="D730" s="5" t="s">
        <v>35</v>
      </c>
      <c r="E730" s="5" t="s">
        <v>692</v>
      </c>
      <c r="F730" s="5">
        <v>3</v>
      </c>
      <c r="G730" s="5" t="s">
        <v>1172</v>
      </c>
      <c r="H730" s="5"/>
      <c r="I730" s="12">
        <v>43068</v>
      </c>
      <c r="J730" s="5" t="s">
        <v>730</v>
      </c>
      <c r="K730" s="12">
        <v>43068</v>
      </c>
      <c r="L730" s="12">
        <v>43070</v>
      </c>
      <c r="M730" s="5"/>
      <c r="N730" s="28">
        <f>NETWORKDAYS(I730,L730,Holiday!$C$2:$C$47)</f>
        <v>3</v>
      </c>
      <c r="O730" s="5"/>
      <c r="P730" s="5"/>
      <c r="Q730" s="5"/>
      <c r="R730" s="5"/>
      <c r="S730" s="28">
        <f>NETWORKDAYS(O730,Q730,Holiday!$C$2:$C$47)</f>
        <v>0</v>
      </c>
      <c r="T730" s="5"/>
      <c r="U730" s="5"/>
      <c r="V730" s="5"/>
      <c r="W730" s="176"/>
      <c r="X730" s="28">
        <f>NETWORKDAYS(U730,V730,Holiday!$C$2:$C$47)</f>
        <v>0</v>
      </c>
      <c r="Y730" s="176"/>
      <c r="Z730" s="28">
        <f t="shared" si="33"/>
        <v>0</v>
      </c>
      <c r="CC730" s="4" t="str">
        <f t="shared" si="34"/>
        <v/>
      </c>
    </row>
    <row r="731" spans="1:81" ht="12" customHeight="1" x14ac:dyDescent="0.2">
      <c r="A731" s="5" t="s">
        <v>540</v>
      </c>
      <c r="B731" s="5" t="s">
        <v>1022</v>
      </c>
      <c r="C731" s="5" t="s">
        <v>709</v>
      </c>
      <c r="D731" s="5" t="s">
        <v>35</v>
      </c>
      <c r="E731" s="5" t="s">
        <v>658</v>
      </c>
      <c r="F731" s="5">
        <v>4</v>
      </c>
      <c r="G731" s="5" t="s">
        <v>1069</v>
      </c>
      <c r="H731" s="5"/>
      <c r="I731" s="12">
        <v>43068</v>
      </c>
      <c r="J731" s="5" t="s">
        <v>874</v>
      </c>
      <c r="K731" s="12">
        <v>43068</v>
      </c>
      <c r="L731" s="12">
        <v>43069</v>
      </c>
      <c r="M731" s="5"/>
      <c r="N731" s="28">
        <f>NETWORKDAYS(I731,L731,Holiday!$C$2:$C$47)</f>
        <v>2</v>
      </c>
      <c r="O731" s="12">
        <v>43069</v>
      </c>
      <c r="P731" s="12">
        <v>43069</v>
      </c>
      <c r="Q731" s="12">
        <v>43069</v>
      </c>
      <c r="R731" s="5"/>
      <c r="S731" s="28">
        <f>NETWORKDAYS(O731,Q731,Holiday!$C$2:$C$47)</f>
        <v>1</v>
      </c>
      <c r="T731" s="5"/>
      <c r="U731" s="5"/>
      <c r="V731" s="5"/>
      <c r="W731" s="176"/>
      <c r="X731" s="28">
        <f>NETWORKDAYS(U731,V731,Holiday!$C$2:$C$47)</f>
        <v>0</v>
      </c>
      <c r="Y731" s="176"/>
      <c r="Z731" s="28">
        <f t="shared" si="33"/>
        <v>0</v>
      </c>
      <c r="CC731" s="4" t="str">
        <f t="shared" si="34"/>
        <v/>
      </c>
    </row>
    <row r="732" spans="1:81" ht="12" customHeight="1" x14ac:dyDescent="0.2">
      <c r="A732" s="5" t="s">
        <v>271</v>
      </c>
      <c r="B732" s="5" t="s">
        <v>824</v>
      </c>
      <c r="C732" s="5" t="s">
        <v>657</v>
      </c>
      <c r="D732" s="5" t="s">
        <v>35</v>
      </c>
      <c r="E732" s="5" t="s">
        <v>773</v>
      </c>
      <c r="F732" s="5">
        <v>0.1</v>
      </c>
      <c r="G732" s="5" t="s">
        <v>1069</v>
      </c>
      <c r="H732" s="5"/>
      <c r="I732" s="12">
        <v>43069</v>
      </c>
      <c r="J732" s="5" t="s">
        <v>1034</v>
      </c>
      <c r="K732" s="12">
        <v>43069</v>
      </c>
      <c r="L732" s="12">
        <v>43070</v>
      </c>
      <c r="M732" s="5"/>
      <c r="N732" s="28">
        <f>NETWORKDAYS(I732,L732,Holiday!$C$2:$C$47)</f>
        <v>2</v>
      </c>
      <c r="O732" s="12">
        <v>43070</v>
      </c>
      <c r="P732" s="12">
        <v>43070</v>
      </c>
      <c r="Q732" s="12">
        <v>43070</v>
      </c>
      <c r="R732" s="5"/>
      <c r="S732" s="28">
        <f>NETWORKDAYS(O732,Q732,Holiday!$C$2:$C$47)</f>
        <v>1</v>
      </c>
      <c r="T732" s="5"/>
      <c r="U732" s="5"/>
      <c r="V732" s="5"/>
      <c r="W732" s="176"/>
      <c r="X732" s="28">
        <f>NETWORKDAYS(U732,V732,Holiday!$C$2:$C$47)</f>
        <v>0</v>
      </c>
      <c r="Y732" s="176"/>
      <c r="Z732" s="28">
        <f t="shared" si="33"/>
        <v>0</v>
      </c>
      <c r="CC732" s="4" t="str">
        <f t="shared" si="34"/>
        <v/>
      </c>
    </row>
    <row r="733" spans="1:81" ht="12" customHeight="1" x14ac:dyDescent="0.2">
      <c r="A733" s="5" t="s">
        <v>526</v>
      </c>
      <c r="B733" s="5" t="s">
        <v>1149</v>
      </c>
      <c r="C733" s="5" t="s">
        <v>657</v>
      </c>
      <c r="D733" s="5" t="s">
        <v>26</v>
      </c>
      <c r="E733" s="5" t="s">
        <v>658</v>
      </c>
      <c r="F733" s="5">
        <v>4</v>
      </c>
      <c r="G733" s="5" t="s">
        <v>1171</v>
      </c>
      <c r="H733" s="5"/>
      <c r="I733" s="12">
        <v>43069</v>
      </c>
      <c r="J733" s="5" t="s">
        <v>888</v>
      </c>
      <c r="K733" s="12">
        <v>43069</v>
      </c>
      <c r="L733" s="5"/>
      <c r="M733" s="5"/>
      <c r="N733" s="28">
        <f>NETWORKDAYS(I733,L733,Holiday!$C$2:$C$47)</f>
        <v>-30736</v>
      </c>
      <c r="O733" s="5"/>
      <c r="P733" s="5"/>
      <c r="Q733" s="5"/>
      <c r="R733" s="5"/>
      <c r="S733" s="28">
        <f>NETWORKDAYS(O733,Q733,Holiday!$C$2:$C$47)</f>
        <v>0</v>
      </c>
      <c r="T733" s="5"/>
      <c r="U733" s="5"/>
      <c r="V733" s="5"/>
      <c r="W733" s="176"/>
      <c r="X733" s="28">
        <f>NETWORKDAYS(U733,V733,Holiday!$C$2:$C$47)</f>
        <v>0</v>
      </c>
      <c r="Y733" s="176"/>
      <c r="Z733" s="28">
        <f t="shared" si="33"/>
        <v>0</v>
      </c>
      <c r="CC733" s="4" t="str">
        <f t="shared" si="34"/>
        <v/>
      </c>
    </row>
    <row r="734" spans="1:81" ht="12" customHeight="1" x14ac:dyDescent="0.2">
      <c r="A734" s="5" t="s">
        <v>554</v>
      </c>
      <c r="B734" s="5" t="s">
        <v>729</v>
      </c>
      <c r="C734" s="5" t="s">
        <v>718</v>
      </c>
      <c r="D734" s="5" t="s">
        <v>26</v>
      </c>
      <c r="E734" s="5" t="s">
        <v>658</v>
      </c>
      <c r="F734" s="5">
        <v>1</v>
      </c>
      <c r="G734" s="5" t="s">
        <v>1171</v>
      </c>
      <c r="H734" s="5"/>
      <c r="I734" s="12">
        <v>43069</v>
      </c>
      <c r="J734" s="5" t="s">
        <v>907</v>
      </c>
      <c r="K734" s="12">
        <v>43069</v>
      </c>
      <c r="L734" s="5"/>
      <c r="M734" s="5"/>
      <c r="N734" s="28">
        <f>NETWORKDAYS(I734,L734,Holiday!$C$2:$C$47)</f>
        <v>-30736</v>
      </c>
      <c r="O734" s="5"/>
      <c r="P734" s="5"/>
      <c r="Q734" s="5"/>
      <c r="R734" s="5"/>
      <c r="S734" s="28">
        <f>NETWORKDAYS(O734,Q734,Holiday!$C$2:$C$47)</f>
        <v>0</v>
      </c>
      <c r="T734" s="5"/>
      <c r="U734" s="5"/>
      <c r="V734" s="5"/>
      <c r="W734" s="176"/>
      <c r="X734" s="28">
        <f>NETWORKDAYS(U734,V734,Holiday!$C$2:$C$47)</f>
        <v>0</v>
      </c>
      <c r="Y734" s="176"/>
      <c r="Z734" s="28">
        <f t="shared" si="33"/>
        <v>0</v>
      </c>
      <c r="CC734" s="4" t="str">
        <f t="shared" si="34"/>
        <v/>
      </c>
    </row>
    <row r="735" spans="1:81" ht="12" customHeight="1" x14ac:dyDescent="0.2">
      <c r="A735" s="5" t="s">
        <v>531</v>
      </c>
      <c r="B735" s="5" t="s">
        <v>729</v>
      </c>
      <c r="C735" s="5" t="s">
        <v>699</v>
      </c>
      <c r="D735" s="5" t="s">
        <v>35</v>
      </c>
      <c r="E735" s="5" t="s">
        <v>658</v>
      </c>
      <c r="F735" s="5">
        <v>1</v>
      </c>
      <c r="G735" s="5" t="s">
        <v>1171</v>
      </c>
      <c r="H735" s="5"/>
      <c r="I735" s="12">
        <v>43070</v>
      </c>
      <c r="J735" s="5" t="s">
        <v>970</v>
      </c>
      <c r="K735" s="12">
        <v>43070</v>
      </c>
      <c r="L735" s="5"/>
      <c r="M735" s="5"/>
      <c r="N735" s="28">
        <f>NETWORKDAYS(I735,L735,Holiday!$C$2:$C$47)</f>
        <v>-30737</v>
      </c>
      <c r="O735" s="5"/>
      <c r="P735" s="5"/>
      <c r="Q735" s="5"/>
      <c r="R735" s="5"/>
      <c r="S735" s="28">
        <f>NETWORKDAYS(O735,Q735,Holiday!$C$2:$C$47)</f>
        <v>0</v>
      </c>
      <c r="T735" s="5"/>
      <c r="U735" s="5"/>
      <c r="V735" s="5"/>
      <c r="W735" s="176"/>
      <c r="X735" s="28">
        <f>NETWORKDAYS(U735,V735,Holiday!$C$2:$C$47)</f>
        <v>0</v>
      </c>
      <c r="Y735" s="176"/>
      <c r="Z735" s="28">
        <f t="shared" si="33"/>
        <v>0</v>
      </c>
      <c r="CC735" s="4" t="str">
        <f t="shared" si="34"/>
        <v/>
      </c>
    </row>
    <row r="736" spans="1:81" ht="12" customHeight="1" x14ac:dyDescent="0.2">
      <c r="A736" s="5" t="s">
        <v>684</v>
      </c>
      <c r="B736" s="5" t="s">
        <v>792</v>
      </c>
      <c r="C736" s="5" t="s">
        <v>1095</v>
      </c>
      <c r="D736" s="5" t="s">
        <v>26</v>
      </c>
      <c r="E736" s="5" t="s">
        <v>658</v>
      </c>
      <c r="F736" s="5">
        <v>0.5</v>
      </c>
      <c r="G736" s="5" t="s">
        <v>1171</v>
      </c>
      <c r="H736" s="5"/>
      <c r="I736" s="12">
        <v>43070</v>
      </c>
      <c r="J736" s="5" t="s">
        <v>881</v>
      </c>
      <c r="K736" s="12">
        <v>43070</v>
      </c>
      <c r="L736" s="5"/>
      <c r="M736" s="5"/>
      <c r="N736" s="28">
        <f>NETWORKDAYS(I736,L736,Holiday!$C$2:$C$47)</f>
        <v>-30737</v>
      </c>
      <c r="O736" s="5"/>
      <c r="P736" s="5"/>
      <c r="Q736" s="5"/>
      <c r="R736" s="5"/>
      <c r="S736" s="28">
        <f>NETWORKDAYS(O736,Q736,Holiday!$C$2:$C$47)</f>
        <v>0</v>
      </c>
      <c r="T736" s="5"/>
      <c r="U736" s="5"/>
      <c r="V736" s="5"/>
      <c r="W736" s="176"/>
      <c r="X736" s="28">
        <f>NETWORKDAYS(U736,V736,Holiday!$C$2:$C$47)</f>
        <v>0</v>
      </c>
      <c r="Y736" s="176"/>
      <c r="Z736" s="28">
        <f t="shared" si="33"/>
        <v>0</v>
      </c>
      <c r="CC736" s="4" t="str">
        <f t="shared" si="34"/>
        <v/>
      </c>
    </row>
    <row r="737" spans="1:81" ht="12" customHeight="1" x14ac:dyDescent="0.2">
      <c r="A737" s="5" t="s">
        <v>71</v>
      </c>
      <c r="B737" s="5" t="s">
        <v>790</v>
      </c>
      <c r="C737" s="5" t="s">
        <v>699</v>
      </c>
      <c r="D737" s="5" t="s">
        <v>35</v>
      </c>
      <c r="E737" s="5" t="s">
        <v>658</v>
      </c>
      <c r="F737" s="5">
        <v>1</v>
      </c>
      <c r="G737" s="5" t="s">
        <v>1171</v>
      </c>
      <c r="H737" s="5"/>
      <c r="I737" s="12">
        <v>43070</v>
      </c>
      <c r="J737" s="5" t="s">
        <v>976</v>
      </c>
      <c r="K737" s="12">
        <v>43070</v>
      </c>
      <c r="L737" s="5"/>
      <c r="M737" s="5"/>
      <c r="N737" s="28">
        <f>NETWORKDAYS(I737,L737,Holiday!$C$2:$C$47)</f>
        <v>-30737</v>
      </c>
      <c r="O737" s="5"/>
      <c r="P737" s="5"/>
      <c r="Q737" s="5"/>
      <c r="R737" s="5"/>
      <c r="S737" s="28">
        <f>NETWORKDAYS(O737,Q737,Holiday!$C$2:$C$47)</f>
        <v>0</v>
      </c>
      <c r="T737" s="5"/>
      <c r="U737" s="5"/>
      <c r="V737" s="5"/>
      <c r="W737" s="176"/>
      <c r="X737" s="28">
        <f>NETWORKDAYS(U737,V737,Holiday!$C$2:$C$47)</f>
        <v>0</v>
      </c>
      <c r="Y737" s="176"/>
      <c r="Z737" s="28">
        <f t="shared" si="33"/>
        <v>0</v>
      </c>
      <c r="CC737" s="4" t="str">
        <f t="shared" si="34"/>
        <v/>
      </c>
    </row>
    <row r="738" spans="1:81" ht="12" customHeight="1" x14ac:dyDescent="0.2">
      <c r="A738" s="5" t="s">
        <v>422</v>
      </c>
      <c r="B738" s="5" t="s">
        <v>1055</v>
      </c>
      <c r="C738" s="5" t="s">
        <v>724</v>
      </c>
      <c r="D738" s="5" t="s">
        <v>35</v>
      </c>
      <c r="E738" s="5" t="s">
        <v>692</v>
      </c>
      <c r="F738" s="5">
        <v>2</v>
      </c>
      <c r="G738" s="5" t="s">
        <v>1171</v>
      </c>
      <c r="H738" s="5"/>
      <c r="I738" s="12">
        <v>43070</v>
      </c>
      <c r="J738" s="5" t="s">
        <v>1079</v>
      </c>
      <c r="K738" s="12">
        <v>43070</v>
      </c>
      <c r="L738" s="5"/>
      <c r="M738" s="5"/>
      <c r="N738" s="28">
        <f>NETWORKDAYS(I738,L738,Holiday!$C$2:$C$47)</f>
        <v>-30737</v>
      </c>
      <c r="O738" s="5"/>
      <c r="P738" s="5"/>
      <c r="Q738" s="5"/>
      <c r="R738" s="5"/>
      <c r="S738" s="28">
        <f>NETWORKDAYS(O738,Q738,Holiday!$C$2:$C$47)</f>
        <v>0</v>
      </c>
      <c r="T738" s="5"/>
      <c r="U738" s="5"/>
      <c r="V738" s="5"/>
      <c r="W738" s="176"/>
      <c r="X738" s="28">
        <f>NETWORKDAYS(U738,V738,Holiday!$C$2:$C$47)</f>
        <v>0</v>
      </c>
      <c r="Y738" s="176"/>
      <c r="Z738" s="28">
        <f t="shared" si="33"/>
        <v>0</v>
      </c>
      <c r="CC738" s="4" t="str">
        <f t="shared" si="34"/>
        <v/>
      </c>
    </row>
    <row r="739" spans="1:81" ht="12" customHeight="1" x14ac:dyDescent="0.2">
      <c r="A739" s="5" t="s">
        <v>488</v>
      </c>
      <c r="B739" s="5" t="s">
        <v>1022</v>
      </c>
      <c r="C739" s="5" t="s">
        <v>709</v>
      </c>
      <c r="D739" s="5" t="s">
        <v>35</v>
      </c>
      <c r="E739" s="5" t="s">
        <v>692</v>
      </c>
      <c r="F739" s="5">
        <v>1</v>
      </c>
      <c r="G739" s="5" t="s">
        <v>1171</v>
      </c>
      <c r="H739" s="5"/>
      <c r="I739" s="12">
        <v>43070</v>
      </c>
      <c r="J739" s="5" t="s">
        <v>1049</v>
      </c>
      <c r="K739" s="12">
        <v>43070</v>
      </c>
      <c r="L739" s="5"/>
      <c r="M739" s="5"/>
      <c r="N739" s="28">
        <f>NETWORKDAYS(I739,L739,Holiday!$C$2:$C$47)</f>
        <v>-30737</v>
      </c>
      <c r="O739" s="5"/>
      <c r="P739" s="5"/>
      <c r="Q739" s="5"/>
      <c r="R739" s="5"/>
      <c r="S739" s="28">
        <f>NETWORKDAYS(O739,Q739,Holiday!$C$2:$C$47)</f>
        <v>0</v>
      </c>
      <c r="T739" s="5"/>
      <c r="U739" s="5"/>
      <c r="V739" s="5"/>
      <c r="W739" s="176"/>
      <c r="X739" s="28">
        <f>NETWORKDAYS(U739,V739,Holiday!$C$2:$C$47)</f>
        <v>0</v>
      </c>
      <c r="Y739" s="176"/>
      <c r="Z739" s="28">
        <f t="shared" si="33"/>
        <v>0</v>
      </c>
      <c r="CC739" s="4" t="str">
        <f t="shared" si="34"/>
        <v/>
      </c>
    </row>
    <row r="740" spans="1:81" ht="12" customHeight="1" x14ac:dyDescent="0.2">
      <c r="A740" s="5" t="s">
        <v>960</v>
      </c>
      <c r="B740" s="5" t="s">
        <v>789</v>
      </c>
      <c r="C740" s="5" t="s">
        <v>703</v>
      </c>
      <c r="D740" s="5" t="s">
        <v>35</v>
      </c>
      <c r="E740" s="5" t="s">
        <v>773</v>
      </c>
      <c r="F740" s="5">
        <v>0.1</v>
      </c>
      <c r="G740" s="5" t="s">
        <v>1171</v>
      </c>
      <c r="H740" s="5"/>
      <c r="I740" s="12">
        <v>43070</v>
      </c>
      <c r="J740" s="5" t="s">
        <v>1079</v>
      </c>
      <c r="K740" s="12">
        <v>43070</v>
      </c>
      <c r="L740" s="5"/>
      <c r="M740" s="5"/>
      <c r="N740" s="28">
        <f>NETWORKDAYS(I740,L740,Holiday!$C$2:$C$47)</f>
        <v>-30737</v>
      </c>
      <c r="O740" s="5"/>
      <c r="P740" s="5"/>
      <c r="Q740" s="5"/>
      <c r="R740" s="5"/>
      <c r="S740" s="28">
        <f>NETWORKDAYS(O740,Q740,Holiday!$C$2:$C$47)</f>
        <v>0</v>
      </c>
      <c r="T740" s="5"/>
      <c r="U740" s="5"/>
      <c r="V740" s="5"/>
      <c r="W740" s="176"/>
      <c r="X740" s="28">
        <f>NETWORKDAYS(U740,V740,Holiday!$C$2:$C$47)</f>
        <v>0</v>
      </c>
      <c r="Y740" s="176"/>
      <c r="Z740" s="28">
        <f t="shared" si="33"/>
        <v>0</v>
      </c>
      <c r="CC740" s="4" t="str">
        <f t="shared" si="34"/>
        <v/>
      </c>
    </row>
    <row r="741" spans="1:81" ht="12" customHeight="1" x14ac:dyDescent="0.2">
      <c r="A741" s="5" t="s">
        <v>983</v>
      </c>
      <c r="B741" s="5" t="s">
        <v>1149</v>
      </c>
      <c r="C741" s="5" t="s">
        <v>724</v>
      </c>
      <c r="D741" s="5" t="s">
        <v>35</v>
      </c>
      <c r="E741" s="5" t="s">
        <v>658</v>
      </c>
      <c r="F741" s="5">
        <v>0.3</v>
      </c>
      <c r="G741" s="5" t="s">
        <v>1959</v>
      </c>
      <c r="H741" s="2" t="s">
        <v>2278</v>
      </c>
      <c r="I741" s="12">
        <v>43070</v>
      </c>
      <c r="J741" s="5" t="s">
        <v>874</v>
      </c>
      <c r="K741" s="12">
        <v>43070</v>
      </c>
      <c r="L741" s="5"/>
      <c r="M741" s="5"/>
      <c r="N741" s="28">
        <f>NETWORKDAYS(I741,L741,Holiday!$C$2:$C$47)</f>
        <v>-30737</v>
      </c>
      <c r="O741" s="5"/>
      <c r="P741" s="5"/>
      <c r="Q741" s="5"/>
      <c r="R741" s="5"/>
      <c r="S741" s="28">
        <f>NETWORKDAYS(O741,Q741,Holiday!$C$2:$C$47)</f>
        <v>0</v>
      </c>
      <c r="T741" s="5"/>
      <c r="U741" s="5"/>
      <c r="V741" s="5"/>
      <c r="W741" s="176"/>
      <c r="X741" s="28">
        <f>NETWORKDAYS(U741,V741,Holiday!$C$2:$C$47)</f>
        <v>0</v>
      </c>
      <c r="Y741" s="176"/>
      <c r="Z741" s="28">
        <f t="shared" si="33"/>
        <v>0</v>
      </c>
      <c r="CC741" s="4" t="str">
        <f t="shared" si="34"/>
        <v/>
      </c>
    </row>
    <row r="742" spans="1:81" ht="12" customHeight="1" x14ac:dyDescent="0.2">
      <c r="A742" s="5" t="s">
        <v>171</v>
      </c>
      <c r="B742" s="5" t="s">
        <v>1130</v>
      </c>
      <c r="C742" s="5" t="s">
        <v>703</v>
      </c>
      <c r="D742" s="5" t="s">
        <v>35</v>
      </c>
      <c r="E742" s="5" t="s">
        <v>692</v>
      </c>
      <c r="F742" s="5">
        <v>2</v>
      </c>
      <c r="G742" s="5" t="s">
        <v>1555</v>
      </c>
      <c r="H742" s="5"/>
      <c r="I742" s="12">
        <v>43070</v>
      </c>
      <c r="J742" s="5"/>
      <c r="K742" s="5"/>
      <c r="L742" s="5"/>
      <c r="M742" s="5"/>
      <c r="N742" s="28">
        <f>NETWORKDAYS(I742,L742,Holiday!$C$2:$C$47)</f>
        <v>-30737</v>
      </c>
      <c r="O742" s="5"/>
      <c r="P742" s="5"/>
      <c r="Q742" s="5"/>
      <c r="R742" s="5"/>
      <c r="S742" s="28">
        <f>NETWORKDAYS(O742,Q742,Holiday!$C$2:$C$47)</f>
        <v>0</v>
      </c>
      <c r="T742" s="5"/>
      <c r="U742" s="5"/>
      <c r="V742" s="5"/>
      <c r="W742" s="176"/>
      <c r="X742" s="28">
        <f>NETWORKDAYS(U742,V742,Holiday!$C$2:$C$47)</f>
        <v>0</v>
      </c>
      <c r="Y742" s="176"/>
      <c r="Z742" s="28">
        <f t="shared" si="33"/>
        <v>0</v>
      </c>
      <c r="CC742" s="4" t="str">
        <f t="shared" si="34"/>
        <v/>
      </c>
    </row>
    <row r="743" spans="1:81" ht="12" customHeight="1" x14ac:dyDescent="0.2">
      <c r="A743" s="5"/>
      <c r="B743" s="5"/>
      <c r="C743" s="5"/>
      <c r="D743" s="5"/>
      <c r="E743" s="5"/>
      <c r="F743" s="5"/>
      <c r="G743" s="5"/>
      <c r="H743" s="5"/>
      <c r="I743" s="5"/>
      <c r="J743" s="5"/>
      <c r="K743" s="5"/>
      <c r="L743" s="5"/>
      <c r="M743" s="5"/>
      <c r="N743" s="28">
        <f>NETWORKDAYS(I743,L743,Holiday!$C$2:$C$47)</f>
        <v>0</v>
      </c>
      <c r="O743" s="5"/>
      <c r="P743" s="5"/>
      <c r="Q743" s="5"/>
      <c r="R743" s="5"/>
      <c r="S743" s="28">
        <f>NETWORKDAYS(O743,Q743,Holiday!$C$2:$C$47)</f>
        <v>0</v>
      </c>
      <c r="T743" s="5"/>
      <c r="U743" s="5"/>
      <c r="V743" s="5"/>
      <c r="W743" s="176"/>
      <c r="X743" s="28">
        <f>NETWORKDAYS(U743,V743,Holiday!$C$2:$C$47)</f>
        <v>0</v>
      </c>
      <c r="Y743" s="176"/>
      <c r="Z743" s="28">
        <f t="shared" si="33"/>
        <v>0</v>
      </c>
      <c r="CC743" s="4" t="str">
        <f t="shared" si="34"/>
        <v/>
      </c>
    </row>
    <row r="744" spans="1:81" ht="12" customHeight="1" x14ac:dyDescent="0.2">
      <c r="A744" s="5"/>
      <c r="B744" s="5"/>
      <c r="C744" s="5"/>
      <c r="D744" s="5"/>
      <c r="E744" s="5"/>
      <c r="F744" s="5"/>
      <c r="G744" s="5"/>
      <c r="H744" s="5"/>
      <c r="I744" s="5"/>
      <c r="J744" s="5"/>
      <c r="K744" s="5"/>
      <c r="L744" s="5"/>
      <c r="M744" s="5"/>
      <c r="N744" s="28">
        <f>NETWORKDAYS(I744,L744,Holiday!$C$2:$C$47)</f>
        <v>0</v>
      </c>
      <c r="O744" s="5"/>
      <c r="P744" s="5"/>
      <c r="Q744" s="5"/>
      <c r="R744" s="5"/>
      <c r="S744" s="28">
        <f>NETWORKDAYS(O744,Q744,Holiday!$C$2:$C$47)</f>
        <v>0</v>
      </c>
      <c r="T744" s="5"/>
      <c r="U744" s="5"/>
      <c r="V744" s="5"/>
      <c r="W744" s="176"/>
      <c r="X744" s="28">
        <f>NETWORKDAYS(U744,V744,Holiday!$C$2:$C$47)</f>
        <v>0</v>
      </c>
      <c r="Y744" s="176"/>
      <c r="Z744" s="28">
        <f t="shared" si="33"/>
        <v>0</v>
      </c>
      <c r="CC744" s="4" t="str">
        <f t="shared" si="34"/>
        <v/>
      </c>
    </row>
    <row r="745" spans="1:81" ht="12" customHeight="1" x14ac:dyDescent="0.2">
      <c r="A745" s="5"/>
      <c r="B745" s="5"/>
      <c r="C745" s="5"/>
      <c r="D745" s="5"/>
      <c r="E745" s="5"/>
      <c r="F745" s="5"/>
      <c r="G745" s="5"/>
      <c r="H745" s="5"/>
      <c r="I745" s="5"/>
      <c r="J745" s="5"/>
      <c r="K745" s="5"/>
      <c r="L745" s="5"/>
      <c r="M745" s="5"/>
      <c r="N745" s="28">
        <f>NETWORKDAYS(I745,L745,Holiday!$C$2:$C$47)</f>
        <v>0</v>
      </c>
      <c r="O745" s="5"/>
      <c r="P745" s="5"/>
      <c r="Q745" s="5"/>
      <c r="R745" s="5"/>
      <c r="S745" s="28">
        <f>NETWORKDAYS(O745,Q745,Holiday!$C$2:$C$47)</f>
        <v>0</v>
      </c>
      <c r="T745" s="5"/>
      <c r="U745" s="5"/>
      <c r="V745" s="5"/>
      <c r="W745" s="176"/>
      <c r="X745" s="28">
        <f>NETWORKDAYS(U745,V745,Holiday!$C$2:$C$47)</f>
        <v>0</v>
      </c>
      <c r="Y745" s="176"/>
      <c r="Z745" s="28">
        <f t="shared" si="33"/>
        <v>0</v>
      </c>
      <c r="CC745" s="4" t="str">
        <f t="shared" si="34"/>
        <v/>
      </c>
    </row>
    <row r="746" spans="1:81" ht="12" customHeight="1" x14ac:dyDescent="0.2">
      <c r="A746" s="5"/>
      <c r="B746" s="5"/>
      <c r="C746" s="5"/>
      <c r="D746" s="5"/>
      <c r="E746" s="5"/>
      <c r="F746" s="5"/>
      <c r="G746" s="5"/>
      <c r="H746" s="5"/>
      <c r="I746" s="5"/>
      <c r="J746" s="5"/>
      <c r="K746" s="5"/>
      <c r="L746" s="5"/>
      <c r="M746" s="5"/>
      <c r="N746" s="28">
        <f>NETWORKDAYS(I746,L746,Holiday!$C$2:$C$47)</f>
        <v>0</v>
      </c>
      <c r="O746" s="5"/>
      <c r="P746" s="5"/>
      <c r="Q746" s="5"/>
      <c r="R746" s="5"/>
      <c r="S746" s="28">
        <f>NETWORKDAYS(O746,Q746,Holiday!$C$2:$C$47)</f>
        <v>0</v>
      </c>
      <c r="T746" s="5"/>
      <c r="U746" s="5"/>
      <c r="V746" s="5"/>
      <c r="W746" s="176"/>
      <c r="X746" s="28">
        <f>NETWORKDAYS(U746,V746,Holiday!$C$2:$C$47)</f>
        <v>0</v>
      </c>
      <c r="Y746" s="176"/>
      <c r="Z746" s="28">
        <f t="shared" si="33"/>
        <v>0</v>
      </c>
      <c r="CC746" s="4" t="str">
        <f t="shared" si="34"/>
        <v/>
      </c>
    </row>
    <row r="747" spans="1:81" ht="12" customHeight="1" x14ac:dyDescent="0.2">
      <c r="A747" s="5"/>
      <c r="B747" s="5"/>
      <c r="C747" s="5"/>
      <c r="D747" s="5"/>
      <c r="E747" s="5"/>
      <c r="F747" s="5"/>
      <c r="G747" s="5"/>
      <c r="H747" s="5"/>
      <c r="I747" s="5"/>
      <c r="J747" s="5"/>
      <c r="K747" s="5"/>
      <c r="L747" s="5"/>
      <c r="M747" s="5"/>
      <c r="N747" s="28">
        <f>NETWORKDAYS(I747,L747,Holiday!$C$2:$C$47)</f>
        <v>0</v>
      </c>
      <c r="O747" s="5"/>
      <c r="P747" s="5"/>
      <c r="Q747" s="5"/>
      <c r="R747" s="5"/>
      <c r="S747" s="28">
        <f>NETWORKDAYS(O747,Q747,Holiday!$C$2:$C$47)</f>
        <v>0</v>
      </c>
      <c r="T747" s="5"/>
      <c r="U747" s="5"/>
      <c r="V747" s="5"/>
      <c r="W747" s="176"/>
      <c r="X747" s="28">
        <f>NETWORKDAYS(U747,V747,Holiday!$C$2:$C$47)</f>
        <v>0</v>
      </c>
      <c r="Y747" s="176"/>
      <c r="Z747" s="28">
        <f t="shared" si="33"/>
        <v>0</v>
      </c>
      <c r="CC747" s="4" t="str">
        <f t="shared" si="34"/>
        <v/>
      </c>
    </row>
    <row r="748" spans="1:81" ht="12" customHeight="1" x14ac:dyDescent="0.2">
      <c r="A748" s="5"/>
      <c r="B748" s="5"/>
      <c r="C748" s="5"/>
      <c r="D748" s="5"/>
      <c r="E748" s="5"/>
      <c r="F748" s="5"/>
      <c r="G748" s="5"/>
      <c r="H748" s="5"/>
      <c r="I748" s="5"/>
      <c r="J748" s="5"/>
      <c r="K748" s="5"/>
      <c r="L748" s="5"/>
      <c r="M748" s="5"/>
      <c r="N748" s="28">
        <f>NETWORKDAYS(I748,L748,Holiday!$C$2:$C$47)</f>
        <v>0</v>
      </c>
      <c r="O748" s="5"/>
      <c r="P748" s="5"/>
      <c r="Q748" s="5"/>
      <c r="R748" s="5"/>
      <c r="S748" s="28">
        <f>NETWORKDAYS(O748,Q748,Holiday!$C$2:$C$47)</f>
        <v>0</v>
      </c>
      <c r="T748" s="5"/>
      <c r="U748" s="5"/>
      <c r="V748" s="5"/>
      <c r="W748" s="176"/>
      <c r="X748" s="28">
        <f>NETWORKDAYS(U748,V748,Holiday!$C$2:$C$47)</f>
        <v>0</v>
      </c>
      <c r="Y748" s="176"/>
      <c r="Z748" s="28">
        <f t="shared" si="33"/>
        <v>0</v>
      </c>
      <c r="CC748" s="4" t="str">
        <f t="shared" si="34"/>
        <v/>
      </c>
    </row>
    <row r="749" spans="1:81" ht="12" customHeight="1" x14ac:dyDescent="0.2">
      <c r="A749" s="5"/>
      <c r="B749" s="5"/>
      <c r="C749" s="5"/>
      <c r="D749" s="5"/>
      <c r="E749" s="5"/>
      <c r="F749" s="5"/>
      <c r="G749" s="5"/>
      <c r="H749" s="5"/>
      <c r="I749" s="5"/>
      <c r="J749" s="5"/>
      <c r="K749" s="5"/>
      <c r="L749" s="5"/>
      <c r="M749" s="5"/>
      <c r="N749" s="28">
        <f>NETWORKDAYS(I749,L749,Holiday!$C$2:$C$47)</f>
        <v>0</v>
      </c>
      <c r="O749" s="5"/>
      <c r="P749" s="5"/>
      <c r="Q749" s="5"/>
      <c r="R749" s="5"/>
      <c r="S749" s="28">
        <f>NETWORKDAYS(O749,Q749,Holiday!$C$2:$C$47)</f>
        <v>0</v>
      </c>
      <c r="T749" s="5"/>
      <c r="U749" s="5"/>
      <c r="V749" s="5"/>
      <c r="W749" s="176"/>
      <c r="X749" s="28">
        <f>NETWORKDAYS(U749,V749,Holiday!$C$2:$C$47)</f>
        <v>0</v>
      </c>
      <c r="Y749" s="176"/>
      <c r="Z749" s="28">
        <f t="shared" si="33"/>
        <v>0</v>
      </c>
      <c r="CC749" s="4" t="str">
        <f t="shared" si="34"/>
        <v/>
      </c>
    </row>
    <row r="750" spans="1:81" ht="12" customHeight="1" x14ac:dyDescent="0.2">
      <c r="A750" s="5"/>
      <c r="B750" s="5"/>
      <c r="C750" s="5"/>
      <c r="D750" s="5"/>
      <c r="E750" s="5"/>
      <c r="F750" s="5"/>
      <c r="G750" s="5"/>
      <c r="H750" s="5"/>
      <c r="I750" s="5"/>
      <c r="J750" s="5"/>
      <c r="K750" s="5"/>
      <c r="L750" s="5"/>
      <c r="M750" s="5"/>
      <c r="N750" s="28">
        <f>NETWORKDAYS(I750,L750,Holiday!$C$2:$C$47)</f>
        <v>0</v>
      </c>
      <c r="O750" s="5"/>
      <c r="P750" s="5"/>
      <c r="Q750" s="5"/>
      <c r="R750" s="5"/>
      <c r="S750" s="28">
        <f>NETWORKDAYS(O750,Q750,Holiday!$C$2:$C$47)</f>
        <v>0</v>
      </c>
      <c r="T750" s="5"/>
      <c r="U750" s="5"/>
      <c r="V750" s="5"/>
      <c r="W750" s="176"/>
      <c r="X750" s="28">
        <f>NETWORKDAYS(U750,V750,Holiday!$C$2:$C$47)</f>
        <v>0</v>
      </c>
      <c r="Y750" s="176"/>
      <c r="Z750" s="28">
        <f t="shared" si="33"/>
        <v>0</v>
      </c>
      <c r="CC750" s="4" t="str">
        <f t="shared" si="34"/>
        <v/>
      </c>
    </row>
    <row r="751" spans="1:81" ht="12" customHeight="1" x14ac:dyDescent="0.2">
      <c r="A751" s="5"/>
      <c r="B751" s="5"/>
      <c r="C751" s="5"/>
      <c r="D751" s="5"/>
      <c r="E751" s="5"/>
      <c r="F751" s="5"/>
      <c r="G751" s="5"/>
      <c r="H751" s="5"/>
      <c r="I751" s="5"/>
      <c r="J751" s="5"/>
      <c r="K751" s="5"/>
      <c r="L751" s="5"/>
      <c r="M751" s="5"/>
      <c r="N751" s="28">
        <f>NETWORKDAYS(I751,L751,Holiday!$C$2:$C$47)</f>
        <v>0</v>
      </c>
      <c r="O751" s="5"/>
      <c r="P751" s="5"/>
      <c r="Q751" s="5"/>
      <c r="R751" s="5"/>
      <c r="S751" s="28">
        <f>NETWORKDAYS(O751,Q751,Holiday!$C$2:$C$47)</f>
        <v>0</v>
      </c>
      <c r="T751" s="5"/>
      <c r="U751" s="5"/>
      <c r="V751" s="5"/>
      <c r="W751" s="176"/>
      <c r="X751" s="28">
        <f>NETWORKDAYS(U751,V751,Holiday!$C$2:$C$47)</f>
        <v>0</v>
      </c>
      <c r="Y751" s="176"/>
      <c r="Z751" s="28">
        <f t="shared" si="33"/>
        <v>0</v>
      </c>
      <c r="CC751" s="4" t="str">
        <f t="shared" si="34"/>
        <v/>
      </c>
    </row>
    <row r="752" spans="1:81" ht="12" customHeight="1" x14ac:dyDescent="0.2">
      <c r="A752" s="5"/>
      <c r="B752" s="5"/>
      <c r="C752" s="5"/>
      <c r="D752" s="5"/>
      <c r="E752" s="5"/>
      <c r="F752" s="5"/>
      <c r="G752" s="5"/>
      <c r="H752" s="5"/>
      <c r="I752" s="5"/>
      <c r="J752" s="5"/>
      <c r="K752" s="5"/>
      <c r="L752" s="5"/>
      <c r="M752" s="5"/>
      <c r="N752" s="28">
        <f>NETWORKDAYS(I752,L752,Holiday!$C$2:$C$47)</f>
        <v>0</v>
      </c>
      <c r="O752" s="5"/>
      <c r="P752" s="5"/>
      <c r="Q752" s="5"/>
      <c r="R752" s="5"/>
      <c r="S752" s="28">
        <f>NETWORKDAYS(O752,Q752,Holiday!$C$2:$C$47)</f>
        <v>0</v>
      </c>
      <c r="T752" s="5"/>
      <c r="U752" s="5"/>
      <c r="V752" s="5"/>
      <c r="W752" s="176"/>
      <c r="X752" s="28">
        <f>NETWORKDAYS(U752,V752,Holiday!$C$2:$C$47)</f>
        <v>0</v>
      </c>
      <c r="Y752" s="176"/>
      <c r="Z752" s="28">
        <f t="shared" si="33"/>
        <v>0</v>
      </c>
      <c r="CC752" s="4" t="str">
        <f t="shared" si="34"/>
        <v/>
      </c>
    </row>
    <row r="753" spans="1:81" ht="12" customHeight="1" x14ac:dyDescent="0.2">
      <c r="A753" s="5"/>
      <c r="B753" s="5"/>
      <c r="C753" s="5"/>
      <c r="D753" s="5"/>
      <c r="E753" s="5"/>
      <c r="F753" s="5"/>
      <c r="G753" s="5"/>
      <c r="H753" s="5"/>
      <c r="I753" s="5"/>
      <c r="J753" s="5"/>
      <c r="K753" s="5"/>
      <c r="L753" s="5"/>
      <c r="M753" s="5"/>
      <c r="N753" s="28">
        <f>NETWORKDAYS(I753,L753,Holiday!$C$2:$C$47)</f>
        <v>0</v>
      </c>
      <c r="O753" s="5"/>
      <c r="P753" s="5"/>
      <c r="Q753" s="5"/>
      <c r="R753" s="5"/>
      <c r="S753" s="28">
        <f>NETWORKDAYS(O753,Q753,Holiday!$C$2:$C$47)</f>
        <v>0</v>
      </c>
      <c r="T753" s="5"/>
      <c r="U753" s="5"/>
      <c r="V753" s="5"/>
      <c r="W753" s="176"/>
      <c r="X753" s="28">
        <f>NETWORKDAYS(U753,V753,Holiday!$C$2:$C$47)</f>
        <v>0</v>
      </c>
      <c r="Y753" s="176"/>
      <c r="Z753" s="28">
        <f t="shared" si="33"/>
        <v>0</v>
      </c>
      <c r="CC753" s="4" t="str">
        <f t="shared" si="34"/>
        <v/>
      </c>
    </row>
    <row r="754" spans="1:81" ht="12" customHeight="1" x14ac:dyDescent="0.2">
      <c r="A754" s="5"/>
      <c r="B754" s="5"/>
      <c r="C754" s="5"/>
      <c r="D754" s="5"/>
      <c r="E754" s="5"/>
      <c r="F754" s="5"/>
      <c r="G754" s="5"/>
      <c r="H754" s="5"/>
      <c r="I754" s="5"/>
      <c r="J754" s="5"/>
      <c r="K754" s="5"/>
      <c r="L754" s="5"/>
      <c r="M754" s="5"/>
      <c r="N754" s="28">
        <f>NETWORKDAYS(I754,L754,Holiday!$C$2:$C$47)</f>
        <v>0</v>
      </c>
      <c r="O754" s="5"/>
      <c r="P754" s="5"/>
      <c r="Q754" s="5"/>
      <c r="R754" s="5"/>
      <c r="S754" s="28">
        <f>NETWORKDAYS(O754,Q754,Holiday!$C$2:$C$47)</f>
        <v>0</v>
      </c>
      <c r="T754" s="5"/>
      <c r="U754" s="5"/>
      <c r="V754" s="5"/>
      <c r="W754" s="176"/>
      <c r="X754" s="28">
        <f>NETWORKDAYS(U754,V754,Holiday!$C$2:$C$47)</f>
        <v>0</v>
      </c>
      <c r="Y754" s="176"/>
      <c r="Z754" s="28">
        <f t="shared" si="33"/>
        <v>0</v>
      </c>
      <c r="CC754" s="4" t="str">
        <f t="shared" si="34"/>
        <v/>
      </c>
    </row>
    <row r="755" spans="1:81" ht="12" customHeight="1" x14ac:dyDescent="0.2">
      <c r="A755" s="5"/>
      <c r="B755" s="5"/>
      <c r="C755" s="5"/>
      <c r="D755" s="5"/>
      <c r="E755" s="5"/>
      <c r="F755" s="5"/>
      <c r="G755" s="5"/>
      <c r="H755" s="5"/>
      <c r="I755" s="5"/>
      <c r="J755" s="5"/>
      <c r="K755" s="5"/>
      <c r="L755" s="5"/>
      <c r="M755" s="5"/>
      <c r="N755" s="28">
        <f>NETWORKDAYS(I755,L755,Holiday!$C$2:$C$47)</f>
        <v>0</v>
      </c>
      <c r="O755" s="5"/>
      <c r="P755" s="5"/>
      <c r="Q755" s="5"/>
      <c r="R755" s="5"/>
      <c r="S755" s="28">
        <f>NETWORKDAYS(O755,Q755,Holiday!$C$2:$C$47)</f>
        <v>0</v>
      </c>
      <c r="T755" s="5"/>
      <c r="U755" s="5"/>
      <c r="V755" s="5"/>
      <c r="W755" s="176"/>
      <c r="X755" s="28">
        <f>NETWORKDAYS(U755,V755,Holiday!$C$2:$C$47)</f>
        <v>0</v>
      </c>
      <c r="Y755" s="176"/>
      <c r="Z755" s="28">
        <f t="shared" si="33"/>
        <v>0</v>
      </c>
      <c r="CC755" s="4" t="str">
        <f t="shared" si="34"/>
        <v/>
      </c>
    </row>
    <row r="756" spans="1:81" ht="12" customHeight="1" x14ac:dyDescent="0.2">
      <c r="A756" s="5"/>
      <c r="B756" s="5"/>
      <c r="C756" s="5"/>
      <c r="D756" s="5"/>
      <c r="E756" s="5"/>
      <c r="F756" s="5"/>
      <c r="G756" s="5"/>
      <c r="H756" s="5"/>
      <c r="I756" s="5"/>
      <c r="J756" s="5"/>
      <c r="K756" s="5"/>
      <c r="L756" s="5"/>
      <c r="M756" s="5"/>
      <c r="N756" s="28">
        <f>NETWORKDAYS(I756,L756,Holiday!$C$2:$C$47)</f>
        <v>0</v>
      </c>
      <c r="O756" s="5"/>
      <c r="P756" s="5"/>
      <c r="Q756" s="5"/>
      <c r="R756" s="5"/>
      <c r="S756" s="28">
        <f>NETWORKDAYS(O756,Q756,Holiday!$C$2:$C$47)</f>
        <v>0</v>
      </c>
      <c r="T756" s="5"/>
      <c r="U756" s="5"/>
      <c r="V756" s="5"/>
      <c r="W756" s="176"/>
      <c r="X756" s="28">
        <f>NETWORKDAYS(U756,V756,Holiday!$C$2:$C$47)</f>
        <v>0</v>
      </c>
      <c r="Y756" s="176"/>
      <c r="Z756" s="28">
        <f t="shared" si="33"/>
        <v>0</v>
      </c>
      <c r="CC756" s="4" t="str">
        <f t="shared" si="34"/>
        <v/>
      </c>
    </row>
    <row r="757" spans="1:81" ht="12" customHeight="1" x14ac:dyDescent="0.2">
      <c r="A757" s="5"/>
      <c r="B757" s="5"/>
      <c r="C757" s="5"/>
      <c r="D757" s="5"/>
      <c r="E757" s="5"/>
      <c r="F757" s="5"/>
      <c r="G757" s="5"/>
      <c r="H757" s="5"/>
      <c r="I757" s="5"/>
      <c r="J757" s="5"/>
      <c r="K757" s="5"/>
      <c r="L757" s="5"/>
      <c r="M757" s="5"/>
      <c r="N757" s="28">
        <f>NETWORKDAYS(I757,L757,Holiday!$C$2:$C$47)</f>
        <v>0</v>
      </c>
      <c r="O757" s="5"/>
      <c r="P757" s="5"/>
      <c r="Q757" s="5"/>
      <c r="R757" s="5"/>
      <c r="S757" s="28">
        <f>NETWORKDAYS(O757,Q757,Holiday!$C$2:$C$47)</f>
        <v>0</v>
      </c>
      <c r="T757" s="5"/>
      <c r="U757" s="5"/>
      <c r="V757" s="5"/>
      <c r="W757" s="176"/>
      <c r="X757" s="28">
        <f>NETWORKDAYS(U757,V757,Holiday!$C$2:$C$47)</f>
        <v>0</v>
      </c>
      <c r="Y757" s="176"/>
      <c r="Z757" s="28">
        <f t="shared" si="33"/>
        <v>0</v>
      </c>
      <c r="CC757" s="4" t="str">
        <f t="shared" si="34"/>
        <v/>
      </c>
    </row>
    <row r="758" spans="1:81" ht="12" customHeight="1" x14ac:dyDescent="0.2">
      <c r="A758" s="5"/>
      <c r="B758" s="5"/>
      <c r="C758" s="5"/>
      <c r="D758" s="5"/>
      <c r="E758" s="5"/>
      <c r="F758" s="5"/>
      <c r="G758" s="5"/>
      <c r="H758" s="5"/>
      <c r="I758" s="5"/>
      <c r="J758" s="5"/>
      <c r="K758" s="5"/>
      <c r="L758" s="5"/>
      <c r="M758" s="5"/>
      <c r="N758" s="28">
        <f>NETWORKDAYS(I758,L758,Holiday!$C$2:$C$47)</f>
        <v>0</v>
      </c>
      <c r="O758" s="5"/>
      <c r="P758" s="5"/>
      <c r="Q758" s="5"/>
      <c r="R758" s="5"/>
      <c r="S758" s="28">
        <f>NETWORKDAYS(O758,Q758,Holiday!$C$2:$C$47)</f>
        <v>0</v>
      </c>
      <c r="T758" s="5"/>
      <c r="U758" s="5"/>
      <c r="V758" s="5"/>
      <c r="W758" s="176"/>
      <c r="X758" s="28">
        <f>NETWORKDAYS(U758,V758,Holiday!$C$2:$C$47)</f>
        <v>0</v>
      </c>
      <c r="Y758" s="176"/>
      <c r="Z758" s="28">
        <f t="shared" si="33"/>
        <v>0</v>
      </c>
      <c r="CC758" s="4" t="str">
        <f t="shared" si="34"/>
        <v/>
      </c>
    </row>
    <row r="759" spans="1:81" ht="12" customHeight="1" x14ac:dyDescent="0.2">
      <c r="A759" s="5"/>
      <c r="B759" s="5"/>
      <c r="C759" s="5"/>
      <c r="D759" s="5"/>
      <c r="E759" s="5"/>
      <c r="F759" s="5"/>
      <c r="G759" s="5"/>
      <c r="H759" s="5"/>
      <c r="I759" s="5"/>
      <c r="J759" s="5"/>
      <c r="K759" s="5"/>
      <c r="L759" s="5"/>
      <c r="M759" s="5"/>
      <c r="N759" s="28">
        <f>NETWORKDAYS(I759,L759,Holiday!$C$2:$C$47)</f>
        <v>0</v>
      </c>
      <c r="O759" s="5"/>
      <c r="P759" s="5"/>
      <c r="Q759" s="5"/>
      <c r="R759" s="5"/>
      <c r="S759" s="28">
        <f>NETWORKDAYS(O759,Q759,Holiday!$C$2:$C$47)</f>
        <v>0</v>
      </c>
      <c r="T759" s="5"/>
      <c r="U759" s="5"/>
      <c r="V759" s="5"/>
      <c r="W759" s="176"/>
      <c r="X759" s="28">
        <f>NETWORKDAYS(U759,V759,Holiday!$C$2:$C$47)</f>
        <v>0</v>
      </c>
      <c r="Y759" s="176"/>
      <c r="Z759" s="28">
        <f t="shared" si="33"/>
        <v>0</v>
      </c>
      <c r="CC759" s="4" t="str">
        <f t="shared" si="34"/>
        <v/>
      </c>
    </row>
    <row r="760" spans="1:81" ht="12" customHeight="1" x14ac:dyDescent="0.2">
      <c r="A760" s="5"/>
      <c r="B760" s="5"/>
      <c r="C760" s="5"/>
      <c r="D760" s="5"/>
      <c r="E760" s="5"/>
      <c r="F760" s="5"/>
      <c r="G760" s="5"/>
      <c r="H760" s="5"/>
      <c r="I760" s="5"/>
      <c r="J760" s="5"/>
      <c r="K760" s="5"/>
      <c r="L760" s="5"/>
      <c r="M760" s="5"/>
      <c r="N760" s="28">
        <f>NETWORKDAYS(I760,L760,Holiday!$C$2:$C$47)</f>
        <v>0</v>
      </c>
      <c r="O760" s="5"/>
      <c r="P760" s="5"/>
      <c r="Q760" s="5"/>
      <c r="R760" s="5"/>
      <c r="S760" s="28">
        <f>NETWORKDAYS(O760,Q760,Holiday!$C$2:$C$47)</f>
        <v>0</v>
      </c>
      <c r="T760" s="5"/>
      <c r="U760" s="5"/>
      <c r="V760" s="5"/>
      <c r="W760" s="176"/>
      <c r="X760" s="28">
        <f>NETWORKDAYS(U760,V760,Holiday!$C$2:$C$47)</f>
        <v>0</v>
      </c>
      <c r="Y760" s="176"/>
      <c r="Z760" s="28">
        <f t="shared" si="33"/>
        <v>0</v>
      </c>
      <c r="CC760" s="4" t="str">
        <f t="shared" si="34"/>
        <v/>
      </c>
    </row>
    <row r="761" spans="1:81" ht="12" customHeight="1" x14ac:dyDescent="0.2">
      <c r="A761" s="5"/>
      <c r="B761" s="5"/>
      <c r="C761" s="5"/>
      <c r="D761" s="5"/>
      <c r="E761" s="5"/>
      <c r="F761" s="5"/>
      <c r="G761" s="5"/>
      <c r="H761" s="5"/>
      <c r="I761" s="5"/>
      <c r="J761" s="5"/>
      <c r="K761" s="5"/>
      <c r="L761" s="5"/>
      <c r="M761" s="5"/>
      <c r="N761" s="28">
        <f>NETWORKDAYS(I761,L761,Holiday!$C$2:$C$47)</f>
        <v>0</v>
      </c>
      <c r="O761" s="5"/>
      <c r="P761" s="5"/>
      <c r="Q761" s="5"/>
      <c r="R761" s="5"/>
      <c r="S761" s="28">
        <f>NETWORKDAYS(O761,Q761,Holiday!$C$2:$C$47)</f>
        <v>0</v>
      </c>
      <c r="T761" s="5"/>
      <c r="U761" s="5"/>
      <c r="V761" s="5"/>
      <c r="W761" s="176"/>
      <c r="X761" s="28">
        <f>NETWORKDAYS(U761,V761,Holiday!$C$2:$C$47)</f>
        <v>0</v>
      </c>
      <c r="Y761" s="176"/>
      <c r="Z761" s="28">
        <f t="shared" si="33"/>
        <v>0</v>
      </c>
      <c r="CC761" s="4" t="str">
        <f t="shared" si="34"/>
        <v/>
      </c>
    </row>
    <row r="762" spans="1:81" ht="12" customHeight="1" x14ac:dyDescent="0.2">
      <c r="A762" s="5"/>
      <c r="B762" s="5"/>
      <c r="C762" s="5"/>
      <c r="D762" s="5"/>
      <c r="E762" s="5"/>
      <c r="F762" s="5"/>
      <c r="G762" s="5"/>
      <c r="H762" s="5"/>
      <c r="I762" s="5"/>
      <c r="J762" s="5"/>
      <c r="K762" s="5"/>
      <c r="L762" s="5"/>
      <c r="M762" s="5"/>
      <c r="N762" s="28">
        <f>NETWORKDAYS(I762,L762,Holiday!$C$2:$C$47)</f>
        <v>0</v>
      </c>
      <c r="O762" s="5"/>
      <c r="P762" s="5"/>
      <c r="Q762" s="5"/>
      <c r="R762" s="5"/>
      <c r="S762" s="28">
        <f>NETWORKDAYS(O762,Q762,Holiday!$C$2:$C$47)</f>
        <v>0</v>
      </c>
      <c r="T762" s="5"/>
      <c r="U762" s="5"/>
      <c r="V762" s="5"/>
      <c r="W762" s="176"/>
      <c r="X762" s="28">
        <f>NETWORKDAYS(U762,V762,Holiday!$C$2:$C$47)</f>
        <v>0</v>
      </c>
      <c r="Y762" s="176"/>
      <c r="Z762" s="28">
        <f t="shared" si="33"/>
        <v>0</v>
      </c>
      <c r="CC762" s="4" t="str">
        <f t="shared" si="34"/>
        <v/>
      </c>
    </row>
    <row r="763" spans="1:81" ht="12" customHeight="1" x14ac:dyDescent="0.2">
      <c r="A763" s="5"/>
      <c r="B763" s="5"/>
      <c r="C763" s="5"/>
      <c r="D763" s="5"/>
      <c r="E763" s="5"/>
      <c r="F763" s="5"/>
      <c r="G763" s="5"/>
      <c r="H763" s="5"/>
      <c r="I763" s="5"/>
      <c r="J763" s="5"/>
      <c r="K763" s="5"/>
      <c r="L763" s="5"/>
      <c r="M763" s="5"/>
      <c r="N763" s="28">
        <f>NETWORKDAYS(I763,L763,Holiday!$C$2:$C$47)</f>
        <v>0</v>
      </c>
      <c r="O763" s="5"/>
      <c r="P763" s="5"/>
      <c r="Q763" s="5"/>
      <c r="R763" s="5"/>
      <c r="S763" s="28">
        <f>NETWORKDAYS(O763,Q763,Holiday!$C$2:$C$47)</f>
        <v>0</v>
      </c>
      <c r="T763" s="5"/>
      <c r="U763" s="5"/>
      <c r="V763" s="5"/>
      <c r="W763" s="176"/>
      <c r="X763" s="28">
        <f>NETWORKDAYS(U763,V763,Holiday!$C$2:$C$47)</f>
        <v>0</v>
      </c>
      <c r="Y763" s="176"/>
      <c r="Z763" s="28">
        <f t="shared" si="33"/>
        <v>0</v>
      </c>
      <c r="CC763" s="4" t="str">
        <f t="shared" si="34"/>
        <v/>
      </c>
    </row>
    <row r="764" spans="1:81" ht="12" customHeight="1" x14ac:dyDescent="0.2">
      <c r="A764" s="5"/>
      <c r="B764" s="5"/>
      <c r="C764" s="5"/>
      <c r="D764" s="5"/>
      <c r="E764" s="5"/>
      <c r="F764" s="5"/>
      <c r="G764" s="5"/>
      <c r="H764" s="5"/>
      <c r="I764" s="5"/>
      <c r="J764" s="5"/>
      <c r="K764" s="5"/>
      <c r="L764" s="5"/>
      <c r="M764" s="5"/>
      <c r="N764" s="28">
        <f>NETWORKDAYS(I764,L764,Holiday!$C$2:$C$47)</f>
        <v>0</v>
      </c>
      <c r="O764" s="5"/>
      <c r="P764" s="5"/>
      <c r="Q764" s="5"/>
      <c r="R764" s="5"/>
      <c r="S764" s="28">
        <f>NETWORKDAYS(O764,Q764,Holiday!$C$2:$C$47)</f>
        <v>0</v>
      </c>
      <c r="T764" s="5"/>
      <c r="U764" s="5"/>
      <c r="V764" s="5"/>
      <c r="W764" s="176"/>
      <c r="X764" s="28">
        <f>NETWORKDAYS(U764,V764,Holiday!$C$2:$C$47)</f>
        <v>0</v>
      </c>
      <c r="Y764" s="176"/>
      <c r="Z764" s="28">
        <f t="shared" si="33"/>
        <v>0</v>
      </c>
      <c r="CC764" s="4" t="str">
        <f t="shared" si="34"/>
        <v/>
      </c>
    </row>
    <row r="765" spans="1:81" ht="12" customHeight="1" x14ac:dyDescent="0.2">
      <c r="A765" s="5"/>
      <c r="B765" s="5"/>
      <c r="C765" s="5"/>
      <c r="D765" s="5"/>
      <c r="E765" s="5"/>
      <c r="F765" s="5"/>
      <c r="G765" s="5"/>
      <c r="H765" s="5"/>
      <c r="I765" s="5"/>
      <c r="J765" s="5"/>
      <c r="K765" s="5"/>
      <c r="L765" s="5"/>
      <c r="M765" s="5"/>
      <c r="N765" s="28">
        <f>NETWORKDAYS(I765,L765,Holiday!$C$2:$C$47)</f>
        <v>0</v>
      </c>
      <c r="O765" s="5"/>
      <c r="P765" s="5"/>
      <c r="Q765" s="5"/>
      <c r="R765" s="5"/>
      <c r="S765" s="28">
        <f>NETWORKDAYS(O765,Q765,Holiday!$C$2:$C$47)</f>
        <v>0</v>
      </c>
      <c r="T765" s="5"/>
      <c r="U765" s="5"/>
      <c r="V765" s="5"/>
      <c r="W765" s="176"/>
      <c r="X765" s="28">
        <f>NETWORKDAYS(U765,V765,Holiday!$C$2:$C$47)</f>
        <v>0</v>
      </c>
      <c r="Y765" s="176"/>
      <c r="Z765" s="28">
        <f t="shared" si="33"/>
        <v>0</v>
      </c>
      <c r="CC765" s="4" t="str">
        <f t="shared" si="34"/>
        <v/>
      </c>
    </row>
    <row r="766" spans="1:81" ht="12" customHeight="1" x14ac:dyDescent="0.2">
      <c r="A766" s="5"/>
      <c r="B766" s="5"/>
      <c r="C766" s="5"/>
      <c r="D766" s="5"/>
      <c r="E766" s="5"/>
      <c r="F766" s="5"/>
      <c r="G766" s="5"/>
      <c r="H766" s="5"/>
      <c r="I766" s="5"/>
      <c r="J766" s="5"/>
      <c r="K766" s="5"/>
      <c r="L766" s="5"/>
      <c r="M766" s="5"/>
      <c r="N766" s="28">
        <f>NETWORKDAYS(I766,L766,Holiday!$C$2:$C$47)</f>
        <v>0</v>
      </c>
      <c r="O766" s="5"/>
      <c r="P766" s="5"/>
      <c r="Q766" s="5"/>
      <c r="R766" s="5"/>
      <c r="S766" s="28">
        <f>NETWORKDAYS(O766,Q766,Holiday!$C$2:$C$47)</f>
        <v>0</v>
      </c>
      <c r="T766" s="5"/>
      <c r="U766" s="5"/>
      <c r="V766" s="5"/>
      <c r="W766" s="176"/>
      <c r="X766" s="28">
        <f>NETWORKDAYS(U766,V766,Holiday!$C$2:$C$47)</f>
        <v>0</v>
      </c>
      <c r="Y766" s="176"/>
      <c r="Z766" s="28">
        <f t="shared" si="33"/>
        <v>0</v>
      </c>
      <c r="CC766" s="4" t="str">
        <f t="shared" si="34"/>
        <v/>
      </c>
    </row>
    <row r="767" spans="1:81" ht="12" customHeight="1" x14ac:dyDescent="0.2">
      <c r="A767" s="5"/>
      <c r="B767" s="5"/>
      <c r="C767" s="5"/>
      <c r="D767" s="5"/>
      <c r="E767" s="5"/>
      <c r="F767" s="5"/>
      <c r="G767" s="5"/>
      <c r="H767" s="5"/>
      <c r="I767" s="5"/>
      <c r="J767" s="5"/>
      <c r="K767" s="5"/>
      <c r="L767" s="5"/>
      <c r="M767" s="5"/>
      <c r="N767" s="28">
        <f>NETWORKDAYS(I767,L767,Holiday!$C$2:$C$47)</f>
        <v>0</v>
      </c>
      <c r="O767" s="5"/>
      <c r="P767" s="5"/>
      <c r="Q767" s="5"/>
      <c r="R767" s="5"/>
      <c r="S767" s="28">
        <f>NETWORKDAYS(O767,Q767,Holiday!$C$2:$C$47)</f>
        <v>0</v>
      </c>
      <c r="T767" s="5"/>
      <c r="U767" s="5"/>
      <c r="V767" s="5"/>
      <c r="W767" s="176"/>
      <c r="X767" s="28">
        <f>NETWORKDAYS(U767,V767,Holiday!$C$2:$C$47)</f>
        <v>0</v>
      </c>
      <c r="Y767" s="176"/>
      <c r="Z767" s="28">
        <f t="shared" si="33"/>
        <v>0</v>
      </c>
      <c r="CC767" s="4" t="str">
        <f t="shared" si="34"/>
        <v/>
      </c>
    </row>
    <row r="768" spans="1:81" ht="12" customHeight="1" x14ac:dyDescent="0.2">
      <c r="A768" s="5"/>
      <c r="B768" s="5"/>
      <c r="C768" s="5"/>
      <c r="D768" s="5"/>
      <c r="E768" s="5"/>
      <c r="F768" s="5"/>
      <c r="G768" s="5"/>
      <c r="H768" s="5"/>
      <c r="I768" s="5"/>
      <c r="J768" s="5"/>
      <c r="K768" s="5"/>
      <c r="L768" s="5"/>
      <c r="M768" s="5"/>
      <c r="N768" s="28">
        <f>NETWORKDAYS(I768,L768,Holiday!$C$2:$C$47)</f>
        <v>0</v>
      </c>
      <c r="O768" s="5"/>
      <c r="P768" s="5"/>
      <c r="Q768" s="5"/>
      <c r="R768" s="5"/>
      <c r="S768" s="28">
        <f>NETWORKDAYS(O768,Q768,Holiday!$C$2:$C$47)</f>
        <v>0</v>
      </c>
      <c r="T768" s="5"/>
      <c r="U768" s="5"/>
      <c r="V768" s="5"/>
      <c r="W768" s="176"/>
      <c r="X768" s="28">
        <f>NETWORKDAYS(U768,V768,Holiday!$C$2:$C$47)</f>
        <v>0</v>
      </c>
      <c r="Y768" s="176"/>
      <c r="Z768" s="28">
        <f t="shared" si="33"/>
        <v>0</v>
      </c>
      <c r="CC768" s="4" t="str">
        <f t="shared" si="34"/>
        <v/>
      </c>
    </row>
    <row r="769" spans="1:81" ht="12" customHeight="1" x14ac:dyDescent="0.2">
      <c r="A769" s="5"/>
      <c r="B769" s="5"/>
      <c r="C769" s="5"/>
      <c r="D769" s="5"/>
      <c r="E769" s="5"/>
      <c r="F769" s="5"/>
      <c r="G769" s="5"/>
      <c r="H769" s="5"/>
      <c r="I769" s="5"/>
      <c r="J769" s="5"/>
      <c r="K769" s="5"/>
      <c r="L769" s="5"/>
      <c r="M769" s="5"/>
      <c r="N769" s="28">
        <f>NETWORKDAYS(I769,L769,Holiday!$C$2:$C$47)</f>
        <v>0</v>
      </c>
      <c r="O769" s="5"/>
      <c r="P769" s="5"/>
      <c r="Q769" s="5"/>
      <c r="R769" s="5"/>
      <c r="S769" s="28">
        <f>NETWORKDAYS(O769,Q769,Holiday!$C$2:$C$47)</f>
        <v>0</v>
      </c>
      <c r="T769" s="5"/>
      <c r="U769" s="5"/>
      <c r="V769" s="5"/>
      <c r="W769" s="176"/>
      <c r="X769" s="28">
        <f>NETWORKDAYS(U769,V769,Holiday!$C$2:$C$47)</f>
        <v>0</v>
      </c>
      <c r="Y769" s="176"/>
      <c r="Z769" s="28">
        <f t="shared" si="33"/>
        <v>0</v>
      </c>
      <c r="CC769" s="4" t="str">
        <f t="shared" si="34"/>
        <v/>
      </c>
    </row>
    <row r="770" spans="1:81" ht="12" customHeight="1" x14ac:dyDescent="0.2">
      <c r="A770" s="5"/>
      <c r="B770" s="5"/>
      <c r="C770" s="5"/>
      <c r="D770" s="5"/>
      <c r="E770" s="5"/>
      <c r="F770" s="5"/>
      <c r="G770" s="5"/>
      <c r="H770" s="5"/>
      <c r="I770" s="5"/>
      <c r="J770" s="5"/>
      <c r="K770" s="5"/>
      <c r="L770" s="5"/>
      <c r="M770" s="5"/>
      <c r="N770" s="28">
        <f>NETWORKDAYS(I770,L770,Holiday!$C$2:$C$47)</f>
        <v>0</v>
      </c>
      <c r="O770" s="5"/>
      <c r="P770" s="5"/>
      <c r="Q770" s="5"/>
      <c r="R770" s="5"/>
      <c r="S770" s="28">
        <f>NETWORKDAYS(O770,Q770,Holiday!$C$2:$C$47)</f>
        <v>0</v>
      </c>
      <c r="T770" s="5"/>
      <c r="U770" s="5"/>
      <c r="V770" s="5"/>
      <c r="W770" s="176"/>
      <c r="X770" s="28">
        <f>NETWORKDAYS(U770,V770,Holiday!$C$2:$C$47)</f>
        <v>0</v>
      </c>
      <c r="Y770" s="176"/>
      <c r="Z770" s="28">
        <f t="shared" si="33"/>
        <v>0</v>
      </c>
      <c r="CC770" s="4" t="str">
        <f t="shared" si="34"/>
        <v/>
      </c>
    </row>
    <row r="771" spans="1:81" ht="12" customHeight="1" x14ac:dyDescent="0.2">
      <c r="A771" s="5"/>
      <c r="B771" s="5"/>
      <c r="C771" s="5"/>
      <c r="D771" s="5"/>
      <c r="E771" s="5"/>
      <c r="F771" s="5"/>
      <c r="G771" s="5"/>
      <c r="H771" s="5"/>
      <c r="I771" s="5"/>
      <c r="J771" s="5"/>
      <c r="K771" s="5"/>
      <c r="L771" s="5"/>
      <c r="M771" s="5"/>
      <c r="N771" s="28">
        <f>NETWORKDAYS(I771,L771,Holiday!$C$2:$C$47)</f>
        <v>0</v>
      </c>
      <c r="O771" s="5"/>
      <c r="P771" s="5"/>
      <c r="Q771" s="5"/>
      <c r="R771" s="5"/>
      <c r="S771" s="28">
        <f>NETWORKDAYS(O771,Q771,Holiday!$C$2:$C$47)</f>
        <v>0</v>
      </c>
      <c r="T771" s="5"/>
      <c r="U771" s="5"/>
      <c r="V771" s="5"/>
      <c r="W771" s="176"/>
      <c r="X771" s="28">
        <f>NETWORKDAYS(U771,V771,Holiday!$C$2:$C$47)</f>
        <v>0</v>
      </c>
      <c r="Y771" s="176"/>
      <c r="Z771" s="28">
        <f t="shared" ref="Z771:Z834" si="35">Y771-X771-W771</f>
        <v>0</v>
      </c>
      <c r="CC771" s="4" t="str">
        <f t="shared" ref="CC771:CC834" si="36">IFERROR(INDEX($CA$3:$CA$130,MATCH(ROW()-ROW($CC$2),$BZ$3:$BZ$130,0)),"")</f>
        <v/>
      </c>
    </row>
    <row r="772" spans="1:81" ht="12" customHeight="1" x14ac:dyDescent="0.2">
      <c r="A772" s="5"/>
      <c r="B772" s="5"/>
      <c r="C772" s="5"/>
      <c r="D772" s="5"/>
      <c r="E772" s="5"/>
      <c r="F772" s="5"/>
      <c r="G772" s="5"/>
      <c r="H772" s="5"/>
      <c r="I772" s="5"/>
      <c r="J772" s="5"/>
      <c r="K772" s="5"/>
      <c r="L772" s="5"/>
      <c r="M772" s="5"/>
      <c r="N772" s="28">
        <f>NETWORKDAYS(I772,L772,Holiday!$C$2:$C$47)</f>
        <v>0</v>
      </c>
      <c r="O772" s="5"/>
      <c r="P772" s="5"/>
      <c r="Q772" s="5"/>
      <c r="R772" s="5"/>
      <c r="S772" s="28">
        <f>NETWORKDAYS(O772,Q772,Holiday!$C$2:$C$47)</f>
        <v>0</v>
      </c>
      <c r="T772" s="5"/>
      <c r="U772" s="5"/>
      <c r="V772" s="5"/>
      <c r="W772" s="176"/>
      <c r="X772" s="28">
        <f>NETWORKDAYS(U772,V772,Holiday!$C$2:$C$47)</f>
        <v>0</v>
      </c>
      <c r="Y772" s="176"/>
      <c r="Z772" s="28">
        <f t="shared" si="35"/>
        <v>0</v>
      </c>
      <c r="CC772" s="4" t="str">
        <f t="shared" si="36"/>
        <v/>
      </c>
    </row>
    <row r="773" spans="1:81" ht="12" customHeight="1" x14ac:dyDescent="0.2">
      <c r="A773" s="5"/>
      <c r="B773" s="5"/>
      <c r="C773" s="5"/>
      <c r="D773" s="5"/>
      <c r="E773" s="5"/>
      <c r="F773" s="5"/>
      <c r="G773" s="5"/>
      <c r="H773" s="5"/>
      <c r="I773" s="5"/>
      <c r="J773" s="5"/>
      <c r="K773" s="5"/>
      <c r="L773" s="5"/>
      <c r="M773" s="5"/>
      <c r="N773" s="28">
        <f>NETWORKDAYS(I773,L773,Holiday!$C$2:$C$47)</f>
        <v>0</v>
      </c>
      <c r="O773" s="5"/>
      <c r="P773" s="5"/>
      <c r="Q773" s="5"/>
      <c r="R773" s="5"/>
      <c r="S773" s="28">
        <f>NETWORKDAYS(O773,Q773,Holiday!$C$2:$C$47)</f>
        <v>0</v>
      </c>
      <c r="T773" s="5"/>
      <c r="U773" s="5"/>
      <c r="V773" s="5"/>
      <c r="W773" s="176"/>
      <c r="X773" s="28">
        <f>NETWORKDAYS(U773,V773,Holiday!$C$2:$C$47)</f>
        <v>0</v>
      </c>
      <c r="Y773" s="176"/>
      <c r="Z773" s="28">
        <f t="shared" si="35"/>
        <v>0</v>
      </c>
      <c r="CC773" s="4" t="str">
        <f t="shared" si="36"/>
        <v/>
      </c>
    </row>
    <row r="774" spans="1:81" ht="12" customHeight="1" x14ac:dyDescent="0.2">
      <c r="A774" s="5"/>
      <c r="B774" s="5"/>
      <c r="C774" s="5"/>
      <c r="D774" s="5"/>
      <c r="E774" s="5"/>
      <c r="F774" s="5"/>
      <c r="G774" s="5"/>
      <c r="H774" s="5"/>
      <c r="I774" s="5"/>
      <c r="J774" s="5"/>
      <c r="K774" s="5"/>
      <c r="L774" s="5"/>
      <c r="M774" s="5"/>
      <c r="N774" s="28">
        <f>NETWORKDAYS(I774,L774,Holiday!$C$2:$C$47)</f>
        <v>0</v>
      </c>
      <c r="O774" s="5"/>
      <c r="P774" s="5"/>
      <c r="Q774" s="5"/>
      <c r="R774" s="5"/>
      <c r="S774" s="28">
        <f>NETWORKDAYS(O774,Q774,Holiday!$C$2:$C$47)</f>
        <v>0</v>
      </c>
      <c r="T774" s="5"/>
      <c r="U774" s="5"/>
      <c r="V774" s="5"/>
      <c r="W774" s="176"/>
      <c r="X774" s="28">
        <f>NETWORKDAYS(U774,V774,Holiday!$C$2:$C$47)</f>
        <v>0</v>
      </c>
      <c r="Y774" s="176"/>
      <c r="Z774" s="28">
        <f t="shared" si="35"/>
        <v>0</v>
      </c>
      <c r="CC774" s="4" t="str">
        <f t="shared" si="36"/>
        <v/>
      </c>
    </row>
    <row r="775" spans="1:81" ht="12" customHeight="1" x14ac:dyDescent="0.2">
      <c r="A775" s="5"/>
      <c r="B775" s="5"/>
      <c r="C775" s="5"/>
      <c r="D775" s="5"/>
      <c r="E775" s="5"/>
      <c r="F775" s="5"/>
      <c r="G775" s="5"/>
      <c r="H775" s="5"/>
      <c r="I775" s="5"/>
      <c r="J775" s="5"/>
      <c r="K775" s="5"/>
      <c r="L775" s="5"/>
      <c r="M775" s="5"/>
      <c r="N775" s="28">
        <f>NETWORKDAYS(I775,L775,Holiday!$C$2:$C$47)</f>
        <v>0</v>
      </c>
      <c r="O775" s="5"/>
      <c r="P775" s="5"/>
      <c r="Q775" s="5"/>
      <c r="R775" s="5"/>
      <c r="S775" s="28">
        <f>NETWORKDAYS(O775,Q775,Holiday!$C$2:$C$47)</f>
        <v>0</v>
      </c>
      <c r="T775" s="5"/>
      <c r="U775" s="5"/>
      <c r="V775" s="5"/>
      <c r="W775" s="176"/>
      <c r="X775" s="28">
        <f>NETWORKDAYS(U775,V775,Holiday!$C$2:$C$47)</f>
        <v>0</v>
      </c>
      <c r="Y775" s="176"/>
      <c r="Z775" s="28">
        <f t="shared" si="35"/>
        <v>0</v>
      </c>
      <c r="CC775" s="4" t="str">
        <f t="shared" si="36"/>
        <v/>
      </c>
    </row>
    <row r="776" spans="1:81" ht="12" customHeight="1" x14ac:dyDescent="0.2">
      <c r="A776" s="5"/>
      <c r="B776" s="5"/>
      <c r="C776" s="5"/>
      <c r="D776" s="5"/>
      <c r="E776" s="5"/>
      <c r="F776" s="5"/>
      <c r="G776" s="5"/>
      <c r="H776" s="5"/>
      <c r="I776" s="5"/>
      <c r="J776" s="5"/>
      <c r="K776" s="5"/>
      <c r="L776" s="5"/>
      <c r="M776" s="5"/>
      <c r="N776" s="28">
        <f>NETWORKDAYS(I776,L776,Holiday!$C$2:$C$47)</f>
        <v>0</v>
      </c>
      <c r="O776" s="5"/>
      <c r="P776" s="5"/>
      <c r="Q776" s="5"/>
      <c r="R776" s="5"/>
      <c r="S776" s="28">
        <f>NETWORKDAYS(O776,Q776,Holiday!$C$2:$C$47)</f>
        <v>0</v>
      </c>
      <c r="T776" s="5"/>
      <c r="U776" s="5"/>
      <c r="V776" s="5"/>
      <c r="W776" s="176"/>
      <c r="X776" s="28">
        <f>NETWORKDAYS(U776,V776,Holiday!$C$2:$C$47)</f>
        <v>0</v>
      </c>
      <c r="Y776" s="176"/>
      <c r="Z776" s="28">
        <f t="shared" si="35"/>
        <v>0</v>
      </c>
      <c r="CC776" s="4" t="str">
        <f t="shared" si="36"/>
        <v/>
      </c>
    </row>
    <row r="777" spans="1:81" ht="12" customHeight="1" x14ac:dyDescent="0.2">
      <c r="A777" s="5"/>
      <c r="B777" s="5"/>
      <c r="C777" s="5"/>
      <c r="D777" s="5"/>
      <c r="E777" s="5"/>
      <c r="F777" s="5"/>
      <c r="G777" s="5"/>
      <c r="H777" s="5"/>
      <c r="I777" s="5"/>
      <c r="J777" s="5"/>
      <c r="K777" s="5"/>
      <c r="L777" s="5"/>
      <c r="M777" s="5"/>
      <c r="N777" s="28">
        <f>NETWORKDAYS(I777,L777,Holiday!$C$2:$C$47)</f>
        <v>0</v>
      </c>
      <c r="O777" s="5"/>
      <c r="P777" s="5"/>
      <c r="Q777" s="5"/>
      <c r="R777" s="5"/>
      <c r="S777" s="28">
        <f>NETWORKDAYS(O777,Q777,Holiday!$C$2:$C$47)</f>
        <v>0</v>
      </c>
      <c r="T777" s="5"/>
      <c r="U777" s="5"/>
      <c r="V777" s="5"/>
      <c r="W777" s="176"/>
      <c r="X777" s="28">
        <f>NETWORKDAYS(U777,V777,Holiday!$C$2:$C$47)</f>
        <v>0</v>
      </c>
      <c r="Y777" s="176"/>
      <c r="Z777" s="28">
        <f t="shared" si="35"/>
        <v>0</v>
      </c>
      <c r="CC777" s="4" t="str">
        <f t="shared" si="36"/>
        <v/>
      </c>
    </row>
    <row r="778" spans="1:81" ht="12" customHeight="1" x14ac:dyDescent="0.2">
      <c r="A778" s="5"/>
      <c r="B778" s="5"/>
      <c r="C778" s="5"/>
      <c r="D778" s="5"/>
      <c r="E778" s="5"/>
      <c r="F778" s="5"/>
      <c r="G778" s="5"/>
      <c r="H778" s="5"/>
      <c r="I778" s="5"/>
      <c r="J778" s="5"/>
      <c r="K778" s="5"/>
      <c r="L778" s="5"/>
      <c r="M778" s="5"/>
      <c r="N778" s="28">
        <f>NETWORKDAYS(I778,L778,Holiday!$C$2:$C$47)</f>
        <v>0</v>
      </c>
      <c r="O778" s="5"/>
      <c r="P778" s="5"/>
      <c r="Q778" s="5"/>
      <c r="R778" s="5"/>
      <c r="S778" s="28">
        <f>NETWORKDAYS(O778,Q778,Holiday!$C$2:$C$47)</f>
        <v>0</v>
      </c>
      <c r="T778" s="5"/>
      <c r="U778" s="5"/>
      <c r="V778" s="5"/>
      <c r="W778" s="176"/>
      <c r="X778" s="28">
        <f>NETWORKDAYS(U778,V778,Holiday!$C$2:$C$47)</f>
        <v>0</v>
      </c>
      <c r="Y778" s="176"/>
      <c r="Z778" s="28">
        <f t="shared" si="35"/>
        <v>0</v>
      </c>
      <c r="CC778" s="4" t="str">
        <f t="shared" si="36"/>
        <v/>
      </c>
    </row>
    <row r="779" spans="1:81" ht="12" customHeight="1" x14ac:dyDescent="0.2">
      <c r="A779" s="5"/>
      <c r="B779" s="5"/>
      <c r="C779" s="5"/>
      <c r="D779" s="5"/>
      <c r="E779" s="5"/>
      <c r="F779" s="5"/>
      <c r="G779" s="5"/>
      <c r="H779" s="5"/>
      <c r="I779" s="5"/>
      <c r="J779" s="5"/>
      <c r="K779" s="5"/>
      <c r="L779" s="5"/>
      <c r="M779" s="5"/>
      <c r="N779" s="28">
        <f>NETWORKDAYS(I779,L779,Holiday!$C$2:$C$47)</f>
        <v>0</v>
      </c>
      <c r="O779" s="5"/>
      <c r="P779" s="5"/>
      <c r="Q779" s="5"/>
      <c r="R779" s="5"/>
      <c r="S779" s="28">
        <f>NETWORKDAYS(O779,Q779,Holiday!$C$2:$C$47)</f>
        <v>0</v>
      </c>
      <c r="T779" s="5"/>
      <c r="U779" s="5"/>
      <c r="V779" s="5"/>
      <c r="W779" s="176"/>
      <c r="X779" s="28">
        <f>NETWORKDAYS(U779,V779,Holiday!$C$2:$C$47)</f>
        <v>0</v>
      </c>
      <c r="Y779" s="176"/>
      <c r="Z779" s="28">
        <f t="shared" si="35"/>
        <v>0</v>
      </c>
      <c r="CC779" s="4" t="str">
        <f t="shared" si="36"/>
        <v/>
      </c>
    </row>
    <row r="780" spans="1:81" ht="12" customHeight="1" x14ac:dyDescent="0.2">
      <c r="A780" s="5"/>
      <c r="B780" s="5"/>
      <c r="C780" s="5"/>
      <c r="D780" s="5"/>
      <c r="E780" s="5"/>
      <c r="F780" s="5"/>
      <c r="G780" s="5"/>
      <c r="H780" s="5"/>
      <c r="I780" s="5"/>
      <c r="J780" s="5"/>
      <c r="K780" s="5"/>
      <c r="L780" s="5"/>
      <c r="M780" s="5"/>
      <c r="N780" s="28">
        <f>NETWORKDAYS(I780,L780,Holiday!$C$2:$C$47)</f>
        <v>0</v>
      </c>
      <c r="O780" s="5"/>
      <c r="P780" s="5"/>
      <c r="Q780" s="5"/>
      <c r="R780" s="5"/>
      <c r="S780" s="28">
        <f>NETWORKDAYS(O780,Q780,Holiday!$C$2:$C$47)</f>
        <v>0</v>
      </c>
      <c r="T780" s="5"/>
      <c r="U780" s="5"/>
      <c r="V780" s="5"/>
      <c r="W780" s="176"/>
      <c r="X780" s="28">
        <f>NETWORKDAYS(U780,V780,Holiday!$C$2:$C$47)</f>
        <v>0</v>
      </c>
      <c r="Y780" s="176"/>
      <c r="Z780" s="28">
        <f t="shared" si="35"/>
        <v>0</v>
      </c>
      <c r="CC780" s="4" t="str">
        <f t="shared" si="36"/>
        <v/>
      </c>
    </row>
    <row r="781" spans="1:81" ht="12" customHeight="1" x14ac:dyDescent="0.2">
      <c r="A781" s="5"/>
      <c r="B781" s="5"/>
      <c r="C781" s="5"/>
      <c r="D781" s="5"/>
      <c r="E781" s="5"/>
      <c r="F781" s="5"/>
      <c r="G781" s="5"/>
      <c r="H781" s="5"/>
      <c r="I781" s="5"/>
      <c r="J781" s="5"/>
      <c r="K781" s="5"/>
      <c r="L781" s="5"/>
      <c r="M781" s="5"/>
      <c r="N781" s="28">
        <f>NETWORKDAYS(I781,L781,Holiday!$C$2:$C$47)</f>
        <v>0</v>
      </c>
      <c r="O781" s="5"/>
      <c r="P781" s="5"/>
      <c r="Q781" s="5"/>
      <c r="R781" s="5"/>
      <c r="S781" s="28">
        <f>NETWORKDAYS(O781,Q781,Holiday!$C$2:$C$47)</f>
        <v>0</v>
      </c>
      <c r="T781" s="5"/>
      <c r="U781" s="5"/>
      <c r="V781" s="5"/>
      <c r="W781" s="176"/>
      <c r="X781" s="28">
        <f>NETWORKDAYS(U781,V781,Holiday!$C$2:$C$47)</f>
        <v>0</v>
      </c>
      <c r="Y781" s="176"/>
      <c r="Z781" s="28">
        <f t="shared" si="35"/>
        <v>0</v>
      </c>
      <c r="CC781" s="4" t="str">
        <f t="shared" si="36"/>
        <v/>
      </c>
    </row>
    <row r="782" spans="1:81" ht="12" customHeight="1" x14ac:dyDescent="0.2">
      <c r="A782" s="5"/>
      <c r="B782" s="5"/>
      <c r="C782" s="5"/>
      <c r="D782" s="5"/>
      <c r="E782" s="5"/>
      <c r="F782" s="5"/>
      <c r="G782" s="5"/>
      <c r="H782" s="5"/>
      <c r="I782" s="5"/>
      <c r="J782" s="5"/>
      <c r="K782" s="5"/>
      <c r="L782" s="5"/>
      <c r="M782" s="5"/>
      <c r="N782" s="28">
        <f>NETWORKDAYS(I782,L782,Holiday!$C$2:$C$47)</f>
        <v>0</v>
      </c>
      <c r="O782" s="5"/>
      <c r="P782" s="5"/>
      <c r="Q782" s="5"/>
      <c r="R782" s="5"/>
      <c r="S782" s="28">
        <f>NETWORKDAYS(O782,Q782,Holiday!$C$2:$C$47)</f>
        <v>0</v>
      </c>
      <c r="T782" s="5"/>
      <c r="U782" s="5"/>
      <c r="V782" s="5"/>
      <c r="W782" s="176"/>
      <c r="X782" s="28">
        <f>NETWORKDAYS(U782,V782,Holiday!$C$2:$C$47)</f>
        <v>0</v>
      </c>
      <c r="Y782" s="176"/>
      <c r="Z782" s="28">
        <f t="shared" si="35"/>
        <v>0</v>
      </c>
      <c r="CC782" s="4" t="str">
        <f t="shared" si="36"/>
        <v/>
      </c>
    </row>
    <row r="783" spans="1:81" ht="12" customHeight="1" x14ac:dyDescent="0.2">
      <c r="A783" s="5"/>
      <c r="B783" s="5"/>
      <c r="C783" s="5"/>
      <c r="D783" s="5"/>
      <c r="E783" s="5"/>
      <c r="F783" s="5"/>
      <c r="G783" s="5"/>
      <c r="H783" s="5"/>
      <c r="I783" s="5"/>
      <c r="J783" s="5"/>
      <c r="K783" s="5"/>
      <c r="L783" s="5"/>
      <c r="M783" s="5"/>
      <c r="N783" s="28">
        <f>NETWORKDAYS(I783,L783,Holiday!$C$2:$C$47)</f>
        <v>0</v>
      </c>
      <c r="O783" s="5"/>
      <c r="P783" s="5"/>
      <c r="Q783" s="5"/>
      <c r="R783" s="5"/>
      <c r="S783" s="28">
        <f>NETWORKDAYS(O783,Q783,Holiday!$C$2:$C$47)</f>
        <v>0</v>
      </c>
      <c r="T783" s="5"/>
      <c r="U783" s="5"/>
      <c r="V783" s="5"/>
      <c r="W783" s="176"/>
      <c r="X783" s="28">
        <f>NETWORKDAYS(U783,V783,Holiday!$C$2:$C$47)</f>
        <v>0</v>
      </c>
      <c r="Y783" s="176"/>
      <c r="Z783" s="28">
        <f t="shared" si="35"/>
        <v>0</v>
      </c>
      <c r="CC783" s="4" t="str">
        <f t="shared" si="36"/>
        <v/>
      </c>
    </row>
    <row r="784" spans="1:81" ht="12" customHeight="1" x14ac:dyDescent="0.2">
      <c r="A784" s="5"/>
      <c r="B784" s="5"/>
      <c r="C784" s="5"/>
      <c r="D784" s="5"/>
      <c r="E784" s="5"/>
      <c r="F784" s="5"/>
      <c r="G784" s="5"/>
      <c r="H784" s="5"/>
      <c r="I784" s="5"/>
      <c r="J784" s="5"/>
      <c r="K784" s="5"/>
      <c r="L784" s="5"/>
      <c r="M784" s="5"/>
      <c r="N784" s="28">
        <f>NETWORKDAYS(I784,L784,Holiday!$C$2:$C$47)</f>
        <v>0</v>
      </c>
      <c r="O784" s="5"/>
      <c r="P784" s="5"/>
      <c r="Q784" s="5"/>
      <c r="R784" s="5"/>
      <c r="S784" s="28">
        <f>NETWORKDAYS(O784,Q784,Holiday!$C$2:$C$47)</f>
        <v>0</v>
      </c>
      <c r="T784" s="5"/>
      <c r="U784" s="5"/>
      <c r="V784" s="5"/>
      <c r="W784" s="176"/>
      <c r="X784" s="28">
        <f>NETWORKDAYS(U784,V784,Holiday!$C$2:$C$47)</f>
        <v>0</v>
      </c>
      <c r="Y784" s="176"/>
      <c r="Z784" s="28">
        <f t="shared" si="35"/>
        <v>0</v>
      </c>
      <c r="CC784" s="4" t="str">
        <f t="shared" si="36"/>
        <v/>
      </c>
    </row>
    <row r="785" spans="1:81" ht="12" customHeight="1" x14ac:dyDescent="0.2">
      <c r="A785" s="5"/>
      <c r="B785" s="5"/>
      <c r="C785" s="5"/>
      <c r="D785" s="5"/>
      <c r="E785" s="5"/>
      <c r="F785" s="5"/>
      <c r="G785" s="5"/>
      <c r="H785" s="5"/>
      <c r="I785" s="5"/>
      <c r="J785" s="5"/>
      <c r="K785" s="5"/>
      <c r="L785" s="5"/>
      <c r="M785" s="5"/>
      <c r="N785" s="28">
        <f>NETWORKDAYS(I785,L785,Holiday!$C$2:$C$47)</f>
        <v>0</v>
      </c>
      <c r="O785" s="5"/>
      <c r="P785" s="5"/>
      <c r="Q785" s="5"/>
      <c r="R785" s="5"/>
      <c r="S785" s="28">
        <f>NETWORKDAYS(O785,Q785,Holiday!$C$2:$C$47)</f>
        <v>0</v>
      </c>
      <c r="T785" s="5"/>
      <c r="U785" s="5"/>
      <c r="V785" s="5"/>
      <c r="W785" s="176"/>
      <c r="X785" s="28">
        <f>NETWORKDAYS(U785,V785,Holiday!$C$2:$C$47)</f>
        <v>0</v>
      </c>
      <c r="Y785" s="176"/>
      <c r="Z785" s="28">
        <f t="shared" si="35"/>
        <v>0</v>
      </c>
      <c r="CC785" s="4" t="str">
        <f t="shared" si="36"/>
        <v/>
      </c>
    </row>
    <row r="786" spans="1:81" ht="12" customHeight="1" x14ac:dyDescent="0.2">
      <c r="A786" s="5"/>
      <c r="B786" s="5"/>
      <c r="C786" s="5"/>
      <c r="D786" s="5"/>
      <c r="E786" s="5"/>
      <c r="F786" s="5"/>
      <c r="G786" s="5"/>
      <c r="H786" s="5"/>
      <c r="I786" s="5"/>
      <c r="J786" s="5"/>
      <c r="K786" s="5"/>
      <c r="L786" s="5"/>
      <c r="M786" s="5"/>
      <c r="N786" s="28">
        <f>NETWORKDAYS(I786,L786,Holiday!$C$2:$C$47)</f>
        <v>0</v>
      </c>
      <c r="O786" s="5"/>
      <c r="P786" s="5"/>
      <c r="Q786" s="5"/>
      <c r="R786" s="5"/>
      <c r="S786" s="28">
        <f>NETWORKDAYS(O786,Q786,Holiday!$C$2:$C$47)</f>
        <v>0</v>
      </c>
      <c r="T786" s="5"/>
      <c r="U786" s="5"/>
      <c r="V786" s="5"/>
      <c r="W786" s="176"/>
      <c r="X786" s="28">
        <f>NETWORKDAYS(U786,V786,Holiday!$C$2:$C$47)</f>
        <v>0</v>
      </c>
      <c r="Y786" s="176"/>
      <c r="Z786" s="28">
        <f t="shared" si="35"/>
        <v>0</v>
      </c>
      <c r="CC786" s="4" t="str">
        <f t="shared" si="36"/>
        <v/>
      </c>
    </row>
    <row r="787" spans="1:81" ht="12" customHeight="1" x14ac:dyDescent="0.2">
      <c r="A787" s="5"/>
      <c r="B787" s="5"/>
      <c r="C787" s="5"/>
      <c r="D787" s="5"/>
      <c r="E787" s="5"/>
      <c r="F787" s="5"/>
      <c r="G787" s="5"/>
      <c r="H787" s="5"/>
      <c r="I787" s="5"/>
      <c r="J787" s="5"/>
      <c r="K787" s="5"/>
      <c r="L787" s="5"/>
      <c r="M787" s="5"/>
      <c r="N787" s="28">
        <f>NETWORKDAYS(I787,L787,Holiday!$C$2:$C$47)</f>
        <v>0</v>
      </c>
      <c r="O787" s="5"/>
      <c r="P787" s="5"/>
      <c r="Q787" s="5"/>
      <c r="R787" s="5"/>
      <c r="S787" s="28">
        <f>NETWORKDAYS(O787,Q787,Holiday!$C$2:$C$47)</f>
        <v>0</v>
      </c>
      <c r="T787" s="5"/>
      <c r="U787" s="5"/>
      <c r="V787" s="5"/>
      <c r="W787" s="176"/>
      <c r="X787" s="28">
        <f>NETWORKDAYS(U787,V787,Holiday!$C$2:$C$47)</f>
        <v>0</v>
      </c>
      <c r="Y787" s="176"/>
      <c r="Z787" s="28">
        <f t="shared" si="35"/>
        <v>0</v>
      </c>
      <c r="CC787" s="4" t="str">
        <f t="shared" si="36"/>
        <v/>
      </c>
    </row>
    <row r="788" spans="1:81" ht="12" customHeight="1" x14ac:dyDescent="0.2">
      <c r="A788" s="5"/>
      <c r="B788" s="5"/>
      <c r="C788" s="5"/>
      <c r="D788" s="5"/>
      <c r="E788" s="5"/>
      <c r="F788" s="5"/>
      <c r="G788" s="5"/>
      <c r="H788" s="5"/>
      <c r="I788" s="5"/>
      <c r="J788" s="5"/>
      <c r="K788" s="5"/>
      <c r="L788" s="5"/>
      <c r="M788" s="5"/>
      <c r="N788" s="28">
        <f>NETWORKDAYS(I788,L788,Holiday!$C$2:$C$47)</f>
        <v>0</v>
      </c>
      <c r="O788" s="5"/>
      <c r="P788" s="5"/>
      <c r="Q788" s="5"/>
      <c r="R788" s="5"/>
      <c r="S788" s="28">
        <f>NETWORKDAYS(O788,Q788,Holiday!$C$2:$C$47)</f>
        <v>0</v>
      </c>
      <c r="T788" s="5"/>
      <c r="U788" s="5"/>
      <c r="V788" s="5"/>
      <c r="W788" s="176"/>
      <c r="X788" s="28">
        <f>NETWORKDAYS(U788,V788,Holiday!$C$2:$C$47)</f>
        <v>0</v>
      </c>
      <c r="Y788" s="176"/>
      <c r="Z788" s="28">
        <f t="shared" si="35"/>
        <v>0</v>
      </c>
      <c r="CC788" s="4" t="str">
        <f t="shared" si="36"/>
        <v/>
      </c>
    </row>
    <row r="789" spans="1:81" ht="12" customHeight="1" x14ac:dyDescent="0.2">
      <c r="A789" s="5"/>
      <c r="B789" s="5"/>
      <c r="C789" s="5"/>
      <c r="D789" s="5"/>
      <c r="E789" s="5"/>
      <c r="F789" s="5"/>
      <c r="G789" s="5"/>
      <c r="H789" s="5"/>
      <c r="I789" s="5"/>
      <c r="J789" s="5"/>
      <c r="K789" s="5"/>
      <c r="L789" s="5"/>
      <c r="M789" s="5"/>
      <c r="N789" s="28">
        <f>NETWORKDAYS(I789,L789,Holiday!$C$2:$C$47)</f>
        <v>0</v>
      </c>
      <c r="O789" s="5"/>
      <c r="P789" s="5"/>
      <c r="Q789" s="5"/>
      <c r="R789" s="5"/>
      <c r="S789" s="28">
        <f>NETWORKDAYS(O789,Q789,Holiday!$C$2:$C$47)</f>
        <v>0</v>
      </c>
      <c r="T789" s="5"/>
      <c r="U789" s="5"/>
      <c r="V789" s="5"/>
      <c r="W789" s="176"/>
      <c r="X789" s="28">
        <f>NETWORKDAYS(U789,V789,Holiday!$C$2:$C$47)</f>
        <v>0</v>
      </c>
      <c r="Y789" s="176"/>
      <c r="Z789" s="28">
        <f t="shared" si="35"/>
        <v>0</v>
      </c>
      <c r="CC789" s="4" t="str">
        <f t="shared" si="36"/>
        <v/>
      </c>
    </row>
    <row r="790" spans="1:81" ht="12" customHeight="1" x14ac:dyDescent="0.2">
      <c r="A790" s="5"/>
      <c r="B790" s="5"/>
      <c r="C790" s="5"/>
      <c r="D790" s="5"/>
      <c r="E790" s="5"/>
      <c r="F790" s="5"/>
      <c r="G790" s="5"/>
      <c r="H790" s="5"/>
      <c r="I790" s="5"/>
      <c r="J790" s="5"/>
      <c r="K790" s="5"/>
      <c r="L790" s="5"/>
      <c r="M790" s="5"/>
      <c r="N790" s="28">
        <f>NETWORKDAYS(I790,L790,Holiday!$C$2:$C$47)</f>
        <v>0</v>
      </c>
      <c r="O790" s="5"/>
      <c r="P790" s="5"/>
      <c r="Q790" s="5"/>
      <c r="R790" s="5"/>
      <c r="S790" s="28">
        <f>NETWORKDAYS(O790,Q790,Holiday!$C$2:$C$47)</f>
        <v>0</v>
      </c>
      <c r="T790" s="5"/>
      <c r="U790" s="5"/>
      <c r="V790" s="5"/>
      <c r="W790" s="176"/>
      <c r="X790" s="28">
        <f>NETWORKDAYS(U790,V790,Holiday!$C$2:$C$47)</f>
        <v>0</v>
      </c>
      <c r="Y790" s="176"/>
      <c r="Z790" s="28">
        <f t="shared" si="35"/>
        <v>0</v>
      </c>
      <c r="CC790" s="4" t="str">
        <f t="shared" si="36"/>
        <v/>
      </c>
    </row>
    <row r="791" spans="1:81" ht="12" customHeight="1" x14ac:dyDescent="0.2">
      <c r="A791" s="5"/>
      <c r="B791" s="5"/>
      <c r="C791" s="5"/>
      <c r="D791" s="5"/>
      <c r="E791" s="5"/>
      <c r="F791" s="5"/>
      <c r="G791" s="5"/>
      <c r="H791" s="5"/>
      <c r="I791" s="5"/>
      <c r="J791" s="5"/>
      <c r="K791" s="5"/>
      <c r="L791" s="5"/>
      <c r="M791" s="5"/>
      <c r="N791" s="28">
        <f>NETWORKDAYS(I791,L791,Holiday!$C$2:$C$47)</f>
        <v>0</v>
      </c>
      <c r="O791" s="5"/>
      <c r="P791" s="5"/>
      <c r="Q791" s="5"/>
      <c r="R791" s="5"/>
      <c r="S791" s="28">
        <f>NETWORKDAYS(O791,Q791,Holiday!$C$2:$C$47)</f>
        <v>0</v>
      </c>
      <c r="T791" s="5"/>
      <c r="U791" s="5"/>
      <c r="V791" s="5"/>
      <c r="W791" s="176"/>
      <c r="X791" s="28">
        <f>NETWORKDAYS(U791,V791,Holiday!$C$2:$C$47)</f>
        <v>0</v>
      </c>
      <c r="Y791" s="176"/>
      <c r="Z791" s="28">
        <f t="shared" si="35"/>
        <v>0</v>
      </c>
      <c r="CC791" s="4" t="str">
        <f t="shared" si="36"/>
        <v/>
      </c>
    </row>
    <row r="792" spans="1:81" ht="12" customHeight="1" x14ac:dyDescent="0.2">
      <c r="A792" s="5"/>
      <c r="B792" s="5"/>
      <c r="C792" s="5"/>
      <c r="D792" s="5"/>
      <c r="E792" s="5"/>
      <c r="F792" s="5"/>
      <c r="G792" s="5"/>
      <c r="H792" s="5"/>
      <c r="I792" s="5"/>
      <c r="J792" s="5"/>
      <c r="K792" s="5"/>
      <c r="L792" s="5"/>
      <c r="M792" s="5"/>
      <c r="N792" s="28">
        <f>NETWORKDAYS(I792,L792,Holiday!$C$2:$C$47)</f>
        <v>0</v>
      </c>
      <c r="O792" s="5"/>
      <c r="P792" s="5"/>
      <c r="Q792" s="5"/>
      <c r="R792" s="5"/>
      <c r="S792" s="28">
        <f>NETWORKDAYS(O792,Q792,Holiday!$C$2:$C$47)</f>
        <v>0</v>
      </c>
      <c r="T792" s="5"/>
      <c r="U792" s="5"/>
      <c r="V792" s="5"/>
      <c r="W792" s="176"/>
      <c r="X792" s="28">
        <f>NETWORKDAYS(U792,V792,Holiday!$C$2:$C$47)</f>
        <v>0</v>
      </c>
      <c r="Y792" s="176"/>
      <c r="Z792" s="28">
        <f t="shared" si="35"/>
        <v>0</v>
      </c>
      <c r="CC792" s="4" t="str">
        <f t="shared" si="36"/>
        <v/>
      </c>
    </row>
    <row r="793" spans="1:81" ht="12" customHeight="1" x14ac:dyDescent="0.2">
      <c r="A793" s="5"/>
      <c r="B793" s="5"/>
      <c r="C793" s="5"/>
      <c r="D793" s="5"/>
      <c r="E793" s="5"/>
      <c r="F793" s="5"/>
      <c r="G793" s="5"/>
      <c r="H793" s="5"/>
      <c r="I793" s="5"/>
      <c r="J793" s="5"/>
      <c r="K793" s="5"/>
      <c r="L793" s="5"/>
      <c r="M793" s="5"/>
      <c r="N793" s="28">
        <f>NETWORKDAYS(I793,L793,Holiday!$C$2:$C$47)</f>
        <v>0</v>
      </c>
      <c r="O793" s="5"/>
      <c r="P793" s="5"/>
      <c r="Q793" s="5"/>
      <c r="R793" s="5"/>
      <c r="S793" s="28">
        <f>NETWORKDAYS(O793,Q793,Holiday!$C$2:$C$47)</f>
        <v>0</v>
      </c>
      <c r="T793" s="5"/>
      <c r="U793" s="5"/>
      <c r="V793" s="5"/>
      <c r="W793" s="176"/>
      <c r="X793" s="28">
        <f>NETWORKDAYS(U793,V793,Holiday!$C$2:$C$47)</f>
        <v>0</v>
      </c>
      <c r="Y793" s="176"/>
      <c r="Z793" s="28">
        <f t="shared" si="35"/>
        <v>0</v>
      </c>
      <c r="CC793" s="4" t="str">
        <f t="shared" si="36"/>
        <v/>
      </c>
    </row>
    <row r="794" spans="1:81" ht="12" customHeight="1" x14ac:dyDescent="0.2">
      <c r="A794" s="5"/>
      <c r="B794" s="5"/>
      <c r="C794" s="5"/>
      <c r="D794" s="5"/>
      <c r="E794" s="5"/>
      <c r="F794" s="5"/>
      <c r="G794" s="5"/>
      <c r="H794" s="5"/>
      <c r="I794" s="5"/>
      <c r="J794" s="5"/>
      <c r="K794" s="5"/>
      <c r="L794" s="5"/>
      <c r="M794" s="5"/>
      <c r="N794" s="28">
        <f>NETWORKDAYS(I794,L794,Holiday!$C$2:$C$47)</f>
        <v>0</v>
      </c>
      <c r="O794" s="5"/>
      <c r="P794" s="5"/>
      <c r="Q794" s="5"/>
      <c r="R794" s="5"/>
      <c r="S794" s="28">
        <f>NETWORKDAYS(O794,Q794,Holiday!$C$2:$C$47)</f>
        <v>0</v>
      </c>
      <c r="T794" s="5"/>
      <c r="U794" s="5"/>
      <c r="V794" s="5"/>
      <c r="W794" s="176"/>
      <c r="X794" s="28">
        <f>NETWORKDAYS(U794,V794,Holiday!$C$2:$C$47)</f>
        <v>0</v>
      </c>
      <c r="Y794" s="176"/>
      <c r="Z794" s="28">
        <f t="shared" si="35"/>
        <v>0</v>
      </c>
      <c r="CC794" s="4" t="str">
        <f t="shared" si="36"/>
        <v/>
      </c>
    </row>
    <row r="795" spans="1:81" ht="12" customHeight="1" x14ac:dyDescent="0.2">
      <c r="A795" s="5"/>
      <c r="B795" s="5"/>
      <c r="C795" s="5"/>
      <c r="D795" s="5"/>
      <c r="E795" s="5"/>
      <c r="F795" s="5"/>
      <c r="G795" s="5"/>
      <c r="H795" s="5"/>
      <c r="I795" s="5"/>
      <c r="J795" s="5"/>
      <c r="K795" s="5"/>
      <c r="L795" s="5"/>
      <c r="M795" s="5"/>
      <c r="N795" s="28">
        <f>NETWORKDAYS(I795,L795,Holiday!$C$2:$C$47)</f>
        <v>0</v>
      </c>
      <c r="O795" s="5"/>
      <c r="P795" s="5"/>
      <c r="Q795" s="5"/>
      <c r="R795" s="5"/>
      <c r="S795" s="28">
        <f>NETWORKDAYS(O795,Q795,Holiday!$C$2:$C$47)</f>
        <v>0</v>
      </c>
      <c r="T795" s="5"/>
      <c r="U795" s="5"/>
      <c r="V795" s="5"/>
      <c r="W795" s="176"/>
      <c r="X795" s="28">
        <f>NETWORKDAYS(U795,V795,Holiday!$C$2:$C$47)</f>
        <v>0</v>
      </c>
      <c r="Y795" s="176"/>
      <c r="Z795" s="28">
        <f t="shared" si="35"/>
        <v>0</v>
      </c>
      <c r="CC795" s="4" t="str">
        <f t="shared" si="36"/>
        <v/>
      </c>
    </row>
    <row r="796" spans="1:81" ht="12" customHeight="1" x14ac:dyDescent="0.2">
      <c r="A796" s="5"/>
      <c r="B796" s="5"/>
      <c r="C796" s="5"/>
      <c r="D796" s="5"/>
      <c r="E796" s="5"/>
      <c r="F796" s="5"/>
      <c r="G796" s="5"/>
      <c r="H796" s="5"/>
      <c r="I796" s="5"/>
      <c r="J796" s="5"/>
      <c r="K796" s="5"/>
      <c r="L796" s="5"/>
      <c r="M796" s="5"/>
      <c r="N796" s="28">
        <f>NETWORKDAYS(I796,L796,Holiday!$C$2:$C$47)</f>
        <v>0</v>
      </c>
      <c r="O796" s="5"/>
      <c r="P796" s="5"/>
      <c r="Q796" s="5"/>
      <c r="R796" s="5"/>
      <c r="S796" s="28">
        <f>NETWORKDAYS(O796,Q796,Holiday!$C$2:$C$47)</f>
        <v>0</v>
      </c>
      <c r="T796" s="5"/>
      <c r="U796" s="5"/>
      <c r="V796" s="5"/>
      <c r="W796" s="176"/>
      <c r="X796" s="28">
        <f>NETWORKDAYS(U796,V796,Holiday!$C$2:$C$47)</f>
        <v>0</v>
      </c>
      <c r="Y796" s="176"/>
      <c r="Z796" s="28">
        <f t="shared" si="35"/>
        <v>0</v>
      </c>
      <c r="CC796" s="4" t="str">
        <f t="shared" si="36"/>
        <v/>
      </c>
    </row>
    <row r="797" spans="1:81" ht="12" customHeight="1" x14ac:dyDescent="0.2">
      <c r="A797" s="5"/>
      <c r="B797" s="5"/>
      <c r="C797" s="5"/>
      <c r="D797" s="5"/>
      <c r="E797" s="5"/>
      <c r="F797" s="5"/>
      <c r="G797" s="5"/>
      <c r="H797" s="5"/>
      <c r="I797" s="5"/>
      <c r="J797" s="5"/>
      <c r="K797" s="5"/>
      <c r="L797" s="5"/>
      <c r="M797" s="5"/>
      <c r="N797" s="28">
        <f>NETWORKDAYS(I797,L797,Holiday!$C$2:$C$47)</f>
        <v>0</v>
      </c>
      <c r="O797" s="5"/>
      <c r="P797" s="5"/>
      <c r="Q797" s="5"/>
      <c r="R797" s="5"/>
      <c r="S797" s="28">
        <f>NETWORKDAYS(O797,Q797,Holiday!$C$2:$C$47)</f>
        <v>0</v>
      </c>
      <c r="T797" s="5"/>
      <c r="U797" s="5"/>
      <c r="V797" s="5"/>
      <c r="W797" s="176"/>
      <c r="X797" s="28">
        <f>NETWORKDAYS(U797,V797,Holiday!$C$2:$C$47)</f>
        <v>0</v>
      </c>
      <c r="Y797" s="176"/>
      <c r="Z797" s="28">
        <f t="shared" si="35"/>
        <v>0</v>
      </c>
      <c r="CC797" s="4" t="str">
        <f t="shared" si="36"/>
        <v/>
      </c>
    </row>
    <row r="798" spans="1:81" ht="12" customHeight="1" x14ac:dyDescent="0.2">
      <c r="A798" s="5"/>
      <c r="B798" s="5"/>
      <c r="C798" s="5"/>
      <c r="D798" s="5"/>
      <c r="E798" s="5"/>
      <c r="F798" s="5"/>
      <c r="G798" s="5"/>
      <c r="H798" s="5"/>
      <c r="I798" s="5"/>
      <c r="J798" s="5"/>
      <c r="K798" s="5"/>
      <c r="L798" s="5"/>
      <c r="M798" s="5"/>
      <c r="N798" s="28">
        <f>NETWORKDAYS(I798,L798,Holiday!$C$2:$C$47)</f>
        <v>0</v>
      </c>
      <c r="O798" s="5"/>
      <c r="P798" s="5"/>
      <c r="Q798" s="5"/>
      <c r="R798" s="5"/>
      <c r="S798" s="28">
        <f>NETWORKDAYS(O798,Q798,Holiday!$C$2:$C$47)</f>
        <v>0</v>
      </c>
      <c r="T798" s="5"/>
      <c r="U798" s="5"/>
      <c r="V798" s="5"/>
      <c r="W798" s="176"/>
      <c r="X798" s="28">
        <f>NETWORKDAYS(U798,V798,Holiday!$C$2:$C$47)</f>
        <v>0</v>
      </c>
      <c r="Y798" s="176"/>
      <c r="Z798" s="28">
        <f t="shared" si="35"/>
        <v>0</v>
      </c>
      <c r="CC798" s="4" t="str">
        <f t="shared" si="36"/>
        <v/>
      </c>
    </row>
    <row r="799" spans="1:81" ht="12" customHeight="1" x14ac:dyDescent="0.2">
      <c r="A799" s="5"/>
      <c r="B799" s="5"/>
      <c r="C799" s="5"/>
      <c r="D799" s="5"/>
      <c r="E799" s="5"/>
      <c r="F799" s="5"/>
      <c r="G799" s="5"/>
      <c r="H799" s="5"/>
      <c r="I799" s="5"/>
      <c r="J799" s="5"/>
      <c r="K799" s="5"/>
      <c r="L799" s="5"/>
      <c r="M799" s="5"/>
      <c r="N799" s="28">
        <f>NETWORKDAYS(I799,L799,Holiday!$C$2:$C$47)</f>
        <v>0</v>
      </c>
      <c r="O799" s="5"/>
      <c r="P799" s="5"/>
      <c r="Q799" s="5"/>
      <c r="R799" s="5"/>
      <c r="S799" s="28">
        <f>NETWORKDAYS(O799,Q799,Holiday!$C$2:$C$47)</f>
        <v>0</v>
      </c>
      <c r="T799" s="5"/>
      <c r="U799" s="5"/>
      <c r="V799" s="5"/>
      <c r="W799" s="176"/>
      <c r="X799" s="28">
        <f>NETWORKDAYS(U799,V799,Holiday!$C$2:$C$47)</f>
        <v>0</v>
      </c>
      <c r="Y799" s="176"/>
      <c r="Z799" s="28">
        <f t="shared" si="35"/>
        <v>0</v>
      </c>
      <c r="CC799" s="4" t="str">
        <f t="shared" si="36"/>
        <v/>
      </c>
    </row>
    <row r="800" spans="1:81" ht="12" customHeight="1" x14ac:dyDescent="0.2">
      <c r="A800" s="5"/>
      <c r="B800" s="5"/>
      <c r="C800" s="5"/>
      <c r="D800" s="5"/>
      <c r="E800" s="5"/>
      <c r="F800" s="5"/>
      <c r="G800" s="5"/>
      <c r="H800" s="5"/>
      <c r="I800" s="5"/>
      <c r="J800" s="5"/>
      <c r="K800" s="5"/>
      <c r="L800" s="5"/>
      <c r="M800" s="5"/>
      <c r="N800" s="28">
        <f>NETWORKDAYS(I800,L800,Holiday!$C$2:$C$47)</f>
        <v>0</v>
      </c>
      <c r="O800" s="5"/>
      <c r="P800" s="5"/>
      <c r="Q800" s="5"/>
      <c r="R800" s="5"/>
      <c r="S800" s="28">
        <f>NETWORKDAYS(O800,Q800,Holiday!$C$2:$C$47)</f>
        <v>0</v>
      </c>
      <c r="T800" s="5"/>
      <c r="U800" s="5"/>
      <c r="V800" s="5"/>
      <c r="W800" s="176"/>
      <c r="X800" s="28">
        <f>NETWORKDAYS(U800,V800,Holiday!$C$2:$C$47)</f>
        <v>0</v>
      </c>
      <c r="Y800" s="176"/>
      <c r="Z800" s="28">
        <f t="shared" si="35"/>
        <v>0</v>
      </c>
      <c r="CC800" s="4" t="str">
        <f t="shared" si="36"/>
        <v/>
      </c>
    </row>
    <row r="801" spans="1:81" ht="12" customHeight="1" x14ac:dyDescent="0.2">
      <c r="A801" s="5"/>
      <c r="B801" s="5"/>
      <c r="C801" s="5"/>
      <c r="D801" s="5"/>
      <c r="E801" s="5"/>
      <c r="F801" s="5"/>
      <c r="G801" s="5"/>
      <c r="H801" s="5"/>
      <c r="I801" s="5"/>
      <c r="J801" s="5"/>
      <c r="K801" s="5"/>
      <c r="L801" s="5"/>
      <c r="M801" s="5"/>
      <c r="N801" s="28">
        <f>NETWORKDAYS(I801,L801,Holiday!$C$2:$C$47)</f>
        <v>0</v>
      </c>
      <c r="O801" s="5"/>
      <c r="P801" s="5"/>
      <c r="Q801" s="5"/>
      <c r="R801" s="5"/>
      <c r="S801" s="28">
        <f>NETWORKDAYS(O801,Q801,Holiday!$C$2:$C$47)</f>
        <v>0</v>
      </c>
      <c r="T801" s="5"/>
      <c r="U801" s="5"/>
      <c r="V801" s="5"/>
      <c r="W801" s="176"/>
      <c r="X801" s="28">
        <f>NETWORKDAYS(U801,V801,Holiday!$C$2:$C$47)</f>
        <v>0</v>
      </c>
      <c r="Y801" s="176"/>
      <c r="Z801" s="28">
        <f t="shared" si="35"/>
        <v>0</v>
      </c>
      <c r="CC801" s="4" t="str">
        <f t="shared" si="36"/>
        <v/>
      </c>
    </row>
    <row r="802" spans="1:81" ht="12" customHeight="1" x14ac:dyDescent="0.2">
      <c r="A802" s="5"/>
      <c r="B802" s="5"/>
      <c r="C802" s="5"/>
      <c r="D802" s="5"/>
      <c r="E802" s="5"/>
      <c r="F802" s="5"/>
      <c r="G802" s="5"/>
      <c r="H802" s="5"/>
      <c r="I802" s="5"/>
      <c r="J802" s="5"/>
      <c r="K802" s="5"/>
      <c r="L802" s="5"/>
      <c r="M802" s="5"/>
      <c r="N802" s="28">
        <f>NETWORKDAYS(I802,L802,Holiday!$C$2:$C$47)</f>
        <v>0</v>
      </c>
      <c r="O802" s="5"/>
      <c r="P802" s="5"/>
      <c r="Q802" s="5"/>
      <c r="R802" s="5"/>
      <c r="S802" s="28">
        <f>NETWORKDAYS(O802,Q802,Holiday!$C$2:$C$47)</f>
        <v>0</v>
      </c>
      <c r="T802" s="5"/>
      <c r="U802" s="5"/>
      <c r="V802" s="5"/>
      <c r="W802" s="176"/>
      <c r="X802" s="28">
        <f>NETWORKDAYS(U802,V802,Holiday!$C$2:$C$47)</f>
        <v>0</v>
      </c>
      <c r="Y802" s="176"/>
      <c r="Z802" s="28">
        <f t="shared" si="35"/>
        <v>0</v>
      </c>
      <c r="CC802" s="4" t="str">
        <f t="shared" si="36"/>
        <v/>
      </c>
    </row>
    <row r="803" spans="1:81" ht="12" customHeight="1" x14ac:dyDescent="0.2">
      <c r="A803" s="5"/>
      <c r="B803" s="5"/>
      <c r="C803" s="5"/>
      <c r="D803" s="5"/>
      <c r="E803" s="5"/>
      <c r="F803" s="5"/>
      <c r="G803" s="5"/>
      <c r="H803" s="5"/>
      <c r="I803" s="5"/>
      <c r="J803" s="5"/>
      <c r="K803" s="5"/>
      <c r="L803" s="5"/>
      <c r="M803" s="5"/>
      <c r="N803" s="28">
        <f>NETWORKDAYS(I803,L803,Holiday!$C$2:$C$47)</f>
        <v>0</v>
      </c>
      <c r="O803" s="5"/>
      <c r="P803" s="5"/>
      <c r="Q803" s="5"/>
      <c r="R803" s="5"/>
      <c r="S803" s="28">
        <f>NETWORKDAYS(O803,Q803,Holiday!$C$2:$C$47)</f>
        <v>0</v>
      </c>
      <c r="T803" s="5"/>
      <c r="U803" s="5"/>
      <c r="V803" s="5"/>
      <c r="W803" s="176"/>
      <c r="X803" s="28">
        <f>NETWORKDAYS(U803,V803,Holiday!$C$2:$C$47)</f>
        <v>0</v>
      </c>
      <c r="Y803" s="176"/>
      <c r="Z803" s="28">
        <f t="shared" si="35"/>
        <v>0</v>
      </c>
      <c r="CC803" s="4" t="str">
        <f t="shared" si="36"/>
        <v/>
      </c>
    </row>
    <row r="804" spans="1:81" ht="12" customHeight="1" x14ac:dyDescent="0.2">
      <c r="A804" s="5"/>
      <c r="B804" s="5"/>
      <c r="C804" s="5"/>
      <c r="D804" s="5"/>
      <c r="E804" s="5"/>
      <c r="F804" s="5"/>
      <c r="G804" s="5"/>
      <c r="H804" s="5"/>
      <c r="I804" s="5"/>
      <c r="J804" s="5"/>
      <c r="K804" s="5"/>
      <c r="L804" s="5"/>
      <c r="M804" s="5"/>
      <c r="N804" s="28">
        <f>NETWORKDAYS(I804,L804,Holiday!$C$2:$C$47)</f>
        <v>0</v>
      </c>
      <c r="O804" s="5"/>
      <c r="P804" s="5"/>
      <c r="Q804" s="5"/>
      <c r="R804" s="5"/>
      <c r="S804" s="28">
        <f>NETWORKDAYS(O804,Q804,Holiday!$C$2:$C$47)</f>
        <v>0</v>
      </c>
      <c r="T804" s="5"/>
      <c r="U804" s="5"/>
      <c r="V804" s="5"/>
      <c r="W804" s="176"/>
      <c r="X804" s="28">
        <f>NETWORKDAYS(U804,V804,Holiday!$C$2:$C$47)</f>
        <v>0</v>
      </c>
      <c r="Y804" s="176"/>
      <c r="Z804" s="28">
        <f t="shared" si="35"/>
        <v>0</v>
      </c>
      <c r="CC804" s="4" t="str">
        <f t="shared" si="36"/>
        <v/>
      </c>
    </row>
    <row r="805" spans="1:81" ht="12" customHeight="1" x14ac:dyDescent="0.2">
      <c r="A805" s="5"/>
      <c r="B805" s="5"/>
      <c r="C805" s="5"/>
      <c r="D805" s="5"/>
      <c r="E805" s="5"/>
      <c r="F805" s="5"/>
      <c r="G805" s="5"/>
      <c r="H805" s="5"/>
      <c r="I805" s="5"/>
      <c r="J805" s="5"/>
      <c r="K805" s="5"/>
      <c r="L805" s="5"/>
      <c r="M805" s="5"/>
      <c r="N805" s="28">
        <f>NETWORKDAYS(I805,L805,Holiday!$C$2:$C$47)</f>
        <v>0</v>
      </c>
      <c r="O805" s="5"/>
      <c r="P805" s="5"/>
      <c r="Q805" s="5"/>
      <c r="R805" s="5"/>
      <c r="S805" s="28">
        <f>NETWORKDAYS(O805,Q805,Holiday!$C$2:$C$47)</f>
        <v>0</v>
      </c>
      <c r="T805" s="5"/>
      <c r="U805" s="5"/>
      <c r="V805" s="5"/>
      <c r="W805" s="176"/>
      <c r="X805" s="28">
        <f>NETWORKDAYS(U805,V805,Holiday!$C$2:$C$47)</f>
        <v>0</v>
      </c>
      <c r="Y805" s="176"/>
      <c r="Z805" s="28">
        <f t="shared" si="35"/>
        <v>0</v>
      </c>
      <c r="CC805" s="4" t="str">
        <f t="shared" si="36"/>
        <v/>
      </c>
    </row>
    <row r="806" spans="1:81" ht="12" customHeight="1" x14ac:dyDescent="0.2">
      <c r="A806" s="5"/>
      <c r="B806" s="5"/>
      <c r="C806" s="5"/>
      <c r="D806" s="5"/>
      <c r="E806" s="5"/>
      <c r="F806" s="5"/>
      <c r="G806" s="5"/>
      <c r="H806" s="5"/>
      <c r="I806" s="5"/>
      <c r="J806" s="5"/>
      <c r="K806" s="5"/>
      <c r="L806" s="5"/>
      <c r="M806" s="5"/>
      <c r="N806" s="28">
        <f>NETWORKDAYS(I806,L806,Holiday!$C$2:$C$47)</f>
        <v>0</v>
      </c>
      <c r="O806" s="5"/>
      <c r="P806" s="5"/>
      <c r="Q806" s="5"/>
      <c r="R806" s="5"/>
      <c r="S806" s="28">
        <f>NETWORKDAYS(O806,Q806,Holiday!$C$2:$C$47)</f>
        <v>0</v>
      </c>
      <c r="T806" s="5"/>
      <c r="U806" s="5"/>
      <c r="V806" s="5"/>
      <c r="W806" s="176"/>
      <c r="X806" s="28">
        <f>NETWORKDAYS(U806,V806,Holiday!$C$2:$C$47)</f>
        <v>0</v>
      </c>
      <c r="Y806" s="176"/>
      <c r="Z806" s="28">
        <f t="shared" si="35"/>
        <v>0</v>
      </c>
      <c r="CC806" s="4" t="str">
        <f t="shared" si="36"/>
        <v/>
      </c>
    </row>
    <row r="807" spans="1:81" ht="12" customHeight="1" x14ac:dyDescent="0.2">
      <c r="A807" s="5"/>
      <c r="B807" s="5"/>
      <c r="C807" s="5"/>
      <c r="D807" s="5"/>
      <c r="E807" s="5"/>
      <c r="F807" s="5"/>
      <c r="G807" s="5"/>
      <c r="H807" s="5"/>
      <c r="I807" s="5"/>
      <c r="J807" s="5"/>
      <c r="K807" s="5"/>
      <c r="L807" s="5"/>
      <c r="M807" s="5"/>
      <c r="N807" s="28">
        <f>NETWORKDAYS(I807,L807,Holiday!$C$2:$C$47)</f>
        <v>0</v>
      </c>
      <c r="O807" s="5"/>
      <c r="P807" s="5"/>
      <c r="Q807" s="5"/>
      <c r="R807" s="5"/>
      <c r="S807" s="28">
        <f>NETWORKDAYS(O807,Q807,Holiday!$C$2:$C$47)</f>
        <v>0</v>
      </c>
      <c r="T807" s="5"/>
      <c r="U807" s="5"/>
      <c r="V807" s="5"/>
      <c r="W807" s="176"/>
      <c r="X807" s="28">
        <f>NETWORKDAYS(U807,V807,Holiday!$C$2:$C$47)</f>
        <v>0</v>
      </c>
      <c r="Y807" s="176"/>
      <c r="Z807" s="28">
        <f t="shared" si="35"/>
        <v>0</v>
      </c>
      <c r="CC807" s="4" t="str">
        <f t="shared" si="36"/>
        <v/>
      </c>
    </row>
    <row r="808" spans="1:81" ht="12" customHeight="1" x14ac:dyDescent="0.2">
      <c r="A808" s="5"/>
      <c r="B808" s="5"/>
      <c r="C808" s="5"/>
      <c r="D808" s="5"/>
      <c r="E808" s="5"/>
      <c r="F808" s="5"/>
      <c r="G808" s="5"/>
      <c r="H808" s="5"/>
      <c r="I808" s="5"/>
      <c r="J808" s="5"/>
      <c r="K808" s="5"/>
      <c r="L808" s="5"/>
      <c r="M808" s="5"/>
      <c r="N808" s="28">
        <f>NETWORKDAYS(I808,L808,Holiday!$C$2:$C$47)</f>
        <v>0</v>
      </c>
      <c r="O808" s="5"/>
      <c r="P808" s="5"/>
      <c r="Q808" s="5"/>
      <c r="R808" s="5"/>
      <c r="S808" s="28">
        <f>NETWORKDAYS(O808,Q808,Holiday!$C$2:$C$47)</f>
        <v>0</v>
      </c>
      <c r="T808" s="5"/>
      <c r="U808" s="5"/>
      <c r="V808" s="5"/>
      <c r="W808" s="176"/>
      <c r="X808" s="28">
        <f>NETWORKDAYS(U808,V808,Holiday!$C$2:$C$47)</f>
        <v>0</v>
      </c>
      <c r="Y808" s="176"/>
      <c r="Z808" s="28">
        <f t="shared" si="35"/>
        <v>0</v>
      </c>
      <c r="CC808" s="4" t="str">
        <f t="shared" si="36"/>
        <v/>
      </c>
    </row>
    <row r="809" spans="1:81" ht="12" customHeight="1" x14ac:dyDescent="0.2">
      <c r="A809" s="5"/>
      <c r="B809" s="5"/>
      <c r="C809" s="5"/>
      <c r="D809" s="5"/>
      <c r="E809" s="5"/>
      <c r="F809" s="5"/>
      <c r="G809" s="5"/>
      <c r="H809" s="5"/>
      <c r="I809" s="5"/>
      <c r="J809" s="5"/>
      <c r="K809" s="5"/>
      <c r="L809" s="5"/>
      <c r="M809" s="5"/>
      <c r="N809" s="28">
        <f>NETWORKDAYS(I809,L809,Holiday!$C$2:$C$47)</f>
        <v>0</v>
      </c>
      <c r="O809" s="5"/>
      <c r="P809" s="5"/>
      <c r="Q809" s="5"/>
      <c r="R809" s="5"/>
      <c r="S809" s="28">
        <f>NETWORKDAYS(O809,Q809,Holiday!$C$2:$C$47)</f>
        <v>0</v>
      </c>
      <c r="T809" s="5"/>
      <c r="U809" s="5"/>
      <c r="V809" s="5"/>
      <c r="W809" s="176"/>
      <c r="X809" s="28">
        <f>NETWORKDAYS(U809,V809,Holiday!$C$2:$C$47)</f>
        <v>0</v>
      </c>
      <c r="Y809" s="176"/>
      <c r="Z809" s="28">
        <f t="shared" si="35"/>
        <v>0</v>
      </c>
      <c r="CC809" s="4" t="str">
        <f t="shared" si="36"/>
        <v/>
      </c>
    </row>
    <row r="810" spans="1:81" ht="12" customHeight="1" x14ac:dyDescent="0.2">
      <c r="A810" s="5"/>
      <c r="B810" s="5"/>
      <c r="C810" s="5"/>
      <c r="D810" s="5"/>
      <c r="E810" s="5"/>
      <c r="F810" s="5"/>
      <c r="G810" s="5"/>
      <c r="H810" s="5"/>
      <c r="I810" s="5"/>
      <c r="J810" s="5"/>
      <c r="K810" s="5"/>
      <c r="L810" s="5"/>
      <c r="M810" s="5"/>
      <c r="N810" s="28">
        <f>NETWORKDAYS(I810,L810,Holiday!$C$2:$C$47)</f>
        <v>0</v>
      </c>
      <c r="O810" s="5"/>
      <c r="P810" s="5"/>
      <c r="Q810" s="5"/>
      <c r="R810" s="5"/>
      <c r="S810" s="28">
        <f>NETWORKDAYS(O810,Q810,Holiday!$C$2:$C$47)</f>
        <v>0</v>
      </c>
      <c r="T810" s="5"/>
      <c r="U810" s="5"/>
      <c r="V810" s="5"/>
      <c r="W810" s="176"/>
      <c r="X810" s="28">
        <f>NETWORKDAYS(U810,V810,Holiday!$C$2:$C$47)</f>
        <v>0</v>
      </c>
      <c r="Y810" s="176"/>
      <c r="Z810" s="28">
        <f t="shared" si="35"/>
        <v>0</v>
      </c>
      <c r="CC810" s="4" t="str">
        <f t="shared" si="36"/>
        <v/>
      </c>
    </row>
    <row r="811" spans="1:81" ht="12" customHeight="1" x14ac:dyDescent="0.2">
      <c r="A811" s="5"/>
      <c r="B811" s="5"/>
      <c r="C811" s="5"/>
      <c r="D811" s="5"/>
      <c r="E811" s="5"/>
      <c r="F811" s="5"/>
      <c r="G811" s="5"/>
      <c r="H811" s="5"/>
      <c r="I811" s="5"/>
      <c r="J811" s="5"/>
      <c r="K811" s="5"/>
      <c r="L811" s="5"/>
      <c r="M811" s="5"/>
      <c r="N811" s="28">
        <f>NETWORKDAYS(I811,L811,Holiday!$C$2:$C$47)</f>
        <v>0</v>
      </c>
      <c r="O811" s="5"/>
      <c r="P811" s="5"/>
      <c r="Q811" s="5"/>
      <c r="R811" s="5"/>
      <c r="S811" s="28">
        <f>NETWORKDAYS(O811,Q811,Holiday!$C$2:$C$47)</f>
        <v>0</v>
      </c>
      <c r="T811" s="5"/>
      <c r="U811" s="5"/>
      <c r="V811" s="5"/>
      <c r="W811" s="176"/>
      <c r="X811" s="28">
        <f>NETWORKDAYS(U811,V811,Holiday!$C$2:$C$47)</f>
        <v>0</v>
      </c>
      <c r="Y811" s="176"/>
      <c r="Z811" s="28">
        <f t="shared" si="35"/>
        <v>0</v>
      </c>
      <c r="CC811" s="4" t="str">
        <f t="shared" si="36"/>
        <v/>
      </c>
    </row>
    <row r="812" spans="1:81" ht="12" customHeight="1" x14ac:dyDescent="0.2">
      <c r="A812" s="5"/>
      <c r="B812" s="5"/>
      <c r="C812" s="5"/>
      <c r="D812" s="5"/>
      <c r="E812" s="5"/>
      <c r="F812" s="5"/>
      <c r="G812" s="5"/>
      <c r="H812" s="5"/>
      <c r="I812" s="5"/>
      <c r="J812" s="5"/>
      <c r="K812" s="5"/>
      <c r="L812" s="5"/>
      <c r="M812" s="5"/>
      <c r="N812" s="28">
        <f>NETWORKDAYS(I812,L812,Holiday!$C$2:$C$47)</f>
        <v>0</v>
      </c>
      <c r="O812" s="5"/>
      <c r="P812" s="5"/>
      <c r="Q812" s="5"/>
      <c r="R812" s="5"/>
      <c r="S812" s="28">
        <f>NETWORKDAYS(O812,Q812,Holiday!$C$2:$C$47)</f>
        <v>0</v>
      </c>
      <c r="T812" s="5"/>
      <c r="U812" s="5"/>
      <c r="V812" s="5"/>
      <c r="W812" s="176"/>
      <c r="X812" s="28">
        <f>NETWORKDAYS(U812,V812,Holiday!$C$2:$C$47)</f>
        <v>0</v>
      </c>
      <c r="Y812" s="176"/>
      <c r="Z812" s="28">
        <f t="shared" si="35"/>
        <v>0</v>
      </c>
      <c r="CC812" s="4" t="str">
        <f t="shared" si="36"/>
        <v/>
      </c>
    </row>
    <row r="813" spans="1:81" ht="12" customHeight="1" x14ac:dyDescent="0.2">
      <c r="A813" s="5"/>
      <c r="B813" s="5"/>
      <c r="C813" s="5"/>
      <c r="D813" s="5"/>
      <c r="E813" s="5"/>
      <c r="F813" s="5"/>
      <c r="G813" s="5"/>
      <c r="H813" s="5"/>
      <c r="I813" s="5"/>
      <c r="J813" s="5"/>
      <c r="K813" s="5"/>
      <c r="L813" s="5"/>
      <c r="M813" s="5"/>
      <c r="N813" s="28">
        <f>NETWORKDAYS(I813,L813,Holiday!$C$2:$C$47)</f>
        <v>0</v>
      </c>
      <c r="O813" s="5"/>
      <c r="P813" s="5"/>
      <c r="Q813" s="5"/>
      <c r="R813" s="5"/>
      <c r="S813" s="28">
        <f>NETWORKDAYS(O813,Q813,Holiday!$C$2:$C$47)</f>
        <v>0</v>
      </c>
      <c r="T813" s="5"/>
      <c r="U813" s="5"/>
      <c r="V813" s="5"/>
      <c r="W813" s="176"/>
      <c r="X813" s="28">
        <f>NETWORKDAYS(U813,V813,Holiday!$C$2:$C$47)</f>
        <v>0</v>
      </c>
      <c r="Y813" s="176"/>
      <c r="Z813" s="28">
        <f t="shared" si="35"/>
        <v>0</v>
      </c>
      <c r="CC813" s="4" t="str">
        <f t="shared" si="36"/>
        <v/>
      </c>
    </row>
    <row r="814" spans="1:81" ht="12" customHeight="1" x14ac:dyDescent="0.2">
      <c r="A814" s="5"/>
      <c r="B814" s="5"/>
      <c r="C814" s="5"/>
      <c r="D814" s="5"/>
      <c r="E814" s="5"/>
      <c r="F814" s="5"/>
      <c r="G814" s="5"/>
      <c r="H814" s="5"/>
      <c r="I814" s="5"/>
      <c r="J814" s="5"/>
      <c r="K814" s="5"/>
      <c r="L814" s="5"/>
      <c r="M814" s="5"/>
      <c r="N814" s="28">
        <f>NETWORKDAYS(I814,L814,Holiday!$C$2:$C$47)</f>
        <v>0</v>
      </c>
      <c r="O814" s="5"/>
      <c r="P814" s="5"/>
      <c r="Q814" s="5"/>
      <c r="R814" s="5"/>
      <c r="S814" s="28">
        <f>NETWORKDAYS(O814,Q814,Holiday!$C$2:$C$47)</f>
        <v>0</v>
      </c>
      <c r="T814" s="5"/>
      <c r="U814" s="5"/>
      <c r="V814" s="5"/>
      <c r="W814" s="176"/>
      <c r="X814" s="28">
        <f>NETWORKDAYS(U814,V814,Holiday!$C$2:$C$47)</f>
        <v>0</v>
      </c>
      <c r="Y814" s="176"/>
      <c r="Z814" s="28">
        <f t="shared" si="35"/>
        <v>0</v>
      </c>
      <c r="CC814" s="4" t="str">
        <f t="shared" si="36"/>
        <v/>
      </c>
    </row>
    <row r="815" spans="1:81" ht="12" customHeight="1" x14ac:dyDescent="0.2">
      <c r="A815" s="5"/>
      <c r="B815" s="5"/>
      <c r="C815" s="5"/>
      <c r="D815" s="5"/>
      <c r="E815" s="5"/>
      <c r="F815" s="5"/>
      <c r="G815" s="5"/>
      <c r="H815" s="5"/>
      <c r="I815" s="5"/>
      <c r="J815" s="5"/>
      <c r="K815" s="5"/>
      <c r="L815" s="5"/>
      <c r="M815" s="5"/>
      <c r="N815" s="28">
        <f>NETWORKDAYS(I815,L815,Holiday!$C$2:$C$47)</f>
        <v>0</v>
      </c>
      <c r="O815" s="5"/>
      <c r="P815" s="5"/>
      <c r="Q815" s="5"/>
      <c r="R815" s="5"/>
      <c r="S815" s="28">
        <f>NETWORKDAYS(O815,Q815,Holiday!$C$2:$C$47)</f>
        <v>0</v>
      </c>
      <c r="T815" s="5"/>
      <c r="U815" s="5"/>
      <c r="V815" s="5"/>
      <c r="W815" s="176"/>
      <c r="X815" s="28">
        <f>NETWORKDAYS(U815,V815,Holiday!$C$2:$C$47)</f>
        <v>0</v>
      </c>
      <c r="Y815" s="176"/>
      <c r="Z815" s="28">
        <f t="shared" si="35"/>
        <v>0</v>
      </c>
      <c r="CC815" s="4" t="str">
        <f t="shared" si="36"/>
        <v/>
      </c>
    </row>
    <row r="816" spans="1:81" ht="12" customHeight="1" x14ac:dyDescent="0.2">
      <c r="A816" s="5"/>
      <c r="B816" s="5"/>
      <c r="C816" s="5"/>
      <c r="D816" s="5"/>
      <c r="E816" s="5"/>
      <c r="F816" s="5"/>
      <c r="G816" s="5"/>
      <c r="H816" s="5"/>
      <c r="I816" s="5"/>
      <c r="J816" s="5"/>
      <c r="K816" s="5"/>
      <c r="L816" s="5"/>
      <c r="M816" s="5"/>
      <c r="N816" s="28">
        <f>NETWORKDAYS(I816,L816,Holiday!$C$2:$C$47)</f>
        <v>0</v>
      </c>
      <c r="O816" s="5"/>
      <c r="P816" s="5"/>
      <c r="Q816" s="5"/>
      <c r="R816" s="5"/>
      <c r="S816" s="28">
        <f>NETWORKDAYS(O816,Q816,Holiday!$C$2:$C$47)</f>
        <v>0</v>
      </c>
      <c r="T816" s="5"/>
      <c r="U816" s="5"/>
      <c r="V816" s="5"/>
      <c r="W816" s="176"/>
      <c r="X816" s="28">
        <f>NETWORKDAYS(U816,V816,Holiday!$C$2:$C$47)</f>
        <v>0</v>
      </c>
      <c r="Y816" s="176"/>
      <c r="Z816" s="28">
        <f t="shared" si="35"/>
        <v>0</v>
      </c>
      <c r="CC816" s="4" t="str">
        <f t="shared" si="36"/>
        <v/>
      </c>
    </row>
    <row r="817" spans="1:81" ht="12" customHeight="1" x14ac:dyDescent="0.2">
      <c r="A817" s="5"/>
      <c r="B817" s="5"/>
      <c r="C817" s="5"/>
      <c r="D817" s="5"/>
      <c r="E817" s="5"/>
      <c r="F817" s="5"/>
      <c r="G817" s="5"/>
      <c r="H817" s="5"/>
      <c r="I817" s="5"/>
      <c r="J817" s="5"/>
      <c r="K817" s="5"/>
      <c r="L817" s="5"/>
      <c r="M817" s="5"/>
      <c r="N817" s="28">
        <f>NETWORKDAYS(I817,L817,Holiday!$C$2:$C$47)</f>
        <v>0</v>
      </c>
      <c r="O817" s="5"/>
      <c r="P817" s="5"/>
      <c r="Q817" s="5"/>
      <c r="R817" s="5"/>
      <c r="S817" s="28">
        <f>NETWORKDAYS(O817,Q817,Holiday!$C$2:$C$47)</f>
        <v>0</v>
      </c>
      <c r="T817" s="5"/>
      <c r="U817" s="5"/>
      <c r="V817" s="5"/>
      <c r="W817" s="176"/>
      <c r="X817" s="28">
        <f>NETWORKDAYS(U817,V817,Holiday!$C$2:$C$47)</f>
        <v>0</v>
      </c>
      <c r="Y817" s="176"/>
      <c r="Z817" s="28">
        <f t="shared" si="35"/>
        <v>0</v>
      </c>
      <c r="CC817" s="4" t="str">
        <f t="shared" si="36"/>
        <v/>
      </c>
    </row>
    <row r="818" spans="1:81" ht="12" customHeight="1" x14ac:dyDescent="0.2">
      <c r="A818" s="5"/>
      <c r="B818" s="5"/>
      <c r="C818" s="5"/>
      <c r="D818" s="5"/>
      <c r="E818" s="5"/>
      <c r="F818" s="5"/>
      <c r="G818" s="5"/>
      <c r="H818" s="5"/>
      <c r="I818" s="5"/>
      <c r="J818" s="5"/>
      <c r="K818" s="5"/>
      <c r="L818" s="5"/>
      <c r="M818" s="5"/>
      <c r="N818" s="28">
        <f>NETWORKDAYS(I818,L818,Holiday!$C$2:$C$47)</f>
        <v>0</v>
      </c>
      <c r="O818" s="5"/>
      <c r="P818" s="5"/>
      <c r="Q818" s="5"/>
      <c r="R818" s="5"/>
      <c r="S818" s="28">
        <f>NETWORKDAYS(O818,Q818,Holiday!$C$2:$C$47)</f>
        <v>0</v>
      </c>
      <c r="T818" s="5"/>
      <c r="U818" s="5"/>
      <c r="V818" s="5"/>
      <c r="W818" s="176"/>
      <c r="X818" s="28">
        <f>NETWORKDAYS(U818,V818,Holiday!$C$2:$C$47)</f>
        <v>0</v>
      </c>
      <c r="Y818" s="176"/>
      <c r="Z818" s="28">
        <f t="shared" si="35"/>
        <v>0</v>
      </c>
      <c r="CC818" s="4" t="str">
        <f t="shared" si="36"/>
        <v/>
      </c>
    </row>
    <row r="819" spans="1:81" ht="12" customHeight="1" x14ac:dyDescent="0.2">
      <c r="A819" s="5"/>
      <c r="B819" s="5"/>
      <c r="C819" s="5"/>
      <c r="D819" s="5"/>
      <c r="E819" s="5"/>
      <c r="F819" s="5"/>
      <c r="G819" s="5"/>
      <c r="H819" s="5"/>
      <c r="I819" s="5"/>
      <c r="J819" s="5"/>
      <c r="K819" s="5"/>
      <c r="L819" s="5"/>
      <c r="M819" s="5"/>
      <c r="N819" s="28">
        <f>NETWORKDAYS(I819,L819,Holiday!$C$2:$C$47)</f>
        <v>0</v>
      </c>
      <c r="O819" s="5"/>
      <c r="P819" s="5"/>
      <c r="Q819" s="5"/>
      <c r="R819" s="5"/>
      <c r="S819" s="28">
        <f>NETWORKDAYS(O819,Q819,Holiday!$C$2:$C$47)</f>
        <v>0</v>
      </c>
      <c r="T819" s="5"/>
      <c r="U819" s="5"/>
      <c r="V819" s="5"/>
      <c r="W819" s="176"/>
      <c r="X819" s="28">
        <f>NETWORKDAYS(U819,V819,Holiday!$C$2:$C$47)</f>
        <v>0</v>
      </c>
      <c r="Y819" s="176"/>
      <c r="Z819" s="28">
        <f t="shared" si="35"/>
        <v>0</v>
      </c>
      <c r="CC819" s="4" t="str">
        <f t="shared" si="36"/>
        <v/>
      </c>
    </row>
    <row r="820" spans="1:81" ht="12" customHeight="1" x14ac:dyDescent="0.2">
      <c r="A820" s="5"/>
      <c r="B820" s="5"/>
      <c r="C820" s="5"/>
      <c r="D820" s="5"/>
      <c r="E820" s="5"/>
      <c r="F820" s="5"/>
      <c r="G820" s="5"/>
      <c r="H820" s="5"/>
      <c r="I820" s="5"/>
      <c r="J820" s="5"/>
      <c r="K820" s="5"/>
      <c r="L820" s="5"/>
      <c r="M820" s="5"/>
      <c r="N820" s="28">
        <f>NETWORKDAYS(I820,L820,Holiday!$C$2:$C$47)</f>
        <v>0</v>
      </c>
      <c r="O820" s="5"/>
      <c r="P820" s="5"/>
      <c r="Q820" s="5"/>
      <c r="R820" s="5"/>
      <c r="S820" s="28">
        <f>NETWORKDAYS(O820,Q820,Holiday!$C$2:$C$47)</f>
        <v>0</v>
      </c>
      <c r="T820" s="5"/>
      <c r="U820" s="5"/>
      <c r="V820" s="5"/>
      <c r="W820" s="176"/>
      <c r="X820" s="28">
        <f>NETWORKDAYS(U820,V820,Holiday!$C$2:$C$47)</f>
        <v>0</v>
      </c>
      <c r="Y820" s="176"/>
      <c r="Z820" s="28">
        <f t="shared" si="35"/>
        <v>0</v>
      </c>
      <c r="CC820" s="4" t="str">
        <f t="shared" si="36"/>
        <v/>
      </c>
    </row>
    <row r="821" spans="1:81" ht="12" customHeight="1" x14ac:dyDescent="0.2">
      <c r="A821" s="5"/>
      <c r="B821" s="5"/>
      <c r="C821" s="5"/>
      <c r="D821" s="5"/>
      <c r="E821" s="5"/>
      <c r="F821" s="5"/>
      <c r="G821" s="5"/>
      <c r="H821" s="5"/>
      <c r="I821" s="5"/>
      <c r="J821" s="5"/>
      <c r="K821" s="5"/>
      <c r="L821" s="5"/>
      <c r="M821" s="5"/>
      <c r="N821" s="28">
        <f>NETWORKDAYS(I821,L821,Holiday!$C$2:$C$47)</f>
        <v>0</v>
      </c>
      <c r="O821" s="5"/>
      <c r="P821" s="5"/>
      <c r="Q821" s="5"/>
      <c r="R821" s="5"/>
      <c r="S821" s="28">
        <f>NETWORKDAYS(O821,Q821,Holiday!$C$2:$C$47)</f>
        <v>0</v>
      </c>
      <c r="T821" s="5"/>
      <c r="U821" s="5"/>
      <c r="V821" s="5"/>
      <c r="W821" s="176"/>
      <c r="X821" s="28">
        <f>NETWORKDAYS(U821,V821,Holiday!$C$2:$C$47)</f>
        <v>0</v>
      </c>
      <c r="Y821" s="176"/>
      <c r="Z821" s="28">
        <f t="shared" si="35"/>
        <v>0</v>
      </c>
      <c r="CC821" s="4" t="str">
        <f t="shared" si="36"/>
        <v/>
      </c>
    </row>
    <row r="822" spans="1:81" ht="12" customHeight="1" x14ac:dyDescent="0.2">
      <c r="A822" s="5"/>
      <c r="B822" s="5"/>
      <c r="C822" s="5"/>
      <c r="D822" s="5"/>
      <c r="E822" s="5"/>
      <c r="F822" s="5"/>
      <c r="G822" s="5"/>
      <c r="H822" s="5"/>
      <c r="I822" s="5"/>
      <c r="J822" s="5"/>
      <c r="K822" s="5"/>
      <c r="L822" s="5"/>
      <c r="M822" s="5"/>
      <c r="N822" s="28">
        <f>NETWORKDAYS(I822,L822,Holiday!$C$2:$C$47)</f>
        <v>0</v>
      </c>
      <c r="O822" s="5"/>
      <c r="P822" s="5"/>
      <c r="Q822" s="5"/>
      <c r="R822" s="5"/>
      <c r="S822" s="28">
        <f>NETWORKDAYS(O822,Q822,Holiday!$C$2:$C$47)</f>
        <v>0</v>
      </c>
      <c r="T822" s="5"/>
      <c r="U822" s="5"/>
      <c r="V822" s="5"/>
      <c r="W822" s="176"/>
      <c r="X822" s="28">
        <f>NETWORKDAYS(U822,V822,Holiday!$C$2:$C$47)</f>
        <v>0</v>
      </c>
      <c r="Y822" s="176"/>
      <c r="Z822" s="28">
        <f t="shared" si="35"/>
        <v>0</v>
      </c>
      <c r="CC822" s="4" t="str">
        <f t="shared" si="36"/>
        <v/>
      </c>
    </row>
    <row r="823" spans="1:81" ht="12" customHeight="1" x14ac:dyDescent="0.2">
      <c r="A823" s="5"/>
      <c r="B823" s="5"/>
      <c r="C823" s="5"/>
      <c r="D823" s="5"/>
      <c r="E823" s="5"/>
      <c r="F823" s="5"/>
      <c r="G823" s="5"/>
      <c r="H823" s="5"/>
      <c r="I823" s="5"/>
      <c r="J823" s="5"/>
      <c r="K823" s="5"/>
      <c r="L823" s="5"/>
      <c r="M823" s="5"/>
      <c r="N823" s="28">
        <f>NETWORKDAYS(I823,L823,Holiday!$C$2:$C$47)</f>
        <v>0</v>
      </c>
      <c r="O823" s="5"/>
      <c r="P823" s="5"/>
      <c r="Q823" s="5"/>
      <c r="R823" s="5"/>
      <c r="S823" s="28">
        <f>NETWORKDAYS(O823,Q823,Holiday!$C$2:$C$47)</f>
        <v>0</v>
      </c>
      <c r="T823" s="5"/>
      <c r="U823" s="5"/>
      <c r="V823" s="5"/>
      <c r="W823" s="176"/>
      <c r="X823" s="28">
        <f>NETWORKDAYS(U823,V823,Holiday!$C$2:$C$47)</f>
        <v>0</v>
      </c>
      <c r="Y823" s="176"/>
      <c r="Z823" s="28">
        <f t="shared" si="35"/>
        <v>0</v>
      </c>
      <c r="CC823" s="4" t="str">
        <f t="shared" si="36"/>
        <v/>
      </c>
    </row>
    <row r="824" spans="1:81" ht="12" customHeight="1" x14ac:dyDescent="0.2">
      <c r="A824" s="5"/>
      <c r="B824" s="5"/>
      <c r="C824" s="5"/>
      <c r="D824" s="5"/>
      <c r="E824" s="5"/>
      <c r="F824" s="5"/>
      <c r="G824" s="5"/>
      <c r="H824" s="5"/>
      <c r="I824" s="5"/>
      <c r="J824" s="5"/>
      <c r="K824" s="5"/>
      <c r="L824" s="5"/>
      <c r="M824" s="5"/>
      <c r="N824" s="28">
        <f>NETWORKDAYS(I824,L824,Holiday!$C$2:$C$47)</f>
        <v>0</v>
      </c>
      <c r="O824" s="5"/>
      <c r="P824" s="5"/>
      <c r="Q824" s="5"/>
      <c r="R824" s="5"/>
      <c r="S824" s="28">
        <f>NETWORKDAYS(O824,Q824,Holiday!$C$2:$C$47)</f>
        <v>0</v>
      </c>
      <c r="T824" s="5"/>
      <c r="U824" s="5"/>
      <c r="V824" s="5"/>
      <c r="W824" s="176"/>
      <c r="X824" s="28">
        <f>NETWORKDAYS(U824,V824,Holiday!$C$2:$C$47)</f>
        <v>0</v>
      </c>
      <c r="Y824" s="176"/>
      <c r="Z824" s="28">
        <f t="shared" si="35"/>
        <v>0</v>
      </c>
      <c r="CC824" s="4" t="str">
        <f t="shared" si="36"/>
        <v/>
      </c>
    </row>
    <row r="825" spans="1:81" ht="12" customHeight="1" x14ac:dyDescent="0.2">
      <c r="A825" s="5"/>
      <c r="B825" s="5"/>
      <c r="C825" s="5"/>
      <c r="D825" s="5"/>
      <c r="E825" s="5"/>
      <c r="F825" s="5"/>
      <c r="G825" s="5"/>
      <c r="H825" s="5"/>
      <c r="I825" s="5"/>
      <c r="J825" s="5"/>
      <c r="K825" s="5"/>
      <c r="L825" s="5"/>
      <c r="M825" s="5"/>
      <c r="N825" s="28">
        <f>NETWORKDAYS(I825,L825,Holiday!$C$2:$C$47)</f>
        <v>0</v>
      </c>
      <c r="O825" s="5"/>
      <c r="P825" s="5"/>
      <c r="Q825" s="5"/>
      <c r="R825" s="5"/>
      <c r="S825" s="28">
        <f>NETWORKDAYS(O825,Q825,Holiday!$C$2:$C$47)</f>
        <v>0</v>
      </c>
      <c r="T825" s="5"/>
      <c r="U825" s="5"/>
      <c r="V825" s="5"/>
      <c r="W825" s="176"/>
      <c r="X825" s="28">
        <f>NETWORKDAYS(U825,V825,Holiday!$C$2:$C$47)</f>
        <v>0</v>
      </c>
      <c r="Y825" s="176"/>
      <c r="Z825" s="28">
        <f t="shared" si="35"/>
        <v>0</v>
      </c>
      <c r="CC825" s="4" t="str">
        <f t="shared" si="36"/>
        <v/>
      </c>
    </row>
    <row r="826" spans="1:81" ht="12" customHeight="1" x14ac:dyDescent="0.2">
      <c r="A826" s="5"/>
      <c r="B826" s="5"/>
      <c r="C826" s="5"/>
      <c r="D826" s="5"/>
      <c r="E826" s="5"/>
      <c r="F826" s="5"/>
      <c r="G826" s="5"/>
      <c r="H826" s="5"/>
      <c r="I826" s="5"/>
      <c r="J826" s="5"/>
      <c r="K826" s="5"/>
      <c r="L826" s="5"/>
      <c r="M826" s="5"/>
      <c r="N826" s="28">
        <f>NETWORKDAYS(I826,L826,Holiday!$C$2:$C$47)</f>
        <v>0</v>
      </c>
      <c r="O826" s="5"/>
      <c r="P826" s="5"/>
      <c r="Q826" s="5"/>
      <c r="R826" s="5"/>
      <c r="S826" s="28">
        <f>NETWORKDAYS(O826,Q826,Holiday!$C$2:$C$47)</f>
        <v>0</v>
      </c>
      <c r="T826" s="5"/>
      <c r="U826" s="5"/>
      <c r="V826" s="5"/>
      <c r="W826" s="176"/>
      <c r="X826" s="28">
        <f>NETWORKDAYS(U826,V826,Holiday!$C$2:$C$47)</f>
        <v>0</v>
      </c>
      <c r="Y826" s="176"/>
      <c r="Z826" s="28">
        <f t="shared" si="35"/>
        <v>0</v>
      </c>
      <c r="CC826" s="4" t="str">
        <f t="shared" si="36"/>
        <v/>
      </c>
    </row>
    <row r="827" spans="1:81" ht="12" customHeight="1" x14ac:dyDescent="0.2">
      <c r="A827" s="5"/>
      <c r="B827" s="5"/>
      <c r="C827" s="5"/>
      <c r="D827" s="5"/>
      <c r="E827" s="5"/>
      <c r="F827" s="5"/>
      <c r="G827" s="5"/>
      <c r="H827" s="5"/>
      <c r="I827" s="5"/>
      <c r="J827" s="5"/>
      <c r="K827" s="5"/>
      <c r="L827" s="5"/>
      <c r="M827" s="5"/>
      <c r="N827" s="28">
        <f>NETWORKDAYS(I827,L827,Holiday!$C$2:$C$47)</f>
        <v>0</v>
      </c>
      <c r="O827" s="5"/>
      <c r="P827" s="5"/>
      <c r="Q827" s="5"/>
      <c r="R827" s="5"/>
      <c r="S827" s="28">
        <f>NETWORKDAYS(O827,Q827,Holiday!$C$2:$C$47)</f>
        <v>0</v>
      </c>
      <c r="T827" s="5"/>
      <c r="U827" s="5"/>
      <c r="V827" s="5"/>
      <c r="W827" s="176"/>
      <c r="X827" s="28">
        <f>NETWORKDAYS(U827,V827,Holiday!$C$2:$C$47)</f>
        <v>0</v>
      </c>
      <c r="Y827" s="176"/>
      <c r="Z827" s="28">
        <f t="shared" si="35"/>
        <v>0</v>
      </c>
      <c r="CC827" s="4" t="str">
        <f t="shared" si="36"/>
        <v/>
      </c>
    </row>
    <row r="828" spans="1:81" ht="12" customHeight="1" x14ac:dyDescent="0.2">
      <c r="A828" s="5"/>
      <c r="B828" s="5"/>
      <c r="C828" s="5"/>
      <c r="D828" s="5"/>
      <c r="E828" s="5"/>
      <c r="F828" s="5"/>
      <c r="G828" s="5"/>
      <c r="H828" s="5"/>
      <c r="I828" s="5"/>
      <c r="J828" s="5"/>
      <c r="K828" s="5"/>
      <c r="L828" s="5"/>
      <c r="M828" s="5"/>
      <c r="N828" s="28">
        <f>NETWORKDAYS(I828,L828,Holiday!$C$2:$C$47)</f>
        <v>0</v>
      </c>
      <c r="O828" s="5"/>
      <c r="P828" s="5"/>
      <c r="Q828" s="5"/>
      <c r="R828" s="5"/>
      <c r="S828" s="28">
        <f>NETWORKDAYS(O828,Q828,Holiday!$C$2:$C$47)</f>
        <v>0</v>
      </c>
      <c r="T828" s="5"/>
      <c r="U828" s="5"/>
      <c r="V828" s="5"/>
      <c r="W828" s="176"/>
      <c r="X828" s="28">
        <f>NETWORKDAYS(U828,V828,Holiday!$C$2:$C$47)</f>
        <v>0</v>
      </c>
      <c r="Y828" s="176"/>
      <c r="Z828" s="28">
        <f t="shared" si="35"/>
        <v>0</v>
      </c>
      <c r="CC828" s="4" t="str">
        <f t="shared" si="36"/>
        <v/>
      </c>
    </row>
    <row r="829" spans="1:81" ht="12" customHeight="1" x14ac:dyDescent="0.2">
      <c r="A829" s="5"/>
      <c r="B829" s="5"/>
      <c r="C829" s="5"/>
      <c r="D829" s="5"/>
      <c r="E829" s="5"/>
      <c r="F829" s="5"/>
      <c r="G829" s="5"/>
      <c r="H829" s="5"/>
      <c r="I829" s="5"/>
      <c r="J829" s="5"/>
      <c r="K829" s="5"/>
      <c r="L829" s="5"/>
      <c r="M829" s="5"/>
      <c r="N829" s="28">
        <f>NETWORKDAYS(I829,L829,Holiday!$C$2:$C$47)</f>
        <v>0</v>
      </c>
      <c r="O829" s="5"/>
      <c r="P829" s="5"/>
      <c r="Q829" s="5"/>
      <c r="R829" s="5"/>
      <c r="S829" s="28">
        <f>NETWORKDAYS(O829,Q829,Holiday!$C$2:$C$47)</f>
        <v>0</v>
      </c>
      <c r="T829" s="5"/>
      <c r="U829" s="5"/>
      <c r="V829" s="5"/>
      <c r="W829" s="176"/>
      <c r="X829" s="28">
        <f>NETWORKDAYS(U829,V829,Holiday!$C$2:$C$47)</f>
        <v>0</v>
      </c>
      <c r="Y829" s="176"/>
      <c r="Z829" s="28">
        <f t="shared" si="35"/>
        <v>0</v>
      </c>
      <c r="CC829" s="4" t="str">
        <f t="shared" si="36"/>
        <v/>
      </c>
    </row>
    <row r="830" spans="1:81" ht="12" customHeight="1" x14ac:dyDescent="0.2">
      <c r="A830" s="5"/>
      <c r="B830" s="5"/>
      <c r="C830" s="5"/>
      <c r="D830" s="5"/>
      <c r="E830" s="5"/>
      <c r="F830" s="5"/>
      <c r="G830" s="5"/>
      <c r="H830" s="5"/>
      <c r="I830" s="5"/>
      <c r="J830" s="5"/>
      <c r="K830" s="5"/>
      <c r="L830" s="5"/>
      <c r="M830" s="5"/>
      <c r="N830" s="28">
        <f>NETWORKDAYS(I830,L830,Holiday!$C$2:$C$47)</f>
        <v>0</v>
      </c>
      <c r="O830" s="5"/>
      <c r="P830" s="5"/>
      <c r="Q830" s="5"/>
      <c r="R830" s="5"/>
      <c r="S830" s="28">
        <f>NETWORKDAYS(O830,Q830,Holiday!$C$2:$C$47)</f>
        <v>0</v>
      </c>
      <c r="T830" s="5"/>
      <c r="U830" s="5"/>
      <c r="V830" s="5"/>
      <c r="W830" s="176"/>
      <c r="X830" s="28">
        <f>NETWORKDAYS(U830,V830,Holiday!$C$2:$C$47)</f>
        <v>0</v>
      </c>
      <c r="Y830" s="176"/>
      <c r="Z830" s="28">
        <f t="shared" si="35"/>
        <v>0</v>
      </c>
      <c r="CC830" s="4" t="str">
        <f t="shared" si="36"/>
        <v/>
      </c>
    </row>
    <row r="831" spans="1:81" ht="12" customHeight="1" x14ac:dyDescent="0.2">
      <c r="A831" s="5"/>
      <c r="B831" s="5"/>
      <c r="C831" s="5"/>
      <c r="D831" s="5"/>
      <c r="E831" s="5"/>
      <c r="F831" s="5"/>
      <c r="G831" s="5"/>
      <c r="H831" s="5"/>
      <c r="I831" s="5"/>
      <c r="J831" s="5"/>
      <c r="K831" s="5"/>
      <c r="L831" s="5"/>
      <c r="M831" s="5"/>
      <c r="N831" s="28">
        <f>NETWORKDAYS(I831,L831,Holiday!$C$2:$C$47)</f>
        <v>0</v>
      </c>
      <c r="O831" s="5"/>
      <c r="P831" s="5"/>
      <c r="Q831" s="5"/>
      <c r="R831" s="5"/>
      <c r="S831" s="28">
        <f>NETWORKDAYS(O831,Q831,Holiday!$C$2:$C$47)</f>
        <v>0</v>
      </c>
      <c r="T831" s="5"/>
      <c r="U831" s="5"/>
      <c r="V831" s="5"/>
      <c r="W831" s="176"/>
      <c r="X831" s="28">
        <f>NETWORKDAYS(U831,V831,Holiday!$C$2:$C$47)</f>
        <v>0</v>
      </c>
      <c r="Y831" s="176"/>
      <c r="Z831" s="28">
        <f t="shared" si="35"/>
        <v>0</v>
      </c>
      <c r="CC831" s="4" t="str">
        <f t="shared" si="36"/>
        <v/>
      </c>
    </row>
    <row r="832" spans="1:81" ht="12" customHeight="1" x14ac:dyDescent="0.2">
      <c r="A832" s="5"/>
      <c r="B832" s="5"/>
      <c r="C832" s="5"/>
      <c r="D832" s="5"/>
      <c r="E832" s="5"/>
      <c r="F832" s="5"/>
      <c r="G832" s="5"/>
      <c r="H832" s="5"/>
      <c r="I832" s="5"/>
      <c r="J832" s="5"/>
      <c r="K832" s="5"/>
      <c r="L832" s="5"/>
      <c r="M832" s="5"/>
      <c r="N832" s="28">
        <f>NETWORKDAYS(I832,L832,Holiday!$C$2:$C$47)</f>
        <v>0</v>
      </c>
      <c r="O832" s="5"/>
      <c r="P832" s="5"/>
      <c r="Q832" s="5"/>
      <c r="R832" s="5"/>
      <c r="S832" s="28">
        <f>NETWORKDAYS(O832,Q832,Holiday!$C$2:$C$47)</f>
        <v>0</v>
      </c>
      <c r="T832" s="5"/>
      <c r="U832" s="5"/>
      <c r="V832" s="5"/>
      <c r="W832" s="176"/>
      <c r="X832" s="28">
        <f>NETWORKDAYS(U832,V832,Holiday!$C$2:$C$47)</f>
        <v>0</v>
      </c>
      <c r="Y832" s="176"/>
      <c r="Z832" s="28">
        <f t="shared" si="35"/>
        <v>0</v>
      </c>
      <c r="CC832" s="4" t="str">
        <f t="shared" si="36"/>
        <v/>
      </c>
    </row>
    <row r="833" spans="1:81" ht="12" customHeight="1" x14ac:dyDescent="0.2">
      <c r="A833" s="5"/>
      <c r="B833" s="5"/>
      <c r="C833" s="5"/>
      <c r="D833" s="5"/>
      <c r="E833" s="5"/>
      <c r="F833" s="5"/>
      <c r="G833" s="5"/>
      <c r="H833" s="5"/>
      <c r="I833" s="5"/>
      <c r="J833" s="5"/>
      <c r="K833" s="5"/>
      <c r="L833" s="5"/>
      <c r="M833" s="5"/>
      <c r="N833" s="28">
        <f>NETWORKDAYS(I833,L833,Holiday!$C$2:$C$47)</f>
        <v>0</v>
      </c>
      <c r="O833" s="5"/>
      <c r="P833" s="5"/>
      <c r="Q833" s="5"/>
      <c r="R833" s="5"/>
      <c r="S833" s="28">
        <f>NETWORKDAYS(O833,Q833,Holiday!$C$2:$C$47)</f>
        <v>0</v>
      </c>
      <c r="T833" s="5"/>
      <c r="U833" s="5"/>
      <c r="V833" s="5"/>
      <c r="W833" s="176"/>
      <c r="X833" s="28">
        <f>NETWORKDAYS(U833,V833,Holiday!$C$2:$C$47)</f>
        <v>0</v>
      </c>
      <c r="Y833" s="176"/>
      <c r="Z833" s="28">
        <f t="shared" si="35"/>
        <v>0</v>
      </c>
      <c r="CC833" s="4" t="str">
        <f t="shared" si="36"/>
        <v/>
      </c>
    </row>
    <row r="834" spans="1:81" ht="12" customHeight="1" x14ac:dyDescent="0.2">
      <c r="A834" s="5"/>
      <c r="B834" s="5"/>
      <c r="C834" s="5"/>
      <c r="D834" s="5"/>
      <c r="E834" s="5"/>
      <c r="F834" s="5"/>
      <c r="G834" s="5"/>
      <c r="H834" s="5"/>
      <c r="I834" s="5"/>
      <c r="J834" s="5"/>
      <c r="K834" s="5"/>
      <c r="L834" s="5"/>
      <c r="M834" s="5"/>
      <c r="N834" s="28">
        <f>NETWORKDAYS(I834,L834,Holiday!$C$2:$C$47)</f>
        <v>0</v>
      </c>
      <c r="O834" s="5"/>
      <c r="P834" s="5"/>
      <c r="Q834" s="5"/>
      <c r="R834" s="5"/>
      <c r="S834" s="28">
        <f>NETWORKDAYS(O834,Q834,Holiday!$C$2:$C$47)</f>
        <v>0</v>
      </c>
      <c r="T834" s="5"/>
      <c r="U834" s="5"/>
      <c r="V834" s="5"/>
      <c r="W834" s="176"/>
      <c r="X834" s="28">
        <f>NETWORKDAYS(U834,V834,Holiday!$C$2:$C$47)</f>
        <v>0</v>
      </c>
      <c r="Y834" s="176"/>
      <c r="Z834" s="28">
        <f t="shared" si="35"/>
        <v>0</v>
      </c>
      <c r="CC834" s="4" t="str">
        <f t="shared" si="36"/>
        <v/>
      </c>
    </row>
    <row r="835" spans="1:81" ht="12" customHeight="1" x14ac:dyDescent="0.2">
      <c r="A835" s="5"/>
      <c r="B835" s="5"/>
      <c r="C835" s="5"/>
      <c r="D835" s="5"/>
      <c r="E835" s="5"/>
      <c r="F835" s="5"/>
      <c r="G835" s="5"/>
      <c r="H835" s="5"/>
      <c r="I835" s="5"/>
      <c r="J835" s="5"/>
      <c r="K835" s="5"/>
      <c r="L835" s="5"/>
      <c r="M835" s="5"/>
      <c r="N835" s="28">
        <f>NETWORKDAYS(I835,L835,Holiday!$C$2:$C$47)</f>
        <v>0</v>
      </c>
      <c r="O835" s="5"/>
      <c r="P835" s="5"/>
      <c r="Q835" s="5"/>
      <c r="R835" s="5"/>
      <c r="S835" s="28">
        <f>NETWORKDAYS(O835,Q835,Holiday!$C$2:$C$47)</f>
        <v>0</v>
      </c>
      <c r="T835" s="5"/>
      <c r="U835" s="5"/>
      <c r="V835" s="5"/>
      <c r="W835" s="176"/>
      <c r="X835" s="28">
        <f>NETWORKDAYS(U835,V835,Holiday!$C$2:$C$47)</f>
        <v>0</v>
      </c>
      <c r="Y835" s="176"/>
      <c r="Z835" s="28">
        <f t="shared" ref="Z835:Z849" si="37">Y835-X835-W835</f>
        <v>0</v>
      </c>
      <c r="CC835" s="4" t="str">
        <f t="shared" ref="CC835:CC839" si="38">IFERROR(INDEX($CA$3:$CA$130,MATCH(ROW()-ROW($CC$2),$BZ$3:$BZ$130,0)),"")</f>
        <v/>
      </c>
    </row>
    <row r="836" spans="1:81" ht="12" customHeight="1" x14ac:dyDescent="0.2">
      <c r="A836" s="5"/>
      <c r="B836" s="5"/>
      <c r="C836" s="5"/>
      <c r="D836" s="5"/>
      <c r="E836" s="5"/>
      <c r="F836" s="5"/>
      <c r="G836" s="5"/>
      <c r="H836" s="5"/>
      <c r="I836" s="5"/>
      <c r="J836" s="5"/>
      <c r="K836" s="5"/>
      <c r="L836" s="5"/>
      <c r="M836" s="5"/>
      <c r="N836" s="28">
        <f>NETWORKDAYS(I836,L836,Holiday!$C$2:$C$47)</f>
        <v>0</v>
      </c>
      <c r="O836" s="5"/>
      <c r="P836" s="5"/>
      <c r="Q836" s="5"/>
      <c r="R836" s="5"/>
      <c r="S836" s="28">
        <f>NETWORKDAYS(O836,Q836,Holiday!$C$2:$C$47)</f>
        <v>0</v>
      </c>
      <c r="T836" s="5"/>
      <c r="U836" s="5"/>
      <c r="V836" s="5"/>
      <c r="W836" s="176"/>
      <c r="X836" s="28">
        <f>NETWORKDAYS(U836,V836,Holiday!$C$2:$C$47)</f>
        <v>0</v>
      </c>
      <c r="Y836" s="176"/>
      <c r="Z836" s="28">
        <f t="shared" si="37"/>
        <v>0</v>
      </c>
      <c r="CC836" s="4" t="str">
        <f t="shared" si="38"/>
        <v/>
      </c>
    </row>
    <row r="837" spans="1:81" ht="12" customHeight="1" x14ac:dyDescent="0.2">
      <c r="A837" s="5"/>
      <c r="B837" s="5"/>
      <c r="C837" s="5"/>
      <c r="D837" s="5"/>
      <c r="E837" s="5"/>
      <c r="F837" s="5"/>
      <c r="G837" s="5"/>
      <c r="H837" s="5"/>
      <c r="I837" s="5"/>
      <c r="J837" s="5"/>
      <c r="K837" s="5"/>
      <c r="L837" s="5"/>
      <c r="M837" s="5"/>
      <c r="N837" s="28">
        <f>NETWORKDAYS(I837,L837,Holiday!$C$2:$C$47)</f>
        <v>0</v>
      </c>
      <c r="O837" s="5"/>
      <c r="P837" s="5"/>
      <c r="Q837" s="5"/>
      <c r="R837" s="5"/>
      <c r="S837" s="28">
        <f>NETWORKDAYS(O837,Q837,Holiday!$C$2:$C$47)</f>
        <v>0</v>
      </c>
      <c r="T837" s="5"/>
      <c r="U837" s="5"/>
      <c r="V837" s="5"/>
      <c r="W837" s="176"/>
      <c r="X837" s="28">
        <f>NETWORKDAYS(U837,V837,Holiday!$C$2:$C$47)</f>
        <v>0</v>
      </c>
      <c r="Y837" s="176"/>
      <c r="Z837" s="28">
        <f t="shared" si="37"/>
        <v>0</v>
      </c>
      <c r="CC837" s="4" t="str">
        <f t="shared" si="38"/>
        <v/>
      </c>
    </row>
    <row r="838" spans="1:81" ht="12" customHeight="1" x14ac:dyDescent="0.2">
      <c r="A838" s="5"/>
      <c r="B838" s="5"/>
      <c r="C838" s="5"/>
      <c r="D838" s="5"/>
      <c r="E838" s="5"/>
      <c r="F838" s="5"/>
      <c r="G838" s="5"/>
      <c r="H838" s="5"/>
      <c r="I838" s="5"/>
      <c r="J838" s="5"/>
      <c r="K838" s="5"/>
      <c r="L838" s="5"/>
      <c r="M838" s="5"/>
      <c r="N838" s="28">
        <f>NETWORKDAYS(I838,L838,Holiday!$C$2:$C$47)</f>
        <v>0</v>
      </c>
      <c r="O838" s="5"/>
      <c r="P838" s="5"/>
      <c r="Q838" s="5"/>
      <c r="R838" s="5"/>
      <c r="S838" s="28">
        <f>NETWORKDAYS(O838,Q838,Holiday!$C$2:$C$47)</f>
        <v>0</v>
      </c>
      <c r="T838" s="5"/>
      <c r="U838" s="5"/>
      <c r="V838" s="5"/>
      <c r="W838" s="176"/>
      <c r="X838" s="28">
        <f>NETWORKDAYS(U838,V838,Holiday!$C$2:$C$47)</f>
        <v>0</v>
      </c>
      <c r="Y838" s="176"/>
      <c r="Z838" s="28">
        <f t="shared" si="37"/>
        <v>0</v>
      </c>
      <c r="CC838" s="4" t="str">
        <f t="shared" si="38"/>
        <v/>
      </c>
    </row>
    <row r="839" spans="1:81" ht="12" customHeight="1" x14ac:dyDescent="0.2">
      <c r="A839" s="5"/>
      <c r="B839" s="5"/>
      <c r="C839" s="5"/>
      <c r="D839" s="5"/>
      <c r="E839" s="5"/>
      <c r="F839" s="5"/>
      <c r="G839" s="5"/>
      <c r="H839" s="5"/>
      <c r="I839" s="5"/>
      <c r="J839" s="5"/>
      <c r="K839" s="5"/>
      <c r="L839" s="5"/>
      <c r="M839" s="5"/>
      <c r="N839" s="28">
        <f>NETWORKDAYS(I839,L839,Holiday!$C$2:$C$47)</f>
        <v>0</v>
      </c>
      <c r="O839" s="5"/>
      <c r="P839" s="5"/>
      <c r="Q839" s="5"/>
      <c r="R839" s="5"/>
      <c r="S839" s="28">
        <f>NETWORKDAYS(O839,Q839,Holiday!$C$2:$C$47)</f>
        <v>0</v>
      </c>
      <c r="T839" s="5"/>
      <c r="U839" s="5"/>
      <c r="V839" s="5"/>
      <c r="W839" s="176"/>
      <c r="X839" s="28">
        <f>NETWORKDAYS(U839,V839,Holiday!$C$2:$C$47)</f>
        <v>0</v>
      </c>
      <c r="Y839" s="176"/>
      <c r="Z839" s="28">
        <f t="shared" si="37"/>
        <v>0</v>
      </c>
      <c r="CC839" s="4" t="str">
        <f t="shared" si="38"/>
        <v/>
      </c>
    </row>
    <row r="840" spans="1:81" ht="12" customHeight="1" x14ac:dyDescent="0.2">
      <c r="A840" s="5"/>
      <c r="B840" s="5"/>
      <c r="C840" s="5"/>
      <c r="D840" s="5"/>
      <c r="E840" s="5"/>
      <c r="F840" s="5"/>
      <c r="G840" s="5"/>
      <c r="H840" s="5"/>
      <c r="I840" s="5"/>
      <c r="J840" s="5"/>
      <c r="K840" s="5"/>
      <c r="L840" s="5"/>
      <c r="M840" s="5"/>
      <c r="N840" s="28">
        <f>NETWORKDAYS(I840,L840,Holiday!$C$2:$C$47)</f>
        <v>0</v>
      </c>
      <c r="O840" s="5"/>
      <c r="P840" s="5"/>
      <c r="Q840" s="5"/>
      <c r="R840" s="5"/>
      <c r="S840" s="28">
        <f>NETWORKDAYS(O840,Q840,Holiday!$C$2:$C$47)</f>
        <v>0</v>
      </c>
      <c r="T840" s="5"/>
      <c r="U840" s="5"/>
      <c r="V840" s="5"/>
      <c r="W840" s="176"/>
      <c r="X840" s="28">
        <f>NETWORKDAYS(U840,V840,Holiday!$C$2:$C$47)</f>
        <v>0</v>
      </c>
      <c r="Y840" s="176"/>
      <c r="Z840" s="28">
        <f t="shared" si="37"/>
        <v>0</v>
      </c>
    </row>
    <row r="841" spans="1:81" ht="12" customHeight="1" x14ac:dyDescent="0.2">
      <c r="A841" s="5"/>
      <c r="B841" s="5"/>
      <c r="C841" s="5"/>
      <c r="D841" s="5"/>
      <c r="E841" s="5"/>
      <c r="F841" s="5"/>
      <c r="G841" s="5"/>
      <c r="H841" s="5"/>
      <c r="I841" s="5"/>
      <c r="J841" s="5"/>
      <c r="K841" s="5"/>
      <c r="L841" s="5"/>
      <c r="M841" s="5"/>
      <c r="N841" s="28">
        <f>NETWORKDAYS(I841,L841,Holiday!$C$2:$C$47)</f>
        <v>0</v>
      </c>
      <c r="O841" s="5"/>
      <c r="P841" s="5"/>
      <c r="Q841" s="5"/>
      <c r="R841" s="5"/>
      <c r="S841" s="28">
        <f>NETWORKDAYS(O841,Q841,Holiday!$C$2:$C$47)</f>
        <v>0</v>
      </c>
      <c r="T841" s="5"/>
      <c r="U841" s="5"/>
      <c r="V841" s="5"/>
      <c r="W841" s="176"/>
      <c r="X841" s="28">
        <f>NETWORKDAYS(U841,V841,Holiday!$C$2:$C$47)</f>
        <v>0</v>
      </c>
      <c r="Y841" s="176"/>
      <c r="Z841" s="28">
        <f t="shared" si="37"/>
        <v>0</v>
      </c>
    </row>
    <row r="842" spans="1:81" ht="12" customHeight="1" x14ac:dyDescent="0.2">
      <c r="A842" s="5"/>
      <c r="B842" s="5"/>
      <c r="C842" s="5"/>
      <c r="D842" s="5"/>
      <c r="E842" s="5"/>
      <c r="F842" s="5"/>
      <c r="G842" s="5"/>
      <c r="H842" s="5"/>
      <c r="I842" s="5"/>
      <c r="J842" s="5"/>
      <c r="K842" s="5"/>
      <c r="L842" s="5"/>
      <c r="M842" s="5"/>
      <c r="N842" s="28">
        <f>NETWORKDAYS(I842,L842,Holiday!$C$2:$C$47)</f>
        <v>0</v>
      </c>
      <c r="O842" s="5"/>
      <c r="P842" s="5"/>
      <c r="Q842" s="5"/>
      <c r="R842" s="5"/>
      <c r="S842" s="28">
        <f>NETWORKDAYS(O842,Q842,Holiday!$C$2:$C$47)</f>
        <v>0</v>
      </c>
      <c r="T842" s="5"/>
      <c r="U842" s="5"/>
      <c r="V842" s="5"/>
      <c r="W842" s="176"/>
      <c r="X842" s="28">
        <f>NETWORKDAYS(U842,V842,Holiday!$C$2:$C$47)</f>
        <v>0</v>
      </c>
      <c r="Y842" s="176"/>
      <c r="Z842" s="28">
        <f t="shared" si="37"/>
        <v>0</v>
      </c>
    </row>
    <row r="843" spans="1:81" ht="12" customHeight="1" x14ac:dyDescent="0.2">
      <c r="A843" s="5"/>
      <c r="B843" s="5"/>
      <c r="C843" s="5"/>
      <c r="D843" s="5"/>
      <c r="E843" s="5"/>
      <c r="F843" s="5"/>
      <c r="G843" s="5"/>
      <c r="H843" s="5"/>
      <c r="I843" s="5"/>
      <c r="J843" s="5"/>
      <c r="K843" s="5"/>
      <c r="L843" s="5"/>
      <c r="M843" s="5"/>
      <c r="N843" s="28">
        <f>NETWORKDAYS(I843,L843,Holiday!$C$2:$C$47)</f>
        <v>0</v>
      </c>
      <c r="O843" s="5"/>
      <c r="P843" s="5"/>
      <c r="Q843" s="5"/>
      <c r="R843" s="5"/>
      <c r="S843" s="28">
        <f>NETWORKDAYS(O843,Q843,Holiday!$C$2:$C$47)</f>
        <v>0</v>
      </c>
      <c r="T843" s="5"/>
      <c r="U843" s="5"/>
      <c r="V843" s="5"/>
      <c r="W843" s="176"/>
      <c r="X843" s="28">
        <f>NETWORKDAYS(U843,V843,Holiday!$C$2:$C$47)</f>
        <v>0</v>
      </c>
      <c r="Y843" s="176"/>
      <c r="Z843" s="28">
        <f t="shared" si="37"/>
        <v>0</v>
      </c>
    </row>
    <row r="844" spans="1:81" ht="12" customHeight="1" x14ac:dyDescent="0.2">
      <c r="A844" s="5"/>
      <c r="B844" s="5"/>
      <c r="C844" s="5"/>
      <c r="D844" s="5"/>
      <c r="E844" s="5"/>
      <c r="F844" s="5"/>
      <c r="G844" s="5"/>
      <c r="H844" s="5"/>
      <c r="I844" s="5"/>
      <c r="J844" s="5"/>
      <c r="K844" s="5"/>
      <c r="L844" s="5"/>
      <c r="M844" s="5"/>
      <c r="N844" s="28">
        <f>NETWORKDAYS(I844,L844,Holiday!$C$2:$C$47)</f>
        <v>0</v>
      </c>
      <c r="O844" s="5"/>
      <c r="P844" s="5"/>
      <c r="Q844" s="5"/>
      <c r="R844" s="5"/>
      <c r="S844" s="28">
        <f>NETWORKDAYS(O844,Q844,Holiday!$C$2:$C$47)</f>
        <v>0</v>
      </c>
      <c r="T844" s="5"/>
      <c r="U844" s="5"/>
      <c r="V844" s="5"/>
      <c r="W844" s="176"/>
      <c r="X844" s="28">
        <f>NETWORKDAYS(U844,V844,Holiday!$C$2:$C$47)</f>
        <v>0</v>
      </c>
      <c r="Y844" s="176"/>
      <c r="Z844" s="28">
        <f t="shared" si="37"/>
        <v>0</v>
      </c>
    </row>
    <row r="845" spans="1:81" ht="12" customHeight="1" x14ac:dyDescent="0.2">
      <c r="A845" s="5"/>
      <c r="B845" s="5"/>
      <c r="C845" s="5"/>
      <c r="D845" s="5"/>
      <c r="E845" s="5"/>
      <c r="F845" s="5"/>
      <c r="G845" s="5"/>
      <c r="H845" s="5"/>
      <c r="I845" s="5"/>
      <c r="J845" s="5"/>
      <c r="K845" s="5"/>
      <c r="L845" s="5"/>
      <c r="M845" s="5"/>
      <c r="N845" s="28">
        <f>NETWORKDAYS(I845,L845,Holiday!$C$2:$C$47)</f>
        <v>0</v>
      </c>
      <c r="O845" s="5"/>
      <c r="P845" s="5"/>
      <c r="Q845" s="5"/>
      <c r="R845" s="5"/>
      <c r="S845" s="28">
        <f>NETWORKDAYS(O845,Q845,Holiday!$C$2:$C$47)</f>
        <v>0</v>
      </c>
      <c r="T845" s="5"/>
      <c r="U845" s="5"/>
      <c r="V845" s="5"/>
      <c r="W845" s="176"/>
      <c r="X845" s="28">
        <f>NETWORKDAYS(U845,V845,Holiday!$C$2:$C$47)</f>
        <v>0</v>
      </c>
      <c r="Y845" s="176"/>
      <c r="Z845" s="28">
        <f t="shared" si="37"/>
        <v>0</v>
      </c>
    </row>
    <row r="846" spans="1:81" ht="12" customHeight="1" x14ac:dyDescent="0.2">
      <c r="A846" s="5"/>
      <c r="B846" s="5"/>
      <c r="C846" s="5"/>
      <c r="D846" s="5"/>
      <c r="E846" s="5"/>
      <c r="F846" s="5"/>
      <c r="G846" s="5"/>
      <c r="H846" s="5"/>
      <c r="I846" s="5"/>
      <c r="J846" s="5"/>
      <c r="K846" s="5"/>
      <c r="L846" s="5"/>
      <c r="M846" s="5"/>
      <c r="N846" s="28">
        <f>NETWORKDAYS(I846,L846,Holiday!$C$2:$C$47)</f>
        <v>0</v>
      </c>
      <c r="O846" s="5"/>
      <c r="P846" s="5"/>
      <c r="Q846" s="5"/>
      <c r="R846" s="5"/>
      <c r="S846" s="28">
        <f>NETWORKDAYS(O846,Q846,Holiday!$C$2:$C$47)</f>
        <v>0</v>
      </c>
      <c r="T846" s="5"/>
      <c r="U846" s="5"/>
      <c r="V846" s="5"/>
      <c r="W846" s="176"/>
      <c r="X846" s="28">
        <f>NETWORKDAYS(U846,V846,Holiday!$C$2:$C$47)</f>
        <v>0</v>
      </c>
      <c r="Y846" s="176"/>
      <c r="Z846" s="28">
        <f t="shared" si="37"/>
        <v>0</v>
      </c>
    </row>
    <row r="847" spans="1:81" ht="12" customHeight="1" x14ac:dyDescent="0.2">
      <c r="A847" s="5"/>
      <c r="B847" s="5"/>
      <c r="C847" s="5"/>
      <c r="D847" s="5"/>
      <c r="E847" s="5"/>
      <c r="F847" s="5"/>
      <c r="G847" s="5"/>
      <c r="H847" s="5"/>
      <c r="I847" s="5"/>
      <c r="J847" s="5"/>
      <c r="K847" s="5"/>
      <c r="L847" s="5"/>
      <c r="M847" s="5"/>
      <c r="N847" s="28">
        <f>NETWORKDAYS(I847,L847,Holiday!$C$2:$C$47)</f>
        <v>0</v>
      </c>
      <c r="O847" s="5"/>
      <c r="P847" s="5"/>
      <c r="Q847" s="5"/>
      <c r="R847" s="5"/>
      <c r="S847" s="28">
        <f>NETWORKDAYS(O847,Q847,Holiday!$C$2:$C$47)</f>
        <v>0</v>
      </c>
      <c r="T847" s="5"/>
      <c r="U847" s="5"/>
      <c r="V847" s="5"/>
      <c r="W847" s="176"/>
      <c r="X847" s="28">
        <f>NETWORKDAYS(U847,V847,Holiday!$C$2:$C$47)</f>
        <v>0</v>
      </c>
      <c r="Y847" s="176"/>
      <c r="Z847" s="28">
        <f t="shared" si="37"/>
        <v>0</v>
      </c>
    </row>
    <row r="848" spans="1:81" ht="12" customHeight="1" x14ac:dyDescent="0.2">
      <c r="A848" s="5"/>
      <c r="B848" s="5"/>
      <c r="C848" s="5"/>
      <c r="D848" s="5"/>
      <c r="E848" s="5"/>
      <c r="F848" s="5"/>
      <c r="G848" s="5"/>
      <c r="H848" s="5"/>
      <c r="I848" s="5"/>
      <c r="J848" s="5"/>
      <c r="K848" s="5"/>
      <c r="L848" s="5"/>
      <c r="M848" s="5"/>
      <c r="N848" s="28">
        <f>NETWORKDAYS(I848,L848,Holiday!$C$2:$C$47)</f>
        <v>0</v>
      </c>
      <c r="O848" s="5"/>
      <c r="P848" s="5"/>
      <c r="Q848" s="5"/>
      <c r="R848" s="5"/>
      <c r="S848" s="28">
        <f>NETWORKDAYS(O848,Q848,Holiday!$C$2:$C$47)</f>
        <v>0</v>
      </c>
      <c r="T848" s="5"/>
      <c r="U848" s="5"/>
      <c r="V848" s="5"/>
      <c r="W848" s="176"/>
      <c r="X848" s="28">
        <f>NETWORKDAYS(U848,V848,Holiday!$C$2:$C$47)</f>
        <v>0</v>
      </c>
      <c r="Y848" s="176"/>
      <c r="Z848" s="28">
        <f t="shared" si="37"/>
        <v>0</v>
      </c>
    </row>
    <row r="849" spans="1:26" ht="12" customHeight="1" x14ac:dyDescent="0.2">
      <c r="A849" s="5"/>
      <c r="B849" s="5"/>
      <c r="C849" s="5"/>
      <c r="D849" s="5"/>
      <c r="E849" s="5"/>
      <c r="F849" s="5"/>
      <c r="G849" s="5"/>
      <c r="H849" s="5"/>
      <c r="I849" s="5"/>
      <c r="J849" s="5"/>
      <c r="K849" s="5"/>
      <c r="L849" s="5"/>
      <c r="M849" s="5"/>
      <c r="N849" s="28">
        <f>NETWORKDAYS(I849,L849,Holiday!$C$2:$C$47)</f>
        <v>0</v>
      </c>
      <c r="O849" s="5"/>
      <c r="P849" s="5"/>
      <c r="Q849" s="5"/>
      <c r="R849" s="5"/>
      <c r="S849" s="28">
        <f>NETWORKDAYS(O849,Q849,Holiday!$C$2:$C$47)</f>
        <v>0</v>
      </c>
      <c r="T849" s="5"/>
      <c r="U849" s="5"/>
      <c r="V849" s="5"/>
      <c r="W849" s="176"/>
      <c r="X849" s="28">
        <f>NETWORKDAYS(U849,V849,Holiday!$C$2:$C$47)</f>
        <v>0</v>
      </c>
      <c r="Y849" s="176"/>
      <c r="Z849" s="28">
        <f t="shared" si="37"/>
        <v>0</v>
      </c>
    </row>
  </sheetData>
  <autoFilter ref="A2:Z849"/>
  <customSheetViews>
    <customSheetView guid="{14E168C3-1435-4084-B797-AE7A6B663991}">
      <pane xSplit="6" ySplit="2" topLeftCell="G684" activePane="bottomRight" state="frozen"/>
      <selection pane="bottomRight" activeCell="A715" sqref="A715"/>
    </customSheetView>
    <customSheetView guid="{F7E33AA5-EE69-490A-BD0E-C8E04B45B4C3}" showAutoFilter="1">
      <pane xSplit="6" ySplit="2" topLeftCell="G682" activePane="bottomRight" state="frozen"/>
      <selection pane="bottomRight" activeCell="D682" sqref="D682"/>
      <pageMargins left="0.7" right="0.7" top="0.75" bottom="0.75" header="0.3" footer="0.3"/>
      <autoFilter ref="A2:Z849"/>
    </customSheetView>
    <customSheetView guid="{4896E15F-81D8-4381-8FC2-B617220B2260}" showAutoFilter="1">
      <pane xSplit="6" ySplit="2" topLeftCell="G666" activePane="bottomRight" state="frozen"/>
      <selection pane="bottomRight" activeCell="A698" sqref="A698:XFD698"/>
      <pageMargins left="0.7" right="0.7" top="0.75" bottom="0.75" header="0.3" footer="0.3"/>
      <autoFilter ref="A2:Z849"/>
    </customSheetView>
    <customSheetView guid="{29E433A0-F279-4A5A-B621-E1277837997A}" showAutoFilter="1">
      <pane xSplit="6" ySplit="2" topLeftCell="G666" activePane="bottomRight" state="frozen"/>
      <selection pane="bottomRight" activeCell="G704" sqref="G704"/>
      <pageMargins left="0.7" right="0.7" top="0.75" bottom="0.75" header="0.3" footer="0.3"/>
      <autoFilter ref="A2:Z849"/>
    </customSheetView>
    <customSheetView guid="{7B5E1AD3-33A2-422A-AEF0-03FA878557A5}" showPageBreaks="1" showAutoFilter="1">
      <pane xSplit="6" ySplit="1" topLeftCell="G666" activePane="bottomRight" state="frozen"/>
      <selection pane="bottomRight" activeCell="A698" sqref="A698:XFD698"/>
      <pageMargins left="0.7" right="0.7" top="0.75" bottom="0.75" header="0.3" footer="0.3"/>
      <pageSetup orientation="portrait" r:id="rId1"/>
      <autoFilter ref="A2:Z849"/>
    </customSheetView>
    <customSheetView guid="{CB1A23D4-B920-443F-B4A6-04847A6231D8}" showAutoFilter="1">
      <pane xSplit="6" ySplit="2" topLeftCell="G724" activePane="bottomRight" state="frozen"/>
      <selection pane="bottomRight" activeCell="J742" sqref="J742"/>
      <pageMargins left="0.7" right="0.7" top="0.75" bottom="0.75" header="0.3" footer="0.3"/>
      <pageSetup orientation="portrait" r:id="rId2"/>
      <autoFilter ref="A2:Z849"/>
    </customSheetView>
    <customSheetView guid="{D77F8FF7-2794-4A13-8BE0-3534F74A57E4}">
      <pane xSplit="6" ySplit="2" topLeftCell="G724" activePane="bottomRight" state="frozen"/>
      <selection pane="bottomRight" activeCell="A740" sqref="A740:XFD740"/>
    </customSheetView>
    <customSheetView guid="{ABE82ECC-D74E-4ABA-A717-244C3D487FF1}" showAutoFilter="1">
      <pane xSplit="6" ySplit="2" topLeftCell="G666" activePane="bottomRight" state="frozen"/>
      <selection pane="bottomRight" activeCell="G704" sqref="G704"/>
      <pageMargins left="0.7" right="0.7" top="0.75" bottom="0.75" header="0.3" footer="0.3"/>
      <autoFilter ref="A2:Z849"/>
    </customSheetView>
    <customSheetView guid="{7C2D092F-2B54-443C-97BF-7A58EFF9248F}" showAutoFilter="1">
      <pane xSplit="6" ySplit="1" topLeftCell="G666" activePane="bottomRight" state="frozen"/>
      <selection pane="bottomRight" activeCell="A720" sqref="A720:XFD720"/>
      <pageMargins left="0.7" right="0.7" top="0.75" bottom="0.75" header="0.3" footer="0.3"/>
      <autoFilter ref="A2:Z849"/>
    </customSheetView>
    <customSheetView guid="{2FDE2E57-18E5-43F9-B298-5DA358C9459E}" showAutoFilter="1">
      <pane xSplit="6" ySplit="1" topLeftCell="G2" activePane="bottomRight" state="frozen"/>
      <selection pane="bottomRight" activeCell="B1" sqref="B1"/>
      <pageMargins left="0.7" right="0.7" top="0.75" bottom="0.75" header="0.3" footer="0.3"/>
      <pageSetup orientation="portrait" r:id="rId3"/>
      <autoFilter ref="A2:Z849"/>
    </customSheetView>
    <customSheetView guid="{A0F21512-E9B0-4647-A716-1A41698F91F9}" scale="115">
      <pane xSplit="6" ySplit="2" topLeftCell="G82" activePane="bottomRight" state="frozen"/>
      <selection pane="bottomRight" activeCell="A82" sqref="A82"/>
      <pageMargins left="0.7" right="0.7" top="0.75" bottom="0.75" header="0.3" footer="0.3"/>
    </customSheetView>
    <customSheetView guid="{0A855584-5EA5-464E-8637-DEDBEEC41A13}" showAutoFilter="1">
      <pane xSplit="6" ySplit="2" topLeftCell="G666" activePane="bottomRight" state="frozen"/>
      <selection pane="bottomRight" activeCell="G704" sqref="G704"/>
      <pageMargins left="0.7" right="0.7" top="0.75" bottom="0.75" header="0.3" footer="0.3"/>
      <autoFilter ref="A2:Z849"/>
    </customSheetView>
    <customSheetView guid="{51940400-09CC-44A9-874E-87640321CBD9}" showAutoFilter="1">
      <pane xSplit="6" ySplit="1" topLeftCell="G666" activePane="bottomRight" state="frozen"/>
      <selection pane="bottomRight" activeCell="A698" sqref="A698:XFD698"/>
      <pageMargins left="0.7" right="0.7" top="0.75" bottom="0.75" header="0.3" footer="0.3"/>
      <pageSetup orientation="portrait" r:id="rId4"/>
      <autoFilter ref="A2:Z850"/>
    </customSheetView>
    <customSheetView guid="{0E87912A-00EA-40BD-8E40-A4F06C8BC48E}" showAutoFilter="1">
      <pane xSplit="6" ySplit="2" topLeftCell="G666" activePane="bottomRight" state="frozen"/>
      <selection pane="bottomRight" activeCell="G704" sqref="G704"/>
      <pageMargins left="0.7" right="0.7" top="0.75" bottom="0.75" header="0.3" footer="0.3"/>
      <autoFilter ref="A2:Z849"/>
    </customSheetView>
    <customSheetView guid="{898303A8-85DF-4D29-9791-C5B758A36342}" showAutoFilter="1">
      <pane xSplit="6" ySplit="1.1458333333333333" topLeftCell="G666" activePane="bottomRight" state="frozen"/>
      <selection pane="bottomRight" activeCell="A698" sqref="A698:XFD698"/>
      <pageMargins left="0.7" right="0.7" top="0.75" bottom="0.75" header="0.3" footer="0.3"/>
      <autoFilter ref="A2:Z849"/>
    </customSheetView>
    <customSheetView guid="{E97FBE3C-1335-4599-B3D2-EDDE0F819A23}" showAutoFilter="1">
      <pane xSplit="6" ySplit="2" topLeftCell="G666" activePane="bottomRight" state="frozen"/>
      <selection pane="bottomRight" activeCell="G704" sqref="G704"/>
      <pageMargins left="0.7" right="0.7" top="0.75" bottom="0.75" header="0.3" footer="0.3"/>
      <autoFilter ref="A2:Z849"/>
    </customSheetView>
    <customSheetView guid="{45F7C879-A923-4C67-918D-BF469DD3CAE2}">
      <pane xSplit="6" ySplit="71" topLeftCell="G684" activePane="bottomRight" state="frozen"/>
      <selection pane="bottomRight" activeCell="A698" sqref="A698:XFD698"/>
    </customSheetView>
    <customSheetView guid="{8E8F841B-083C-460E-9F3F-28F10CAAFD85}" scale="115">
      <pane xSplit="6" ySplit="2" topLeftCell="G710" activePane="bottomRight" state="frozen"/>
      <selection pane="bottomRight" activeCell="A742" sqref="A742:I742"/>
      <pageMargins left="0.7" right="0.7" top="0.75" bottom="0.75" header="0.3" footer="0.3"/>
    </customSheetView>
    <customSheetView guid="{447D469D-8691-4C62-B166-DB157BDFCB39}" showAutoFilter="1">
      <pane xSplit="6" ySplit="2" topLeftCell="G666" activePane="bottomRight" state="frozen"/>
      <selection pane="bottomRight" activeCell="G704" sqref="G704"/>
      <pageMargins left="0.7" right="0.7" top="0.75" bottom="0.75" header="0.3" footer="0.3"/>
      <autoFilter ref="A2:Z849"/>
    </customSheetView>
  </customSheetViews>
  <mergeCells count="2">
    <mergeCell ref="J1:N1"/>
    <mergeCell ref="O1:S1"/>
  </mergeCells>
  <dataValidations count="1">
    <dataValidation type="list" allowBlank="1" showInputMessage="1" showErrorMessage="1" sqref="J13:J849">
      <formula1>OFFSET($CC$2,1,0,MAX($BZ:$BZ),1)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Dropdowns!$R$2:$R$14</xm:f>
          </x14:formula1>
          <xm:sqref>G3:G849</xm:sqref>
        </x14:dataValidation>
        <x14:dataValidation type="list" allowBlank="1" showInputMessage="1" showErrorMessage="1">
          <x14:formula1>
            <xm:f>Dropdowns!$A$2:$A$44</xm:f>
          </x14:formula1>
          <xm:sqref>C3:C849</xm:sqref>
        </x14:dataValidation>
        <x14:dataValidation type="list" allowBlank="1" showInputMessage="1" showErrorMessage="1">
          <x14:formula1>
            <xm:f>Dropdowns!$B$2:$B$3</xm:f>
          </x14:formula1>
          <xm:sqref>D3:D849</xm:sqref>
        </x14:dataValidation>
        <x14:dataValidation type="list" allowBlank="1" showInputMessage="1" showErrorMessage="1">
          <x14:formula1>
            <xm:f>Dropdowns!$C$2:$C$4</xm:f>
          </x14:formula1>
          <xm:sqref>E3:E849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234"/>
  <sheetViews>
    <sheetView workbookViewId="0">
      <pane xSplit="6" ySplit="2" topLeftCell="G517" activePane="bottomRight" state="frozen"/>
      <selection pane="topRight" activeCell="G1" sqref="G1"/>
      <selection pane="bottomLeft" activeCell="A3" sqref="A3"/>
      <selection pane="bottomRight" activeCell="B620" sqref="B620"/>
    </sheetView>
  </sheetViews>
  <sheetFormatPr defaultRowHeight="12" x14ac:dyDescent="0.25"/>
  <cols>
    <col min="1" max="6" width="9.140625" style="38"/>
    <col min="7" max="7" width="38.5703125" style="38" bestFit="1" customWidth="1"/>
    <col min="8" max="8" width="11.42578125" style="38" bestFit="1" customWidth="1"/>
    <col min="9" max="9" width="18.85546875" style="38" bestFit="1" customWidth="1"/>
    <col min="10" max="12" width="9.140625" style="38"/>
    <col min="13" max="13" width="18.28515625" style="38" customWidth="1"/>
    <col min="14" max="14" width="18.85546875" style="38" bestFit="1" customWidth="1"/>
    <col min="15" max="19" width="9.140625" style="38"/>
    <col min="20" max="20" width="17.28515625" style="38" customWidth="1"/>
    <col min="21" max="21" width="15.28515625" style="38" customWidth="1"/>
    <col min="22" max="16384" width="9.140625" style="38"/>
  </cols>
  <sheetData>
    <row r="1" spans="1:81" s="186" customFormat="1" ht="17.25" customHeight="1" thickBot="1" x14ac:dyDescent="0.3">
      <c r="A1" s="180" t="s">
        <v>0</v>
      </c>
      <c r="B1" s="180" t="s">
        <v>1182</v>
      </c>
      <c r="C1" s="180" t="s">
        <v>2</v>
      </c>
      <c r="D1" s="181">
        <v>43056</v>
      </c>
      <c r="E1" s="182"/>
      <c r="F1" s="182"/>
      <c r="G1" s="183"/>
      <c r="H1" s="182"/>
      <c r="I1" s="266" t="s">
        <v>1183</v>
      </c>
      <c r="J1" s="267"/>
      <c r="K1" s="267"/>
      <c r="L1" s="267"/>
      <c r="M1" s="267"/>
      <c r="N1" s="268" t="s">
        <v>1184</v>
      </c>
      <c r="O1" s="269"/>
      <c r="P1" s="269"/>
      <c r="Q1" s="269"/>
      <c r="R1" s="270"/>
      <c r="S1" s="184" t="s">
        <v>1185</v>
      </c>
      <c r="T1" s="184"/>
      <c r="U1" s="191"/>
      <c r="V1" s="192"/>
      <c r="W1" s="192"/>
      <c r="X1" s="192"/>
      <c r="Y1" s="192"/>
      <c r="Z1" s="271" t="s">
        <v>1186</v>
      </c>
      <c r="AA1" s="272"/>
      <c r="AB1" s="272"/>
      <c r="AC1" s="272"/>
      <c r="AD1" s="272"/>
      <c r="AE1" s="272"/>
      <c r="AF1" s="272"/>
      <c r="AG1" s="173"/>
    </row>
    <row r="2" spans="1:81" ht="72" x14ac:dyDescent="0.25">
      <c r="A2" s="64" t="s">
        <v>6</v>
      </c>
      <c r="B2" s="64" t="s">
        <v>640</v>
      </c>
      <c r="C2" s="64" t="s">
        <v>7</v>
      </c>
      <c r="D2" s="64" t="s">
        <v>8</v>
      </c>
      <c r="E2" s="64" t="s">
        <v>9</v>
      </c>
      <c r="F2" s="64" t="s">
        <v>11</v>
      </c>
      <c r="G2" s="98" t="s">
        <v>12</v>
      </c>
      <c r="H2" s="188" t="s">
        <v>1187</v>
      </c>
      <c r="I2" s="99" t="s">
        <v>1188</v>
      </c>
      <c r="J2" s="99" t="s">
        <v>1189</v>
      </c>
      <c r="K2" s="100" t="s">
        <v>1190</v>
      </c>
      <c r="L2" s="189" t="s">
        <v>1191</v>
      </c>
      <c r="M2" s="101" t="s">
        <v>641</v>
      </c>
      <c r="N2" s="3" t="s">
        <v>1193</v>
      </c>
      <c r="O2" s="3" t="s">
        <v>1194</v>
      </c>
      <c r="P2" s="3" t="s">
        <v>1195</v>
      </c>
      <c r="Q2" s="3" t="s">
        <v>1196</v>
      </c>
      <c r="R2" s="190" t="s">
        <v>1197</v>
      </c>
      <c r="S2" s="3" t="s">
        <v>20</v>
      </c>
      <c r="T2" s="3" t="s">
        <v>641</v>
      </c>
      <c r="U2" s="193" t="s">
        <v>655</v>
      </c>
      <c r="V2" s="194" t="s">
        <v>2092</v>
      </c>
      <c r="W2" s="194" t="s">
        <v>2093</v>
      </c>
      <c r="X2" s="194" t="s">
        <v>2094</v>
      </c>
      <c r="Y2" s="194" t="s">
        <v>2095</v>
      </c>
      <c r="Z2" s="189" t="s">
        <v>1192</v>
      </c>
      <c r="AA2" s="165" t="s">
        <v>1198</v>
      </c>
      <c r="AB2" s="165" t="s">
        <v>1199</v>
      </c>
      <c r="AC2" s="165" t="s">
        <v>1200</v>
      </c>
      <c r="AD2" s="165" t="s">
        <v>1201</v>
      </c>
      <c r="AE2" s="165" t="s">
        <v>1202</v>
      </c>
      <c r="AF2" s="165" t="s">
        <v>1203</v>
      </c>
      <c r="AG2" s="49" t="s">
        <v>1204</v>
      </c>
      <c r="BZ2" s="38" t="s">
        <v>2132</v>
      </c>
      <c r="CA2" s="38" t="s">
        <v>2133</v>
      </c>
      <c r="CC2" s="38" t="s">
        <v>2141</v>
      </c>
    </row>
    <row r="3" spans="1:81" x14ac:dyDescent="0.25">
      <c r="A3" s="44" t="s">
        <v>1205</v>
      </c>
      <c r="B3" s="31"/>
      <c r="C3" s="45" t="s">
        <v>709</v>
      </c>
      <c r="D3" s="31" t="s">
        <v>35</v>
      </c>
      <c r="E3" s="31" t="s">
        <v>658</v>
      </c>
      <c r="F3" s="31"/>
      <c r="G3" s="25" t="s">
        <v>1206</v>
      </c>
      <c r="H3" s="84">
        <v>42856</v>
      </c>
      <c r="I3" s="47" t="s">
        <v>1207</v>
      </c>
      <c r="J3" s="48">
        <v>42856</v>
      </c>
      <c r="K3" s="48">
        <v>42858</v>
      </c>
      <c r="L3" s="45">
        <f>NETWORKDAYS(J3,K3,Holiday!$C$2:$C$47)</f>
        <v>2</v>
      </c>
      <c r="M3" s="35"/>
      <c r="N3" s="47" t="s">
        <v>1207</v>
      </c>
      <c r="O3" s="48">
        <v>42858</v>
      </c>
      <c r="P3" s="48">
        <v>42858</v>
      </c>
      <c r="Q3" s="48">
        <v>42858</v>
      </c>
      <c r="R3" s="45">
        <f>NETWORKDAYS(P3,S3,Holiday!$C$2:$C$47)</f>
        <v>1</v>
      </c>
      <c r="S3" s="48">
        <v>42858</v>
      </c>
      <c r="T3" s="27"/>
      <c r="U3" s="27"/>
      <c r="V3" s="26"/>
      <c r="W3" s="26"/>
      <c r="X3" s="26"/>
      <c r="Y3" s="26"/>
      <c r="Z3" s="45">
        <f>NETWORKDAYS(K3,O3,Holiday!$C$2:$C$47)</f>
        <v>1</v>
      </c>
      <c r="AA3" s="246">
        <f>NETWORKDAYS(H3,J3,Holiday!$C$2:$C$47)-1</f>
        <v>-1</v>
      </c>
      <c r="AB3" s="45">
        <f>NETWORKDAYS(V3,W3,Holiday!$C$2:$C$47)</f>
        <v>0</v>
      </c>
      <c r="AC3" s="246">
        <f>NETWORKDAYS(O3,P3,Holiday!$C$2:$C$47)-1</f>
        <v>0</v>
      </c>
      <c r="AD3" s="45">
        <f>NETWORKDAYS(X3,Y3,Holiday!$C$2:$C$47)</f>
        <v>0</v>
      </c>
      <c r="AE3" s="45">
        <f>NETWORKDAYS(H3,S3,Holiday!$C$2:$C$47)</f>
        <v>2</v>
      </c>
      <c r="AF3" s="45">
        <f t="shared" ref="AF3:AF66" si="0">AE3-Z3-AA3-AB3-AC3-AD3</f>
        <v>2</v>
      </c>
      <c r="AG3" s="49"/>
      <c r="BZ3" s="38">
        <f>IF(CA3="","",MAX(BZ$2:BZ2)+1)</f>
        <v>1</v>
      </c>
      <c r="CA3" s="38" t="s">
        <v>1536</v>
      </c>
      <c r="CC3" s="38" t="str">
        <f>IFERROR(INDEX($CA$3:$CA$130,MATCH(ROW()-ROW($CC$2),$BZ$3:$BZ$130,0)),"")</f>
        <v>Sanjo Lopez</v>
      </c>
    </row>
    <row r="4" spans="1:81" x14ac:dyDescent="0.25">
      <c r="A4" s="44" t="s">
        <v>153</v>
      </c>
      <c r="B4" s="31"/>
      <c r="C4" s="45" t="s">
        <v>25</v>
      </c>
      <c r="D4" s="31" t="s">
        <v>35</v>
      </c>
      <c r="E4" s="31" t="s">
        <v>658</v>
      </c>
      <c r="F4" s="31"/>
      <c r="G4" s="25" t="s">
        <v>1206</v>
      </c>
      <c r="H4" s="84">
        <v>42856</v>
      </c>
      <c r="I4" s="47" t="s">
        <v>224</v>
      </c>
      <c r="J4" s="48">
        <v>42857</v>
      </c>
      <c r="K4" s="48">
        <v>42858</v>
      </c>
      <c r="L4" s="45">
        <f>NETWORKDAYS(J4,K4,Holiday!$C$2:$C$47)</f>
        <v>2</v>
      </c>
      <c r="M4" s="35"/>
      <c r="N4" s="47" t="s">
        <v>1208</v>
      </c>
      <c r="O4" s="48">
        <v>42859</v>
      </c>
      <c r="P4" s="48">
        <v>42859</v>
      </c>
      <c r="Q4" s="48">
        <v>42860</v>
      </c>
      <c r="R4" s="45">
        <f>NETWORKDAYS(P4,S4,Holiday!$C$2:$C$47)</f>
        <v>2</v>
      </c>
      <c r="S4" s="48">
        <v>42860</v>
      </c>
      <c r="T4" s="27"/>
      <c r="U4" s="27"/>
      <c r="V4" s="26"/>
      <c r="W4" s="26"/>
      <c r="X4" s="26"/>
      <c r="Y4" s="26"/>
      <c r="Z4" s="45">
        <f>NETWORKDAYS(K4,O4,Holiday!$C$2:$C$47)</f>
        <v>2</v>
      </c>
      <c r="AA4" s="45">
        <f>NETWORKDAYS(H4,J4,Holiday!$C$2:$C$47)-1</f>
        <v>0</v>
      </c>
      <c r="AB4" s="45">
        <f>NETWORKDAYS(V4,W4,Holiday!$C$2:$C$47)</f>
        <v>0</v>
      </c>
      <c r="AC4" s="45">
        <f>NETWORKDAYS(O4,P4,Holiday!$C$2:$C$47)-1</f>
        <v>0</v>
      </c>
      <c r="AD4" s="45">
        <f>NETWORKDAYS(X4,Y4,Holiday!$C$2:$C$47)</f>
        <v>0</v>
      </c>
      <c r="AE4" s="45">
        <f>NETWORKDAYS(H4,S4,Holiday!$C$2:$C$47)</f>
        <v>4</v>
      </c>
      <c r="AF4" s="45">
        <f t="shared" si="0"/>
        <v>2</v>
      </c>
      <c r="AG4" s="49"/>
      <c r="BZ4" s="38">
        <f>IF(CA4="","",MAX(BZ$2:BZ3)+1)</f>
        <v>2</v>
      </c>
      <c r="CA4" s="38" t="s">
        <v>1860</v>
      </c>
      <c r="CC4" s="38" t="str">
        <f t="shared" ref="CC4:CC67" si="1">IFERROR(INDEX($CA$3:$CA$130,MATCH(ROW()-ROW($CC$2),$BZ$3:$BZ$130,0)),"")</f>
        <v>Arun Krishna</v>
      </c>
    </row>
    <row r="5" spans="1:81" x14ac:dyDescent="0.25">
      <c r="A5" s="44" t="s">
        <v>708</v>
      </c>
      <c r="B5" s="31"/>
      <c r="C5" s="45" t="s">
        <v>709</v>
      </c>
      <c r="D5" s="31" t="s">
        <v>35</v>
      </c>
      <c r="E5" s="31" t="s">
        <v>658</v>
      </c>
      <c r="F5" s="31"/>
      <c r="G5" s="25" t="s">
        <v>1206</v>
      </c>
      <c r="H5" s="84">
        <v>42856</v>
      </c>
      <c r="I5" s="47" t="s">
        <v>1209</v>
      </c>
      <c r="J5" s="48">
        <v>42857</v>
      </c>
      <c r="K5" s="48">
        <v>42858</v>
      </c>
      <c r="L5" s="45">
        <f>NETWORKDAYS(J5,K5,Holiday!$C$2:$C$47)</f>
        <v>2</v>
      </c>
      <c r="M5" s="35"/>
      <c r="N5" s="47" t="s">
        <v>1209</v>
      </c>
      <c r="O5" s="48">
        <v>42858</v>
      </c>
      <c r="P5" s="48">
        <v>42858</v>
      </c>
      <c r="Q5" s="48">
        <v>42859</v>
      </c>
      <c r="R5" s="45">
        <f>NETWORKDAYS(P5,S5,Holiday!$C$2:$C$47)</f>
        <v>2</v>
      </c>
      <c r="S5" s="48">
        <v>42859</v>
      </c>
      <c r="T5" s="27"/>
      <c r="U5" s="27"/>
      <c r="V5" s="26"/>
      <c r="W5" s="26"/>
      <c r="X5" s="26"/>
      <c r="Y5" s="26"/>
      <c r="Z5" s="45">
        <f>NETWORKDAYS(K5,O5,Holiday!$C$2:$C$47)</f>
        <v>1</v>
      </c>
      <c r="AA5" s="45">
        <f>NETWORKDAYS(H5,J5,Holiday!$C$2:$C$47)-1</f>
        <v>0</v>
      </c>
      <c r="AB5" s="45">
        <f>NETWORKDAYS(V5,W5,Holiday!$C$2:$C$47)</f>
        <v>0</v>
      </c>
      <c r="AC5" s="45">
        <f>NETWORKDAYS(O5,P5,Holiday!$C$2:$C$47)-1</f>
        <v>0</v>
      </c>
      <c r="AD5" s="45">
        <f>NETWORKDAYS(X5,Y5,Holiday!$C$2:$C$47)</f>
        <v>0</v>
      </c>
      <c r="AE5" s="45">
        <f>NETWORKDAYS(H5,S5,Holiday!$C$2:$C$47)</f>
        <v>3</v>
      </c>
      <c r="AF5" s="45">
        <f t="shared" si="0"/>
        <v>2</v>
      </c>
      <c r="AG5" s="49"/>
      <c r="BZ5" s="38">
        <f>IF(CA5="","",MAX(BZ$2:BZ4)+1)</f>
        <v>3</v>
      </c>
      <c r="CA5" s="38" t="s">
        <v>1247</v>
      </c>
      <c r="CC5" s="38" t="str">
        <f t="shared" si="1"/>
        <v>Anusa Moottoolikandy</v>
      </c>
    </row>
    <row r="6" spans="1:81" x14ac:dyDescent="0.25">
      <c r="A6" s="44" t="s">
        <v>88</v>
      </c>
      <c r="B6" s="31"/>
      <c r="C6" s="45" t="s">
        <v>709</v>
      </c>
      <c r="D6" s="31" t="s">
        <v>35</v>
      </c>
      <c r="E6" s="31" t="s">
        <v>692</v>
      </c>
      <c r="F6" s="31"/>
      <c r="G6" s="25" t="s">
        <v>1206</v>
      </c>
      <c r="H6" s="84">
        <v>42856</v>
      </c>
      <c r="I6" s="47" t="s">
        <v>858</v>
      </c>
      <c r="J6" s="48">
        <v>42857</v>
      </c>
      <c r="K6" s="48">
        <v>42858</v>
      </c>
      <c r="L6" s="45">
        <f>NETWORKDAYS(J6,K6,Holiday!$C$2:$C$47)</f>
        <v>2</v>
      </c>
      <c r="M6" s="35"/>
      <c r="N6" s="47" t="s">
        <v>858</v>
      </c>
      <c r="O6" s="48">
        <v>42859</v>
      </c>
      <c r="P6" s="48">
        <v>42859</v>
      </c>
      <c r="Q6" s="48">
        <v>42860</v>
      </c>
      <c r="R6" s="45">
        <f>NETWORKDAYS(P6,S6,Holiday!$C$2:$C$47)</f>
        <v>2</v>
      </c>
      <c r="S6" s="48">
        <v>42860</v>
      </c>
      <c r="T6" s="27"/>
      <c r="U6" s="27"/>
      <c r="V6" s="26"/>
      <c r="W6" s="26"/>
      <c r="X6" s="26"/>
      <c r="Y6" s="26"/>
      <c r="Z6" s="45">
        <f>NETWORKDAYS(K6,O6,Holiday!$C$2:$C$47)</f>
        <v>2</v>
      </c>
      <c r="AA6" s="45">
        <f>NETWORKDAYS(H6,J6,Holiday!$C$2:$C$47)-1</f>
        <v>0</v>
      </c>
      <c r="AB6" s="45">
        <f>NETWORKDAYS(V6,W6,Holiday!$C$2:$C$47)</f>
        <v>0</v>
      </c>
      <c r="AC6" s="45">
        <f>NETWORKDAYS(O6,P6,Holiday!$C$2:$C$47)-1</f>
        <v>0</v>
      </c>
      <c r="AD6" s="45">
        <f>NETWORKDAYS(X6,Y6,Holiday!$C$2:$C$47)</f>
        <v>0</v>
      </c>
      <c r="AE6" s="45">
        <f>NETWORKDAYS(H6,S6,Holiday!$C$2:$C$47)</f>
        <v>4</v>
      </c>
      <c r="AF6" s="45">
        <f t="shared" si="0"/>
        <v>2</v>
      </c>
      <c r="AG6" s="49"/>
      <c r="BZ6" s="38">
        <f>IF(CA6="","",MAX(BZ$2:BZ5)+1)</f>
        <v>4</v>
      </c>
      <c r="CA6" s="38" t="s">
        <v>970</v>
      </c>
      <c r="CC6" s="38" t="str">
        <f t="shared" si="1"/>
        <v>Arunika Joy</v>
      </c>
    </row>
    <row r="7" spans="1:81" x14ac:dyDescent="0.25">
      <c r="A7" s="44" t="s">
        <v>135</v>
      </c>
      <c r="B7" s="31"/>
      <c r="C7" s="45" t="s">
        <v>724</v>
      </c>
      <c r="D7" s="31" t="s">
        <v>35</v>
      </c>
      <c r="E7" s="31" t="s">
        <v>692</v>
      </c>
      <c r="F7" s="31"/>
      <c r="G7" s="25" t="s">
        <v>1206</v>
      </c>
      <c r="H7" s="84">
        <v>42856</v>
      </c>
      <c r="I7" s="47" t="s">
        <v>1210</v>
      </c>
      <c r="J7" s="48">
        <v>42857</v>
      </c>
      <c r="K7" s="48">
        <v>42858</v>
      </c>
      <c r="L7" s="45">
        <f>NETWORKDAYS(J7,K7,Holiday!$C$2:$C$47)</f>
        <v>2</v>
      </c>
      <c r="M7" s="35"/>
      <c r="N7" s="47" t="s">
        <v>1211</v>
      </c>
      <c r="O7" s="48">
        <v>42860</v>
      </c>
      <c r="P7" s="48">
        <v>42860</v>
      </c>
      <c r="Q7" s="48">
        <v>42863</v>
      </c>
      <c r="R7" s="45">
        <f>NETWORKDAYS(P7,S7,Holiday!$C$2:$C$47)</f>
        <v>2</v>
      </c>
      <c r="S7" s="48">
        <v>42863</v>
      </c>
      <c r="T7" s="27"/>
      <c r="U7" s="27"/>
      <c r="V7" s="26"/>
      <c r="W7" s="26"/>
      <c r="X7" s="26"/>
      <c r="Y7" s="26"/>
      <c r="Z7" s="45">
        <f>NETWORKDAYS(K7,O7,Holiday!$C$2:$C$47)</f>
        <v>3</v>
      </c>
      <c r="AA7" s="45">
        <f>NETWORKDAYS(H7,J7,Holiday!$C$2:$C$47)-1</f>
        <v>0</v>
      </c>
      <c r="AB7" s="45">
        <f>NETWORKDAYS(V7,W7,Holiday!$C$2:$C$47)</f>
        <v>0</v>
      </c>
      <c r="AC7" s="45">
        <f>NETWORKDAYS(O7,P7,Holiday!$C$2:$C$47)-1</f>
        <v>0</v>
      </c>
      <c r="AD7" s="45">
        <f>NETWORKDAYS(X7,Y7,Holiday!$C$2:$C$47)</f>
        <v>0</v>
      </c>
      <c r="AE7" s="45">
        <f>NETWORKDAYS(H7,S7,Holiday!$C$2:$C$47)</f>
        <v>5</v>
      </c>
      <c r="AF7" s="45">
        <f t="shared" si="0"/>
        <v>2</v>
      </c>
      <c r="AG7" s="49"/>
      <c r="BZ7" s="38">
        <f>IF(CA7="","",MAX(BZ$2:BZ6)+1)</f>
        <v>5</v>
      </c>
      <c r="CA7" s="38" t="s">
        <v>986</v>
      </c>
      <c r="CC7" s="38" t="str">
        <f t="shared" si="1"/>
        <v>S Shilpa</v>
      </c>
    </row>
    <row r="8" spans="1:81" x14ac:dyDescent="0.25">
      <c r="A8" s="50" t="s">
        <v>194</v>
      </c>
      <c r="B8" s="31"/>
      <c r="C8" s="45" t="s">
        <v>25</v>
      </c>
      <c r="D8" s="31" t="s">
        <v>35</v>
      </c>
      <c r="E8" s="31" t="s">
        <v>658</v>
      </c>
      <c r="F8" s="31"/>
      <c r="G8" s="25" t="s">
        <v>1206</v>
      </c>
      <c r="H8" s="84">
        <v>42856</v>
      </c>
      <c r="I8" s="47" t="s">
        <v>328</v>
      </c>
      <c r="J8" s="48">
        <v>42857</v>
      </c>
      <c r="K8" s="48">
        <v>42858</v>
      </c>
      <c r="L8" s="45">
        <f>NETWORKDAYS(J8,K8,Holiday!$C$2:$C$47)</f>
        <v>2</v>
      </c>
      <c r="M8" s="35"/>
      <c r="N8" s="47" t="s">
        <v>1212</v>
      </c>
      <c r="O8" s="48">
        <v>42859</v>
      </c>
      <c r="P8" s="48">
        <v>42859</v>
      </c>
      <c r="Q8" s="48">
        <v>42860</v>
      </c>
      <c r="R8" s="45">
        <f>NETWORKDAYS(P8,S8,Holiday!$C$2:$C$47)</f>
        <v>2</v>
      </c>
      <c r="S8" s="48">
        <v>42860</v>
      </c>
      <c r="T8" s="27"/>
      <c r="U8" s="27"/>
      <c r="V8" s="26"/>
      <c r="W8" s="26"/>
      <c r="X8" s="26"/>
      <c r="Y8" s="26"/>
      <c r="Z8" s="45">
        <f>NETWORKDAYS(K8,O8,Holiday!$C$2:$C$47)</f>
        <v>2</v>
      </c>
      <c r="AA8" s="45">
        <f>NETWORKDAYS(H8,J8,Holiday!$C$2:$C$47)-1</f>
        <v>0</v>
      </c>
      <c r="AB8" s="45">
        <f>NETWORKDAYS(V8,W8,Holiday!$C$2:$C$47)</f>
        <v>0</v>
      </c>
      <c r="AC8" s="45">
        <f>NETWORKDAYS(O8,P8,Holiday!$C$2:$C$47)-1</f>
        <v>0</v>
      </c>
      <c r="AD8" s="45">
        <f>NETWORKDAYS(X8,Y8,Holiday!$C$2:$C$47)</f>
        <v>0</v>
      </c>
      <c r="AE8" s="45">
        <f>NETWORKDAYS(H8,S8,Holiday!$C$2:$C$47)</f>
        <v>4</v>
      </c>
      <c r="AF8" s="45">
        <f t="shared" si="0"/>
        <v>2</v>
      </c>
      <c r="AG8" s="49"/>
      <c r="BZ8" s="38">
        <f>IF(CA8="","",MAX(BZ$2:BZ7)+1)</f>
        <v>6</v>
      </c>
      <c r="CA8" s="38" t="s">
        <v>1256</v>
      </c>
      <c r="CC8" s="38" t="str">
        <f t="shared" si="1"/>
        <v>Deepa M04</v>
      </c>
    </row>
    <row r="9" spans="1:81" x14ac:dyDescent="0.25">
      <c r="A9" s="45" t="s">
        <v>178</v>
      </c>
      <c r="B9" s="31"/>
      <c r="C9" s="45" t="s">
        <v>657</v>
      </c>
      <c r="D9" s="31" t="s">
        <v>26</v>
      </c>
      <c r="E9" s="31" t="s">
        <v>658</v>
      </c>
      <c r="F9" s="45">
        <v>1</v>
      </c>
      <c r="G9" s="25" t="s">
        <v>659</v>
      </c>
      <c r="H9" s="84">
        <v>42856</v>
      </c>
      <c r="I9" s="26" t="s">
        <v>706</v>
      </c>
      <c r="J9" s="48">
        <v>42858</v>
      </c>
      <c r="K9" s="48">
        <v>42859</v>
      </c>
      <c r="L9" s="45">
        <f>NETWORKDAYS(J9,K9,Holiday!$C$2:$C$47)</f>
        <v>2</v>
      </c>
      <c r="M9" s="35"/>
      <c r="N9" s="26" t="s">
        <v>706</v>
      </c>
      <c r="O9" s="48">
        <v>42859</v>
      </c>
      <c r="P9" s="48">
        <v>42858</v>
      </c>
      <c r="Q9" s="48">
        <v>42859</v>
      </c>
      <c r="R9" s="45">
        <f>NETWORKDAYS(P9,S9,Holiday!$C$2:$C$47)</f>
        <v>2</v>
      </c>
      <c r="S9" s="48">
        <v>42859</v>
      </c>
      <c r="T9" s="48"/>
      <c r="U9" s="48"/>
      <c r="V9" s="26"/>
      <c r="W9" s="26"/>
      <c r="X9" s="26"/>
      <c r="Y9" s="26"/>
      <c r="Z9" s="45">
        <f>NETWORKDAYS(K9,O9,Holiday!$C$2:$C$47)</f>
        <v>1</v>
      </c>
      <c r="AA9" s="45">
        <f>NETWORKDAYS(H9,J9,Holiday!$C$2:$C$47)-1</f>
        <v>1</v>
      </c>
      <c r="AB9" s="45">
        <f>NETWORKDAYS(V9,W9,Holiday!$C$2:$C$47)</f>
        <v>0</v>
      </c>
      <c r="AC9" s="45">
        <f>NETWORKDAYS(O9,P9,Holiday!$C$2:$C$47)-1</f>
        <v>-3</v>
      </c>
      <c r="AD9" s="45">
        <f>NETWORKDAYS(X9,Y9,Holiday!$C$2:$C$47)</f>
        <v>0</v>
      </c>
      <c r="AE9" s="45">
        <f>NETWORKDAYS(H9,S9,Holiday!$C$2:$C$47)</f>
        <v>3</v>
      </c>
      <c r="AF9" s="45">
        <f t="shared" si="0"/>
        <v>4</v>
      </c>
      <c r="AG9" s="49"/>
      <c r="BZ9" s="38">
        <f>IF(CA9="","",MAX(BZ$2:BZ8)+1)</f>
        <v>7</v>
      </c>
      <c r="CA9" s="38" t="s">
        <v>475</v>
      </c>
      <c r="CC9" s="38" t="str">
        <f t="shared" si="1"/>
        <v>Dhanya A</v>
      </c>
    </row>
    <row r="10" spans="1:81" x14ac:dyDescent="0.25">
      <c r="A10" s="45" t="s">
        <v>69</v>
      </c>
      <c r="B10" s="31"/>
      <c r="C10" s="45" t="s">
        <v>657</v>
      </c>
      <c r="D10" s="31" t="s">
        <v>26</v>
      </c>
      <c r="E10" s="31" t="s">
        <v>658</v>
      </c>
      <c r="F10" s="45">
        <v>1</v>
      </c>
      <c r="G10" s="25" t="s">
        <v>659</v>
      </c>
      <c r="H10" s="84">
        <v>42857</v>
      </c>
      <c r="I10" s="26" t="s">
        <v>706</v>
      </c>
      <c r="J10" s="48">
        <v>42860</v>
      </c>
      <c r="K10" s="48">
        <v>42864</v>
      </c>
      <c r="L10" s="45">
        <f>NETWORKDAYS(J10,K10,Holiday!$C$2:$C$47)</f>
        <v>3</v>
      </c>
      <c r="M10" s="35"/>
      <c r="N10" s="26" t="s">
        <v>706</v>
      </c>
      <c r="O10" s="48">
        <v>42864</v>
      </c>
      <c r="P10" s="48">
        <v>42863</v>
      </c>
      <c r="Q10" s="48">
        <v>42865</v>
      </c>
      <c r="R10" s="45">
        <f>NETWORKDAYS(P10,S10,Holiday!$C$2:$C$47)</f>
        <v>3</v>
      </c>
      <c r="S10" s="48">
        <v>42865</v>
      </c>
      <c r="T10" s="48"/>
      <c r="U10" s="48"/>
      <c r="V10" s="26"/>
      <c r="W10" s="26"/>
      <c r="X10" s="26"/>
      <c r="Y10" s="26"/>
      <c r="Z10" s="45">
        <f>NETWORKDAYS(K10,O10,Holiday!$C$2:$C$47)</f>
        <v>1</v>
      </c>
      <c r="AA10" s="45">
        <f>NETWORKDAYS(H10,J10,Holiday!$C$2:$C$47)-1</f>
        <v>3</v>
      </c>
      <c r="AB10" s="45">
        <f>NETWORKDAYS(V10,W10,Holiday!$C$2:$C$47)</f>
        <v>0</v>
      </c>
      <c r="AC10" s="45">
        <f>NETWORKDAYS(O10,P10,Holiday!$C$2:$C$47)-1</f>
        <v>-3</v>
      </c>
      <c r="AD10" s="45">
        <f>NETWORKDAYS(X10,Y10,Holiday!$C$2:$C$47)</f>
        <v>0</v>
      </c>
      <c r="AE10" s="45">
        <f>NETWORKDAYS(H10,S10,Holiday!$C$2:$C$47)</f>
        <v>7</v>
      </c>
      <c r="AF10" s="45">
        <f t="shared" si="0"/>
        <v>6</v>
      </c>
      <c r="AG10" s="49"/>
      <c r="BZ10" s="38">
        <f>IF(CA10="","",MAX(BZ$2:BZ9)+1)</f>
        <v>8</v>
      </c>
      <c r="CA10" s="38" t="s">
        <v>1049</v>
      </c>
      <c r="CC10" s="38" t="str">
        <f t="shared" si="1"/>
        <v>SanjanaKrishnan</v>
      </c>
    </row>
    <row r="11" spans="1:81" x14ac:dyDescent="0.25">
      <c r="A11" s="44" t="s">
        <v>81</v>
      </c>
      <c r="B11" s="31"/>
      <c r="C11" s="45" t="s">
        <v>709</v>
      </c>
      <c r="D11" s="31" t="s">
        <v>35</v>
      </c>
      <c r="E11" s="31" t="s">
        <v>692</v>
      </c>
      <c r="F11" s="31"/>
      <c r="G11" s="25" t="s">
        <v>1206</v>
      </c>
      <c r="H11" s="84">
        <v>42858</v>
      </c>
      <c r="I11" s="47" t="s">
        <v>1213</v>
      </c>
      <c r="J11" s="48">
        <v>42858</v>
      </c>
      <c r="K11" s="48">
        <v>42860</v>
      </c>
      <c r="L11" s="45">
        <f>NETWORKDAYS(J11,K11,Holiday!$C$2:$C$47)</f>
        <v>3</v>
      </c>
      <c r="M11" s="35"/>
      <c r="N11" s="47" t="s">
        <v>1213</v>
      </c>
      <c r="O11" s="48">
        <v>42863</v>
      </c>
      <c r="P11" s="48">
        <v>42863</v>
      </c>
      <c r="Q11" s="48">
        <v>42864</v>
      </c>
      <c r="R11" s="45">
        <f>NETWORKDAYS(P11,S11,Holiday!$C$2:$C$47)</f>
        <v>2</v>
      </c>
      <c r="S11" s="48">
        <v>42864</v>
      </c>
      <c r="T11" s="27"/>
      <c r="U11" s="27"/>
      <c r="V11" s="26"/>
      <c r="W11" s="26"/>
      <c r="X11" s="26"/>
      <c r="Y11" s="26"/>
      <c r="Z11" s="45">
        <f>NETWORKDAYS(K11,O11,Holiday!$C$2:$C$47)</f>
        <v>2</v>
      </c>
      <c r="AA11" s="45">
        <f>NETWORKDAYS(H11,J11,Holiday!$C$2:$C$47)-1</f>
        <v>0</v>
      </c>
      <c r="AB11" s="45">
        <f>NETWORKDAYS(V11,W11,Holiday!$C$2:$C$47)</f>
        <v>0</v>
      </c>
      <c r="AC11" s="45">
        <f>NETWORKDAYS(O11,P11,Holiday!$C$2:$C$47)-1</f>
        <v>0</v>
      </c>
      <c r="AD11" s="45">
        <f>NETWORKDAYS(X11,Y11,Holiday!$C$2:$C$47)</f>
        <v>0</v>
      </c>
      <c r="AE11" s="45">
        <f>NETWORKDAYS(H11,S11,Holiday!$C$2:$C$47)</f>
        <v>5</v>
      </c>
      <c r="AF11" s="45">
        <f t="shared" si="0"/>
        <v>3</v>
      </c>
      <c r="AG11" s="49"/>
      <c r="BZ11" s="38">
        <f>IF(CA11="","",MAX(BZ$2:BZ10)+1)</f>
        <v>9</v>
      </c>
      <c r="CA11" s="38" t="s">
        <v>1239</v>
      </c>
      <c r="CC11" s="38" t="str">
        <f t="shared" si="1"/>
        <v>Swathy Mohan</v>
      </c>
    </row>
    <row r="12" spans="1:81" x14ac:dyDescent="0.25">
      <c r="A12" s="44" t="s">
        <v>1158</v>
      </c>
      <c r="B12" s="31"/>
      <c r="C12" s="45" t="s">
        <v>25</v>
      </c>
      <c r="D12" s="31" t="s">
        <v>35</v>
      </c>
      <c r="E12" s="31" t="s">
        <v>658</v>
      </c>
      <c r="F12" s="31"/>
      <c r="G12" s="25" t="s">
        <v>1206</v>
      </c>
      <c r="H12" s="84">
        <v>42858</v>
      </c>
      <c r="I12" s="47" t="s">
        <v>1</v>
      </c>
      <c r="J12" s="48">
        <v>42858</v>
      </c>
      <c r="K12" s="48">
        <v>42860</v>
      </c>
      <c r="L12" s="45">
        <f>NETWORKDAYS(J12,K12,Holiday!$C$2:$C$47)</f>
        <v>3</v>
      </c>
      <c r="M12" s="35"/>
      <c r="N12" s="47" t="s">
        <v>1</v>
      </c>
      <c r="O12" s="48">
        <v>42860</v>
      </c>
      <c r="P12" s="48">
        <v>42860</v>
      </c>
      <c r="Q12" s="48">
        <v>42860</v>
      </c>
      <c r="R12" s="45">
        <f>NETWORKDAYS(P12,S12,Holiday!$C$2:$C$47)</f>
        <v>1</v>
      </c>
      <c r="S12" s="48">
        <v>42860</v>
      </c>
      <c r="T12" s="27"/>
      <c r="U12" s="27"/>
      <c r="V12" s="26"/>
      <c r="W12" s="26"/>
      <c r="X12" s="26"/>
      <c r="Y12" s="26"/>
      <c r="Z12" s="45">
        <f>NETWORKDAYS(K12,O12,Holiday!$C$2:$C$47)</f>
        <v>1</v>
      </c>
      <c r="AA12" s="45">
        <f>NETWORKDAYS(H12,J12,Holiday!$C$2:$C$47)-1</f>
        <v>0</v>
      </c>
      <c r="AB12" s="45">
        <f>NETWORKDAYS(V12,W12,Holiday!$C$2:$C$47)</f>
        <v>0</v>
      </c>
      <c r="AC12" s="45">
        <f>NETWORKDAYS(O12,P12,Holiday!$C$2:$C$47)-1</f>
        <v>0</v>
      </c>
      <c r="AD12" s="45">
        <f>NETWORKDAYS(X12,Y12,Holiday!$C$2:$C$47)</f>
        <v>0</v>
      </c>
      <c r="AE12" s="45">
        <f>NETWORKDAYS(H12,S12,Holiday!$C$2:$C$47)</f>
        <v>3</v>
      </c>
      <c r="AF12" s="45">
        <f t="shared" si="0"/>
        <v>2</v>
      </c>
      <c r="AG12" s="49"/>
      <c r="BZ12" s="38">
        <f>IF(CA12="","",MAX(BZ$2:BZ11)+1)</f>
        <v>10</v>
      </c>
      <c r="CA12" s="38" t="s">
        <v>1259</v>
      </c>
      <c r="CC12" s="38" t="str">
        <f t="shared" si="1"/>
        <v>Abhay Arora</v>
      </c>
    </row>
    <row r="13" spans="1:81" x14ac:dyDescent="0.25">
      <c r="A13" s="45" t="s">
        <v>62</v>
      </c>
      <c r="B13" s="31"/>
      <c r="C13" s="45" t="s">
        <v>657</v>
      </c>
      <c r="D13" s="31" t="s">
        <v>26</v>
      </c>
      <c r="E13" s="31" t="s">
        <v>658</v>
      </c>
      <c r="F13" s="45">
        <v>1</v>
      </c>
      <c r="G13" s="25" t="s">
        <v>659</v>
      </c>
      <c r="H13" s="84">
        <v>42858</v>
      </c>
      <c r="I13" s="26" t="s">
        <v>706</v>
      </c>
      <c r="J13" s="48">
        <v>42859</v>
      </c>
      <c r="K13" s="48">
        <v>42865</v>
      </c>
      <c r="L13" s="45">
        <f>NETWORKDAYS(J13,K13,Holiday!$C$2:$C$47)</f>
        <v>5</v>
      </c>
      <c r="M13" s="35"/>
      <c r="N13" s="26" t="s">
        <v>706</v>
      </c>
      <c r="O13" s="48">
        <v>42865</v>
      </c>
      <c r="P13" s="48">
        <v>42865</v>
      </c>
      <c r="Q13" s="48">
        <v>42871</v>
      </c>
      <c r="R13" s="45">
        <f>NETWORKDAYS(P13,S13,Holiday!$C$2:$C$47)</f>
        <v>5</v>
      </c>
      <c r="S13" s="48">
        <v>42871</v>
      </c>
      <c r="T13" s="48"/>
      <c r="U13" s="48"/>
      <c r="V13" s="26"/>
      <c r="W13" s="26"/>
      <c r="X13" s="26"/>
      <c r="Y13" s="26"/>
      <c r="Z13" s="45">
        <f>NETWORKDAYS(K13,O13,Holiday!$C$2:$C$47)</f>
        <v>1</v>
      </c>
      <c r="AA13" s="45">
        <f>NETWORKDAYS(H13,J13,Holiday!$C$2:$C$47)-1</f>
        <v>1</v>
      </c>
      <c r="AB13" s="45">
        <f>NETWORKDAYS(V13,W13,Holiday!$C$2:$C$47)</f>
        <v>0</v>
      </c>
      <c r="AC13" s="45">
        <f>NETWORKDAYS(O13,P13,Holiday!$C$2:$C$47)-1</f>
        <v>0</v>
      </c>
      <c r="AD13" s="45">
        <f>NETWORKDAYS(X13,Y13,Holiday!$C$2:$C$47)</f>
        <v>0</v>
      </c>
      <c r="AE13" s="45">
        <f>NETWORKDAYS(H13,S13,Holiday!$C$2:$C$47)</f>
        <v>10</v>
      </c>
      <c r="AF13" s="45">
        <f t="shared" si="0"/>
        <v>8</v>
      </c>
      <c r="AG13" s="49"/>
      <c r="BZ13" s="38">
        <f>IF(CA13="","",MAX(BZ$2:BZ12)+1)</f>
        <v>11</v>
      </c>
      <c r="CA13" s="38" t="s">
        <v>1868</v>
      </c>
      <c r="CC13" s="38" t="str">
        <f t="shared" si="1"/>
        <v>Naveen Kumar Nagaraj</v>
      </c>
    </row>
    <row r="14" spans="1:81" x14ac:dyDescent="0.25">
      <c r="A14" s="45" t="s">
        <v>63</v>
      </c>
      <c r="B14" s="31"/>
      <c r="C14" s="45" t="s">
        <v>718</v>
      </c>
      <c r="D14" s="31" t="s">
        <v>26</v>
      </c>
      <c r="E14" s="31" t="s">
        <v>658</v>
      </c>
      <c r="F14" s="45">
        <v>1</v>
      </c>
      <c r="G14" s="25" t="s">
        <v>659</v>
      </c>
      <c r="H14" s="84">
        <v>42858</v>
      </c>
      <c r="I14" s="26" t="s">
        <v>706</v>
      </c>
      <c r="J14" s="48">
        <v>42863</v>
      </c>
      <c r="K14" s="48">
        <v>42870</v>
      </c>
      <c r="L14" s="45">
        <f>NETWORKDAYS(J14,K14,Holiday!$C$2:$C$47)</f>
        <v>6</v>
      </c>
      <c r="M14" s="35"/>
      <c r="N14" s="26" t="s">
        <v>706</v>
      </c>
      <c r="O14" s="48">
        <v>42870</v>
      </c>
      <c r="P14" s="48">
        <v>42870</v>
      </c>
      <c r="Q14" s="48">
        <v>42872</v>
      </c>
      <c r="R14" s="45">
        <f>NETWORKDAYS(P14,S14,Holiday!$C$2:$C$47)</f>
        <v>3</v>
      </c>
      <c r="S14" s="48">
        <v>42872</v>
      </c>
      <c r="T14" s="48"/>
      <c r="U14" s="48"/>
      <c r="V14" s="26"/>
      <c r="W14" s="26"/>
      <c r="X14" s="26"/>
      <c r="Y14" s="26"/>
      <c r="Z14" s="45">
        <f>NETWORKDAYS(K14,O14,Holiday!$C$2:$C$47)</f>
        <v>1</v>
      </c>
      <c r="AA14" s="45">
        <f>NETWORKDAYS(H14,J14,Holiday!$C$2:$C$47)-1</f>
        <v>3</v>
      </c>
      <c r="AB14" s="45">
        <f>NETWORKDAYS(V14,W14,Holiday!$C$2:$C$47)</f>
        <v>0</v>
      </c>
      <c r="AC14" s="45">
        <f>NETWORKDAYS(O14,P14,Holiday!$C$2:$C$47)-1</f>
        <v>0</v>
      </c>
      <c r="AD14" s="45">
        <f>NETWORKDAYS(X14,Y14,Holiday!$C$2:$C$47)</f>
        <v>0</v>
      </c>
      <c r="AE14" s="45">
        <f>NETWORKDAYS(H14,S14,Holiday!$C$2:$C$47)</f>
        <v>11</v>
      </c>
      <c r="AF14" s="45">
        <f t="shared" si="0"/>
        <v>7</v>
      </c>
      <c r="AG14" s="49"/>
      <c r="BZ14" s="38">
        <f>IF(CA14="","",MAX(BZ$2:BZ13)+1)</f>
        <v>12</v>
      </c>
      <c r="CA14" s="38" t="s">
        <v>1246</v>
      </c>
      <c r="CC14" s="38" t="str">
        <f t="shared" si="1"/>
        <v>Alan Babu</v>
      </c>
    </row>
    <row r="15" spans="1:81" x14ac:dyDescent="0.25">
      <c r="A15" s="44" t="s">
        <v>167</v>
      </c>
      <c r="B15" s="31"/>
      <c r="C15" s="45" t="s">
        <v>25</v>
      </c>
      <c r="D15" s="31" t="s">
        <v>35</v>
      </c>
      <c r="E15" s="31" t="s">
        <v>658</v>
      </c>
      <c r="F15" s="31"/>
      <c r="G15" s="25" t="s">
        <v>1206</v>
      </c>
      <c r="H15" s="84">
        <v>42859</v>
      </c>
      <c r="I15" s="47" t="s">
        <v>1207</v>
      </c>
      <c r="J15" s="48">
        <v>42859</v>
      </c>
      <c r="K15" s="48">
        <v>42863</v>
      </c>
      <c r="L15" s="45">
        <f>NETWORKDAYS(J15,K15,Holiday!$C$2:$C$47)</f>
        <v>3</v>
      </c>
      <c r="M15" s="35"/>
      <c r="N15" s="47" t="s">
        <v>1207</v>
      </c>
      <c r="O15" s="48">
        <v>42864</v>
      </c>
      <c r="P15" s="48">
        <v>42864</v>
      </c>
      <c r="Q15" s="48">
        <v>42865</v>
      </c>
      <c r="R15" s="45">
        <f>NETWORKDAYS(P15,S15,Holiday!$C$2:$C$47)</f>
        <v>2</v>
      </c>
      <c r="S15" s="48">
        <v>42865</v>
      </c>
      <c r="T15" s="27"/>
      <c r="U15" s="27"/>
      <c r="V15" s="26"/>
      <c r="W15" s="26"/>
      <c r="X15" s="26"/>
      <c r="Y15" s="26"/>
      <c r="Z15" s="45">
        <f>NETWORKDAYS(K15,O15,Holiday!$C$2:$C$47)</f>
        <v>2</v>
      </c>
      <c r="AA15" s="45">
        <f>NETWORKDAYS(H15,J15,Holiday!$C$2:$C$47)-1</f>
        <v>0</v>
      </c>
      <c r="AB15" s="45">
        <f>NETWORKDAYS(V15,W15,Holiday!$C$2:$C$47)</f>
        <v>0</v>
      </c>
      <c r="AC15" s="45">
        <f>NETWORKDAYS(O15,P15,Holiday!$C$2:$C$47)-1</f>
        <v>0</v>
      </c>
      <c r="AD15" s="45">
        <f>NETWORKDAYS(X15,Y15,Holiday!$C$2:$C$47)</f>
        <v>0</v>
      </c>
      <c r="AE15" s="45">
        <f>NETWORKDAYS(H15,S15,Holiday!$C$2:$C$47)</f>
        <v>5</v>
      </c>
      <c r="AF15" s="45">
        <f t="shared" si="0"/>
        <v>3</v>
      </c>
      <c r="AG15" s="49"/>
      <c r="BZ15" s="38">
        <f>IF(CA15="","",MAX(BZ$2:BZ14)+1)</f>
        <v>13</v>
      </c>
      <c r="CA15" s="38" t="s">
        <v>1539</v>
      </c>
      <c r="CC15" s="38" t="str">
        <f t="shared" si="1"/>
        <v>Midhun RaJ</v>
      </c>
    </row>
    <row r="16" spans="1:81" x14ac:dyDescent="0.25">
      <c r="A16" s="44" t="s">
        <v>92</v>
      </c>
      <c r="B16" s="31"/>
      <c r="C16" s="45" t="s">
        <v>709</v>
      </c>
      <c r="D16" s="31" t="s">
        <v>35</v>
      </c>
      <c r="E16" s="51" t="s">
        <v>692</v>
      </c>
      <c r="F16" s="31"/>
      <c r="G16" s="25" t="s">
        <v>1206</v>
      </c>
      <c r="H16" s="84">
        <v>42859</v>
      </c>
      <c r="I16" s="47" t="s">
        <v>328</v>
      </c>
      <c r="J16" s="48">
        <v>42859</v>
      </c>
      <c r="K16" s="48">
        <v>42863</v>
      </c>
      <c r="L16" s="45">
        <f>NETWORKDAYS(J16,K16,Holiday!$C$2:$C$47)</f>
        <v>3</v>
      </c>
      <c r="M16" s="35"/>
      <c r="N16" s="47" t="s">
        <v>1214</v>
      </c>
      <c r="O16" s="48">
        <v>42864</v>
      </c>
      <c r="P16" s="48">
        <v>42864</v>
      </c>
      <c r="Q16" s="48">
        <v>42865</v>
      </c>
      <c r="R16" s="45">
        <f>NETWORKDAYS(P16,S16,Holiday!$C$2:$C$47)</f>
        <v>2</v>
      </c>
      <c r="S16" s="48">
        <v>42865</v>
      </c>
      <c r="T16" s="27"/>
      <c r="U16" s="27"/>
      <c r="V16" s="26"/>
      <c r="W16" s="26"/>
      <c r="X16" s="26"/>
      <c r="Y16" s="26"/>
      <c r="Z16" s="45">
        <f>NETWORKDAYS(K16,O16,Holiday!$C$2:$C$47)</f>
        <v>2</v>
      </c>
      <c r="AA16" s="45">
        <f>NETWORKDAYS(H16,J16,Holiday!$C$2:$C$47)-1</f>
        <v>0</v>
      </c>
      <c r="AB16" s="45">
        <f>NETWORKDAYS(V16,W16,Holiday!$C$2:$C$47)</f>
        <v>0</v>
      </c>
      <c r="AC16" s="45">
        <f>NETWORKDAYS(O16,P16,Holiday!$C$2:$C$47)-1</f>
        <v>0</v>
      </c>
      <c r="AD16" s="45">
        <f>NETWORKDAYS(X16,Y16,Holiday!$C$2:$C$47)</f>
        <v>0</v>
      </c>
      <c r="AE16" s="45">
        <f>NETWORKDAYS(H16,S16,Holiday!$C$2:$C$47)</f>
        <v>5</v>
      </c>
      <c r="AF16" s="45">
        <f t="shared" si="0"/>
        <v>3</v>
      </c>
      <c r="AG16" s="49"/>
      <c r="BZ16" s="38">
        <f>IF(CA16="","",MAX(BZ$2:BZ15)+1)</f>
        <v>14</v>
      </c>
      <c r="CA16" s="38" t="s">
        <v>1257</v>
      </c>
      <c r="CC16" s="38" t="str">
        <f t="shared" si="1"/>
        <v>Bhagyalekshmi</v>
      </c>
    </row>
    <row r="17" spans="1:81" x14ac:dyDescent="0.25">
      <c r="A17" s="45" t="s">
        <v>89</v>
      </c>
      <c r="B17" s="31"/>
      <c r="C17" s="45" t="s">
        <v>657</v>
      </c>
      <c r="D17" s="31" t="s">
        <v>26</v>
      </c>
      <c r="E17" s="31" t="s">
        <v>658</v>
      </c>
      <c r="F17" s="45">
        <v>1</v>
      </c>
      <c r="G17" s="25" t="s">
        <v>659</v>
      </c>
      <c r="H17" s="84">
        <v>42859</v>
      </c>
      <c r="I17" s="26" t="s">
        <v>706</v>
      </c>
      <c r="J17" s="48">
        <v>42864</v>
      </c>
      <c r="K17" s="48">
        <v>42871</v>
      </c>
      <c r="L17" s="45">
        <f>NETWORKDAYS(J17,K17,Holiday!$C$2:$C$47)</f>
        <v>6</v>
      </c>
      <c r="M17" s="35"/>
      <c r="N17" s="26" t="s">
        <v>706</v>
      </c>
      <c r="O17" s="48">
        <v>42871</v>
      </c>
      <c r="P17" s="48">
        <v>42870</v>
      </c>
      <c r="Q17" s="48">
        <v>42872</v>
      </c>
      <c r="R17" s="45">
        <f>NETWORKDAYS(P17,S17,Holiday!$C$2:$C$47)</f>
        <v>3</v>
      </c>
      <c r="S17" s="48">
        <v>42872</v>
      </c>
      <c r="T17" s="48"/>
      <c r="U17" s="48"/>
      <c r="V17" s="26"/>
      <c r="W17" s="26"/>
      <c r="X17" s="26"/>
      <c r="Y17" s="26"/>
      <c r="Z17" s="45">
        <f>NETWORKDAYS(K17,O17,Holiday!$C$2:$C$47)</f>
        <v>1</v>
      </c>
      <c r="AA17" s="45">
        <f>NETWORKDAYS(H17,J17,Holiday!$C$2:$C$47)-1</f>
        <v>3</v>
      </c>
      <c r="AB17" s="45">
        <f>NETWORKDAYS(V17,W17,Holiday!$C$2:$C$47)</f>
        <v>0</v>
      </c>
      <c r="AC17" s="45">
        <f>NETWORKDAYS(O17,P17,Holiday!$C$2:$C$47)-1</f>
        <v>-3</v>
      </c>
      <c r="AD17" s="45">
        <f>NETWORKDAYS(X17,Y17,Holiday!$C$2:$C$47)</f>
        <v>0</v>
      </c>
      <c r="AE17" s="45">
        <f>NETWORKDAYS(H17,S17,Holiday!$C$2:$C$47)</f>
        <v>10</v>
      </c>
      <c r="AF17" s="45">
        <f t="shared" si="0"/>
        <v>9</v>
      </c>
      <c r="AG17" s="49"/>
      <c r="BZ17" s="38">
        <f>IF(CA17="","",MAX(BZ$2:BZ16)+1)</f>
        <v>15</v>
      </c>
      <c r="CA17" s="38" t="s">
        <v>1503</v>
      </c>
      <c r="CC17" s="38" t="str">
        <f t="shared" si="1"/>
        <v>Arya PS</v>
      </c>
    </row>
    <row r="18" spans="1:81" x14ac:dyDescent="0.25">
      <c r="A18" s="44" t="s">
        <v>61</v>
      </c>
      <c r="B18" s="31"/>
      <c r="C18" s="45" t="s">
        <v>709</v>
      </c>
      <c r="D18" s="31" t="s">
        <v>35</v>
      </c>
      <c r="E18" s="51" t="s">
        <v>692</v>
      </c>
      <c r="F18" s="31"/>
      <c r="G18" s="25" t="s">
        <v>1206</v>
      </c>
      <c r="H18" s="84">
        <v>42860</v>
      </c>
      <c r="I18" s="47" t="s">
        <v>1209</v>
      </c>
      <c r="J18" s="48">
        <v>42860</v>
      </c>
      <c r="K18" s="48">
        <v>42864</v>
      </c>
      <c r="L18" s="45">
        <f>NETWORKDAYS(J18,K18,Holiday!$C$2:$C$47)</f>
        <v>3</v>
      </c>
      <c r="M18" s="35"/>
      <c r="N18" s="47" t="s">
        <v>1211</v>
      </c>
      <c r="O18" s="48">
        <v>42865</v>
      </c>
      <c r="P18" s="48">
        <v>42865</v>
      </c>
      <c r="Q18" s="48">
        <v>42866</v>
      </c>
      <c r="R18" s="45">
        <f>NETWORKDAYS(P18,S18,Holiday!$C$2:$C$47)</f>
        <v>2</v>
      </c>
      <c r="S18" s="48">
        <v>42866</v>
      </c>
      <c r="T18" s="27"/>
      <c r="U18" s="27"/>
      <c r="V18" s="26"/>
      <c r="W18" s="26"/>
      <c r="X18" s="26"/>
      <c r="Y18" s="26"/>
      <c r="Z18" s="45">
        <f>NETWORKDAYS(K18,O18,Holiday!$C$2:$C$47)</f>
        <v>2</v>
      </c>
      <c r="AA18" s="45">
        <f>NETWORKDAYS(H18,J18,Holiday!$C$2:$C$47)-1</f>
        <v>0</v>
      </c>
      <c r="AB18" s="45">
        <f>NETWORKDAYS(V18,W18,Holiday!$C$2:$C$47)</f>
        <v>0</v>
      </c>
      <c r="AC18" s="45">
        <f>NETWORKDAYS(O18,P18,Holiday!$C$2:$C$47)-1</f>
        <v>0</v>
      </c>
      <c r="AD18" s="45">
        <f>NETWORKDAYS(X18,Y18,Holiday!$C$2:$C$47)</f>
        <v>0</v>
      </c>
      <c r="AE18" s="45">
        <f>NETWORKDAYS(H18,S18,Holiday!$C$2:$C$47)</f>
        <v>5</v>
      </c>
      <c r="AF18" s="45">
        <f t="shared" si="0"/>
        <v>3</v>
      </c>
      <c r="AG18" s="49"/>
      <c r="BZ18" s="38">
        <f>IF(CA18="","",MAX(BZ$2:BZ17)+1)</f>
        <v>16</v>
      </c>
      <c r="CA18" s="38" t="s">
        <v>1745</v>
      </c>
      <c r="CC18" s="38" t="str">
        <f t="shared" si="1"/>
        <v>Ashok Hariharamoni</v>
      </c>
    </row>
    <row r="19" spans="1:81" x14ac:dyDescent="0.25">
      <c r="A19" s="45" t="s">
        <v>67</v>
      </c>
      <c r="B19" s="31"/>
      <c r="C19" s="45" t="s">
        <v>657</v>
      </c>
      <c r="D19" s="31" t="s">
        <v>26</v>
      </c>
      <c r="E19" s="31" t="s">
        <v>658</v>
      </c>
      <c r="F19" s="45">
        <v>1</v>
      </c>
      <c r="G19" s="25" t="s">
        <v>659</v>
      </c>
      <c r="H19" s="84">
        <v>42860</v>
      </c>
      <c r="I19" s="26" t="s">
        <v>706</v>
      </c>
      <c r="J19" s="48">
        <v>42863</v>
      </c>
      <c r="K19" s="48">
        <v>42870</v>
      </c>
      <c r="L19" s="45">
        <f>NETWORKDAYS(J19,K19,Holiday!$C$2:$C$47)</f>
        <v>6</v>
      </c>
      <c r="M19" s="35"/>
      <c r="N19" s="26" t="s">
        <v>706</v>
      </c>
      <c r="O19" s="48">
        <v>42870</v>
      </c>
      <c r="P19" s="48">
        <v>42870</v>
      </c>
      <c r="Q19" s="48">
        <v>42872</v>
      </c>
      <c r="R19" s="45">
        <f>NETWORKDAYS(P19,S19,Holiday!$C$2:$C$47)</f>
        <v>3</v>
      </c>
      <c r="S19" s="48">
        <v>42872</v>
      </c>
      <c r="T19" s="48"/>
      <c r="U19" s="48"/>
      <c r="V19" s="26"/>
      <c r="W19" s="26"/>
      <c r="X19" s="26"/>
      <c r="Y19" s="26"/>
      <c r="Z19" s="45">
        <f>NETWORKDAYS(K19,O19,Holiday!$C$2:$C$47)</f>
        <v>1</v>
      </c>
      <c r="AA19" s="45">
        <f>NETWORKDAYS(H19,J19,Holiday!$C$2:$C$47)-1</f>
        <v>1</v>
      </c>
      <c r="AB19" s="45">
        <f>NETWORKDAYS(V19,W19,Holiday!$C$2:$C$47)</f>
        <v>0</v>
      </c>
      <c r="AC19" s="45">
        <f>NETWORKDAYS(O19,P19,Holiday!$C$2:$C$47)-1</f>
        <v>0</v>
      </c>
      <c r="AD19" s="45">
        <f>NETWORKDAYS(X19,Y19,Holiday!$C$2:$C$47)</f>
        <v>0</v>
      </c>
      <c r="AE19" s="45">
        <f>NETWORKDAYS(H19,S19,Holiday!$C$2:$C$47)</f>
        <v>9</v>
      </c>
      <c r="AF19" s="45">
        <f t="shared" si="0"/>
        <v>7</v>
      </c>
      <c r="AG19" s="49"/>
      <c r="BZ19" s="38">
        <f>IF(CA19="","",MAX(BZ$2:BZ18)+1)</f>
        <v>17</v>
      </c>
      <c r="CA19" s="38" t="s">
        <v>1890</v>
      </c>
      <c r="CC19" s="38" t="str">
        <f t="shared" si="1"/>
        <v>Rupesh</v>
      </c>
    </row>
    <row r="20" spans="1:81" x14ac:dyDescent="0.25">
      <c r="A20" s="45" t="s">
        <v>126</v>
      </c>
      <c r="B20" s="31"/>
      <c r="C20" s="45" t="s">
        <v>657</v>
      </c>
      <c r="D20" s="31" t="s">
        <v>26</v>
      </c>
      <c r="E20" s="31" t="s">
        <v>658</v>
      </c>
      <c r="F20" s="45">
        <v>1</v>
      </c>
      <c r="G20" s="25" t="s">
        <v>659</v>
      </c>
      <c r="H20" s="84">
        <v>42860</v>
      </c>
      <c r="I20" s="26" t="s">
        <v>706</v>
      </c>
      <c r="J20" s="48">
        <v>42860</v>
      </c>
      <c r="K20" s="48">
        <v>42867</v>
      </c>
      <c r="L20" s="45">
        <f>NETWORKDAYS(J20,K20,Holiday!$C$2:$C$47)</f>
        <v>6</v>
      </c>
      <c r="M20" s="35"/>
      <c r="N20" s="26" t="s">
        <v>706</v>
      </c>
      <c r="O20" s="48">
        <v>42867</v>
      </c>
      <c r="P20" s="48">
        <v>42867</v>
      </c>
      <c r="Q20" s="48">
        <v>42871</v>
      </c>
      <c r="R20" s="45">
        <f>NETWORKDAYS(P20,S20,Holiday!$C$2:$C$47)</f>
        <v>3</v>
      </c>
      <c r="S20" s="48">
        <v>42871</v>
      </c>
      <c r="T20" s="48"/>
      <c r="U20" s="48"/>
      <c r="V20" s="26"/>
      <c r="W20" s="26"/>
      <c r="X20" s="26"/>
      <c r="Y20" s="26"/>
      <c r="Z20" s="45">
        <f>NETWORKDAYS(K20,O20,Holiday!$C$2:$C$47)</f>
        <v>1</v>
      </c>
      <c r="AA20" s="45">
        <f>NETWORKDAYS(H20,J20,Holiday!$C$2:$C$47)-1</f>
        <v>0</v>
      </c>
      <c r="AB20" s="45">
        <f>NETWORKDAYS(V20,W20,Holiday!$C$2:$C$47)</f>
        <v>0</v>
      </c>
      <c r="AC20" s="45">
        <f>NETWORKDAYS(O20,P20,Holiday!$C$2:$C$47)-1</f>
        <v>0</v>
      </c>
      <c r="AD20" s="45">
        <f>NETWORKDAYS(X20,Y20,Holiday!$C$2:$C$47)</f>
        <v>0</v>
      </c>
      <c r="AE20" s="45">
        <f>NETWORKDAYS(H20,S20,Holiday!$C$2:$C$47)</f>
        <v>8</v>
      </c>
      <c r="AF20" s="45">
        <f t="shared" si="0"/>
        <v>7</v>
      </c>
      <c r="AG20" s="49"/>
      <c r="BZ20" s="38">
        <f>IF(CA20="","",MAX(BZ$2:BZ19)+1)</f>
        <v>18</v>
      </c>
      <c r="CA20" s="38" t="s">
        <v>1790</v>
      </c>
      <c r="CC20" s="38" t="str">
        <f t="shared" si="1"/>
        <v>Sridhar</v>
      </c>
    </row>
    <row r="21" spans="1:81" x14ac:dyDescent="0.25">
      <c r="A21" s="44" t="s">
        <v>111</v>
      </c>
      <c r="B21" s="31"/>
      <c r="C21" s="45" t="s">
        <v>724</v>
      </c>
      <c r="D21" s="31" t="s">
        <v>35</v>
      </c>
      <c r="E21" s="51" t="s">
        <v>692</v>
      </c>
      <c r="F21" s="31"/>
      <c r="G21" s="25" t="s">
        <v>1206</v>
      </c>
      <c r="H21" s="84">
        <v>42863</v>
      </c>
      <c r="I21" s="47" t="s">
        <v>1212</v>
      </c>
      <c r="J21" s="48">
        <v>42863</v>
      </c>
      <c r="K21" s="48">
        <v>42865</v>
      </c>
      <c r="L21" s="45">
        <f>NETWORKDAYS(J21,K21,Holiday!$C$2:$C$47)</f>
        <v>3</v>
      </c>
      <c r="M21" s="35"/>
      <c r="N21" s="47" t="s">
        <v>1212</v>
      </c>
      <c r="O21" s="48">
        <v>42866</v>
      </c>
      <c r="P21" s="48">
        <v>42866</v>
      </c>
      <c r="Q21" s="48">
        <v>42867</v>
      </c>
      <c r="R21" s="45">
        <f>NETWORKDAYS(P21,S21,Holiday!$C$2:$C$47)</f>
        <v>2</v>
      </c>
      <c r="S21" s="48">
        <v>42867</v>
      </c>
      <c r="T21" s="27"/>
      <c r="U21" s="27"/>
      <c r="V21" s="26"/>
      <c r="W21" s="26"/>
      <c r="X21" s="26"/>
      <c r="Y21" s="26"/>
      <c r="Z21" s="45">
        <f>NETWORKDAYS(K21,O21,Holiday!$C$2:$C$47)</f>
        <v>2</v>
      </c>
      <c r="AA21" s="45">
        <f>NETWORKDAYS(H21,J21,Holiday!$C$2:$C$47)-1</f>
        <v>0</v>
      </c>
      <c r="AB21" s="45">
        <f>NETWORKDAYS(V21,W21,Holiday!$C$2:$C$47)</f>
        <v>0</v>
      </c>
      <c r="AC21" s="45">
        <f>NETWORKDAYS(O21,P21,Holiday!$C$2:$C$47)-1</f>
        <v>0</v>
      </c>
      <c r="AD21" s="45">
        <f>NETWORKDAYS(X21,Y21,Holiday!$C$2:$C$47)</f>
        <v>0</v>
      </c>
      <c r="AE21" s="45">
        <f>NETWORKDAYS(H21,S21,Holiday!$C$2:$C$47)</f>
        <v>5</v>
      </c>
      <c r="AF21" s="45">
        <f t="shared" si="0"/>
        <v>3</v>
      </c>
      <c r="AG21" s="49"/>
      <c r="BZ21" s="38">
        <f>IF(CA21="","",MAX(BZ$2:BZ20)+1)</f>
        <v>19</v>
      </c>
      <c r="CA21" s="38" t="s">
        <v>1465</v>
      </c>
      <c r="CC21" s="38" t="str">
        <f t="shared" si="1"/>
        <v>Midhun</v>
      </c>
    </row>
    <row r="22" spans="1:81" x14ac:dyDescent="0.25">
      <c r="A22" s="44" t="s">
        <v>102</v>
      </c>
      <c r="B22" s="31"/>
      <c r="C22" s="45" t="s">
        <v>724</v>
      </c>
      <c r="D22" s="31" t="s">
        <v>35</v>
      </c>
      <c r="E22" s="51" t="s">
        <v>692</v>
      </c>
      <c r="F22" s="31"/>
      <c r="G22" s="25" t="s">
        <v>1206</v>
      </c>
      <c r="H22" s="84">
        <v>42863</v>
      </c>
      <c r="I22" s="47" t="s">
        <v>1210</v>
      </c>
      <c r="J22" s="48">
        <v>42863</v>
      </c>
      <c r="K22" s="48">
        <v>42865</v>
      </c>
      <c r="L22" s="45">
        <f>NETWORKDAYS(J22,K22,Holiday!$C$2:$C$47)</f>
        <v>3</v>
      </c>
      <c r="M22" s="35"/>
      <c r="N22" s="47" t="s">
        <v>1215</v>
      </c>
      <c r="O22" s="48">
        <v>42867</v>
      </c>
      <c r="P22" s="48">
        <v>42867</v>
      </c>
      <c r="Q22" s="48">
        <v>42870</v>
      </c>
      <c r="R22" s="45">
        <f>NETWORKDAYS(P22,S22,Holiday!$C$2:$C$47)</f>
        <v>2</v>
      </c>
      <c r="S22" s="48">
        <v>42870</v>
      </c>
      <c r="T22" s="27"/>
      <c r="U22" s="27"/>
      <c r="V22" s="26"/>
      <c r="W22" s="26"/>
      <c r="X22" s="26"/>
      <c r="Y22" s="26"/>
      <c r="Z22" s="45">
        <f>NETWORKDAYS(K22,O22,Holiday!$C$2:$C$47)</f>
        <v>3</v>
      </c>
      <c r="AA22" s="45">
        <f>NETWORKDAYS(H22,J22,Holiday!$C$2:$C$47)-1</f>
        <v>0</v>
      </c>
      <c r="AB22" s="45">
        <f>NETWORKDAYS(V22,W22,Holiday!$C$2:$C$47)</f>
        <v>0</v>
      </c>
      <c r="AC22" s="45">
        <f>NETWORKDAYS(O22,P22,Holiday!$C$2:$C$47)-1</f>
        <v>0</v>
      </c>
      <c r="AD22" s="45">
        <f>NETWORKDAYS(X22,Y22,Holiday!$C$2:$C$47)</f>
        <v>0</v>
      </c>
      <c r="AE22" s="45">
        <f>NETWORKDAYS(H22,S22,Holiday!$C$2:$C$47)</f>
        <v>6</v>
      </c>
      <c r="AF22" s="45">
        <f t="shared" si="0"/>
        <v>3</v>
      </c>
      <c r="AG22" s="49"/>
      <c r="BZ22" s="38">
        <f>IF(CA22="","",MAX(BZ$2:BZ21)+1)</f>
        <v>20</v>
      </c>
      <c r="CA22" s="38" t="s">
        <v>1</v>
      </c>
      <c r="CC22" s="38" t="str">
        <f t="shared" si="1"/>
        <v>Joshlee</v>
      </c>
    </row>
    <row r="23" spans="1:81" x14ac:dyDescent="0.25">
      <c r="A23" s="44" t="s">
        <v>1216</v>
      </c>
      <c r="B23" s="31"/>
      <c r="C23" s="45" t="s">
        <v>709</v>
      </c>
      <c r="D23" s="31" t="s">
        <v>35</v>
      </c>
      <c r="E23" s="31" t="s">
        <v>658</v>
      </c>
      <c r="F23" s="31"/>
      <c r="G23" s="25" t="s">
        <v>1206</v>
      </c>
      <c r="H23" s="84">
        <v>42863</v>
      </c>
      <c r="I23" s="47" t="s">
        <v>858</v>
      </c>
      <c r="J23" s="48">
        <v>42863</v>
      </c>
      <c r="K23" s="48">
        <v>42864</v>
      </c>
      <c r="L23" s="45">
        <f>NETWORKDAYS(J23,K23,Holiday!$C$2:$C$47)</f>
        <v>2</v>
      </c>
      <c r="M23" s="35"/>
      <c r="N23" s="47" t="s">
        <v>858</v>
      </c>
      <c r="O23" s="48">
        <v>42864</v>
      </c>
      <c r="P23" s="48">
        <v>42865</v>
      </c>
      <c r="Q23" s="48">
        <v>42865</v>
      </c>
      <c r="R23" s="45">
        <f>NETWORKDAYS(P23,S23,Holiday!$C$2:$C$47)</f>
        <v>1</v>
      </c>
      <c r="S23" s="48">
        <v>42865</v>
      </c>
      <c r="T23" s="27"/>
      <c r="U23" s="27"/>
      <c r="V23" s="26"/>
      <c r="W23" s="26"/>
      <c r="X23" s="26"/>
      <c r="Y23" s="26"/>
      <c r="Z23" s="45">
        <f>NETWORKDAYS(K23,O23,Holiday!$C$2:$C$47)</f>
        <v>1</v>
      </c>
      <c r="AA23" s="45">
        <f>NETWORKDAYS(H23,J23,Holiday!$C$2:$C$47)-1</f>
        <v>0</v>
      </c>
      <c r="AB23" s="45">
        <f>NETWORKDAYS(V23,W23,Holiday!$C$2:$C$47)</f>
        <v>0</v>
      </c>
      <c r="AC23" s="45">
        <f>NETWORKDAYS(O23,P23,Holiday!$C$2:$C$47)-1</f>
        <v>1</v>
      </c>
      <c r="AD23" s="45">
        <f>NETWORKDAYS(X23,Y23,Holiday!$C$2:$C$47)</f>
        <v>0</v>
      </c>
      <c r="AE23" s="45">
        <f>NETWORKDAYS(H23,S23,Holiday!$C$2:$C$47)</f>
        <v>3</v>
      </c>
      <c r="AF23" s="45">
        <f t="shared" si="0"/>
        <v>1</v>
      </c>
      <c r="AG23" s="49"/>
      <c r="BZ23" s="38">
        <f>IF(CA23="","",MAX(BZ$2:BZ22)+1)</f>
        <v>21</v>
      </c>
      <c r="CA23" s="38" t="s">
        <v>224</v>
      </c>
      <c r="CC23" s="38" t="str">
        <f t="shared" si="1"/>
        <v>Linda</v>
      </c>
    </row>
    <row r="24" spans="1:81" x14ac:dyDescent="0.25">
      <c r="A24" s="44" t="s">
        <v>124</v>
      </c>
      <c r="B24" s="31"/>
      <c r="C24" s="45" t="s">
        <v>691</v>
      </c>
      <c r="D24" s="31" t="s">
        <v>35</v>
      </c>
      <c r="E24" s="51" t="s">
        <v>692</v>
      </c>
      <c r="F24" s="31"/>
      <c r="G24" s="25" t="s">
        <v>1206</v>
      </c>
      <c r="H24" s="84">
        <v>42863</v>
      </c>
      <c r="I24" s="47" t="s">
        <v>1208</v>
      </c>
      <c r="J24" s="48">
        <v>42863</v>
      </c>
      <c r="K24" s="48">
        <v>42865</v>
      </c>
      <c r="L24" s="45">
        <f>NETWORKDAYS(J24,K24,Holiday!$C$2:$C$47)</f>
        <v>3</v>
      </c>
      <c r="M24" s="35"/>
      <c r="N24" s="47" t="s">
        <v>1208</v>
      </c>
      <c r="O24" s="48">
        <v>42866</v>
      </c>
      <c r="P24" s="48">
        <v>42866</v>
      </c>
      <c r="Q24" s="48">
        <v>42867</v>
      </c>
      <c r="R24" s="45">
        <f>NETWORKDAYS(P24,S24,Holiday!$C$2:$C$47)</f>
        <v>2</v>
      </c>
      <c r="S24" s="48">
        <v>42867</v>
      </c>
      <c r="T24" s="27"/>
      <c r="U24" s="27"/>
      <c r="V24" s="26"/>
      <c r="W24" s="26"/>
      <c r="X24" s="26"/>
      <c r="Y24" s="26"/>
      <c r="Z24" s="45">
        <f>NETWORKDAYS(K24,O24,Holiday!$C$2:$C$47)</f>
        <v>2</v>
      </c>
      <c r="AA24" s="45">
        <f>NETWORKDAYS(H24,J24,Holiday!$C$2:$C$47)-1</f>
        <v>0</v>
      </c>
      <c r="AB24" s="45">
        <f>NETWORKDAYS(V24,W24,Holiday!$C$2:$C$47)</f>
        <v>0</v>
      </c>
      <c r="AC24" s="45">
        <f>NETWORKDAYS(O24,P24,Holiday!$C$2:$C$47)-1</f>
        <v>0</v>
      </c>
      <c r="AD24" s="45">
        <f>NETWORKDAYS(X24,Y24,Holiday!$C$2:$C$47)</f>
        <v>0</v>
      </c>
      <c r="AE24" s="45">
        <f>NETWORKDAYS(H24,S24,Holiday!$C$2:$C$47)</f>
        <v>5</v>
      </c>
      <c r="AF24" s="45">
        <f t="shared" si="0"/>
        <v>3</v>
      </c>
      <c r="AG24" s="49"/>
      <c r="BZ24" s="38">
        <f>IF(CA24="","",MAX(BZ$2:BZ23)+1)</f>
        <v>22</v>
      </c>
      <c r="CA24" s="38" t="s">
        <v>1213</v>
      </c>
      <c r="CC24" s="38" t="str">
        <f t="shared" si="1"/>
        <v>Parth</v>
      </c>
    </row>
    <row r="25" spans="1:81" x14ac:dyDescent="0.25">
      <c r="A25" s="44" t="s">
        <v>96</v>
      </c>
      <c r="B25" s="31"/>
      <c r="C25" s="45" t="s">
        <v>25</v>
      </c>
      <c r="D25" s="31" t="s">
        <v>35</v>
      </c>
      <c r="E25" s="31" t="s">
        <v>658</v>
      </c>
      <c r="F25" s="31"/>
      <c r="G25" s="25" t="s">
        <v>1206</v>
      </c>
      <c r="H25" s="84">
        <v>42863</v>
      </c>
      <c r="I25" s="47" t="s">
        <v>1215</v>
      </c>
      <c r="J25" s="48">
        <v>42863</v>
      </c>
      <c r="K25" s="48">
        <v>42865</v>
      </c>
      <c r="L25" s="45">
        <f>NETWORKDAYS(J25,K25,Holiday!$C$2:$C$47)</f>
        <v>3</v>
      </c>
      <c r="M25" s="35"/>
      <c r="N25" s="47" t="s">
        <v>1215</v>
      </c>
      <c r="O25" s="48">
        <v>42866</v>
      </c>
      <c r="P25" s="48">
        <v>42866</v>
      </c>
      <c r="Q25" s="48">
        <v>42867</v>
      </c>
      <c r="R25" s="45">
        <f>NETWORKDAYS(P25,S25,Holiday!$C$2:$C$47)</f>
        <v>2</v>
      </c>
      <c r="S25" s="48">
        <v>42867</v>
      </c>
      <c r="T25" s="27"/>
      <c r="U25" s="27"/>
      <c r="V25" s="26"/>
      <c r="W25" s="26"/>
      <c r="X25" s="26"/>
      <c r="Y25" s="26"/>
      <c r="Z25" s="45">
        <f>NETWORKDAYS(K25,O25,Holiday!$C$2:$C$47)</f>
        <v>2</v>
      </c>
      <c r="AA25" s="45">
        <f>NETWORKDAYS(H25,J25,Holiday!$C$2:$C$47)-1</f>
        <v>0</v>
      </c>
      <c r="AB25" s="45">
        <f>NETWORKDAYS(V25,W25,Holiday!$C$2:$C$47)</f>
        <v>0</v>
      </c>
      <c r="AC25" s="45">
        <f>NETWORKDAYS(O25,P25,Holiday!$C$2:$C$47)-1</f>
        <v>0</v>
      </c>
      <c r="AD25" s="45">
        <f>NETWORKDAYS(X25,Y25,Holiday!$C$2:$C$47)</f>
        <v>0</v>
      </c>
      <c r="AE25" s="45">
        <f>NETWORKDAYS(H25,S25,Holiday!$C$2:$C$47)</f>
        <v>5</v>
      </c>
      <c r="AF25" s="45">
        <f t="shared" si="0"/>
        <v>3</v>
      </c>
      <c r="AG25" s="49"/>
      <c r="BZ25" s="38">
        <f>IF(CA25="","",MAX(BZ$2:BZ24)+1)</f>
        <v>23</v>
      </c>
      <c r="CA25" s="38" t="s">
        <v>1209</v>
      </c>
      <c r="CC25" s="38" t="str">
        <f t="shared" si="1"/>
        <v>Gaurav</v>
      </c>
    </row>
    <row r="26" spans="1:81" x14ac:dyDescent="0.25">
      <c r="A26" s="44" t="s">
        <v>71</v>
      </c>
      <c r="B26" s="31"/>
      <c r="C26" s="45" t="s">
        <v>703</v>
      </c>
      <c r="D26" s="31" t="s">
        <v>35</v>
      </c>
      <c r="E26" s="51" t="s">
        <v>692</v>
      </c>
      <c r="F26" s="31"/>
      <c r="G26" s="25" t="s">
        <v>1206</v>
      </c>
      <c r="H26" s="84">
        <v>42863</v>
      </c>
      <c r="I26" s="47" t="s">
        <v>1217</v>
      </c>
      <c r="J26" s="48">
        <v>42863</v>
      </c>
      <c r="K26" s="48">
        <v>42865</v>
      </c>
      <c r="L26" s="45">
        <f>NETWORKDAYS(J26,K26,Holiday!$C$2:$C$47)</f>
        <v>3</v>
      </c>
      <c r="M26" s="35"/>
      <c r="N26" s="47" t="s">
        <v>1208</v>
      </c>
      <c r="O26" s="48">
        <v>42872</v>
      </c>
      <c r="P26" s="48">
        <v>42873</v>
      </c>
      <c r="Q26" s="48">
        <v>42874</v>
      </c>
      <c r="R26" s="45">
        <f>NETWORKDAYS(P26,S26,Holiday!$C$2:$C$47)</f>
        <v>2</v>
      </c>
      <c r="S26" s="48">
        <v>42874</v>
      </c>
      <c r="T26" s="27"/>
      <c r="U26" s="27"/>
      <c r="V26" s="26"/>
      <c r="W26" s="26"/>
      <c r="X26" s="26"/>
      <c r="Y26" s="26"/>
      <c r="Z26" s="45">
        <f>NETWORKDAYS(K26,O26,Holiday!$C$2:$C$47)</f>
        <v>6</v>
      </c>
      <c r="AA26" s="45">
        <f>NETWORKDAYS(H26,J26,Holiday!$C$2:$C$47)-1</f>
        <v>0</v>
      </c>
      <c r="AB26" s="45">
        <f>NETWORKDAYS(V26,W26,Holiday!$C$2:$C$47)</f>
        <v>0</v>
      </c>
      <c r="AC26" s="45">
        <f>NETWORKDAYS(O26,P26,Holiday!$C$2:$C$47)-1</f>
        <v>1</v>
      </c>
      <c r="AD26" s="45">
        <f>NETWORKDAYS(X26,Y26,Holiday!$C$2:$C$47)</f>
        <v>0</v>
      </c>
      <c r="AE26" s="45">
        <f>NETWORKDAYS(H26,S26,Holiday!$C$2:$C$47)</f>
        <v>10</v>
      </c>
      <c r="AF26" s="45">
        <f t="shared" si="0"/>
        <v>3</v>
      </c>
      <c r="AG26" s="49"/>
      <c r="BZ26" s="38">
        <f>IF(CA26="","",MAX(BZ$2:BZ25)+1)</f>
        <v>24</v>
      </c>
      <c r="CA26" s="38" t="s">
        <v>1208</v>
      </c>
      <c r="CC26" s="38" t="str">
        <f t="shared" si="1"/>
        <v>Rikku</v>
      </c>
    </row>
    <row r="27" spans="1:81" x14ac:dyDescent="0.25">
      <c r="A27" s="45" t="s">
        <v>726</v>
      </c>
      <c r="B27" s="31"/>
      <c r="C27" s="45" t="s">
        <v>657</v>
      </c>
      <c r="D27" s="31" t="s">
        <v>26</v>
      </c>
      <c r="E27" s="31" t="s">
        <v>658</v>
      </c>
      <c r="F27" s="45">
        <v>1</v>
      </c>
      <c r="G27" s="25" t="s">
        <v>659</v>
      </c>
      <c r="H27" s="84">
        <v>42863</v>
      </c>
      <c r="I27" s="26" t="s">
        <v>706</v>
      </c>
      <c r="J27" s="48">
        <v>42863</v>
      </c>
      <c r="K27" s="48">
        <v>42870</v>
      </c>
      <c r="L27" s="45">
        <f>NETWORKDAYS(J27,K27,Holiday!$C$2:$C$47)</f>
        <v>6</v>
      </c>
      <c r="M27" s="35"/>
      <c r="N27" s="26" t="s">
        <v>706</v>
      </c>
      <c r="O27" s="48">
        <v>42870</v>
      </c>
      <c r="P27" s="48">
        <v>42870</v>
      </c>
      <c r="Q27" s="48">
        <v>42872</v>
      </c>
      <c r="R27" s="45">
        <f>NETWORKDAYS(P27,S27,Holiday!$C$2:$C$47)</f>
        <v>3</v>
      </c>
      <c r="S27" s="48">
        <v>42872</v>
      </c>
      <c r="T27" s="48"/>
      <c r="U27" s="48"/>
      <c r="V27" s="26"/>
      <c r="W27" s="26"/>
      <c r="X27" s="26"/>
      <c r="Y27" s="26"/>
      <c r="Z27" s="45">
        <f>NETWORKDAYS(K27,O27,Holiday!$C$2:$C$47)</f>
        <v>1</v>
      </c>
      <c r="AA27" s="45">
        <f>NETWORKDAYS(H27,J27,Holiday!$C$2:$C$47)-1</f>
        <v>0</v>
      </c>
      <c r="AB27" s="45">
        <f>NETWORKDAYS(V27,W27,Holiday!$C$2:$C$47)</f>
        <v>0</v>
      </c>
      <c r="AC27" s="45">
        <f>NETWORKDAYS(O27,P27,Holiday!$C$2:$C$47)-1</f>
        <v>0</v>
      </c>
      <c r="AD27" s="45">
        <f>NETWORKDAYS(X27,Y27,Holiday!$C$2:$C$47)</f>
        <v>0</v>
      </c>
      <c r="AE27" s="45">
        <f>NETWORKDAYS(H27,S27,Holiday!$C$2:$C$47)</f>
        <v>8</v>
      </c>
      <c r="AF27" s="45">
        <f t="shared" si="0"/>
        <v>7</v>
      </c>
      <c r="AG27" s="49"/>
      <c r="BZ27" s="38">
        <f>IF(CA27="","",MAX(BZ$2:BZ26)+1)</f>
        <v>25</v>
      </c>
      <c r="CA27" s="38" t="s">
        <v>1214</v>
      </c>
      <c r="CC27" s="38" t="str">
        <f t="shared" si="1"/>
        <v>Sangeetha</v>
      </c>
    </row>
    <row r="28" spans="1:81" x14ac:dyDescent="0.25">
      <c r="A28" s="45" t="s">
        <v>144</v>
      </c>
      <c r="B28" s="31"/>
      <c r="C28" s="45" t="s">
        <v>657</v>
      </c>
      <c r="D28" s="31" t="s">
        <v>26</v>
      </c>
      <c r="E28" s="31" t="s">
        <v>658</v>
      </c>
      <c r="F28" s="45">
        <v>1</v>
      </c>
      <c r="G28" s="25" t="s">
        <v>659</v>
      </c>
      <c r="H28" s="84">
        <v>42863</v>
      </c>
      <c r="I28" s="26" t="s">
        <v>706</v>
      </c>
      <c r="J28" s="48">
        <v>42866</v>
      </c>
      <c r="K28" s="48">
        <v>42871</v>
      </c>
      <c r="L28" s="45">
        <f>NETWORKDAYS(J28,K28,Holiday!$C$2:$C$47)</f>
        <v>4</v>
      </c>
      <c r="M28" s="35"/>
      <c r="N28" s="26" t="s">
        <v>706</v>
      </c>
      <c r="O28" s="48">
        <v>42871</v>
      </c>
      <c r="P28" s="48">
        <v>42872</v>
      </c>
      <c r="Q28" s="48">
        <v>42873</v>
      </c>
      <c r="R28" s="45">
        <f>NETWORKDAYS(P28,S28,Holiday!$C$2:$C$47)</f>
        <v>2</v>
      </c>
      <c r="S28" s="48">
        <v>42873</v>
      </c>
      <c r="T28" s="48"/>
      <c r="U28" s="48"/>
      <c r="V28" s="26"/>
      <c r="W28" s="26"/>
      <c r="X28" s="26"/>
      <c r="Y28" s="26"/>
      <c r="Z28" s="45">
        <f>NETWORKDAYS(K28,O28,Holiday!$C$2:$C$47)</f>
        <v>1</v>
      </c>
      <c r="AA28" s="45">
        <f>NETWORKDAYS(H28,J28,Holiday!$C$2:$C$47)-1</f>
        <v>3</v>
      </c>
      <c r="AB28" s="45">
        <f>NETWORKDAYS(V28,W28,Holiday!$C$2:$C$47)</f>
        <v>0</v>
      </c>
      <c r="AC28" s="45">
        <f>NETWORKDAYS(O28,P28,Holiday!$C$2:$C$47)-1</f>
        <v>1</v>
      </c>
      <c r="AD28" s="45">
        <f>NETWORKDAYS(X28,Y28,Holiday!$C$2:$C$47)</f>
        <v>0</v>
      </c>
      <c r="AE28" s="45">
        <f>NETWORKDAYS(H28,S28,Holiday!$C$2:$C$47)</f>
        <v>9</v>
      </c>
      <c r="AF28" s="45">
        <f t="shared" si="0"/>
        <v>4</v>
      </c>
      <c r="AG28" s="49"/>
      <c r="BZ28" s="38">
        <f>IF(CA28="","",MAX(BZ$2:BZ27)+1)</f>
        <v>26</v>
      </c>
      <c r="CA28" s="38" t="s">
        <v>1212</v>
      </c>
      <c r="CC28" s="38" t="str">
        <f t="shared" si="1"/>
        <v>Krishnan</v>
      </c>
    </row>
    <row r="29" spans="1:81" x14ac:dyDescent="0.25">
      <c r="A29" s="44" t="s">
        <v>82</v>
      </c>
      <c r="B29" s="31"/>
      <c r="C29" s="45" t="s">
        <v>703</v>
      </c>
      <c r="D29" s="31" t="s">
        <v>35</v>
      </c>
      <c r="E29" s="51" t="s">
        <v>692</v>
      </c>
      <c r="F29" s="31"/>
      <c r="G29" s="25" t="s">
        <v>1206</v>
      </c>
      <c r="H29" s="84">
        <v>42864</v>
      </c>
      <c r="I29" s="47" t="s">
        <v>328</v>
      </c>
      <c r="J29" s="48">
        <v>42864</v>
      </c>
      <c r="K29" s="48">
        <v>42866</v>
      </c>
      <c r="L29" s="45">
        <f>NETWORKDAYS(J29,K29,Holiday!$C$2:$C$47)</f>
        <v>3</v>
      </c>
      <c r="M29" s="35"/>
      <c r="N29" s="47" t="s">
        <v>328</v>
      </c>
      <c r="O29" s="48">
        <v>42867</v>
      </c>
      <c r="P29" s="48">
        <v>42867</v>
      </c>
      <c r="Q29" s="48">
        <v>42870</v>
      </c>
      <c r="R29" s="45">
        <f>NETWORKDAYS(P29,S29,Holiday!$C$2:$C$47)</f>
        <v>2</v>
      </c>
      <c r="S29" s="48">
        <v>42870</v>
      </c>
      <c r="T29" s="27"/>
      <c r="U29" s="27"/>
      <c r="V29" s="26"/>
      <c r="W29" s="26"/>
      <c r="X29" s="26"/>
      <c r="Y29" s="26"/>
      <c r="Z29" s="45">
        <f>NETWORKDAYS(K29,O29,Holiday!$C$2:$C$47)</f>
        <v>2</v>
      </c>
      <c r="AA29" s="45">
        <f>NETWORKDAYS(H29,J29,Holiday!$C$2:$C$47)-1</f>
        <v>0</v>
      </c>
      <c r="AB29" s="45">
        <f>NETWORKDAYS(V29,W29,Holiday!$C$2:$C$47)</f>
        <v>0</v>
      </c>
      <c r="AC29" s="45">
        <f>NETWORKDAYS(O29,P29,Holiday!$C$2:$C$47)-1</f>
        <v>0</v>
      </c>
      <c r="AD29" s="45">
        <f>NETWORKDAYS(X29,Y29,Holiday!$C$2:$C$47)</f>
        <v>0</v>
      </c>
      <c r="AE29" s="45">
        <f>NETWORKDAYS(H29,S29,Holiday!$C$2:$C$47)</f>
        <v>5</v>
      </c>
      <c r="AF29" s="45">
        <f t="shared" si="0"/>
        <v>3</v>
      </c>
      <c r="AG29" s="49"/>
      <c r="BZ29" s="38">
        <f>IF(CA29="","",MAX(BZ$2:BZ28)+1)</f>
        <v>27</v>
      </c>
      <c r="CA29" s="38" t="s">
        <v>1217</v>
      </c>
      <c r="CC29" s="38" t="str">
        <f t="shared" si="1"/>
        <v>Mohith</v>
      </c>
    </row>
    <row r="30" spans="1:81" x14ac:dyDescent="0.25">
      <c r="A30" s="44" t="s">
        <v>1218</v>
      </c>
      <c r="B30" s="31"/>
      <c r="C30" s="45" t="s">
        <v>699</v>
      </c>
      <c r="D30" s="31" t="s">
        <v>35</v>
      </c>
      <c r="E30" s="31" t="s">
        <v>658</v>
      </c>
      <c r="F30" s="31"/>
      <c r="G30" s="25" t="s">
        <v>1206</v>
      </c>
      <c r="H30" s="84">
        <v>42865</v>
      </c>
      <c r="I30" s="47" t="s">
        <v>1219</v>
      </c>
      <c r="J30" s="48">
        <v>42865</v>
      </c>
      <c r="K30" s="48">
        <v>42865</v>
      </c>
      <c r="L30" s="45">
        <f>NETWORKDAYS(J30,K30,Holiday!$C$2:$C$47)</f>
        <v>1</v>
      </c>
      <c r="M30" s="35"/>
      <c r="N30" s="47" t="s">
        <v>1219</v>
      </c>
      <c r="O30" s="48">
        <v>42866</v>
      </c>
      <c r="P30" s="48">
        <v>42866</v>
      </c>
      <c r="Q30" s="48">
        <v>42867</v>
      </c>
      <c r="R30" s="45">
        <f>NETWORKDAYS(P30,S30,Holiday!$C$2:$C$47)</f>
        <v>2</v>
      </c>
      <c r="S30" s="48">
        <v>42867</v>
      </c>
      <c r="T30" s="27"/>
      <c r="U30" s="27"/>
      <c r="V30" s="26"/>
      <c r="W30" s="26"/>
      <c r="X30" s="26"/>
      <c r="Y30" s="26"/>
      <c r="Z30" s="45">
        <f>NETWORKDAYS(K30,O30,Holiday!$C$2:$C$47)</f>
        <v>2</v>
      </c>
      <c r="AA30" s="45">
        <f>NETWORKDAYS(H30,J30,Holiday!$C$2:$C$47)-1</f>
        <v>0</v>
      </c>
      <c r="AB30" s="45">
        <f>NETWORKDAYS(V30,W30,Holiday!$C$2:$C$47)</f>
        <v>0</v>
      </c>
      <c r="AC30" s="45">
        <f>NETWORKDAYS(O30,P30,Holiday!$C$2:$C$47)-1</f>
        <v>0</v>
      </c>
      <c r="AD30" s="45">
        <f>NETWORKDAYS(X30,Y30,Holiday!$C$2:$C$47)</f>
        <v>0</v>
      </c>
      <c r="AE30" s="45">
        <f>NETWORKDAYS(H30,S30,Holiday!$C$2:$C$47)</f>
        <v>3</v>
      </c>
      <c r="AF30" s="45">
        <f t="shared" si="0"/>
        <v>1</v>
      </c>
      <c r="AG30" s="49"/>
      <c r="BZ30" s="38">
        <f>IF(CA30="","",MAX(BZ$2:BZ29)+1)</f>
        <v>28</v>
      </c>
      <c r="CA30" s="38" t="s">
        <v>1219</v>
      </c>
      <c r="CC30" s="38" t="str">
        <f t="shared" si="1"/>
        <v>Aravind</v>
      </c>
    </row>
    <row r="31" spans="1:81" x14ac:dyDescent="0.25">
      <c r="A31" s="45" t="s">
        <v>731</v>
      </c>
      <c r="B31" s="31"/>
      <c r="C31" s="45" t="s">
        <v>657</v>
      </c>
      <c r="D31" s="31" t="s">
        <v>26</v>
      </c>
      <c r="E31" s="31" t="s">
        <v>658</v>
      </c>
      <c r="F31" s="45">
        <v>1</v>
      </c>
      <c r="G31" s="25" t="s">
        <v>659</v>
      </c>
      <c r="H31" s="84">
        <v>42865</v>
      </c>
      <c r="I31" s="26" t="s">
        <v>706</v>
      </c>
      <c r="J31" s="48">
        <v>42867</v>
      </c>
      <c r="K31" s="48">
        <v>42871</v>
      </c>
      <c r="L31" s="45">
        <f>NETWORKDAYS(J31,K31,Holiday!$C$2:$C$47)</f>
        <v>3</v>
      </c>
      <c r="M31" s="35"/>
      <c r="N31" s="26" t="s">
        <v>706</v>
      </c>
      <c r="O31" s="48">
        <v>42871</v>
      </c>
      <c r="P31" s="48">
        <v>42871</v>
      </c>
      <c r="Q31" s="48">
        <v>42874</v>
      </c>
      <c r="R31" s="45">
        <f>NETWORKDAYS(P31,S31,Holiday!$C$2:$C$47)</f>
        <v>4</v>
      </c>
      <c r="S31" s="48">
        <v>42874</v>
      </c>
      <c r="T31" s="48"/>
      <c r="U31" s="48"/>
      <c r="V31" s="26"/>
      <c r="W31" s="26"/>
      <c r="X31" s="26"/>
      <c r="Y31" s="26"/>
      <c r="Z31" s="45">
        <f>NETWORKDAYS(K31,O31,Holiday!$C$2:$C$47)</f>
        <v>1</v>
      </c>
      <c r="AA31" s="45">
        <f>NETWORKDAYS(H31,J31,Holiday!$C$2:$C$47)-1</f>
        <v>2</v>
      </c>
      <c r="AB31" s="45">
        <f>NETWORKDAYS(V31,W31,Holiday!$C$2:$C$47)</f>
        <v>0</v>
      </c>
      <c r="AC31" s="45">
        <f>NETWORKDAYS(O31,P31,Holiday!$C$2:$C$47)-1</f>
        <v>0</v>
      </c>
      <c r="AD31" s="45">
        <f>NETWORKDAYS(X31,Y31,Holiday!$C$2:$C$47)</f>
        <v>0</v>
      </c>
      <c r="AE31" s="45">
        <f>NETWORKDAYS(H31,S31,Holiday!$C$2:$C$47)</f>
        <v>8</v>
      </c>
      <c r="AF31" s="45">
        <f t="shared" si="0"/>
        <v>5</v>
      </c>
      <c r="AG31" s="49"/>
      <c r="BZ31" s="38">
        <f>IF(CA31="","",MAX(BZ$2:BZ30)+1)</f>
        <v>29</v>
      </c>
      <c r="CA31" s="38" t="s">
        <v>1266</v>
      </c>
      <c r="CC31" s="38" t="str">
        <f t="shared" si="1"/>
        <v>Mani</v>
      </c>
    </row>
    <row r="32" spans="1:81" x14ac:dyDescent="0.25">
      <c r="A32" s="45" t="s">
        <v>115</v>
      </c>
      <c r="B32" s="31"/>
      <c r="C32" s="45" t="s">
        <v>657</v>
      </c>
      <c r="D32" s="31" t="s">
        <v>26</v>
      </c>
      <c r="E32" s="31" t="s">
        <v>658</v>
      </c>
      <c r="F32" s="45">
        <v>1</v>
      </c>
      <c r="G32" s="25" t="s">
        <v>659</v>
      </c>
      <c r="H32" s="84">
        <v>42865</v>
      </c>
      <c r="I32" s="26" t="s">
        <v>706</v>
      </c>
      <c r="J32" s="48">
        <v>42865</v>
      </c>
      <c r="K32" s="48">
        <v>42874</v>
      </c>
      <c r="L32" s="45">
        <f>NETWORKDAYS(J32,K32,Holiday!$C$2:$C$47)</f>
        <v>8</v>
      </c>
      <c r="M32" s="35"/>
      <c r="N32" s="26" t="s">
        <v>706</v>
      </c>
      <c r="O32" s="48">
        <v>42874</v>
      </c>
      <c r="P32" s="48">
        <v>42872</v>
      </c>
      <c r="Q32" s="48">
        <v>42874</v>
      </c>
      <c r="R32" s="45">
        <f>NETWORKDAYS(P32,S32,Holiday!$C$2:$C$47)</f>
        <v>3</v>
      </c>
      <c r="S32" s="48">
        <v>42874</v>
      </c>
      <c r="T32" s="48"/>
      <c r="U32" s="48"/>
      <c r="V32" s="26"/>
      <c r="W32" s="26"/>
      <c r="X32" s="26"/>
      <c r="Y32" s="26"/>
      <c r="Z32" s="45">
        <f>NETWORKDAYS(K32,O32,Holiday!$C$2:$C$47)</f>
        <v>1</v>
      </c>
      <c r="AA32" s="45">
        <f>NETWORKDAYS(H32,J32,Holiday!$C$2:$C$47)-1</f>
        <v>0</v>
      </c>
      <c r="AB32" s="45">
        <f>NETWORKDAYS(V32,W32,Holiday!$C$2:$C$47)</f>
        <v>0</v>
      </c>
      <c r="AC32" s="45">
        <f>NETWORKDAYS(O32,P32,Holiday!$C$2:$C$47)-1</f>
        <v>-4</v>
      </c>
      <c r="AD32" s="45">
        <f>NETWORKDAYS(X32,Y32,Holiday!$C$2:$C$47)</f>
        <v>0</v>
      </c>
      <c r="AE32" s="45">
        <f>NETWORKDAYS(H32,S32,Holiday!$C$2:$C$47)</f>
        <v>8</v>
      </c>
      <c r="AF32" s="45">
        <f t="shared" si="0"/>
        <v>11</v>
      </c>
      <c r="AG32" s="49"/>
      <c r="BZ32" s="38">
        <f>IF(CA32="","",MAX(BZ$2:BZ31)+1)</f>
        <v>30</v>
      </c>
      <c r="CA32" s="38" t="s">
        <v>328</v>
      </c>
      <c r="CC32" s="38" t="str">
        <f t="shared" si="1"/>
        <v>Joju</v>
      </c>
    </row>
    <row r="33" spans="1:81" x14ac:dyDescent="0.25">
      <c r="A33" s="44" t="s">
        <v>97</v>
      </c>
      <c r="B33" s="31"/>
      <c r="C33" s="45" t="s">
        <v>703</v>
      </c>
      <c r="D33" s="31" t="s">
        <v>35</v>
      </c>
      <c r="E33" s="51" t="s">
        <v>692</v>
      </c>
      <c r="F33" s="31"/>
      <c r="G33" s="25" t="s">
        <v>1206</v>
      </c>
      <c r="H33" s="84">
        <v>42866</v>
      </c>
      <c r="I33" s="47" t="s">
        <v>1210</v>
      </c>
      <c r="J33" s="48">
        <v>42866</v>
      </c>
      <c r="K33" s="48">
        <v>42870</v>
      </c>
      <c r="L33" s="45">
        <f>NETWORKDAYS(J33,K33,Holiday!$C$2:$C$47)</f>
        <v>3</v>
      </c>
      <c r="M33" s="35"/>
      <c r="N33" s="47" t="s">
        <v>1210</v>
      </c>
      <c r="O33" s="48">
        <v>42872</v>
      </c>
      <c r="P33" s="48">
        <v>42872</v>
      </c>
      <c r="Q33" s="48">
        <v>42873</v>
      </c>
      <c r="R33" s="45">
        <f>NETWORKDAYS(P33,S33,Holiday!$C$2:$C$47)</f>
        <v>2</v>
      </c>
      <c r="S33" s="48">
        <v>42873</v>
      </c>
      <c r="T33" s="27"/>
      <c r="U33" s="27"/>
      <c r="V33" s="26"/>
      <c r="W33" s="26"/>
      <c r="X33" s="26"/>
      <c r="Y33" s="26"/>
      <c r="Z33" s="45">
        <f>NETWORKDAYS(K33,O33,Holiday!$C$2:$C$47)</f>
        <v>3</v>
      </c>
      <c r="AA33" s="45">
        <f>NETWORKDAYS(H33,J33,Holiday!$C$2:$C$47)-1</f>
        <v>0</v>
      </c>
      <c r="AB33" s="45">
        <f>NETWORKDAYS(V33,W33,Holiday!$C$2:$C$47)</f>
        <v>0</v>
      </c>
      <c r="AC33" s="45">
        <f>NETWORKDAYS(O33,P33,Holiday!$C$2:$C$47)-1</f>
        <v>0</v>
      </c>
      <c r="AD33" s="45">
        <f>NETWORKDAYS(X33,Y33,Holiday!$C$2:$C$47)</f>
        <v>0</v>
      </c>
      <c r="AE33" s="45">
        <f>NETWORKDAYS(H33,S33,Holiday!$C$2:$C$47)</f>
        <v>6</v>
      </c>
      <c r="AF33" s="45">
        <f t="shared" si="0"/>
        <v>3</v>
      </c>
      <c r="AG33" s="49"/>
      <c r="BZ33" s="38">
        <f>IF(CA33="","",MAX(BZ$2:BZ32)+1)</f>
        <v>31</v>
      </c>
      <c r="CA33" s="38" t="s">
        <v>1892</v>
      </c>
      <c r="CC33" s="38" t="str">
        <f t="shared" si="1"/>
        <v>Visakh</v>
      </c>
    </row>
    <row r="34" spans="1:81" x14ac:dyDescent="0.25">
      <c r="A34" s="44" t="s">
        <v>84</v>
      </c>
      <c r="B34" s="31"/>
      <c r="C34" s="45" t="s">
        <v>703</v>
      </c>
      <c r="D34" s="31" t="s">
        <v>35</v>
      </c>
      <c r="E34" s="51" t="s">
        <v>692</v>
      </c>
      <c r="F34" s="31"/>
      <c r="G34" s="25" t="s">
        <v>1220</v>
      </c>
      <c r="H34" s="84">
        <v>42866</v>
      </c>
      <c r="I34" s="47" t="s">
        <v>858</v>
      </c>
      <c r="J34" s="48">
        <v>42866</v>
      </c>
      <c r="K34" s="48">
        <v>42870</v>
      </c>
      <c r="L34" s="45">
        <f>NETWORKDAYS(J34,K34,Holiday!$C$2:$C$47)</f>
        <v>3</v>
      </c>
      <c r="M34" s="35"/>
      <c r="N34" s="47" t="s">
        <v>858</v>
      </c>
      <c r="O34" s="48">
        <v>42870</v>
      </c>
      <c r="P34" s="48">
        <v>42871</v>
      </c>
      <c r="Q34" s="48">
        <v>42887</v>
      </c>
      <c r="R34" s="45">
        <f>NETWORKDAYS(P34,S34,Holiday!$C$2:$C$47)</f>
        <v>13</v>
      </c>
      <c r="S34" s="48">
        <v>42887</v>
      </c>
      <c r="T34" s="27"/>
      <c r="U34" s="27"/>
      <c r="V34" s="26"/>
      <c r="W34" s="26"/>
      <c r="X34" s="26"/>
      <c r="Y34" s="26"/>
      <c r="Z34" s="45">
        <f>NETWORKDAYS(K34,O34,Holiday!$C$2:$C$47)</f>
        <v>1</v>
      </c>
      <c r="AA34" s="45">
        <f>NETWORKDAYS(H34,J34,Holiday!$C$2:$C$47)-1</f>
        <v>0</v>
      </c>
      <c r="AB34" s="45">
        <f>NETWORKDAYS(V34,W34,Holiday!$C$2:$C$47)</f>
        <v>0</v>
      </c>
      <c r="AC34" s="45">
        <f>NETWORKDAYS(O34,P34,Holiday!$C$2:$C$47)-1</f>
        <v>1</v>
      </c>
      <c r="AD34" s="45">
        <f>NETWORKDAYS(X34,Y34,Holiday!$C$2:$C$47)</f>
        <v>0</v>
      </c>
      <c r="AE34" s="45">
        <f>NETWORKDAYS(H34,S34,Holiday!$C$2:$C$47)</f>
        <v>16</v>
      </c>
      <c r="AF34" s="45">
        <f t="shared" si="0"/>
        <v>14</v>
      </c>
      <c r="AG34" s="49"/>
      <c r="BZ34" s="38">
        <f>IF(CA34="","",MAX(BZ$2:BZ33)+1)</f>
        <v>32</v>
      </c>
      <c r="CA34" s="38" t="s">
        <v>1236</v>
      </c>
      <c r="CC34" s="38" t="str">
        <f t="shared" si="1"/>
        <v>Devi Vidyadharan</v>
      </c>
    </row>
    <row r="35" spans="1:81" x14ac:dyDescent="0.25">
      <c r="A35" s="44" t="s">
        <v>145</v>
      </c>
      <c r="B35" s="31"/>
      <c r="C35" s="45" t="s">
        <v>25</v>
      </c>
      <c r="D35" s="31" t="s">
        <v>35</v>
      </c>
      <c r="E35" s="31" t="s">
        <v>658</v>
      </c>
      <c r="F35" s="31"/>
      <c r="G35" s="25" t="s">
        <v>1206</v>
      </c>
      <c r="H35" s="84">
        <v>42866</v>
      </c>
      <c r="I35" s="47" t="s">
        <v>1213</v>
      </c>
      <c r="J35" s="48">
        <v>42866</v>
      </c>
      <c r="K35" s="48">
        <v>42870</v>
      </c>
      <c r="L35" s="45">
        <f>NETWORKDAYS(J35,K35,Holiday!$C$2:$C$47)</f>
        <v>3</v>
      </c>
      <c r="M35" s="35"/>
      <c r="N35" s="47" t="s">
        <v>1221</v>
      </c>
      <c r="O35" s="48">
        <v>42884</v>
      </c>
      <c r="P35" s="48">
        <v>42884</v>
      </c>
      <c r="Q35" s="48">
        <v>42885</v>
      </c>
      <c r="R35" s="45">
        <f>NETWORKDAYS(P35,S35,Holiday!$C$2:$C$47)</f>
        <v>2</v>
      </c>
      <c r="S35" s="48">
        <v>42885</v>
      </c>
      <c r="T35" s="27"/>
      <c r="U35" s="27"/>
      <c r="V35" s="26"/>
      <c r="W35" s="26"/>
      <c r="X35" s="26"/>
      <c r="Y35" s="26"/>
      <c r="Z35" s="45">
        <f>NETWORKDAYS(K35,O35,Holiday!$C$2:$C$47)</f>
        <v>11</v>
      </c>
      <c r="AA35" s="45">
        <f>NETWORKDAYS(H35,J35,Holiday!$C$2:$C$47)-1</f>
        <v>0</v>
      </c>
      <c r="AB35" s="45">
        <f>NETWORKDAYS(V35,W35,Holiday!$C$2:$C$47)</f>
        <v>0</v>
      </c>
      <c r="AC35" s="45">
        <f>NETWORKDAYS(O35,P35,Holiday!$C$2:$C$47)-1</f>
        <v>0</v>
      </c>
      <c r="AD35" s="45">
        <f>NETWORKDAYS(X35,Y35,Holiday!$C$2:$C$47)</f>
        <v>0</v>
      </c>
      <c r="AE35" s="45">
        <f>NETWORKDAYS(H35,S35,Holiday!$C$2:$C$47)</f>
        <v>14</v>
      </c>
      <c r="AF35" s="45">
        <f t="shared" si="0"/>
        <v>3</v>
      </c>
      <c r="AG35" s="49"/>
      <c r="BZ35" s="38">
        <f>IF(CA35="","",MAX(BZ$2:BZ34)+1)</f>
        <v>33</v>
      </c>
      <c r="CA35" s="38" t="s">
        <v>1182</v>
      </c>
      <c r="CC35" s="38" t="str">
        <f t="shared" si="1"/>
        <v>Nisha</v>
      </c>
    </row>
    <row r="36" spans="1:81" x14ac:dyDescent="0.25">
      <c r="A36" s="45" t="s">
        <v>93</v>
      </c>
      <c r="B36" s="31"/>
      <c r="C36" s="45" t="s">
        <v>657</v>
      </c>
      <c r="D36" s="31" t="s">
        <v>26</v>
      </c>
      <c r="E36" s="31" t="s">
        <v>658</v>
      </c>
      <c r="F36" s="45">
        <v>1</v>
      </c>
      <c r="G36" s="25" t="s">
        <v>659</v>
      </c>
      <c r="H36" s="84">
        <v>42867</v>
      </c>
      <c r="I36" s="26" t="s">
        <v>706</v>
      </c>
      <c r="J36" s="48">
        <v>42874</v>
      </c>
      <c r="K36" s="48">
        <v>42878</v>
      </c>
      <c r="L36" s="45">
        <f>NETWORKDAYS(J36,K36,Holiday!$C$2:$C$47)</f>
        <v>3</v>
      </c>
      <c r="M36" s="35"/>
      <c r="N36" s="26" t="s">
        <v>706</v>
      </c>
      <c r="O36" s="48">
        <v>42878</v>
      </c>
      <c r="P36" s="48">
        <v>42878</v>
      </c>
      <c r="Q36" s="48">
        <v>42880</v>
      </c>
      <c r="R36" s="45">
        <f>NETWORKDAYS(P36,S36,Holiday!$C$2:$C$47)</f>
        <v>3</v>
      </c>
      <c r="S36" s="48">
        <v>42880</v>
      </c>
      <c r="T36" s="48"/>
      <c r="U36" s="48"/>
      <c r="V36" s="26"/>
      <c r="W36" s="26"/>
      <c r="X36" s="26"/>
      <c r="Y36" s="26"/>
      <c r="Z36" s="45">
        <f>NETWORKDAYS(K36,O36,Holiday!$C$2:$C$47)</f>
        <v>1</v>
      </c>
      <c r="AA36" s="45">
        <f>NETWORKDAYS(H36,J36,Holiday!$C$2:$C$47)-1</f>
        <v>5</v>
      </c>
      <c r="AB36" s="45">
        <f>NETWORKDAYS(V36,W36,Holiday!$C$2:$C$47)</f>
        <v>0</v>
      </c>
      <c r="AC36" s="45">
        <f>NETWORKDAYS(O36,P36,Holiday!$C$2:$C$47)-1</f>
        <v>0</v>
      </c>
      <c r="AD36" s="45">
        <f>NETWORKDAYS(X36,Y36,Holiday!$C$2:$C$47)</f>
        <v>0</v>
      </c>
      <c r="AE36" s="45">
        <f>NETWORKDAYS(H36,S36,Holiday!$C$2:$C$47)</f>
        <v>10</v>
      </c>
      <c r="AF36" s="45">
        <f t="shared" si="0"/>
        <v>4</v>
      </c>
      <c r="AG36" s="49"/>
      <c r="BZ36" s="38">
        <f>IF(CA36="","",MAX(BZ$2:BZ35)+1)</f>
        <v>34</v>
      </c>
      <c r="CA36" s="38" t="s">
        <v>1207</v>
      </c>
      <c r="CC36" s="38" t="str">
        <f t="shared" si="1"/>
        <v>Mahalakshmi</v>
      </c>
    </row>
    <row r="37" spans="1:81" x14ac:dyDescent="0.25">
      <c r="A37" s="44" t="s">
        <v>1222</v>
      </c>
      <c r="B37" s="31"/>
      <c r="C37" s="45" t="s">
        <v>709</v>
      </c>
      <c r="D37" s="31" t="s">
        <v>35</v>
      </c>
      <c r="E37" s="31" t="s">
        <v>658</v>
      </c>
      <c r="F37" s="31"/>
      <c r="G37" s="25" t="s">
        <v>1206</v>
      </c>
      <c r="H37" s="84">
        <v>42870</v>
      </c>
      <c r="I37" s="47" t="s">
        <v>1207</v>
      </c>
      <c r="J37" s="48">
        <v>42870</v>
      </c>
      <c r="K37" s="48">
        <v>42872</v>
      </c>
      <c r="L37" s="45">
        <f>NETWORKDAYS(J37,K37,Holiday!$C$2:$C$47)</f>
        <v>3</v>
      </c>
      <c r="M37" s="35"/>
      <c r="N37" s="47" t="s">
        <v>1214</v>
      </c>
      <c r="O37" s="48">
        <v>42873</v>
      </c>
      <c r="P37" s="48">
        <v>42873</v>
      </c>
      <c r="Q37" s="48">
        <v>42874</v>
      </c>
      <c r="R37" s="45">
        <f>NETWORKDAYS(P37,S37,Holiday!$C$2:$C$47)</f>
        <v>2</v>
      </c>
      <c r="S37" s="48">
        <v>42874</v>
      </c>
      <c r="T37" s="27"/>
      <c r="U37" s="27"/>
      <c r="V37" s="26"/>
      <c r="W37" s="26"/>
      <c r="X37" s="26"/>
      <c r="Y37" s="26"/>
      <c r="Z37" s="45">
        <f>NETWORKDAYS(K37,O37,Holiday!$C$2:$C$47)</f>
        <v>2</v>
      </c>
      <c r="AA37" s="45">
        <f>NETWORKDAYS(H37,J37,Holiday!$C$2:$C$47)-1</f>
        <v>0</v>
      </c>
      <c r="AB37" s="45">
        <f>NETWORKDAYS(V37,W37,Holiday!$C$2:$C$47)</f>
        <v>0</v>
      </c>
      <c r="AC37" s="45">
        <f>NETWORKDAYS(O37,P37,Holiday!$C$2:$C$47)-1</f>
        <v>0</v>
      </c>
      <c r="AD37" s="45">
        <f>NETWORKDAYS(X37,Y37,Holiday!$C$2:$C$47)</f>
        <v>0</v>
      </c>
      <c r="AE37" s="45">
        <f>NETWORKDAYS(H37,S37,Holiday!$C$2:$C$47)</f>
        <v>5</v>
      </c>
      <c r="AF37" s="45">
        <f t="shared" si="0"/>
        <v>3</v>
      </c>
      <c r="AG37" s="49"/>
      <c r="BZ37" s="38">
        <f>IF(CA37="","",MAX(BZ$2:BZ36)+1)</f>
        <v>35</v>
      </c>
      <c r="CA37" s="38" t="s">
        <v>1893</v>
      </c>
      <c r="CC37" s="38" t="str">
        <f t="shared" si="1"/>
        <v>Salil</v>
      </c>
    </row>
    <row r="38" spans="1:81" x14ac:dyDescent="0.25">
      <c r="A38" s="44" t="s">
        <v>83</v>
      </c>
      <c r="B38" s="31"/>
      <c r="C38" s="45" t="s">
        <v>703</v>
      </c>
      <c r="D38" s="31" t="s">
        <v>35</v>
      </c>
      <c r="E38" s="51" t="s">
        <v>692</v>
      </c>
      <c r="F38" s="31"/>
      <c r="G38" s="25" t="s">
        <v>1206</v>
      </c>
      <c r="H38" s="84">
        <v>42870</v>
      </c>
      <c r="I38" s="47" t="s">
        <v>1209</v>
      </c>
      <c r="J38" s="48">
        <v>42870</v>
      </c>
      <c r="K38" s="48">
        <v>42872</v>
      </c>
      <c r="L38" s="45">
        <f>NETWORKDAYS(J38,K38,Holiday!$C$2:$C$47)</f>
        <v>3</v>
      </c>
      <c r="M38" s="35"/>
      <c r="N38" s="47" t="s">
        <v>1214</v>
      </c>
      <c r="O38" s="48">
        <v>42874</v>
      </c>
      <c r="P38" s="48">
        <v>42874</v>
      </c>
      <c r="Q38" s="48">
        <v>42877</v>
      </c>
      <c r="R38" s="45">
        <f>NETWORKDAYS(P38,S38,Holiday!$C$2:$C$47)</f>
        <v>2</v>
      </c>
      <c r="S38" s="48">
        <v>42877</v>
      </c>
      <c r="T38" s="27"/>
      <c r="U38" s="27"/>
      <c r="V38" s="26"/>
      <c r="W38" s="26"/>
      <c r="X38" s="26"/>
      <c r="Y38" s="26"/>
      <c r="Z38" s="45">
        <f>NETWORKDAYS(K38,O38,Holiday!$C$2:$C$47)</f>
        <v>3</v>
      </c>
      <c r="AA38" s="45">
        <f>NETWORKDAYS(H38,J38,Holiday!$C$2:$C$47)-1</f>
        <v>0</v>
      </c>
      <c r="AB38" s="45">
        <f>NETWORKDAYS(V38,W38,Holiday!$C$2:$C$47)</f>
        <v>0</v>
      </c>
      <c r="AC38" s="45">
        <f>NETWORKDAYS(O38,P38,Holiday!$C$2:$C$47)-1</f>
        <v>0</v>
      </c>
      <c r="AD38" s="45">
        <f>NETWORKDAYS(X38,Y38,Holiday!$C$2:$C$47)</f>
        <v>0</v>
      </c>
      <c r="AE38" s="45">
        <f>NETWORKDAYS(H38,S38,Holiday!$C$2:$C$47)</f>
        <v>6</v>
      </c>
      <c r="AF38" s="45">
        <f t="shared" si="0"/>
        <v>3</v>
      </c>
      <c r="AG38" s="49"/>
      <c r="BZ38" s="38">
        <f>IF(CA38="","",MAX(BZ$2:BZ37)+1)</f>
        <v>36</v>
      </c>
      <c r="CA38" s="38" t="s">
        <v>1283</v>
      </c>
      <c r="CC38" s="38" t="str">
        <f t="shared" si="1"/>
        <v>Rijo Sunny</v>
      </c>
    </row>
    <row r="39" spans="1:81" x14ac:dyDescent="0.25">
      <c r="A39" s="44" t="s">
        <v>129</v>
      </c>
      <c r="B39" s="31"/>
      <c r="C39" s="45" t="s">
        <v>703</v>
      </c>
      <c r="D39" s="31" t="s">
        <v>35</v>
      </c>
      <c r="E39" s="51" t="s">
        <v>692</v>
      </c>
      <c r="F39" s="31"/>
      <c r="G39" s="25" t="s">
        <v>1223</v>
      </c>
      <c r="H39" s="84">
        <v>42870</v>
      </c>
      <c r="I39" s="47" t="s">
        <v>1221</v>
      </c>
      <c r="J39" s="48">
        <v>42870</v>
      </c>
      <c r="K39" s="48">
        <v>42872</v>
      </c>
      <c r="L39" s="45">
        <f>NETWORKDAYS(J39,K39,Holiday!$C$2:$C$47)</f>
        <v>3</v>
      </c>
      <c r="M39" s="35"/>
      <c r="N39" s="47"/>
      <c r="O39" s="48"/>
      <c r="P39" s="48"/>
      <c r="Q39" s="48"/>
      <c r="R39" s="45">
        <f>NETWORKDAYS(P39,S39,Holiday!$C$2:$C$47)</f>
        <v>0</v>
      </c>
      <c r="S39" s="48"/>
      <c r="T39" s="27"/>
      <c r="U39" s="27"/>
      <c r="V39" s="26"/>
      <c r="W39" s="26"/>
      <c r="X39" s="26"/>
      <c r="Y39" s="26"/>
      <c r="Z39" s="45">
        <f>NETWORKDAYS(K39,O39,Holiday!$C$2:$C$47)</f>
        <v>-30603</v>
      </c>
      <c r="AA39" s="45">
        <f>NETWORKDAYS(H39,J39,Holiday!$C$2:$C$47)-1</f>
        <v>0</v>
      </c>
      <c r="AB39" s="45">
        <f>NETWORKDAYS(V39,W39,Holiday!$C$2:$C$47)</f>
        <v>0</v>
      </c>
      <c r="AC39" s="45">
        <f>NETWORKDAYS(O39,P39,Holiday!$C$2:$C$47)-1</f>
        <v>-1</v>
      </c>
      <c r="AD39" s="45">
        <f>NETWORKDAYS(X39,Y39,Holiday!$C$2:$C$47)</f>
        <v>0</v>
      </c>
      <c r="AE39" s="45">
        <f>NETWORKDAYS(H39,S39,Holiday!$C$2:$C$47)</f>
        <v>-30601</v>
      </c>
      <c r="AF39" s="45">
        <f t="shared" si="0"/>
        <v>3</v>
      </c>
      <c r="AG39" s="49"/>
      <c r="BZ39" s="38">
        <f>IF(CA39="","",MAX(BZ$2:BZ38)+1)</f>
        <v>37</v>
      </c>
      <c r="CA39" s="38" t="s">
        <v>1350</v>
      </c>
      <c r="CC39" s="38" t="str">
        <f t="shared" si="1"/>
        <v>Reshma Menon</v>
      </c>
    </row>
    <row r="40" spans="1:81" x14ac:dyDescent="0.25">
      <c r="A40" s="44" t="s">
        <v>742</v>
      </c>
      <c r="B40" s="31"/>
      <c r="C40" s="45" t="s">
        <v>724</v>
      </c>
      <c r="D40" s="31" t="s">
        <v>35</v>
      </c>
      <c r="E40" s="51" t="s">
        <v>692</v>
      </c>
      <c r="F40" s="31"/>
      <c r="G40" s="25" t="s">
        <v>1206</v>
      </c>
      <c r="H40" s="84">
        <v>42870</v>
      </c>
      <c r="I40" s="47" t="s">
        <v>1214</v>
      </c>
      <c r="J40" s="48">
        <v>42870</v>
      </c>
      <c r="K40" s="48">
        <v>42872</v>
      </c>
      <c r="L40" s="45">
        <f>NETWORKDAYS(J40,K40,Holiday!$C$2:$C$47)</f>
        <v>3</v>
      </c>
      <c r="M40" s="35"/>
      <c r="N40" s="47" t="s">
        <v>858</v>
      </c>
      <c r="O40" s="48">
        <v>42873</v>
      </c>
      <c r="P40" s="48">
        <v>42873</v>
      </c>
      <c r="Q40" s="48">
        <v>42874</v>
      </c>
      <c r="R40" s="45">
        <f>NETWORKDAYS(P40,S40,Holiday!$C$2:$C$47)</f>
        <v>2</v>
      </c>
      <c r="S40" s="48">
        <v>42874</v>
      </c>
      <c r="T40" s="27"/>
      <c r="U40" s="27"/>
      <c r="V40" s="26"/>
      <c r="W40" s="26"/>
      <c r="X40" s="26"/>
      <c r="Y40" s="26"/>
      <c r="Z40" s="45">
        <f>NETWORKDAYS(K40,O40,Holiday!$C$2:$C$47)</f>
        <v>2</v>
      </c>
      <c r="AA40" s="45">
        <f>NETWORKDAYS(H40,J40,Holiday!$C$2:$C$47)-1</f>
        <v>0</v>
      </c>
      <c r="AB40" s="45">
        <f>NETWORKDAYS(V40,W40,Holiday!$C$2:$C$47)</f>
        <v>0</v>
      </c>
      <c r="AC40" s="45">
        <f>NETWORKDAYS(O40,P40,Holiday!$C$2:$C$47)-1</f>
        <v>0</v>
      </c>
      <c r="AD40" s="45">
        <f>NETWORKDAYS(X40,Y40,Holiday!$C$2:$C$47)</f>
        <v>0</v>
      </c>
      <c r="AE40" s="45">
        <f>NETWORKDAYS(H40,S40,Holiday!$C$2:$C$47)</f>
        <v>5</v>
      </c>
      <c r="AF40" s="45">
        <f t="shared" si="0"/>
        <v>3</v>
      </c>
      <c r="AG40" s="49"/>
      <c r="BZ40" s="38">
        <f>IF(CA40="","",MAX(BZ$2:BZ39)+1)</f>
        <v>38</v>
      </c>
      <c r="CA40" s="38" t="s">
        <v>1354</v>
      </c>
      <c r="CC40" s="38" t="str">
        <f t="shared" si="1"/>
        <v>Maria Joy</v>
      </c>
    </row>
    <row r="41" spans="1:81" x14ac:dyDescent="0.25">
      <c r="A41" s="45" t="s">
        <v>740</v>
      </c>
      <c r="B41" s="31"/>
      <c r="C41" s="45" t="s">
        <v>777</v>
      </c>
      <c r="D41" s="31" t="s">
        <v>26</v>
      </c>
      <c r="E41" s="31" t="s">
        <v>658</v>
      </c>
      <c r="F41" s="45">
        <v>1</v>
      </c>
      <c r="G41" s="25" t="s">
        <v>659</v>
      </c>
      <c r="H41" s="84">
        <v>42870</v>
      </c>
      <c r="I41" s="26" t="s">
        <v>706</v>
      </c>
      <c r="J41" s="48">
        <v>42874</v>
      </c>
      <c r="K41" s="48">
        <v>42878</v>
      </c>
      <c r="L41" s="45">
        <f>NETWORKDAYS(J41,K41,Holiday!$C$2:$C$47)</f>
        <v>3</v>
      </c>
      <c r="M41" s="35"/>
      <c r="N41" s="26" t="s">
        <v>706</v>
      </c>
      <c r="O41" s="48">
        <v>42878</v>
      </c>
      <c r="P41" s="48">
        <v>42878</v>
      </c>
      <c r="Q41" s="48">
        <v>42879</v>
      </c>
      <c r="R41" s="45">
        <f>NETWORKDAYS(P41,S41,Holiday!$C$2:$C$47)</f>
        <v>2</v>
      </c>
      <c r="S41" s="48">
        <v>42879</v>
      </c>
      <c r="T41" s="48"/>
      <c r="U41" s="48"/>
      <c r="V41" s="26"/>
      <c r="W41" s="26"/>
      <c r="X41" s="26"/>
      <c r="Y41" s="26"/>
      <c r="Z41" s="45">
        <f>NETWORKDAYS(K41,O41,Holiday!$C$2:$C$47)</f>
        <v>1</v>
      </c>
      <c r="AA41" s="45">
        <f>NETWORKDAYS(H41,J41,Holiday!$C$2:$C$47)-1</f>
        <v>4</v>
      </c>
      <c r="AB41" s="45">
        <f>NETWORKDAYS(V41,W41,Holiday!$C$2:$C$47)</f>
        <v>0</v>
      </c>
      <c r="AC41" s="45">
        <f>NETWORKDAYS(O41,P41,Holiday!$C$2:$C$47)-1</f>
        <v>0</v>
      </c>
      <c r="AD41" s="45">
        <f>NETWORKDAYS(X41,Y41,Holiday!$C$2:$C$47)</f>
        <v>0</v>
      </c>
      <c r="AE41" s="45">
        <f>NETWORKDAYS(H41,S41,Holiday!$C$2:$C$47)</f>
        <v>8</v>
      </c>
      <c r="AF41" s="45">
        <f t="shared" si="0"/>
        <v>3</v>
      </c>
      <c r="AG41" s="49"/>
      <c r="BZ41" s="38" t="str">
        <f>IF(CA41="","",MAX(BZ$2:BZ40)+1)</f>
        <v/>
      </c>
      <c r="CC41" s="38" t="str">
        <f t="shared" si="1"/>
        <v>NA</v>
      </c>
    </row>
    <row r="42" spans="1:81" x14ac:dyDescent="0.25">
      <c r="A42" s="45" t="s">
        <v>119</v>
      </c>
      <c r="B42" s="31"/>
      <c r="C42" s="45" t="s">
        <v>657</v>
      </c>
      <c r="D42" s="31" t="s">
        <v>26</v>
      </c>
      <c r="E42" s="31" t="s">
        <v>658</v>
      </c>
      <c r="F42" s="45">
        <v>1</v>
      </c>
      <c r="G42" s="25" t="s">
        <v>659</v>
      </c>
      <c r="H42" s="84">
        <v>42870</v>
      </c>
      <c r="I42" s="26" t="s">
        <v>706</v>
      </c>
      <c r="J42" s="48">
        <v>42874</v>
      </c>
      <c r="K42" s="48">
        <v>42878</v>
      </c>
      <c r="L42" s="45">
        <f>NETWORKDAYS(J42,K42,Holiday!$C$2:$C$47)</f>
        <v>3</v>
      </c>
      <c r="M42" s="35"/>
      <c r="N42" s="26" t="s">
        <v>706</v>
      </c>
      <c r="O42" s="48">
        <v>42878</v>
      </c>
      <c r="P42" s="48">
        <v>42878</v>
      </c>
      <c r="Q42" s="48">
        <v>42879</v>
      </c>
      <c r="R42" s="45">
        <f>NETWORKDAYS(P42,S42,Holiday!$C$2:$C$47)</f>
        <v>2</v>
      </c>
      <c r="S42" s="48">
        <v>42879</v>
      </c>
      <c r="T42" s="48"/>
      <c r="U42" s="48"/>
      <c r="V42" s="26"/>
      <c r="W42" s="26"/>
      <c r="X42" s="26"/>
      <c r="Y42" s="26"/>
      <c r="Z42" s="45">
        <f>NETWORKDAYS(K42,O42,Holiday!$C$2:$C$47)</f>
        <v>1</v>
      </c>
      <c r="AA42" s="45">
        <f>NETWORKDAYS(H42,J42,Holiday!$C$2:$C$47)-1</f>
        <v>4</v>
      </c>
      <c r="AB42" s="45">
        <f>NETWORKDAYS(V42,W42,Holiday!$C$2:$C$47)</f>
        <v>0</v>
      </c>
      <c r="AC42" s="45">
        <f>NETWORKDAYS(O42,P42,Holiday!$C$2:$C$47)-1</f>
        <v>0</v>
      </c>
      <c r="AD42" s="45">
        <f>NETWORKDAYS(X42,Y42,Holiday!$C$2:$C$47)</f>
        <v>0</v>
      </c>
      <c r="AE42" s="45">
        <f>NETWORKDAYS(H42,S42,Holiday!$C$2:$C$47)</f>
        <v>8</v>
      </c>
      <c r="AF42" s="45">
        <f t="shared" si="0"/>
        <v>3</v>
      </c>
      <c r="AG42" s="49"/>
      <c r="BZ42" s="38" t="str">
        <f>IF(CA42="","",MAX(BZ$2:BZ41)+1)</f>
        <v/>
      </c>
      <c r="CC42" s="38" t="str">
        <f t="shared" si="1"/>
        <v/>
      </c>
    </row>
    <row r="43" spans="1:81" x14ac:dyDescent="0.25">
      <c r="A43" s="44" t="s">
        <v>116</v>
      </c>
      <c r="B43" s="31"/>
      <c r="C43" s="45" t="s">
        <v>657</v>
      </c>
      <c r="D43" s="31" t="s">
        <v>35</v>
      </c>
      <c r="E43" s="31" t="s">
        <v>658</v>
      </c>
      <c r="F43" s="31"/>
      <c r="G43" s="25" t="s">
        <v>1220</v>
      </c>
      <c r="H43" s="84">
        <v>42871</v>
      </c>
      <c r="I43" s="47" t="s">
        <v>1224</v>
      </c>
      <c r="J43" s="48">
        <v>42871</v>
      </c>
      <c r="K43" s="48">
        <v>42873</v>
      </c>
      <c r="L43" s="45">
        <f>NETWORKDAYS(J43,K43,Holiday!$C$2:$C$47)</f>
        <v>3</v>
      </c>
      <c r="M43" s="35"/>
      <c r="N43" s="47"/>
      <c r="O43" s="48"/>
      <c r="P43" s="48"/>
      <c r="Q43" s="48"/>
      <c r="R43" s="45">
        <f>NETWORKDAYS(P43,S43,Holiday!$C$2:$C$47)</f>
        <v>0</v>
      </c>
      <c r="S43" s="48"/>
      <c r="T43" s="27"/>
      <c r="U43" s="27"/>
      <c r="V43" s="26"/>
      <c r="W43" s="26"/>
      <c r="X43" s="26"/>
      <c r="Y43" s="26"/>
      <c r="Z43" s="45">
        <f>NETWORKDAYS(K43,O43,Holiday!$C$2:$C$47)</f>
        <v>-30604</v>
      </c>
      <c r="AA43" s="45">
        <f>NETWORKDAYS(H43,J43,Holiday!$C$2:$C$47)-1</f>
        <v>0</v>
      </c>
      <c r="AB43" s="45">
        <f>NETWORKDAYS(V43,W43,Holiday!$C$2:$C$47)</f>
        <v>0</v>
      </c>
      <c r="AC43" s="45">
        <f>NETWORKDAYS(O43,P43,Holiday!$C$2:$C$47)-1</f>
        <v>-1</v>
      </c>
      <c r="AD43" s="45">
        <f>NETWORKDAYS(X43,Y43,Holiday!$C$2:$C$47)</f>
        <v>0</v>
      </c>
      <c r="AE43" s="45">
        <f>NETWORKDAYS(H43,S43,Holiday!$C$2:$C$47)</f>
        <v>-30602</v>
      </c>
      <c r="AF43" s="45">
        <f t="shared" si="0"/>
        <v>3</v>
      </c>
      <c r="AG43" s="49"/>
      <c r="BZ43" s="38" t="str">
        <f>IF(CA43="","",MAX(BZ$2:BZ42)+1)</f>
        <v/>
      </c>
      <c r="CC43" s="38" t="str">
        <f t="shared" si="1"/>
        <v/>
      </c>
    </row>
    <row r="44" spans="1:81" x14ac:dyDescent="0.25">
      <c r="A44" s="44" t="s">
        <v>101</v>
      </c>
      <c r="B44" s="31"/>
      <c r="C44" s="45" t="s">
        <v>703</v>
      </c>
      <c r="D44" s="31" t="s">
        <v>35</v>
      </c>
      <c r="E44" s="51" t="s">
        <v>692</v>
      </c>
      <c r="F44" s="31"/>
      <c r="G44" s="25" t="s">
        <v>1206</v>
      </c>
      <c r="H44" s="84">
        <v>42871</v>
      </c>
      <c r="I44" s="47" t="s">
        <v>328</v>
      </c>
      <c r="J44" s="48">
        <v>42871</v>
      </c>
      <c r="K44" s="48">
        <v>42873</v>
      </c>
      <c r="L44" s="45">
        <f>NETWORKDAYS(J44,K44,Holiday!$C$2:$C$47)</f>
        <v>3</v>
      </c>
      <c r="M44" s="35"/>
      <c r="N44" s="47" t="s">
        <v>1208</v>
      </c>
      <c r="O44" s="48">
        <v>42877</v>
      </c>
      <c r="P44" s="48">
        <v>42877</v>
      </c>
      <c r="Q44" s="48">
        <v>42878</v>
      </c>
      <c r="R44" s="45">
        <f>NETWORKDAYS(P44,S44,Holiday!$C$2:$C$47)</f>
        <v>2</v>
      </c>
      <c r="S44" s="48">
        <v>42878</v>
      </c>
      <c r="T44" s="27"/>
      <c r="U44" s="27"/>
      <c r="V44" s="26"/>
      <c r="W44" s="26"/>
      <c r="X44" s="26"/>
      <c r="Y44" s="26"/>
      <c r="Z44" s="45">
        <f>NETWORKDAYS(K44,O44,Holiday!$C$2:$C$47)</f>
        <v>3</v>
      </c>
      <c r="AA44" s="45">
        <f>NETWORKDAYS(H44,J44,Holiday!$C$2:$C$47)-1</f>
        <v>0</v>
      </c>
      <c r="AB44" s="45">
        <f>NETWORKDAYS(V44,W44,Holiday!$C$2:$C$47)</f>
        <v>0</v>
      </c>
      <c r="AC44" s="45">
        <f>NETWORKDAYS(O44,P44,Holiday!$C$2:$C$47)-1</f>
        <v>0</v>
      </c>
      <c r="AD44" s="45">
        <f>NETWORKDAYS(X44,Y44,Holiday!$C$2:$C$47)</f>
        <v>0</v>
      </c>
      <c r="AE44" s="45">
        <f>NETWORKDAYS(H44,S44,Holiday!$C$2:$C$47)</f>
        <v>6</v>
      </c>
      <c r="AF44" s="45">
        <f t="shared" si="0"/>
        <v>3</v>
      </c>
      <c r="AG44" s="49"/>
      <c r="BZ44" s="38" t="str">
        <f>IF(CA44="","",MAX(BZ$2:BZ43)+1)</f>
        <v/>
      </c>
      <c r="CC44" s="38" t="str">
        <f t="shared" si="1"/>
        <v/>
      </c>
    </row>
    <row r="45" spans="1:81" x14ac:dyDescent="0.25">
      <c r="A45" s="44" t="s">
        <v>1002</v>
      </c>
      <c r="B45" s="31"/>
      <c r="C45" s="45" t="s">
        <v>841</v>
      </c>
      <c r="D45" s="31" t="s">
        <v>35</v>
      </c>
      <c r="E45" s="31" t="s">
        <v>658</v>
      </c>
      <c r="F45" s="31"/>
      <c r="G45" s="25" t="s">
        <v>1206</v>
      </c>
      <c r="H45" s="84">
        <v>42871</v>
      </c>
      <c r="I45" s="47" t="s">
        <v>1210</v>
      </c>
      <c r="J45" s="48">
        <v>42871</v>
      </c>
      <c r="K45" s="48">
        <v>42872</v>
      </c>
      <c r="L45" s="45">
        <f>NETWORKDAYS(J45,K45,Holiday!$C$2:$C$47)</f>
        <v>2</v>
      </c>
      <c r="M45" s="35"/>
      <c r="N45" s="47" t="s">
        <v>1210</v>
      </c>
      <c r="O45" s="48">
        <v>42873</v>
      </c>
      <c r="P45" s="48">
        <v>42873</v>
      </c>
      <c r="Q45" s="48">
        <v>42874</v>
      </c>
      <c r="R45" s="45">
        <f>NETWORKDAYS(P45,S45,Holiday!$C$2:$C$47)</f>
        <v>2</v>
      </c>
      <c r="S45" s="48">
        <v>42874</v>
      </c>
      <c r="T45" s="27"/>
      <c r="U45" s="27"/>
      <c r="V45" s="26"/>
      <c r="W45" s="26"/>
      <c r="X45" s="26"/>
      <c r="Y45" s="26"/>
      <c r="Z45" s="45">
        <f>NETWORKDAYS(K45,O45,Holiday!$C$2:$C$47)</f>
        <v>2</v>
      </c>
      <c r="AA45" s="45">
        <f>NETWORKDAYS(H45,J45,Holiday!$C$2:$C$47)-1</f>
        <v>0</v>
      </c>
      <c r="AB45" s="45">
        <f>NETWORKDAYS(V45,W45,Holiday!$C$2:$C$47)</f>
        <v>0</v>
      </c>
      <c r="AC45" s="45">
        <f>NETWORKDAYS(O45,P45,Holiday!$C$2:$C$47)-1</f>
        <v>0</v>
      </c>
      <c r="AD45" s="45">
        <f>NETWORKDAYS(X45,Y45,Holiday!$C$2:$C$47)</f>
        <v>0</v>
      </c>
      <c r="AE45" s="45">
        <f>NETWORKDAYS(H45,S45,Holiday!$C$2:$C$47)</f>
        <v>4</v>
      </c>
      <c r="AF45" s="45">
        <f t="shared" si="0"/>
        <v>2</v>
      </c>
      <c r="AG45" s="49"/>
      <c r="BZ45" s="38" t="str">
        <f>IF(CA45="","",MAX(BZ$2:BZ44)+1)</f>
        <v/>
      </c>
      <c r="CC45" s="38" t="str">
        <f t="shared" si="1"/>
        <v/>
      </c>
    </row>
    <row r="46" spans="1:81" x14ac:dyDescent="0.25">
      <c r="A46" s="45" t="s">
        <v>748</v>
      </c>
      <c r="B46" s="31"/>
      <c r="C46" s="45" t="s">
        <v>657</v>
      </c>
      <c r="D46" s="31" t="s">
        <v>26</v>
      </c>
      <c r="E46" s="31" t="s">
        <v>658</v>
      </c>
      <c r="F46" s="45">
        <v>1</v>
      </c>
      <c r="G46" s="25" t="s">
        <v>659</v>
      </c>
      <c r="H46" s="84">
        <v>42871</v>
      </c>
      <c r="I46" s="26" t="s">
        <v>706</v>
      </c>
      <c r="J46" s="48">
        <v>42872</v>
      </c>
      <c r="K46" s="48">
        <v>42873</v>
      </c>
      <c r="L46" s="45">
        <f>NETWORKDAYS(J46,K46,Holiday!$C$2:$C$47)</f>
        <v>2</v>
      </c>
      <c r="M46" s="35"/>
      <c r="N46" s="26" t="s">
        <v>706</v>
      </c>
      <c r="O46" s="48">
        <v>42873</v>
      </c>
      <c r="P46" s="48">
        <v>42873</v>
      </c>
      <c r="Q46" s="48">
        <v>42874</v>
      </c>
      <c r="R46" s="45">
        <f>NETWORKDAYS(P46,S46,Holiday!$C$2:$C$47)</f>
        <v>2</v>
      </c>
      <c r="S46" s="48">
        <v>42874</v>
      </c>
      <c r="T46" s="48"/>
      <c r="U46" s="48"/>
      <c r="V46" s="26"/>
      <c r="W46" s="26"/>
      <c r="X46" s="26"/>
      <c r="Y46" s="26"/>
      <c r="Z46" s="45">
        <f>NETWORKDAYS(K46,O46,Holiday!$C$2:$C$47)</f>
        <v>1</v>
      </c>
      <c r="AA46" s="45">
        <f>NETWORKDAYS(H46,J46,Holiday!$C$2:$C$47)-1</f>
        <v>1</v>
      </c>
      <c r="AB46" s="45">
        <f>NETWORKDAYS(V46,W46,Holiday!$C$2:$C$47)</f>
        <v>0</v>
      </c>
      <c r="AC46" s="45">
        <f>NETWORKDAYS(O46,P46,Holiday!$C$2:$C$47)-1</f>
        <v>0</v>
      </c>
      <c r="AD46" s="45">
        <f>NETWORKDAYS(X46,Y46,Holiday!$C$2:$C$47)</f>
        <v>0</v>
      </c>
      <c r="AE46" s="45">
        <f>NETWORKDAYS(H46,S46,Holiday!$C$2:$C$47)</f>
        <v>4</v>
      </c>
      <c r="AF46" s="45">
        <f t="shared" si="0"/>
        <v>2</v>
      </c>
      <c r="AG46" s="49"/>
      <c r="BZ46" s="38" t="str">
        <f>IF(CA46="","",MAX(BZ$2:BZ45)+1)</f>
        <v/>
      </c>
      <c r="CC46" s="38" t="str">
        <f t="shared" si="1"/>
        <v/>
      </c>
    </row>
    <row r="47" spans="1:81" x14ac:dyDescent="0.25">
      <c r="A47" s="44" t="s">
        <v>751</v>
      </c>
      <c r="B47" s="31"/>
      <c r="C47" s="45" t="s">
        <v>724</v>
      </c>
      <c r="D47" s="31" t="s">
        <v>35</v>
      </c>
      <c r="E47" s="31" t="s">
        <v>658</v>
      </c>
      <c r="F47" s="31"/>
      <c r="G47" s="25" t="s">
        <v>1206</v>
      </c>
      <c r="H47" s="84">
        <v>42872</v>
      </c>
      <c r="I47" s="47" t="s">
        <v>1224</v>
      </c>
      <c r="J47" s="48">
        <v>42872</v>
      </c>
      <c r="K47" s="48">
        <v>42874</v>
      </c>
      <c r="L47" s="45">
        <f>NETWORKDAYS(J47,K47,Holiday!$C$2:$C$47)</f>
        <v>3</v>
      </c>
      <c r="M47" s="35"/>
      <c r="N47" s="47" t="s">
        <v>1210</v>
      </c>
      <c r="O47" s="48">
        <v>42874</v>
      </c>
      <c r="P47" s="48">
        <v>42874</v>
      </c>
      <c r="Q47" s="48">
        <v>42877</v>
      </c>
      <c r="R47" s="45">
        <f>NETWORKDAYS(P47,S47,Holiday!$C$2:$C$47)</f>
        <v>2</v>
      </c>
      <c r="S47" s="48">
        <v>42877</v>
      </c>
      <c r="T47" s="27"/>
      <c r="U47" s="27"/>
      <c r="V47" s="26"/>
      <c r="W47" s="26"/>
      <c r="X47" s="26"/>
      <c r="Y47" s="26"/>
      <c r="Z47" s="45">
        <f>NETWORKDAYS(K47,O47,Holiday!$C$2:$C$47)</f>
        <v>1</v>
      </c>
      <c r="AA47" s="45">
        <f>NETWORKDAYS(H47,J47,Holiday!$C$2:$C$47)-1</f>
        <v>0</v>
      </c>
      <c r="AB47" s="45">
        <f>NETWORKDAYS(V47,W47,Holiday!$C$2:$C$47)</f>
        <v>0</v>
      </c>
      <c r="AC47" s="45">
        <f>NETWORKDAYS(O47,P47,Holiday!$C$2:$C$47)-1</f>
        <v>0</v>
      </c>
      <c r="AD47" s="45">
        <f>NETWORKDAYS(X47,Y47,Holiday!$C$2:$C$47)</f>
        <v>0</v>
      </c>
      <c r="AE47" s="45">
        <f>NETWORKDAYS(H47,S47,Holiday!$C$2:$C$47)</f>
        <v>4</v>
      </c>
      <c r="AF47" s="45">
        <f t="shared" si="0"/>
        <v>3</v>
      </c>
      <c r="AG47" s="49"/>
      <c r="BZ47" s="38" t="str">
        <f>IF(CA47="","",MAX(BZ$2:BZ46)+1)</f>
        <v/>
      </c>
      <c r="CC47" s="38" t="str">
        <f t="shared" si="1"/>
        <v/>
      </c>
    </row>
    <row r="48" spans="1:81" x14ac:dyDescent="0.25">
      <c r="A48" s="44" t="s">
        <v>744</v>
      </c>
      <c r="B48" s="31"/>
      <c r="C48" s="45" t="s">
        <v>703</v>
      </c>
      <c r="D48" s="31" t="s">
        <v>35</v>
      </c>
      <c r="E48" s="51" t="s">
        <v>692</v>
      </c>
      <c r="F48" s="31"/>
      <c r="G48" s="25" t="s">
        <v>1206</v>
      </c>
      <c r="H48" s="84">
        <v>42872</v>
      </c>
      <c r="I48" s="47" t="s">
        <v>1225</v>
      </c>
      <c r="J48" s="48">
        <v>42872</v>
      </c>
      <c r="K48" s="48">
        <v>42873</v>
      </c>
      <c r="L48" s="45">
        <f>NETWORKDAYS(J48,K48,Holiday!$C$2:$C$47)</f>
        <v>2</v>
      </c>
      <c r="M48" s="35"/>
      <c r="N48" s="47" t="s">
        <v>1213</v>
      </c>
      <c r="O48" s="48">
        <v>42877</v>
      </c>
      <c r="P48" s="48">
        <v>42877</v>
      </c>
      <c r="Q48" s="48">
        <v>42878</v>
      </c>
      <c r="R48" s="45">
        <f>NETWORKDAYS(P48,S48,Holiday!$C$2:$C$47)</f>
        <v>2</v>
      </c>
      <c r="S48" s="48">
        <v>42878</v>
      </c>
      <c r="T48" s="27"/>
      <c r="U48" s="27"/>
      <c r="V48" s="26"/>
      <c r="W48" s="26"/>
      <c r="X48" s="26"/>
      <c r="Y48" s="26"/>
      <c r="Z48" s="45">
        <f>NETWORKDAYS(K48,O48,Holiday!$C$2:$C$47)</f>
        <v>3</v>
      </c>
      <c r="AA48" s="45">
        <f>NETWORKDAYS(H48,J48,Holiday!$C$2:$C$47)-1</f>
        <v>0</v>
      </c>
      <c r="AB48" s="45">
        <f>NETWORKDAYS(V48,W48,Holiday!$C$2:$C$47)</f>
        <v>0</v>
      </c>
      <c r="AC48" s="45">
        <f>NETWORKDAYS(O48,P48,Holiday!$C$2:$C$47)-1</f>
        <v>0</v>
      </c>
      <c r="AD48" s="45">
        <f>NETWORKDAYS(X48,Y48,Holiday!$C$2:$C$47)</f>
        <v>0</v>
      </c>
      <c r="AE48" s="45">
        <f>NETWORKDAYS(H48,S48,Holiday!$C$2:$C$47)</f>
        <v>5</v>
      </c>
      <c r="AF48" s="45">
        <f t="shared" si="0"/>
        <v>2</v>
      </c>
      <c r="AG48" s="49"/>
      <c r="BZ48" s="38" t="str">
        <f>IF(CA48="","",MAX(BZ$2:BZ47)+1)</f>
        <v/>
      </c>
      <c r="CC48" s="38" t="str">
        <f t="shared" si="1"/>
        <v/>
      </c>
    </row>
    <row r="49" spans="1:81" x14ac:dyDescent="0.25">
      <c r="A49" s="45" t="s">
        <v>139</v>
      </c>
      <c r="B49" s="31"/>
      <c r="C49" s="45" t="s">
        <v>657</v>
      </c>
      <c r="D49" s="31" t="s">
        <v>26</v>
      </c>
      <c r="E49" s="31" t="s">
        <v>658</v>
      </c>
      <c r="F49" s="45">
        <v>1</v>
      </c>
      <c r="G49" s="25" t="s">
        <v>659</v>
      </c>
      <c r="H49" s="84">
        <v>42872</v>
      </c>
      <c r="I49" s="26" t="s">
        <v>706</v>
      </c>
      <c r="J49" s="48">
        <v>42873</v>
      </c>
      <c r="K49" s="48">
        <v>42877</v>
      </c>
      <c r="L49" s="45">
        <f>NETWORKDAYS(J49,K49,Holiday!$C$2:$C$47)</f>
        <v>3</v>
      </c>
      <c r="M49" s="35"/>
      <c r="N49" s="26" t="s">
        <v>706</v>
      </c>
      <c r="O49" s="48">
        <v>42877</v>
      </c>
      <c r="P49" s="48">
        <v>42877</v>
      </c>
      <c r="Q49" s="48">
        <v>42878</v>
      </c>
      <c r="R49" s="45">
        <f>NETWORKDAYS(P49,S49,Holiday!$C$2:$C$47)</f>
        <v>2</v>
      </c>
      <c r="S49" s="48">
        <v>42878</v>
      </c>
      <c r="T49" s="48"/>
      <c r="U49" s="48"/>
      <c r="V49" s="26"/>
      <c r="W49" s="26"/>
      <c r="X49" s="26"/>
      <c r="Y49" s="26"/>
      <c r="Z49" s="45">
        <f>NETWORKDAYS(K49,O49,Holiday!$C$2:$C$47)</f>
        <v>1</v>
      </c>
      <c r="AA49" s="45">
        <f>NETWORKDAYS(H49,J49,Holiday!$C$2:$C$47)-1</f>
        <v>1</v>
      </c>
      <c r="AB49" s="45">
        <f>NETWORKDAYS(V49,W49,Holiday!$C$2:$C$47)</f>
        <v>0</v>
      </c>
      <c r="AC49" s="45">
        <f>NETWORKDAYS(O49,P49,Holiday!$C$2:$C$47)-1</f>
        <v>0</v>
      </c>
      <c r="AD49" s="45">
        <f>NETWORKDAYS(X49,Y49,Holiday!$C$2:$C$47)</f>
        <v>0</v>
      </c>
      <c r="AE49" s="45">
        <f>NETWORKDAYS(H49,S49,Holiday!$C$2:$C$47)</f>
        <v>5</v>
      </c>
      <c r="AF49" s="45">
        <f t="shared" si="0"/>
        <v>3</v>
      </c>
      <c r="BZ49" s="38" t="str">
        <f>IF(CA49="","",MAX(BZ$2:BZ48)+1)</f>
        <v/>
      </c>
      <c r="CC49" s="38" t="str">
        <f t="shared" si="1"/>
        <v/>
      </c>
    </row>
    <row r="50" spans="1:81" x14ac:dyDescent="0.25">
      <c r="A50" s="45" t="s">
        <v>143</v>
      </c>
      <c r="B50" s="31"/>
      <c r="C50" s="45" t="s">
        <v>657</v>
      </c>
      <c r="D50" s="31" t="s">
        <v>26</v>
      </c>
      <c r="E50" s="31" t="s">
        <v>658</v>
      </c>
      <c r="F50" s="45">
        <v>1</v>
      </c>
      <c r="G50" s="25" t="s">
        <v>659</v>
      </c>
      <c r="H50" s="84">
        <v>42873</v>
      </c>
      <c r="I50" s="26" t="s">
        <v>706</v>
      </c>
      <c r="J50" s="48">
        <v>42880</v>
      </c>
      <c r="K50" s="48">
        <v>42881</v>
      </c>
      <c r="L50" s="45">
        <f>NETWORKDAYS(J50,K50,Holiday!$C$2:$C$47)</f>
        <v>2</v>
      </c>
      <c r="M50" s="35"/>
      <c r="N50" s="26" t="s">
        <v>706</v>
      </c>
      <c r="O50" s="48">
        <v>42881</v>
      </c>
      <c r="P50" s="48">
        <v>42881</v>
      </c>
      <c r="Q50" s="48">
        <v>42887</v>
      </c>
      <c r="R50" s="45">
        <f>NETWORKDAYS(P50,S50,Holiday!$C$2:$C$47)</f>
        <v>5</v>
      </c>
      <c r="S50" s="48">
        <v>42887</v>
      </c>
      <c r="T50" s="48"/>
      <c r="U50" s="48"/>
      <c r="V50" s="26"/>
      <c r="W50" s="26"/>
      <c r="X50" s="26"/>
      <c r="Y50" s="26"/>
      <c r="Z50" s="45">
        <f>NETWORKDAYS(K50,O50,Holiday!$C$2:$C$47)</f>
        <v>1</v>
      </c>
      <c r="AA50" s="45">
        <f>NETWORKDAYS(H50,J50,Holiday!$C$2:$C$47)-1</f>
        <v>5</v>
      </c>
      <c r="AB50" s="45">
        <f>NETWORKDAYS(V50,W50,Holiday!$C$2:$C$47)</f>
        <v>0</v>
      </c>
      <c r="AC50" s="45">
        <f>NETWORKDAYS(O50,P50,Holiday!$C$2:$C$47)-1</f>
        <v>0</v>
      </c>
      <c r="AD50" s="45">
        <f>NETWORKDAYS(X50,Y50,Holiday!$C$2:$C$47)</f>
        <v>0</v>
      </c>
      <c r="AE50" s="45">
        <f>NETWORKDAYS(H50,S50,Holiday!$C$2:$C$47)</f>
        <v>11</v>
      </c>
      <c r="AF50" s="45">
        <f t="shared" si="0"/>
        <v>5</v>
      </c>
      <c r="BZ50" s="38" t="str">
        <f>IF(CA50="","",MAX(BZ$2:BZ49)+1)</f>
        <v/>
      </c>
      <c r="CC50" s="38" t="str">
        <f t="shared" si="1"/>
        <v/>
      </c>
    </row>
    <row r="51" spans="1:81" x14ac:dyDescent="0.25">
      <c r="A51" s="45" t="s">
        <v>123</v>
      </c>
      <c r="B51" s="31"/>
      <c r="C51" s="45" t="s">
        <v>657</v>
      </c>
      <c r="D51" s="31" t="s">
        <v>26</v>
      </c>
      <c r="E51" s="31" t="s">
        <v>658</v>
      </c>
      <c r="F51" s="45">
        <v>1</v>
      </c>
      <c r="G51" s="25" t="s">
        <v>659</v>
      </c>
      <c r="H51" s="84">
        <v>42873</v>
      </c>
      <c r="I51" s="26" t="s">
        <v>706</v>
      </c>
      <c r="J51" s="48">
        <v>42874</v>
      </c>
      <c r="K51" s="48">
        <v>42878</v>
      </c>
      <c r="L51" s="45">
        <f>NETWORKDAYS(J51,K51,Holiday!$C$2:$C$47)</f>
        <v>3</v>
      </c>
      <c r="M51" s="35"/>
      <c r="N51" s="26" t="s">
        <v>706</v>
      </c>
      <c r="O51" s="48">
        <v>42878</v>
      </c>
      <c r="P51" s="48">
        <v>42878</v>
      </c>
      <c r="Q51" s="48">
        <v>42879</v>
      </c>
      <c r="R51" s="45">
        <f>NETWORKDAYS(P51,S51,Holiday!$C$2:$C$47)</f>
        <v>2</v>
      </c>
      <c r="S51" s="48">
        <v>42879</v>
      </c>
      <c r="T51" s="48"/>
      <c r="U51" s="48"/>
      <c r="V51" s="26"/>
      <c r="W51" s="26"/>
      <c r="X51" s="26"/>
      <c r="Y51" s="26"/>
      <c r="Z51" s="45">
        <f>NETWORKDAYS(K51,O51,Holiday!$C$2:$C$47)</f>
        <v>1</v>
      </c>
      <c r="AA51" s="45">
        <f>NETWORKDAYS(H51,J51,Holiday!$C$2:$C$47)-1</f>
        <v>1</v>
      </c>
      <c r="AB51" s="45">
        <f>NETWORKDAYS(V51,W51,Holiday!$C$2:$C$47)</f>
        <v>0</v>
      </c>
      <c r="AC51" s="45">
        <f>NETWORKDAYS(O51,P51,Holiday!$C$2:$C$47)-1</f>
        <v>0</v>
      </c>
      <c r="AD51" s="45">
        <f>NETWORKDAYS(X51,Y51,Holiday!$C$2:$C$47)</f>
        <v>0</v>
      </c>
      <c r="AE51" s="45">
        <f>NETWORKDAYS(H51,S51,Holiday!$C$2:$C$47)</f>
        <v>5</v>
      </c>
      <c r="AF51" s="45">
        <f t="shared" si="0"/>
        <v>3</v>
      </c>
      <c r="BZ51" s="38" t="str">
        <f>IF(CA51="","",MAX(BZ$2:BZ50)+1)</f>
        <v/>
      </c>
      <c r="CC51" s="38" t="str">
        <f t="shared" si="1"/>
        <v/>
      </c>
    </row>
    <row r="52" spans="1:81" x14ac:dyDescent="0.25">
      <c r="A52" s="45" t="s">
        <v>152</v>
      </c>
      <c r="B52" s="31"/>
      <c r="C52" s="45" t="s">
        <v>657</v>
      </c>
      <c r="D52" s="31" t="s">
        <v>26</v>
      </c>
      <c r="E52" s="31" t="s">
        <v>658</v>
      </c>
      <c r="F52" s="45">
        <v>1</v>
      </c>
      <c r="G52" s="25" t="s">
        <v>659</v>
      </c>
      <c r="H52" s="84">
        <v>42873</v>
      </c>
      <c r="I52" s="26" t="s">
        <v>706</v>
      </c>
      <c r="J52" s="48">
        <v>42874</v>
      </c>
      <c r="K52" s="48">
        <v>42881</v>
      </c>
      <c r="L52" s="45">
        <f>NETWORKDAYS(J52,K52,Holiday!$C$2:$C$47)</f>
        <v>6</v>
      </c>
      <c r="M52" s="35"/>
      <c r="N52" s="26" t="s">
        <v>706</v>
      </c>
      <c r="O52" s="48">
        <v>42881</v>
      </c>
      <c r="P52" s="48">
        <v>42881</v>
      </c>
      <c r="Q52" s="48">
        <v>42881</v>
      </c>
      <c r="R52" s="45">
        <f>NETWORKDAYS(P52,S52,Holiday!$C$2:$C$47)</f>
        <v>1</v>
      </c>
      <c r="S52" s="48">
        <v>42881</v>
      </c>
      <c r="T52" s="48"/>
      <c r="U52" s="48"/>
      <c r="V52" s="26"/>
      <c r="W52" s="26"/>
      <c r="X52" s="26"/>
      <c r="Y52" s="26"/>
      <c r="Z52" s="45">
        <f>NETWORKDAYS(K52,O52,Holiday!$C$2:$C$47)</f>
        <v>1</v>
      </c>
      <c r="AA52" s="45">
        <f>NETWORKDAYS(H52,J52,Holiday!$C$2:$C$47)-1</f>
        <v>1</v>
      </c>
      <c r="AB52" s="45">
        <f>NETWORKDAYS(V52,W52,Holiday!$C$2:$C$47)</f>
        <v>0</v>
      </c>
      <c r="AC52" s="45">
        <f>NETWORKDAYS(O52,P52,Holiday!$C$2:$C$47)-1</f>
        <v>0</v>
      </c>
      <c r="AD52" s="45">
        <f>NETWORKDAYS(X52,Y52,Holiday!$C$2:$C$47)</f>
        <v>0</v>
      </c>
      <c r="AE52" s="45">
        <f>NETWORKDAYS(H52,S52,Holiday!$C$2:$C$47)</f>
        <v>7</v>
      </c>
      <c r="AF52" s="45">
        <f t="shared" si="0"/>
        <v>5</v>
      </c>
      <c r="BZ52" s="38" t="str">
        <f>IF(CA52="","",MAX(BZ$2:BZ51)+1)</f>
        <v/>
      </c>
      <c r="CC52" s="38" t="str">
        <f t="shared" si="1"/>
        <v/>
      </c>
    </row>
    <row r="53" spans="1:81" x14ac:dyDescent="0.25">
      <c r="A53" s="44" t="s">
        <v>137</v>
      </c>
      <c r="B53" s="31"/>
      <c r="C53" s="45" t="s">
        <v>703</v>
      </c>
      <c r="D53" s="31" t="s">
        <v>35</v>
      </c>
      <c r="E53" s="51" t="s">
        <v>692</v>
      </c>
      <c r="F53" s="31"/>
      <c r="G53" s="25" t="s">
        <v>1206</v>
      </c>
      <c r="H53" s="84">
        <v>42874</v>
      </c>
      <c r="I53" s="47" t="s">
        <v>1224</v>
      </c>
      <c r="J53" s="48">
        <v>42874</v>
      </c>
      <c r="K53" s="48">
        <v>42878</v>
      </c>
      <c r="L53" s="45">
        <f>NETWORKDAYS(J53,K53,Holiday!$C$2:$C$47)</f>
        <v>3</v>
      </c>
      <c r="M53" s="35"/>
      <c r="N53" s="47" t="s">
        <v>1224</v>
      </c>
      <c r="O53" s="48">
        <v>42879</v>
      </c>
      <c r="P53" s="48">
        <v>42879</v>
      </c>
      <c r="Q53" s="48">
        <v>42880</v>
      </c>
      <c r="R53" s="45">
        <f>NETWORKDAYS(P53,S53,Holiday!$C$2:$C$47)</f>
        <v>2</v>
      </c>
      <c r="S53" s="48">
        <v>42880</v>
      </c>
      <c r="T53" s="27"/>
      <c r="U53" s="27"/>
      <c r="V53" s="26"/>
      <c r="W53" s="26"/>
      <c r="X53" s="26"/>
      <c r="Y53" s="26"/>
      <c r="Z53" s="45">
        <f>NETWORKDAYS(K53,O53,Holiday!$C$2:$C$47)</f>
        <v>2</v>
      </c>
      <c r="AA53" s="45">
        <f>NETWORKDAYS(H53,J53,Holiday!$C$2:$C$47)-1</f>
        <v>0</v>
      </c>
      <c r="AB53" s="45">
        <f>NETWORKDAYS(V53,W53,Holiday!$C$2:$C$47)</f>
        <v>0</v>
      </c>
      <c r="AC53" s="45">
        <f>NETWORKDAYS(O53,P53,Holiday!$C$2:$C$47)-1</f>
        <v>0</v>
      </c>
      <c r="AD53" s="45">
        <f>NETWORKDAYS(X53,Y53,Holiday!$C$2:$C$47)</f>
        <v>0</v>
      </c>
      <c r="AE53" s="45">
        <f>NETWORKDAYS(H53,S53,Holiday!$C$2:$C$47)</f>
        <v>5</v>
      </c>
      <c r="AF53" s="45">
        <f t="shared" si="0"/>
        <v>3</v>
      </c>
      <c r="BZ53" s="38" t="str">
        <f>IF(CA53="","",MAX(BZ$2:BZ52)+1)</f>
        <v/>
      </c>
      <c r="CC53" s="38" t="str">
        <f t="shared" si="1"/>
        <v/>
      </c>
    </row>
    <row r="54" spans="1:81" x14ac:dyDescent="0.25">
      <c r="A54" s="44" t="s">
        <v>756</v>
      </c>
      <c r="B54" s="31"/>
      <c r="C54" s="45" t="s">
        <v>724</v>
      </c>
      <c r="D54" s="31" t="s">
        <v>35</v>
      </c>
      <c r="E54" s="31" t="s">
        <v>658</v>
      </c>
      <c r="F54" s="31"/>
      <c r="G54" s="25" t="s">
        <v>1206</v>
      </c>
      <c r="H54" s="84">
        <v>42874</v>
      </c>
      <c r="I54" s="47" t="s">
        <v>1212</v>
      </c>
      <c r="J54" s="48">
        <v>42874</v>
      </c>
      <c r="K54" s="48">
        <v>42878</v>
      </c>
      <c r="L54" s="45">
        <f>NETWORKDAYS(J54,K54,Holiday!$C$2:$C$47)</f>
        <v>3</v>
      </c>
      <c r="M54" s="35"/>
      <c r="N54" s="47" t="s">
        <v>1214</v>
      </c>
      <c r="O54" s="48">
        <v>42878</v>
      </c>
      <c r="P54" s="48">
        <v>42878</v>
      </c>
      <c r="Q54" s="48">
        <v>42879</v>
      </c>
      <c r="R54" s="45">
        <f>NETWORKDAYS(P54,S54,Holiday!$C$2:$C$47)</f>
        <v>2</v>
      </c>
      <c r="S54" s="48">
        <v>42879</v>
      </c>
      <c r="T54" s="27"/>
      <c r="U54" s="27"/>
      <c r="V54" s="26"/>
      <c r="W54" s="26"/>
      <c r="X54" s="26"/>
      <c r="Y54" s="26"/>
      <c r="Z54" s="45">
        <f>NETWORKDAYS(K54,O54,Holiday!$C$2:$C$47)</f>
        <v>1</v>
      </c>
      <c r="AA54" s="45">
        <f>NETWORKDAYS(H54,J54,Holiday!$C$2:$C$47)-1</f>
        <v>0</v>
      </c>
      <c r="AB54" s="45">
        <f>NETWORKDAYS(V54,W54,Holiday!$C$2:$C$47)</f>
        <v>0</v>
      </c>
      <c r="AC54" s="45">
        <f>NETWORKDAYS(O54,P54,Holiday!$C$2:$C$47)-1</f>
        <v>0</v>
      </c>
      <c r="AD54" s="45">
        <f>NETWORKDAYS(X54,Y54,Holiday!$C$2:$C$47)</f>
        <v>0</v>
      </c>
      <c r="AE54" s="45">
        <f>NETWORKDAYS(H54,S54,Holiday!$C$2:$C$47)</f>
        <v>4</v>
      </c>
      <c r="AF54" s="45">
        <f t="shared" si="0"/>
        <v>3</v>
      </c>
      <c r="BZ54" s="38" t="str">
        <f>IF(CA54="","",MAX(BZ$2:BZ53)+1)</f>
        <v/>
      </c>
      <c r="CC54" s="38" t="str">
        <f t="shared" si="1"/>
        <v/>
      </c>
    </row>
    <row r="55" spans="1:81" x14ac:dyDescent="0.25">
      <c r="A55" s="44" t="s">
        <v>755</v>
      </c>
      <c r="B55" s="31"/>
      <c r="C55" s="45" t="s">
        <v>703</v>
      </c>
      <c r="D55" s="31" t="s">
        <v>35</v>
      </c>
      <c r="E55" s="51" t="s">
        <v>692</v>
      </c>
      <c r="F55" s="31"/>
      <c r="G55" s="25" t="s">
        <v>1206</v>
      </c>
      <c r="H55" s="84">
        <v>42874</v>
      </c>
      <c r="I55" s="52" t="s">
        <v>1221</v>
      </c>
      <c r="J55" s="48">
        <v>42874</v>
      </c>
      <c r="K55" s="48">
        <v>42878</v>
      </c>
      <c r="L55" s="45">
        <f>NETWORKDAYS(J55,K55,Holiday!$C$2:$C$47)</f>
        <v>3</v>
      </c>
      <c r="M55" s="35"/>
      <c r="N55" s="47" t="s">
        <v>1213</v>
      </c>
      <c r="O55" s="48">
        <v>42879</v>
      </c>
      <c r="P55" s="48">
        <v>42879</v>
      </c>
      <c r="Q55" s="48">
        <v>42880</v>
      </c>
      <c r="R55" s="45">
        <f>NETWORKDAYS(P55,S55,Holiday!$C$2:$C$47)</f>
        <v>2</v>
      </c>
      <c r="S55" s="48">
        <v>42880</v>
      </c>
      <c r="T55" s="27"/>
      <c r="U55" s="27"/>
      <c r="V55" s="26"/>
      <c r="W55" s="26"/>
      <c r="X55" s="26"/>
      <c r="Y55" s="26"/>
      <c r="Z55" s="45">
        <f>NETWORKDAYS(K55,O55,Holiday!$C$2:$C$47)</f>
        <v>2</v>
      </c>
      <c r="AA55" s="45">
        <f>NETWORKDAYS(H55,J55,Holiday!$C$2:$C$47)-1</f>
        <v>0</v>
      </c>
      <c r="AB55" s="45">
        <f>NETWORKDAYS(V55,W55,Holiday!$C$2:$C$47)</f>
        <v>0</v>
      </c>
      <c r="AC55" s="45">
        <f>NETWORKDAYS(O55,P55,Holiday!$C$2:$C$47)-1</f>
        <v>0</v>
      </c>
      <c r="AD55" s="45">
        <f>NETWORKDAYS(X55,Y55,Holiday!$C$2:$C$47)</f>
        <v>0</v>
      </c>
      <c r="AE55" s="45">
        <f>NETWORKDAYS(H55,S55,Holiday!$C$2:$C$47)</f>
        <v>5</v>
      </c>
      <c r="AF55" s="45">
        <f t="shared" si="0"/>
        <v>3</v>
      </c>
      <c r="BZ55" s="38" t="str">
        <f>IF(CA55="","",MAX(BZ$2:BZ54)+1)</f>
        <v/>
      </c>
      <c r="CC55" s="38" t="str">
        <f t="shared" si="1"/>
        <v/>
      </c>
    </row>
    <row r="56" spans="1:81" x14ac:dyDescent="0.25">
      <c r="A56" s="44" t="s">
        <v>162</v>
      </c>
      <c r="B56" s="31"/>
      <c r="C56" s="45" t="s">
        <v>777</v>
      </c>
      <c r="D56" s="31" t="s">
        <v>35</v>
      </c>
      <c r="E56" s="51" t="s">
        <v>692</v>
      </c>
      <c r="F56" s="31"/>
      <c r="G56" s="25" t="s">
        <v>1206</v>
      </c>
      <c r="H56" s="84">
        <v>42877</v>
      </c>
      <c r="I56" s="52" t="s">
        <v>858</v>
      </c>
      <c r="J56" s="48">
        <v>42877</v>
      </c>
      <c r="K56" s="48">
        <v>42879</v>
      </c>
      <c r="L56" s="45">
        <f>NETWORKDAYS(J56,K56,Holiday!$C$2:$C$47)</f>
        <v>3</v>
      </c>
      <c r="M56" s="35"/>
      <c r="N56" s="47" t="s">
        <v>1209</v>
      </c>
      <c r="O56" s="48">
        <v>42880</v>
      </c>
      <c r="P56" s="48">
        <v>42880</v>
      </c>
      <c r="Q56" s="48">
        <v>42881</v>
      </c>
      <c r="R56" s="45">
        <f>NETWORKDAYS(P56,S56,Holiday!$C$2:$C$47)</f>
        <v>2</v>
      </c>
      <c r="S56" s="48">
        <v>42881</v>
      </c>
      <c r="T56" s="27"/>
      <c r="U56" s="27"/>
      <c r="V56" s="26"/>
      <c r="W56" s="26"/>
      <c r="X56" s="26"/>
      <c r="Y56" s="26"/>
      <c r="Z56" s="45">
        <f>NETWORKDAYS(K56,O56,Holiday!$C$2:$C$47)</f>
        <v>2</v>
      </c>
      <c r="AA56" s="45">
        <f>NETWORKDAYS(H56,J56,Holiday!$C$2:$C$47)-1</f>
        <v>0</v>
      </c>
      <c r="AB56" s="45">
        <f>NETWORKDAYS(V56,W56,Holiday!$C$2:$C$47)</f>
        <v>0</v>
      </c>
      <c r="AC56" s="45">
        <f>NETWORKDAYS(O56,P56,Holiday!$C$2:$C$47)-1</f>
        <v>0</v>
      </c>
      <c r="AD56" s="45">
        <f>NETWORKDAYS(X56,Y56,Holiday!$C$2:$C$47)</f>
        <v>0</v>
      </c>
      <c r="AE56" s="45">
        <f>NETWORKDAYS(H56,S56,Holiday!$C$2:$C$47)</f>
        <v>5</v>
      </c>
      <c r="AF56" s="45">
        <f t="shared" si="0"/>
        <v>3</v>
      </c>
      <c r="BZ56" s="38" t="str">
        <f>IF(CA56="","",MAX(BZ$2:BZ55)+1)</f>
        <v/>
      </c>
      <c r="CC56" s="38" t="str">
        <f t="shared" si="1"/>
        <v/>
      </c>
    </row>
    <row r="57" spans="1:81" x14ac:dyDescent="0.25">
      <c r="A57" s="44" t="s">
        <v>127</v>
      </c>
      <c r="B57" s="31"/>
      <c r="C57" s="45" t="s">
        <v>703</v>
      </c>
      <c r="D57" s="31" t="s">
        <v>35</v>
      </c>
      <c r="E57" s="51" t="s">
        <v>692</v>
      </c>
      <c r="F57" s="31"/>
      <c r="G57" s="25" t="s">
        <v>1206</v>
      </c>
      <c r="H57" s="84">
        <v>42877</v>
      </c>
      <c r="I57" s="52" t="s">
        <v>1207</v>
      </c>
      <c r="J57" s="48">
        <v>42877</v>
      </c>
      <c r="K57" s="48">
        <v>42879</v>
      </c>
      <c r="L57" s="45">
        <f>NETWORKDAYS(J57,K57,Holiday!$C$2:$C$47)</f>
        <v>3</v>
      </c>
      <c r="M57" s="35"/>
      <c r="N57" s="47" t="s">
        <v>1207</v>
      </c>
      <c r="O57" s="48">
        <v>42880</v>
      </c>
      <c r="P57" s="48">
        <v>42880</v>
      </c>
      <c r="Q57" s="48">
        <v>42881</v>
      </c>
      <c r="R57" s="45">
        <f>NETWORKDAYS(P57,S57,Holiday!$C$2:$C$47)</f>
        <v>2</v>
      </c>
      <c r="S57" s="48">
        <v>42881</v>
      </c>
      <c r="T57" s="27"/>
      <c r="U57" s="27"/>
      <c r="V57" s="26"/>
      <c r="W57" s="26"/>
      <c r="X57" s="26"/>
      <c r="Y57" s="26"/>
      <c r="Z57" s="45">
        <f>NETWORKDAYS(K57,O57,Holiday!$C$2:$C$47)</f>
        <v>2</v>
      </c>
      <c r="AA57" s="45">
        <f>NETWORKDAYS(H57,J57,Holiday!$C$2:$C$47)-1</f>
        <v>0</v>
      </c>
      <c r="AB57" s="45">
        <f>NETWORKDAYS(V57,W57,Holiday!$C$2:$C$47)</f>
        <v>0</v>
      </c>
      <c r="AC57" s="45">
        <f>NETWORKDAYS(O57,P57,Holiday!$C$2:$C$47)-1</f>
        <v>0</v>
      </c>
      <c r="AD57" s="45">
        <f>NETWORKDAYS(X57,Y57,Holiday!$C$2:$C$47)</f>
        <v>0</v>
      </c>
      <c r="AE57" s="45">
        <f>NETWORKDAYS(H57,S57,Holiday!$C$2:$C$47)</f>
        <v>5</v>
      </c>
      <c r="AF57" s="45">
        <f t="shared" si="0"/>
        <v>3</v>
      </c>
      <c r="BZ57" s="38" t="str">
        <f>IF(CA57="","",MAX(BZ$2:BZ56)+1)</f>
        <v/>
      </c>
      <c r="CC57" s="38" t="str">
        <f t="shared" si="1"/>
        <v/>
      </c>
    </row>
    <row r="58" spans="1:81" x14ac:dyDescent="0.25">
      <c r="A58" s="44" t="s">
        <v>163</v>
      </c>
      <c r="B58" s="31"/>
      <c r="C58" s="45" t="s">
        <v>699</v>
      </c>
      <c r="D58" s="31" t="s">
        <v>35</v>
      </c>
      <c r="E58" s="31" t="s">
        <v>658</v>
      </c>
      <c r="F58" s="31"/>
      <c r="G58" s="25" t="s">
        <v>1206</v>
      </c>
      <c r="H58" s="84">
        <v>42877</v>
      </c>
      <c r="I58" s="52" t="s">
        <v>1209</v>
      </c>
      <c r="J58" s="48">
        <v>42877</v>
      </c>
      <c r="K58" s="48">
        <v>42879</v>
      </c>
      <c r="L58" s="45">
        <f>NETWORKDAYS(J58,K58,Holiday!$C$2:$C$47)</f>
        <v>3</v>
      </c>
      <c r="M58" s="35"/>
      <c r="N58" s="47" t="s">
        <v>1209</v>
      </c>
      <c r="O58" s="48">
        <v>42880</v>
      </c>
      <c r="P58" s="48">
        <v>42880</v>
      </c>
      <c r="Q58" s="48">
        <v>42884</v>
      </c>
      <c r="R58" s="45">
        <f>NETWORKDAYS(P58,S58,Holiday!$C$2:$C$47)</f>
        <v>3</v>
      </c>
      <c r="S58" s="48">
        <v>42884</v>
      </c>
      <c r="T58" s="27"/>
      <c r="U58" s="27"/>
      <c r="V58" s="26"/>
      <c r="W58" s="26"/>
      <c r="X58" s="26"/>
      <c r="Y58" s="26"/>
      <c r="Z58" s="45">
        <f>NETWORKDAYS(K58,O58,Holiday!$C$2:$C$47)</f>
        <v>2</v>
      </c>
      <c r="AA58" s="45">
        <f>NETWORKDAYS(H58,J58,Holiday!$C$2:$C$47)-1</f>
        <v>0</v>
      </c>
      <c r="AB58" s="45">
        <f>NETWORKDAYS(V58,W58,Holiday!$C$2:$C$47)</f>
        <v>0</v>
      </c>
      <c r="AC58" s="45">
        <f>NETWORKDAYS(O58,P58,Holiday!$C$2:$C$47)-1</f>
        <v>0</v>
      </c>
      <c r="AD58" s="45">
        <f>NETWORKDAYS(X58,Y58,Holiday!$C$2:$C$47)</f>
        <v>0</v>
      </c>
      <c r="AE58" s="45">
        <f>NETWORKDAYS(H58,S58,Holiday!$C$2:$C$47)</f>
        <v>6</v>
      </c>
      <c r="AF58" s="45">
        <f t="shared" si="0"/>
        <v>4</v>
      </c>
      <c r="BZ58" s="38" t="str">
        <f>IF(CA58="","",MAX(BZ$2:BZ57)+1)</f>
        <v/>
      </c>
      <c r="CC58" s="38" t="str">
        <f t="shared" si="1"/>
        <v/>
      </c>
    </row>
    <row r="59" spans="1:81" x14ac:dyDescent="0.25">
      <c r="A59" s="44" t="s">
        <v>155</v>
      </c>
      <c r="B59" s="31"/>
      <c r="C59" s="45" t="s">
        <v>25</v>
      </c>
      <c r="D59" s="31" t="s">
        <v>35</v>
      </c>
      <c r="E59" s="31" t="s">
        <v>658</v>
      </c>
      <c r="F59" s="31"/>
      <c r="G59" s="25" t="s">
        <v>1206</v>
      </c>
      <c r="H59" s="84">
        <v>42877</v>
      </c>
      <c r="I59" s="47" t="s">
        <v>1219</v>
      </c>
      <c r="J59" s="48">
        <v>42877</v>
      </c>
      <c r="K59" s="48">
        <v>42879</v>
      </c>
      <c r="L59" s="45">
        <f>NETWORKDAYS(J59,K59,Holiday!$C$2:$C$47)</f>
        <v>3</v>
      </c>
      <c r="M59" s="35"/>
      <c r="N59" s="47" t="s">
        <v>1219</v>
      </c>
      <c r="O59" s="48">
        <v>42880</v>
      </c>
      <c r="P59" s="48">
        <v>42880</v>
      </c>
      <c r="Q59" s="48">
        <v>42884</v>
      </c>
      <c r="R59" s="45">
        <f>NETWORKDAYS(P59,S59,Holiday!$C$2:$C$47)</f>
        <v>3</v>
      </c>
      <c r="S59" s="48">
        <v>42884</v>
      </c>
      <c r="T59" s="27"/>
      <c r="U59" s="27"/>
      <c r="V59" s="26"/>
      <c r="W59" s="26"/>
      <c r="X59" s="26"/>
      <c r="Y59" s="26"/>
      <c r="Z59" s="45">
        <f>NETWORKDAYS(K59,O59,Holiday!$C$2:$C$47)</f>
        <v>2</v>
      </c>
      <c r="AA59" s="45">
        <f>NETWORKDAYS(H59,J59,Holiday!$C$2:$C$47)-1</f>
        <v>0</v>
      </c>
      <c r="AB59" s="45">
        <f>NETWORKDAYS(V59,W59,Holiday!$C$2:$C$47)</f>
        <v>0</v>
      </c>
      <c r="AC59" s="45">
        <f>NETWORKDAYS(O59,P59,Holiday!$C$2:$C$47)-1</f>
        <v>0</v>
      </c>
      <c r="AD59" s="45">
        <f>NETWORKDAYS(X59,Y59,Holiday!$C$2:$C$47)</f>
        <v>0</v>
      </c>
      <c r="AE59" s="45">
        <f>NETWORKDAYS(H59,S59,Holiday!$C$2:$C$47)</f>
        <v>6</v>
      </c>
      <c r="AF59" s="45">
        <f t="shared" si="0"/>
        <v>4</v>
      </c>
      <c r="BZ59" s="38" t="str">
        <f>IF(CA59="","",MAX(BZ$2:BZ58)+1)</f>
        <v/>
      </c>
      <c r="CC59" s="38" t="str">
        <f t="shared" si="1"/>
        <v/>
      </c>
    </row>
    <row r="60" spans="1:81" x14ac:dyDescent="0.25">
      <c r="A60" s="45" t="s">
        <v>120</v>
      </c>
      <c r="B60" s="31"/>
      <c r="C60" s="45" t="s">
        <v>657</v>
      </c>
      <c r="D60" s="31" t="s">
        <v>26</v>
      </c>
      <c r="E60" s="31" t="s">
        <v>658</v>
      </c>
      <c r="F60" s="45">
        <v>1</v>
      </c>
      <c r="G60" s="25" t="s">
        <v>659</v>
      </c>
      <c r="H60" s="84">
        <v>42877</v>
      </c>
      <c r="I60" s="26" t="s">
        <v>706</v>
      </c>
      <c r="J60" s="48">
        <v>42877</v>
      </c>
      <c r="K60" s="48">
        <v>42881</v>
      </c>
      <c r="L60" s="45">
        <f>NETWORKDAYS(J60,K60,Holiday!$C$2:$C$47)</f>
        <v>5</v>
      </c>
      <c r="M60" s="35"/>
      <c r="N60" s="26" t="s">
        <v>706</v>
      </c>
      <c r="O60" s="48">
        <v>42881</v>
      </c>
      <c r="P60" s="48">
        <v>42879</v>
      </c>
      <c r="Q60" s="48">
        <v>42881</v>
      </c>
      <c r="R60" s="45">
        <f>NETWORKDAYS(P60,S60,Holiday!$C$2:$C$47)</f>
        <v>3</v>
      </c>
      <c r="S60" s="48">
        <v>42881</v>
      </c>
      <c r="T60" s="48"/>
      <c r="U60" s="48"/>
      <c r="V60" s="26"/>
      <c r="W60" s="26"/>
      <c r="X60" s="26"/>
      <c r="Y60" s="26"/>
      <c r="Z60" s="45">
        <f>NETWORKDAYS(K60,O60,Holiday!$C$2:$C$47)</f>
        <v>1</v>
      </c>
      <c r="AA60" s="45">
        <f>NETWORKDAYS(H60,J60,Holiday!$C$2:$C$47)-1</f>
        <v>0</v>
      </c>
      <c r="AB60" s="45">
        <f>NETWORKDAYS(V60,W60,Holiday!$C$2:$C$47)</f>
        <v>0</v>
      </c>
      <c r="AC60" s="45">
        <f>NETWORKDAYS(O60,P60,Holiday!$C$2:$C$47)-1</f>
        <v>-4</v>
      </c>
      <c r="AD60" s="45">
        <f>NETWORKDAYS(X60,Y60,Holiday!$C$2:$C$47)</f>
        <v>0</v>
      </c>
      <c r="AE60" s="45">
        <f>NETWORKDAYS(H60,S60,Holiday!$C$2:$C$47)</f>
        <v>5</v>
      </c>
      <c r="AF60" s="45">
        <f t="shared" si="0"/>
        <v>8</v>
      </c>
      <c r="BZ60" s="38" t="str">
        <f>IF(CA60="","",MAX(BZ$2:BZ59)+1)</f>
        <v/>
      </c>
      <c r="CC60" s="38" t="str">
        <f t="shared" si="1"/>
        <v/>
      </c>
    </row>
    <row r="61" spans="1:81" x14ac:dyDescent="0.25">
      <c r="A61" s="45" t="s">
        <v>186</v>
      </c>
      <c r="B61" s="31"/>
      <c r="C61" s="45" t="s">
        <v>657</v>
      </c>
      <c r="D61" s="31" t="s">
        <v>26</v>
      </c>
      <c r="E61" s="31" t="s">
        <v>658</v>
      </c>
      <c r="F61" s="45">
        <v>1</v>
      </c>
      <c r="G61" s="25" t="s">
        <v>659</v>
      </c>
      <c r="H61" s="84">
        <v>42877</v>
      </c>
      <c r="I61" s="26" t="s">
        <v>706</v>
      </c>
      <c r="J61" s="48">
        <v>42888</v>
      </c>
      <c r="K61" s="48">
        <v>42892</v>
      </c>
      <c r="L61" s="45">
        <f>NETWORKDAYS(J61,K61,Holiday!$C$2:$C$47)</f>
        <v>3</v>
      </c>
      <c r="M61" s="35"/>
      <c r="N61" s="26" t="s">
        <v>706</v>
      </c>
      <c r="O61" s="48">
        <v>42892</v>
      </c>
      <c r="P61" s="48">
        <v>42893</v>
      </c>
      <c r="Q61" s="48">
        <v>42895</v>
      </c>
      <c r="R61" s="45">
        <f>NETWORKDAYS(P61,S61,Holiday!$C$2:$C$47)</f>
        <v>3</v>
      </c>
      <c r="S61" s="48">
        <v>42895</v>
      </c>
      <c r="T61" s="48"/>
      <c r="U61" s="48"/>
      <c r="V61" s="26"/>
      <c r="W61" s="26"/>
      <c r="X61" s="26"/>
      <c r="Y61" s="26"/>
      <c r="Z61" s="45">
        <f>NETWORKDAYS(K61,O61,Holiday!$C$2:$C$47)</f>
        <v>1</v>
      </c>
      <c r="AA61" s="45">
        <f>NETWORKDAYS(H61,J61,Holiday!$C$2:$C$47)-1</f>
        <v>9</v>
      </c>
      <c r="AB61" s="45">
        <f>NETWORKDAYS(V61,W61,Holiday!$C$2:$C$47)</f>
        <v>0</v>
      </c>
      <c r="AC61" s="45">
        <f>NETWORKDAYS(O61,P61,Holiday!$C$2:$C$47)-1</f>
        <v>1</v>
      </c>
      <c r="AD61" s="45">
        <f>NETWORKDAYS(X61,Y61,Holiday!$C$2:$C$47)</f>
        <v>0</v>
      </c>
      <c r="AE61" s="45">
        <f>NETWORKDAYS(H61,S61,Holiday!$C$2:$C$47)</f>
        <v>15</v>
      </c>
      <c r="AF61" s="45">
        <f t="shared" si="0"/>
        <v>4</v>
      </c>
      <c r="BZ61" s="38" t="str">
        <f>IF(CA61="","",MAX(BZ$2:BZ60)+1)</f>
        <v/>
      </c>
      <c r="CC61" s="38" t="str">
        <f t="shared" si="1"/>
        <v/>
      </c>
    </row>
    <row r="62" spans="1:81" x14ac:dyDescent="0.25">
      <c r="A62" s="45" t="s">
        <v>175</v>
      </c>
      <c r="B62" s="31"/>
      <c r="C62" s="45" t="s">
        <v>657</v>
      </c>
      <c r="D62" s="31" t="s">
        <v>26</v>
      </c>
      <c r="E62" s="31" t="s">
        <v>658</v>
      </c>
      <c r="F62" s="45">
        <v>1</v>
      </c>
      <c r="G62" s="25" t="s">
        <v>659</v>
      </c>
      <c r="H62" s="84">
        <v>42877</v>
      </c>
      <c r="I62" s="26" t="s">
        <v>706</v>
      </c>
      <c r="J62" s="48">
        <v>42905</v>
      </c>
      <c r="K62" s="48">
        <v>42907</v>
      </c>
      <c r="L62" s="45">
        <f>NETWORKDAYS(J62,K62,Holiday!$C$2:$C$47)</f>
        <v>3</v>
      </c>
      <c r="M62" s="35"/>
      <c r="N62" s="26" t="s">
        <v>706</v>
      </c>
      <c r="O62" s="48">
        <v>42907</v>
      </c>
      <c r="P62" s="48">
        <v>42907</v>
      </c>
      <c r="Q62" s="48">
        <v>42908</v>
      </c>
      <c r="R62" s="45">
        <f>NETWORKDAYS(P62,S62,Holiday!$C$2:$C$47)</f>
        <v>2</v>
      </c>
      <c r="S62" s="48">
        <v>42908</v>
      </c>
      <c r="T62" s="48"/>
      <c r="U62" s="48"/>
      <c r="V62" s="26"/>
      <c r="W62" s="26"/>
      <c r="X62" s="26"/>
      <c r="Y62" s="26"/>
      <c r="Z62" s="45">
        <f>NETWORKDAYS(K62,O62,Holiday!$C$2:$C$47)</f>
        <v>1</v>
      </c>
      <c r="AA62" s="45">
        <f>NETWORKDAYS(H62,J62,Holiday!$C$2:$C$47)-1</f>
        <v>19</v>
      </c>
      <c r="AB62" s="45">
        <f>NETWORKDAYS(V62,W62,Holiday!$C$2:$C$47)</f>
        <v>0</v>
      </c>
      <c r="AC62" s="45">
        <f>NETWORKDAYS(O62,P62,Holiday!$C$2:$C$47)-1</f>
        <v>0</v>
      </c>
      <c r="AD62" s="45">
        <f>NETWORKDAYS(X62,Y62,Holiday!$C$2:$C$47)</f>
        <v>0</v>
      </c>
      <c r="AE62" s="45">
        <f>NETWORKDAYS(H62,S62,Holiday!$C$2:$C$47)</f>
        <v>23</v>
      </c>
      <c r="AF62" s="45">
        <f t="shared" si="0"/>
        <v>3</v>
      </c>
      <c r="BZ62" s="38" t="str">
        <f>IF(CA62="","",MAX(BZ$2:BZ61)+1)</f>
        <v/>
      </c>
      <c r="CC62" s="38" t="str">
        <f t="shared" si="1"/>
        <v/>
      </c>
    </row>
    <row r="63" spans="1:81" x14ac:dyDescent="0.25">
      <c r="A63" s="45" t="s">
        <v>210</v>
      </c>
      <c r="B63" s="31"/>
      <c r="C63" s="45" t="s">
        <v>657</v>
      </c>
      <c r="D63" s="31" t="s">
        <v>26</v>
      </c>
      <c r="E63" s="31" t="s">
        <v>658</v>
      </c>
      <c r="F63" s="45">
        <v>1</v>
      </c>
      <c r="G63" s="25" t="s">
        <v>659</v>
      </c>
      <c r="H63" s="84">
        <v>42877</v>
      </c>
      <c r="I63" s="26" t="s">
        <v>706</v>
      </c>
      <c r="J63" s="48">
        <v>42902</v>
      </c>
      <c r="K63" s="48">
        <v>42907</v>
      </c>
      <c r="L63" s="45">
        <f>NETWORKDAYS(J63,K63,Holiday!$C$2:$C$47)</f>
        <v>4</v>
      </c>
      <c r="M63" s="35"/>
      <c r="N63" s="26" t="s">
        <v>706</v>
      </c>
      <c r="O63" s="48">
        <v>42907</v>
      </c>
      <c r="P63" s="48">
        <v>42907</v>
      </c>
      <c r="Q63" s="48">
        <v>42909</v>
      </c>
      <c r="R63" s="45">
        <f>NETWORKDAYS(P63,S63,Holiday!$C$2:$C$47)</f>
        <v>3</v>
      </c>
      <c r="S63" s="48">
        <v>42909</v>
      </c>
      <c r="T63" s="48"/>
      <c r="U63" s="48"/>
      <c r="V63" s="26"/>
      <c r="W63" s="26"/>
      <c r="X63" s="26"/>
      <c r="Y63" s="26"/>
      <c r="Z63" s="45">
        <f>NETWORKDAYS(K63,O63,Holiday!$C$2:$C$47)</f>
        <v>1</v>
      </c>
      <c r="AA63" s="45">
        <f>NETWORKDAYS(H63,J63,Holiday!$C$2:$C$47)-1</f>
        <v>18</v>
      </c>
      <c r="AB63" s="45">
        <f>NETWORKDAYS(V63,W63,Holiday!$C$2:$C$47)</f>
        <v>0</v>
      </c>
      <c r="AC63" s="45">
        <f>NETWORKDAYS(O63,P63,Holiday!$C$2:$C$47)-1</f>
        <v>0</v>
      </c>
      <c r="AD63" s="45">
        <f>NETWORKDAYS(X63,Y63,Holiday!$C$2:$C$47)</f>
        <v>0</v>
      </c>
      <c r="AE63" s="45">
        <f>NETWORKDAYS(H63,S63,Holiday!$C$2:$C$47)</f>
        <v>24</v>
      </c>
      <c r="AF63" s="45">
        <f t="shared" si="0"/>
        <v>5</v>
      </c>
      <c r="BZ63" s="38" t="str">
        <f>IF(CA63="","",MAX(BZ$2:BZ62)+1)</f>
        <v/>
      </c>
      <c r="CC63" s="38" t="str">
        <f t="shared" si="1"/>
        <v/>
      </c>
    </row>
    <row r="64" spans="1:81" x14ac:dyDescent="0.25">
      <c r="A64" s="45" t="s">
        <v>136</v>
      </c>
      <c r="B64" s="31"/>
      <c r="C64" s="45" t="s">
        <v>657</v>
      </c>
      <c r="D64" s="31" t="s">
        <v>26</v>
      </c>
      <c r="E64" s="31" t="s">
        <v>658</v>
      </c>
      <c r="F64" s="45">
        <v>1</v>
      </c>
      <c r="G64" s="25" t="s">
        <v>659</v>
      </c>
      <c r="H64" s="84">
        <v>42878</v>
      </c>
      <c r="I64" s="26" t="s">
        <v>706</v>
      </c>
      <c r="J64" s="48">
        <v>42894</v>
      </c>
      <c r="K64" s="48">
        <v>42898</v>
      </c>
      <c r="L64" s="45">
        <f>NETWORKDAYS(J64,K64,Holiday!$C$2:$C$47)</f>
        <v>2</v>
      </c>
      <c r="M64" s="35"/>
      <c r="N64" s="26" t="s">
        <v>706</v>
      </c>
      <c r="O64" s="48">
        <v>42898</v>
      </c>
      <c r="P64" s="48">
        <v>42898</v>
      </c>
      <c r="Q64" s="48">
        <v>42900</v>
      </c>
      <c r="R64" s="45">
        <f>NETWORKDAYS(P64,S64,Holiday!$C$2:$C$47)</f>
        <v>2</v>
      </c>
      <c r="S64" s="48">
        <v>42900</v>
      </c>
      <c r="T64" s="48"/>
      <c r="U64" s="48"/>
      <c r="V64" s="26"/>
      <c r="W64" s="26"/>
      <c r="X64" s="26"/>
      <c r="Y64" s="26"/>
      <c r="Z64" s="45">
        <f>NETWORKDAYS(K64,O64,Holiday!$C$2:$C$47)</f>
        <v>0</v>
      </c>
      <c r="AA64" s="45">
        <f>NETWORKDAYS(H64,J64,Holiday!$C$2:$C$47)-1</f>
        <v>12</v>
      </c>
      <c r="AB64" s="45">
        <f>NETWORKDAYS(V64,W64,Holiday!$C$2:$C$47)</f>
        <v>0</v>
      </c>
      <c r="AC64" s="45">
        <f>NETWORKDAYS(O64,P64,Holiday!$C$2:$C$47)-1</f>
        <v>-1</v>
      </c>
      <c r="AD64" s="45">
        <f>NETWORKDAYS(X64,Y64,Holiday!$C$2:$C$47)</f>
        <v>0</v>
      </c>
      <c r="AE64" s="45">
        <f>NETWORKDAYS(H64,S64,Holiday!$C$2:$C$47)</f>
        <v>16</v>
      </c>
      <c r="AF64" s="45">
        <f t="shared" si="0"/>
        <v>5</v>
      </c>
      <c r="BZ64" s="38" t="str">
        <f>IF(CA64="","",MAX(BZ$2:BZ63)+1)</f>
        <v/>
      </c>
      <c r="CC64" s="38" t="str">
        <f t="shared" si="1"/>
        <v/>
      </c>
    </row>
    <row r="65" spans="1:81" x14ac:dyDescent="0.25">
      <c r="A65" s="45" t="s">
        <v>715</v>
      </c>
      <c r="B65" s="31"/>
      <c r="C65" s="45" t="s">
        <v>657</v>
      </c>
      <c r="D65" s="31" t="s">
        <v>26</v>
      </c>
      <c r="E65" s="31" t="s">
        <v>658</v>
      </c>
      <c r="F65" s="45">
        <v>1</v>
      </c>
      <c r="G65" s="25" t="s">
        <v>659</v>
      </c>
      <c r="H65" s="84">
        <v>42878</v>
      </c>
      <c r="I65" s="26" t="s">
        <v>706</v>
      </c>
      <c r="J65" s="48">
        <v>42878</v>
      </c>
      <c r="K65" s="48">
        <v>42886</v>
      </c>
      <c r="L65" s="45">
        <f>NETWORKDAYS(J65,K65,Holiday!$C$2:$C$47)</f>
        <v>7</v>
      </c>
      <c r="M65" s="35"/>
      <c r="N65" s="26" t="s">
        <v>706</v>
      </c>
      <c r="O65" s="48">
        <v>42886</v>
      </c>
      <c r="P65" s="48">
        <v>42886</v>
      </c>
      <c r="Q65" s="48">
        <v>42892</v>
      </c>
      <c r="R65" s="45">
        <f>NETWORKDAYS(P65,S65,Holiday!$C$2:$C$47)</f>
        <v>5</v>
      </c>
      <c r="S65" s="48">
        <v>42892</v>
      </c>
      <c r="T65" s="48"/>
      <c r="U65" s="48"/>
      <c r="V65" s="26"/>
      <c r="W65" s="26"/>
      <c r="X65" s="26"/>
      <c r="Y65" s="26"/>
      <c r="Z65" s="45">
        <f>NETWORKDAYS(K65,O65,Holiday!$C$2:$C$47)</f>
        <v>1</v>
      </c>
      <c r="AA65" s="45">
        <f>NETWORKDAYS(H65,J65,Holiday!$C$2:$C$47)-1</f>
        <v>0</v>
      </c>
      <c r="AB65" s="45">
        <f>NETWORKDAYS(V65,W65,Holiday!$C$2:$C$47)</f>
        <v>0</v>
      </c>
      <c r="AC65" s="45">
        <f>NETWORKDAYS(O65,P65,Holiday!$C$2:$C$47)-1</f>
        <v>0</v>
      </c>
      <c r="AD65" s="45">
        <f>NETWORKDAYS(X65,Y65,Holiday!$C$2:$C$47)</f>
        <v>0</v>
      </c>
      <c r="AE65" s="45">
        <f>NETWORKDAYS(H65,S65,Holiday!$C$2:$C$47)</f>
        <v>11</v>
      </c>
      <c r="AF65" s="45">
        <f t="shared" si="0"/>
        <v>10</v>
      </c>
      <c r="BZ65" s="38" t="str">
        <f>IF(CA65="","",MAX(BZ$2:BZ64)+1)</f>
        <v/>
      </c>
      <c r="CC65" s="38" t="str">
        <f t="shared" si="1"/>
        <v/>
      </c>
    </row>
    <row r="66" spans="1:81" x14ac:dyDescent="0.25">
      <c r="A66" s="44" t="s">
        <v>266</v>
      </c>
      <c r="B66" s="31"/>
      <c r="C66" s="45" t="s">
        <v>25</v>
      </c>
      <c r="D66" s="31" t="s">
        <v>35</v>
      </c>
      <c r="E66" s="31" t="s">
        <v>658</v>
      </c>
      <c r="F66" s="31"/>
      <c r="G66" s="25" t="s">
        <v>1226</v>
      </c>
      <c r="H66" s="84">
        <v>42879</v>
      </c>
      <c r="I66" s="47" t="s">
        <v>1210</v>
      </c>
      <c r="J66" s="48">
        <v>42879</v>
      </c>
      <c r="K66" s="48">
        <v>42884</v>
      </c>
      <c r="L66" s="45">
        <f>NETWORKDAYS(J66,K66,Holiday!$C$2:$C$47)</f>
        <v>4</v>
      </c>
      <c r="M66" s="35"/>
      <c r="N66" s="47"/>
      <c r="O66" s="48"/>
      <c r="P66" s="48"/>
      <c r="Q66" s="48"/>
      <c r="R66" s="45">
        <f>NETWORKDAYS(P66,S66,Holiday!$C$2:$C$47)</f>
        <v>0</v>
      </c>
      <c r="S66" s="48"/>
      <c r="T66" s="27"/>
      <c r="U66" s="27"/>
      <c r="V66" s="26"/>
      <c r="W66" s="26"/>
      <c r="X66" s="26"/>
      <c r="Y66" s="26"/>
      <c r="Z66" s="45">
        <f>NETWORKDAYS(K66,O66,Holiday!$C$2:$C$47)</f>
        <v>-30611</v>
      </c>
      <c r="AA66" s="45">
        <f>NETWORKDAYS(H66,J66,Holiday!$C$2:$C$47)-1</f>
        <v>0</v>
      </c>
      <c r="AB66" s="45">
        <f>NETWORKDAYS(V66,W66,Holiday!$C$2:$C$47)</f>
        <v>0</v>
      </c>
      <c r="AC66" s="45">
        <f>NETWORKDAYS(O66,P66,Holiday!$C$2:$C$47)-1</f>
        <v>-1</v>
      </c>
      <c r="AD66" s="45">
        <f>NETWORKDAYS(X66,Y66,Holiday!$C$2:$C$47)</f>
        <v>0</v>
      </c>
      <c r="AE66" s="45">
        <f>NETWORKDAYS(H66,S66,Holiday!$C$2:$C$47)</f>
        <v>-30608</v>
      </c>
      <c r="AF66" s="45">
        <f t="shared" si="0"/>
        <v>4</v>
      </c>
      <c r="BZ66" s="38" t="str">
        <f>IF(CA66="","",MAX(BZ$2:BZ65)+1)</f>
        <v/>
      </c>
      <c r="CC66" s="38" t="str">
        <f t="shared" si="1"/>
        <v/>
      </c>
    </row>
    <row r="67" spans="1:81" x14ac:dyDescent="0.25">
      <c r="A67" s="44" t="s">
        <v>117</v>
      </c>
      <c r="B67" s="31"/>
      <c r="C67" s="45" t="s">
        <v>703</v>
      </c>
      <c r="D67" s="31" t="s">
        <v>35</v>
      </c>
      <c r="E67" s="31" t="s">
        <v>658</v>
      </c>
      <c r="F67" s="31"/>
      <c r="G67" s="25" t="s">
        <v>1206</v>
      </c>
      <c r="H67" s="84">
        <v>42879</v>
      </c>
      <c r="I67" s="47" t="s">
        <v>1214</v>
      </c>
      <c r="J67" s="48">
        <v>42879</v>
      </c>
      <c r="K67" s="48">
        <v>42881</v>
      </c>
      <c r="L67" s="45">
        <f>NETWORKDAYS(J67,K67,Holiday!$C$2:$C$47)</f>
        <v>3</v>
      </c>
      <c r="M67" s="35"/>
      <c r="N67" s="47" t="s">
        <v>1214</v>
      </c>
      <c r="O67" s="48">
        <v>42884</v>
      </c>
      <c r="P67" s="48">
        <v>42884</v>
      </c>
      <c r="Q67" s="48">
        <v>42886</v>
      </c>
      <c r="R67" s="45">
        <f>NETWORKDAYS(P67,S67,Holiday!$C$2:$C$47)</f>
        <v>3</v>
      </c>
      <c r="S67" s="48">
        <v>42886</v>
      </c>
      <c r="T67" s="27"/>
      <c r="U67" s="27"/>
      <c r="V67" s="26"/>
      <c r="W67" s="26"/>
      <c r="X67" s="26"/>
      <c r="Y67" s="26"/>
      <c r="Z67" s="45">
        <f>NETWORKDAYS(K67,O67,Holiday!$C$2:$C$47)</f>
        <v>2</v>
      </c>
      <c r="AA67" s="45">
        <f>NETWORKDAYS(H67,J67,Holiday!$C$2:$C$47)-1</f>
        <v>0</v>
      </c>
      <c r="AB67" s="45">
        <f>NETWORKDAYS(V67,W67,Holiday!$C$2:$C$47)</f>
        <v>0</v>
      </c>
      <c r="AC67" s="45">
        <f>NETWORKDAYS(O67,P67,Holiday!$C$2:$C$47)-1</f>
        <v>0</v>
      </c>
      <c r="AD67" s="45">
        <f>NETWORKDAYS(X67,Y67,Holiday!$C$2:$C$47)</f>
        <v>0</v>
      </c>
      <c r="AE67" s="45">
        <f>NETWORKDAYS(H67,S67,Holiday!$C$2:$C$47)</f>
        <v>6</v>
      </c>
      <c r="AF67" s="45">
        <f t="shared" ref="AF67:AF130" si="2">AE67-Z67-AA67-AB67-AC67-AD67</f>
        <v>4</v>
      </c>
      <c r="BZ67" s="38" t="str">
        <f>IF(CA67="","",MAX(BZ$2:BZ66)+1)</f>
        <v/>
      </c>
      <c r="CC67" s="38" t="str">
        <f t="shared" si="1"/>
        <v/>
      </c>
    </row>
    <row r="68" spans="1:81" x14ac:dyDescent="0.25">
      <c r="A68" s="44" t="s">
        <v>132</v>
      </c>
      <c r="B68" s="31"/>
      <c r="C68" s="45" t="s">
        <v>777</v>
      </c>
      <c r="D68" s="31" t="s">
        <v>35</v>
      </c>
      <c r="E68" s="51" t="s">
        <v>692</v>
      </c>
      <c r="F68" s="31"/>
      <c r="G68" s="25" t="s">
        <v>1227</v>
      </c>
      <c r="H68" s="84">
        <v>42879</v>
      </c>
      <c r="I68" s="47" t="s">
        <v>1208</v>
      </c>
      <c r="J68" s="48">
        <v>42879</v>
      </c>
      <c r="K68" s="48">
        <v>42881</v>
      </c>
      <c r="L68" s="45">
        <f>NETWORKDAYS(J68,K68,Holiday!$C$2:$C$47)</f>
        <v>3</v>
      </c>
      <c r="M68" s="35"/>
      <c r="N68" s="47"/>
      <c r="O68" s="48"/>
      <c r="P68" s="48"/>
      <c r="Q68" s="48"/>
      <c r="R68" s="45">
        <f>NETWORKDAYS(P68,S68,Holiday!$C$2:$C$47)</f>
        <v>0</v>
      </c>
      <c r="S68" s="48"/>
      <c r="T68" s="27"/>
      <c r="U68" s="27"/>
      <c r="V68" s="26"/>
      <c r="W68" s="26"/>
      <c r="X68" s="26"/>
      <c r="Y68" s="26"/>
      <c r="Z68" s="45">
        <f>NETWORKDAYS(K68,O68,Holiday!$C$2:$C$47)</f>
        <v>-30610</v>
      </c>
      <c r="AA68" s="45">
        <f>NETWORKDAYS(H68,J68,Holiday!$C$2:$C$47)-1</f>
        <v>0</v>
      </c>
      <c r="AB68" s="45">
        <f>NETWORKDAYS(V68,W68,Holiday!$C$2:$C$47)</f>
        <v>0</v>
      </c>
      <c r="AC68" s="45">
        <f>NETWORKDAYS(O68,P68,Holiday!$C$2:$C$47)-1</f>
        <v>-1</v>
      </c>
      <c r="AD68" s="45">
        <f>NETWORKDAYS(X68,Y68,Holiday!$C$2:$C$47)</f>
        <v>0</v>
      </c>
      <c r="AE68" s="45">
        <f>NETWORKDAYS(H68,S68,Holiday!$C$2:$C$47)</f>
        <v>-30608</v>
      </c>
      <c r="AF68" s="45">
        <f t="shared" si="2"/>
        <v>3</v>
      </c>
      <c r="BZ68" s="38" t="str">
        <f>IF(CA68="","",MAX(BZ$2:BZ67)+1)</f>
        <v/>
      </c>
      <c r="CC68" s="38" t="str">
        <f t="shared" ref="CC68:CC131" si="3">IFERROR(INDEX($CA$3:$CA$130,MATCH(ROW()-ROW($CC$2),$BZ$3:$BZ$130,0)),"")</f>
        <v/>
      </c>
    </row>
    <row r="69" spans="1:81" x14ac:dyDescent="0.25">
      <c r="A69" s="45" t="s">
        <v>146</v>
      </c>
      <c r="B69" s="31"/>
      <c r="C69" s="45" t="s">
        <v>657</v>
      </c>
      <c r="D69" s="31" t="s">
        <v>26</v>
      </c>
      <c r="E69" s="31" t="s">
        <v>658</v>
      </c>
      <c r="F69" s="45">
        <v>1</v>
      </c>
      <c r="G69" s="25" t="s">
        <v>659</v>
      </c>
      <c r="H69" s="84">
        <v>42879</v>
      </c>
      <c r="I69" s="26" t="s">
        <v>706</v>
      </c>
      <c r="J69" s="48">
        <v>42880</v>
      </c>
      <c r="K69" s="48">
        <v>42884</v>
      </c>
      <c r="L69" s="45">
        <f>NETWORKDAYS(J69,K69,Holiday!$C$2:$C$47)</f>
        <v>3</v>
      </c>
      <c r="M69" s="35"/>
      <c r="N69" s="26" t="s">
        <v>706</v>
      </c>
      <c r="O69" s="48">
        <v>42884</v>
      </c>
      <c r="P69" s="48">
        <v>42884</v>
      </c>
      <c r="Q69" s="48">
        <v>42885</v>
      </c>
      <c r="R69" s="45">
        <f>NETWORKDAYS(P69,S69,Holiday!$C$2:$C$47)</f>
        <v>2</v>
      </c>
      <c r="S69" s="48">
        <v>42885</v>
      </c>
      <c r="T69" s="48"/>
      <c r="U69" s="48"/>
      <c r="V69" s="26"/>
      <c r="W69" s="26"/>
      <c r="X69" s="26"/>
      <c r="Y69" s="26"/>
      <c r="Z69" s="45">
        <f>NETWORKDAYS(K69,O69,Holiday!$C$2:$C$47)</f>
        <v>1</v>
      </c>
      <c r="AA69" s="45">
        <f>NETWORKDAYS(H69,J69,Holiday!$C$2:$C$47)-1</f>
        <v>1</v>
      </c>
      <c r="AB69" s="45">
        <f>NETWORKDAYS(V69,W69,Holiday!$C$2:$C$47)</f>
        <v>0</v>
      </c>
      <c r="AC69" s="45">
        <f>NETWORKDAYS(O69,P69,Holiday!$C$2:$C$47)-1</f>
        <v>0</v>
      </c>
      <c r="AD69" s="45">
        <f>NETWORKDAYS(X69,Y69,Holiday!$C$2:$C$47)</f>
        <v>0</v>
      </c>
      <c r="AE69" s="45">
        <f>NETWORKDAYS(H69,S69,Holiday!$C$2:$C$47)</f>
        <v>5</v>
      </c>
      <c r="AF69" s="45">
        <f t="shared" si="2"/>
        <v>3</v>
      </c>
      <c r="BZ69" s="38" t="str">
        <f>IF(CA69="","",MAX(BZ$2:BZ68)+1)</f>
        <v/>
      </c>
      <c r="CC69" s="38" t="str">
        <f t="shared" si="3"/>
        <v/>
      </c>
    </row>
    <row r="70" spans="1:81" x14ac:dyDescent="0.25">
      <c r="A70" s="44" t="s">
        <v>129</v>
      </c>
      <c r="B70" s="31"/>
      <c r="C70" s="45" t="s">
        <v>703</v>
      </c>
      <c r="D70" s="31" t="s">
        <v>35</v>
      </c>
      <c r="E70" s="51" t="s">
        <v>692</v>
      </c>
      <c r="F70" s="31"/>
      <c r="G70" s="25" t="s">
        <v>1223</v>
      </c>
      <c r="H70" s="84">
        <v>42880</v>
      </c>
      <c r="I70" s="47"/>
      <c r="J70" s="48">
        <v>42880</v>
      </c>
      <c r="K70" s="48">
        <v>42884</v>
      </c>
      <c r="L70" s="45">
        <f>NETWORKDAYS(J70,K70,Holiday!$C$2:$C$47)</f>
        <v>3</v>
      </c>
      <c r="M70" s="35"/>
      <c r="N70" s="47"/>
      <c r="O70" s="48"/>
      <c r="P70" s="48"/>
      <c r="Q70" s="48"/>
      <c r="R70" s="45">
        <f>NETWORKDAYS(P70,S70,Holiday!$C$2:$C$47)</f>
        <v>0</v>
      </c>
      <c r="S70" s="48"/>
      <c r="T70" s="27"/>
      <c r="U70" s="27"/>
      <c r="V70" s="26"/>
      <c r="W70" s="26"/>
      <c r="X70" s="26"/>
      <c r="Y70" s="26"/>
      <c r="Z70" s="45">
        <f>NETWORKDAYS(K70,O70,Holiday!$C$2:$C$47)</f>
        <v>-30611</v>
      </c>
      <c r="AA70" s="45">
        <f>NETWORKDAYS(H70,J70,Holiday!$C$2:$C$47)-1</f>
        <v>0</v>
      </c>
      <c r="AB70" s="45">
        <f>NETWORKDAYS(V70,W70,Holiday!$C$2:$C$47)</f>
        <v>0</v>
      </c>
      <c r="AC70" s="45">
        <f>NETWORKDAYS(O70,P70,Holiday!$C$2:$C$47)-1</f>
        <v>-1</v>
      </c>
      <c r="AD70" s="45">
        <f>NETWORKDAYS(X70,Y70,Holiday!$C$2:$C$47)</f>
        <v>0</v>
      </c>
      <c r="AE70" s="45">
        <f>NETWORKDAYS(H70,S70,Holiday!$C$2:$C$47)</f>
        <v>-30609</v>
      </c>
      <c r="AF70" s="45">
        <f t="shared" si="2"/>
        <v>3</v>
      </c>
      <c r="BZ70" s="38" t="str">
        <f>IF(CA70="","",MAX(BZ$2:BZ69)+1)</f>
        <v/>
      </c>
      <c r="CC70" s="38" t="str">
        <f t="shared" si="3"/>
        <v/>
      </c>
    </row>
    <row r="71" spans="1:81" x14ac:dyDescent="0.25">
      <c r="A71" s="45" t="s">
        <v>141</v>
      </c>
      <c r="B71" s="31"/>
      <c r="C71" s="45" t="s">
        <v>657</v>
      </c>
      <c r="D71" s="31" t="s">
        <v>26</v>
      </c>
      <c r="E71" s="31" t="s">
        <v>658</v>
      </c>
      <c r="F71" s="45">
        <v>1</v>
      </c>
      <c r="G71" s="25" t="s">
        <v>659</v>
      </c>
      <c r="H71" s="84">
        <v>42880</v>
      </c>
      <c r="I71" s="26" t="s">
        <v>706</v>
      </c>
      <c r="J71" s="48">
        <v>42892</v>
      </c>
      <c r="K71" s="48">
        <v>42895</v>
      </c>
      <c r="L71" s="45">
        <f>NETWORKDAYS(J71,K71,Holiday!$C$2:$C$47)</f>
        <v>4</v>
      </c>
      <c r="M71" s="35"/>
      <c r="N71" s="26" t="s">
        <v>706</v>
      </c>
      <c r="O71" s="48">
        <v>42895</v>
      </c>
      <c r="P71" s="48">
        <v>42895</v>
      </c>
      <c r="Q71" s="48">
        <v>42899</v>
      </c>
      <c r="R71" s="45">
        <f>NETWORKDAYS(P71,S71,Holiday!$C$2:$C$47)</f>
        <v>2</v>
      </c>
      <c r="S71" s="48">
        <v>42899</v>
      </c>
      <c r="T71" s="48"/>
      <c r="U71" s="48"/>
      <c r="V71" s="26"/>
      <c r="W71" s="26"/>
      <c r="X71" s="26"/>
      <c r="Y71" s="26"/>
      <c r="Z71" s="45">
        <f>NETWORKDAYS(K71,O71,Holiday!$C$2:$C$47)</f>
        <v>1</v>
      </c>
      <c r="AA71" s="45">
        <f>NETWORKDAYS(H71,J71,Holiday!$C$2:$C$47)-1</f>
        <v>8</v>
      </c>
      <c r="AB71" s="45">
        <f>NETWORKDAYS(V71,W71,Holiday!$C$2:$C$47)</f>
        <v>0</v>
      </c>
      <c r="AC71" s="45">
        <f>NETWORKDAYS(O71,P71,Holiday!$C$2:$C$47)-1</f>
        <v>0</v>
      </c>
      <c r="AD71" s="45">
        <f>NETWORKDAYS(X71,Y71,Holiday!$C$2:$C$47)</f>
        <v>0</v>
      </c>
      <c r="AE71" s="45">
        <f>NETWORKDAYS(H71,S71,Holiday!$C$2:$C$47)</f>
        <v>13</v>
      </c>
      <c r="AF71" s="45">
        <f t="shared" si="2"/>
        <v>4</v>
      </c>
      <c r="BZ71" s="38" t="str">
        <f>IF(CA71="","",MAX(BZ$2:BZ70)+1)</f>
        <v/>
      </c>
      <c r="CC71" s="38" t="str">
        <f t="shared" si="3"/>
        <v/>
      </c>
    </row>
    <row r="72" spans="1:81" x14ac:dyDescent="0.25">
      <c r="A72" s="45" t="s">
        <v>200</v>
      </c>
      <c r="B72" s="31"/>
      <c r="C72" s="45" t="s">
        <v>657</v>
      </c>
      <c r="D72" s="31" t="s">
        <v>26</v>
      </c>
      <c r="E72" s="31" t="s">
        <v>658</v>
      </c>
      <c r="F72" s="45">
        <v>1</v>
      </c>
      <c r="G72" s="25" t="s">
        <v>659</v>
      </c>
      <c r="H72" s="84">
        <v>42880</v>
      </c>
      <c r="I72" s="26" t="s">
        <v>706</v>
      </c>
      <c r="J72" s="48">
        <v>42888</v>
      </c>
      <c r="K72" s="48">
        <v>42892</v>
      </c>
      <c r="L72" s="45">
        <f>NETWORKDAYS(J72,K72,Holiday!$C$2:$C$47)</f>
        <v>3</v>
      </c>
      <c r="M72" s="35"/>
      <c r="N72" s="26" t="s">
        <v>706</v>
      </c>
      <c r="O72" s="48">
        <v>42892</v>
      </c>
      <c r="P72" s="48">
        <v>42892</v>
      </c>
      <c r="Q72" s="48">
        <v>42895</v>
      </c>
      <c r="R72" s="45">
        <f>NETWORKDAYS(P72,S72,Holiday!$C$2:$C$47)</f>
        <v>4</v>
      </c>
      <c r="S72" s="48">
        <v>42895</v>
      </c>
      <c r="T72" s="48"/>
      <c r="U72" s="48"/>
      <c r="V72" s="26"/>
      <c r="W72" s="26"/>
      <c r="X72" s="26"/>
      <c r="Y72" s="26"/>
      <c r="Z72" s="45">
        <f>NETWORKDAYS(K72,O72,Holiday!$C$2:$C$47)</f>
        <v>1</v>
      </c>
      <c r="AA72" s="45">
        <f>NETWORKDAYS(H72,J72,Holiday!$C$2:$C$47)-1</f>
        <v>6</v>
      </c>
      <c r="AB72" s="45">
        <f>NETWORKDAYS(V72,W72,Holiday!$C$2:$C$47)</f>
        <v>0</v>
      </c>
      <c r="AC72" s="45">
        <f>NETWORKDAYS(O72,P72,Holiday!$C$2:$C$47)-1</f>
        <v>0</v>
      </c>
      <c r="AD72" s="45">
        <f>NETWORKDAYS(X72,Y72,Holiday!$C$2:$C$47)</f>
        <v>0</v>
      </c>
      <c r="AE72" s="45">
        <f>NETWORKDAYS(H72,S72,Holiday!$C$2:$C$47)</f>
        <v>12</v>
      </c>
      <c r="AF72" s="45">
        <f t="shared" si="2"/>
        <v>5</v>
      </c>
      <c r="BZ72" s="38" t="str">
        <f>IF(CA72="","",MAX(BZ$2:BZ71)+1)</f>
        <v/>
      </c>
      <c r="CC72" s="38" t="str">
        <f t="shared" si="3"/>
        <v/>
      </c>
    </row>
    <row r="73" spans="1:81" x14ac:dyDescent="0.25">
      <c r="A73" s="44" t="s">
        <v>772</v>
      </c>
      <c r="B73" s="31"/>
      <c r="C73" s="45" t="s">
        <v>724</v>
      </c>
      <c r="D73" s="31" t="s">
        <v>35</v>
      </c>
      <c r="E73" s="31" t="s">
        <v>658</v>
      </c>
      <c r="F73" s="31"/>
      <c r="G73" s="25" t="s">
        <v>1206</v>
      </c>
      <c r="H73" s="84">
        <v>42884</v>
      </c>
      <c r="I73" s="47" t="s">
        <v>1217</v>
      </c>
      <c r="J73" s="48">
        <v>42884</v>
      </c>
      <c r="K73" s="48">
        <v>42886</v>
      </c>
      <c r="L73" s="45">
        <f>NETWORKDAYS(J73,K73,Holiday!$C$2:$C$47)</f>
        <v>3</v>
      </c>
      <c r="M73" s="35"/>
      <c r="N73" s="47" t="s">
        <v>1225</v>
      </c>
      <c r="O73" s="48">
        <v>42887</v>
      </c>
      <c r="P73" s="48">
        <v>42887</v>
      </c>
      <c r="Q73" s="48">
        <v>42888</v>
      </c>
      <c r="R73" s="45">
        <f>NETWORKDAYS(P73,S73,Holiday!$C$2:$C$47)</f>
        <v>2</v>
      </c>
      <c r="S73" s="48">
        <v>42888</v>
      </c>
      <c r="T73" s="27"/>
      <c r="U73" s="27"/>
      <c r="V73" s="26"/>
      <c r="W73" s="26"/>
      <c r="X73" s="26"/>
      <c r="Y73" s="26"/>
      <c r="Z73" s="45">
        <f>NETWORKDAYS(K73,O73,Holiday!$C$2:$C$47)</f>
        <v>2</v>
      </c>
      <c r="AA73" s="45">
        <f>NETWORKDAYS(H73,J73,Holiday!$C$2:$C$47)-1</f>
        <v>0</v>
      </c>
      <c r="AB73" s="45">
        <f>NETWORKDAYS(V73,W73,Holiday!$C$2:$C$47)</f>
        <v>0</v>
      </c>
      <c r="AC73" s="45">
        <f>NETWORKDAYS(O73,P73,Holiday!$C$2:$C$47)-1</f>
        <v>0</v>
      </c>
      <c r="AD73" s="45">
        <f>NETWORKDAYS(X73,Y73,Holiday!$C$2:$C$47)</f>
        <v>0</v>
      </c>
      <c r="AE73" s="45">
        <f>NETWORKDAYS(H73,S73,Holiday!$C$2:$C$47)</f>
        <v>5</v>
      </c>
      <c r="AF73" s="45">
        <f t="shared" si="2"/>
        <v>3</v>
      </c>
      <c r="BZ73" s="38" t="str">
        <f>IF(CA73="","",MAX(BZ$2:BZ72)+1)</f>
        <v/>
      </c>
      <c r="CC73" s="38" t="str">
        <f t="shared" si="3"/>
        <v/>
      </c>
    </row>
    <row r="74" spans="1:81" x14ac:dyDescent="0.25">
      <c r="A74" s="44" t="s">
        <v>125</v>
      </c>
      <c r="B74" s="31"/>
      <c r="C74" s="45" t="s">
        <v>25</v>
      </c>
      <c r="D74" s="31" t="s">
        <v>35</v>
      </c>
      <c r="E74" s="31" t="s">
        <v>658</v>
      </c>
      <c r="F74" s="31"/>
      <c r="G74" s="25" t="s">
        <v>1206</v>
      </c>
      <c r="H74" s="84">
        <v>42884</v>
      </c>
      <c r="I74" s="47" t="s">
        <v>1207</v>
      </c>
      <c r="J74" s="48">
        <v>42884</v>
      </c>
      <c r="K74" s="48">
        <v>42886</v>
      </c>
      <c r="L74" s="45">
        <f>NETWORKDAYS(J74,K74,Holiday!$C$2:$C$47)</f>
        <v>3</v>
      </c>
      <c r="M74" s="35"/>
      <c r="N74" s="47" t="s">
        <v>1207</v>
      </c>
      <c r="O74" s="48">
        <v>42887</v>
      </c>
      <c r="P74" s="48">
        <v>42887</v>
      </c>
      <c r="Q74" s="48">
        <v>42888</v>
      </c>
      <c r="R74" s="45">
        <f>NETWORKDAYS(P74,S74,Holiday!$C$2:$C$47)</f>
        <v>2</v>
      </c>
      <c r="S74" s="48">
        <v>42888</v>
      </c>
      <c r="T74" s="27"/>
      <c r="U74" s="27"/>
      <c r="V74" s="26"/>
      <c r="W74" s="26"/>
      <c r="X74" s="26"/>
      <c r="Y74" s="26"/>
      <c r="Z74" s="45">
        <f>NETWORKDAYS(K74,O74,Holiday!$C$2:$C$47)</f>
        <v>2</v>
      </c>
      <c r="AA74" s="45">
        <f>NETWORKDAYS(H74,J74,Holiday!$C$2:$C$47)-1</f>
        <v>0</v>
      </c>
      <c r="AB74" s="45">
        <f>NETWORKDAYS(V74,W74,Holiday!$C$2:$C$47)</f>
        <v>0</v>
      </c>
      <c r="AC74" s="45">
        <f>NETWORKDAYS(O74,P74,Holiday!$C$2:$C$47)-1</f>
        <v>0</v>
      </c>
      <c r="AD74" s="45">
        <f>NETWORKDAYS(X74,Y74,Holiday!$C$2:$C$47)</f>
        <v>0</v>
      </c>
      <c r="AE74" s="45">
        <f>NETWORKDAYS(H74,S74,Holiday!$C$2:$C$47)</f>
        <v>5</v>
      </c>
      <c r="AF74" s="45">
        <f t="shared" si="2"/>
        <v>3</v>
      </c>
      <c r="BZ74" s="38" t="str">
        <f>IF(CA74="","",MAX(BZ$2:BZ73)+1)</f>
        <v/>
      </c>
      <c r="CC74" s="38" t="str">
        <f t="shared" si="3"/>
        <v/>
      </c>
    </row>
    <row r="75" spans="1:81" x14ac:dyDescent="0.25">
      <c r="A75" s="44" t="s">
        <v>156</v>
      </c>
      <c r="B75" s="31"/>
      <c r="C75" s="45" t="s">
        <v>25</v>
      </c>
      <c r="D75" s="31" t="s">
        <v>35</v>
      </c>
      <c r="E75" s="31" t="s">
        <v>658</v>
      </c>
      <c r="F75" s="31"/>
      <c r="G75" s="25" t="s">
        <v>1223</v>
      </c>
      <c r="H75" s="84">
        <v>42884</v>
      </c>
      <c r="I75" s="47" t="s">
        <v>1208</v>
      </c>
      <c r="J75" s="48">
        <v>42884</v>
      </c>
      <c r="K75" s="48">
        <v>42886</v>
      </c>
      <c r="L75" s="45">
        <f>NETWORKDAYS(J75,K75,Holiday!$C$2:$C$47)</f>
        <v>3</v>
      </c>
      <c r="M75" s="35"/>
      <c r="N75" s="47"/>
      <c r="O75" s="48"/>
      <c r="P75" s="48"/>
      <c r="Q75" s="48"/>
      <c r="R75" s="45">
        <f>NETWORKDAYS(P75,S75,Holiday!$C$2:$C$47)</f>
        <v>0</v>
      </c>
      <c r="S75" s="48"/>
      <c r="T75" s="27"/>
      <c r="U75" s="27"/>
      <c r="V75" s="26"/>
      <c r="W75" s="26"/>
      <c r="X75" s="26"/>
      <c r="Y75" s="26"/>
      <c r="Z75" s="45">
        <f>NETWORKDAYS(K75,O75,Holiday!$C$2:$C$47)</f>
        <v>-30613</v>
      </c>
      <c r="AA75" s="45">
        <f>NETWORKDAYS(H75,J75,Holiday!$C$2:$C$47)-1</f>
        <v>0</v>
      </c>
      <c r="AB75" s="45">
        <f>NETWORKDAYS(V75,W75,Holiday!$C$2:$C$47)</f>
        <v>0</v>
      </c>
      <c r="AC75" s="45">
        <f>NETWORKDAYS(O75,P75,Holiday!$C$2:$C$47)-1</f>
        <v>-1</v>
      </c>
      <c r="AD75" s="45">
        <f>NETWORKDAYS(X75,Y75,Holiday!$C$2:$C$47)</f>
        <v>0</v>
      </c>
      <c r="AE75" s="45">
        <f>NETWORKDAYS(H75,S75,Holiday!$C$2:$C$47)</f>
        <v>-30611</v>
      </c>
      <c r="AF75" s="45">
        <f t="shared" si="2"/>
        <v>3</v>
      </c>
      <c r="BZ75" s="38" t="str">
        <f>IF(CA75="","",MAX(BZ$2:BZ74)+1)</f>
        <v/>
      </c>
      <c r="CC75" s="38" t="str">
        <f t="shared" si="3"/>
        <v/>
      </c>
    </row>
    <row r="76" spans="1:81" x14ac:dyDescent="0.25">
      <c r="A76" s="44" t="s">
        <v>540</v>
      </c>
      <c r="B76" s="31"/>
      <c r="C76" s="45" t="s">
        <v>709</v>
      </c>
      <c r="D76" s="31" t="s">
        <v>35</v>
      </c>
      <c r="E76" s="51" t="s">
        <v>692</v>
      </c>
      <c r="F76" s="31"/>
      <c r="G76" s="25" t="s">
        <v>1223</v>
      </c>
      <c r="H76" s="84">
        <v>42884</v>
      </c>
      <c r="I76" s="47" t="s">
        <v>1213</v>
      </c>
      <c r="J76" s="48">
        <v>42884</v>
      </c>
      <c r="K76" s="48">
        <v>42886</v>
      </c>
      <c r="L76" s="45">
        <f>NETWORKDAYS(J76,K76,Holiday!$C$2:$C$47)</f>
        <v>3</v>
      </c>
      <c r="M76" s="35"/>
      <c r="N76" s="47"/>
      <c r="O76" s="48"/>
      <c r="P76" s="48"/>
      <c r="Q76" s="48"/>
      <c r="R76" s="45">
        <f>NETWORKDAYS(P76,S76,Holiday!$C$2:$C$47)</f>
        <v>0</v>
      </c>
      <c r="S76" s="48"/>
      <c r="T76" s="27"/>
      <c r="U76" s="27"/>
      <c r="V76" s="26"/>
      <c r="W76" s="26"/>
      <c r="X76" s="26"/>
      <c r="Y76" s="26"/>
      <c r="Z76" s="45">
        <f>NETWORKDAYS(K76,O76,Holiday!$C$2:$C$47)</f>
        <v>-30613</v>
      </c>
      <c r="AA76" s="45">
        <f>NETWORKDAYS(H76,J76,Holiday!$C$2:$C$47)-1</f>
        <v>0</v>
      </c>
      <c r="AB76" s="45">
        <f>NETWORKDAYS(V76,W76,Holiday!$C$2:$C$47)</f>
        <v>0</v>
      </c>
      <c r="AC76" s="45">
        <f>NETWORKDAYS(O76,P76,Holiday!$C$2:$C$47)-1</f>
        <v>-1</v>
      </c>
      <c r="AD76" s="45">
        <f>NETWORKDAYS(X76,Y76,Holiday!$C$2:$C$47)</f>
        <v>0</v>
      </c>
      <c r="AE76" s="45">
        <f>NETWORKDAYS(H76,S76,Holiday!$C$2:$C$47)</f>
        <v>-30611</v>
      </c>
      <c r="AF76" s="45">
        <f t="shared" si="2"/>
        <v>3</v>
      </c>
      <c r="BZ76" s="38" t="str">
        <f>IF(CA76="","",MAX(BZ$2:BZ75)+1)</f>
        <v/>
      </c>
      <c r="CC76" s="38" t="str">
        <f t="shared" si="3"/>
        <v/>
      </c>
    </row>
    <row r="77" spans="1:81" x14ac:dyDescent="0.25">
      <c r="A77" s="44" t="s">
        <v>122</v>
      </c>
      <c r="B77" s="31"/>
      <c r="C77" s="45" t="s">
        <v>777</v>
      </c>
      <c r="D77" s="31" t="s">
        <v>35</v>
      </c>
      <c r="E77" s="51" t="s">
        <v>692</v>
      </c>
      <c r="F77" s="31"/>
      <c r="G77" s="25" t="s">
        <v>1206</v>
      </c>
      <c r="H77" s="84">
        <v>42885</v>
      </c>
      <c r="I77" s="47" t="s">
        <v>1225</v>
      </c>
      <c r="J77" s="48">
        <v>42885</v>
      </c>
      <c r="K77" s="48">
        <v>42887</v>
      </c>
      <c r="L77" s="45">
        <f>NETWORKDAYS(J77,K77,Holiday!$C$2:$C$47)</f>
        <v>3</v>
      </c>
      <c r="M77" s="35"/>
      <c r="N77" s="47" t="s">
        <v>1217</v>
      </c>
      <c r="O77" s="48">
        <v>42888</v>
      </c>
      <c r="P77" s="48">
        <v>42888</v>
      </c>
      <c r="Q77" s="48">
        <v>42891</v>
      </c>
      <c r="R77" s="45">
        <f>NETWORKDAYS(P77,S77,Holiday!$C$2:$C$47)</f>
        <v>2</v>
      </c>
      <c r="S77" s="48">
        <v>42891</v>
      </c>
      <c r="T77" s="27"/>
      <c r="U77" s="27"/>
      <c r="V77" s="26"/>
      <c r="W77" s="26"/>
      <c r="X77" s="26"/>
      <c r="Y77" s="26"/>
      <c r="Z77" s="45">
        <f>NETWORKDAYS(K77,O77,Holiday!$C$2:$C$47)</f>
        <v>2</v>
      </c>
      <c r="AA77" s="45">
        <f>NETWORKDAYS(H77,J77,Holiday!$C$2:$C$47)-1</f>
        <v>0</v>
      </c>
      <c r="AB77" s="45">
        <f>NETWORKDAYS(V77,W77,Holiday!$C$2:$C$47)</f>
        <v>0</v>
      </c>
      <c r="AC77" s="45">
        <f>NETWORKDAYS(O77,P77,Holiday!$C$2:$C$47)-1</f>
        <v>0</v>
      </c>
      <c r="AD77" s="45">
        <f>NETWORKDAYS(X77,Y77,Holiday!$C$2:$C$47)</f>
        <v>0</v>
      </c>
      <c r="AE77" s="45">
        <f>NETWORKDAYS(H77,S77,Holiday!$C$2:$C$47)</f>
        <v>5</v>
      </c>
      <c r="AF77" s="45">
        <f t="shared" si="2"/>
        <v>3</v>
      </c>
      <c r="BZ77" s="38" t="str">
        <f>IF(CA77="","",MAX(BZ$2:BZ76)+1)</f>
        <v/>
      </c>
      <c r="CC77" s="38" t="str">
        <f t="shared" si="3"/>
        <v/>
      </c>
    </row>
    <row r="78" spans="1:81" x14ac:dyDescent="0.25">
      <c r="A78" s="44" t="s">
        <v>90</v>
      </c>
      <c r="B78" s="31"/>
      <c r="C78" s="45" t="s">
        <v>709</v>
      </c>
      <c r="D78" s="31" t="s">
        <v>35</v>
      </c>
      <c r="E78" s="51" t="s">
        <v>692</v>
      </c>
      <c r="F78" s="31"/>
      <c r="G78" s="25" t="s">
        <v>1206</v>
      </c>
      <c r="H78" s="84">
        <v>42885</v>
      </c>
      <c r="I78" s="47" t="s">
        <v>1209</v>
      </c>
      <c r="J78" s="48">
        <v>42885</v>
      </c>
      <c r="K78" s="48">
        <v>42887</v>
      </c>
      <c r="L78" s="45">
        <f>NETWORKDAYS(J78,K78,Holiday!$C$2:$C$47)</f>
        <v>3</v>
      </c>
      <c r="M78" s="35"/>
      <c r="N78" s="47" t="s">
        <v>1207</v>
      </c>
      <c r="O78" s="48">
        <v>42888</v>
      </c>
      <c r="P78" s="48">
        <v>42888</v>
      </c>
      <c r="Q78" s="48">
        <v>42891</v>
      </c>
      <c r="R78" s="45">
        <f>NETWORKDAYS(P78,S78,Holiday!$C$2:$C$47)</f>
        <v>2</v>
      </c>
      <c r="S78" s="48">
        <v>42891</v>
      </c>
      <c r="T78" s="27"/>
      <c r="U78" s="27"/>
      <c r="V78" s="26"/>
      <c r="W78" s="26"/>
      <c r="X78" s="26"/>
      <c r="Y78" s="26"/>
      <c r="Z78" s="45">
        <f>NETWORKDAYS(K78,O78,Holiday!$C$2:$C$47)</f>
        <v>2</v>
      </c>
      <c r="AA78" s="45">
        <f>NETWORKDAYS(H78,J78,Holiday!$C$2:$C$47)-1</f>
        <v>0</v>
      </c>
      <c r="AB78" s="45">
        <f>NETWORKDAYS(V78,W78,Holiday!$C$2:$C$47)</f>
        <v>0</v>
      </c>
      <c r="AC78" s="45">
        <f>NETWORKDAYS(O78,P78,Holiday!$C$2:$C$47)-1</f>
        <v>0</v>
      </c>
      <c r="AD78" s="45">
        <f>NETWORKDAYS(X78,Y78,Holiday!$C$2:$C$47)</f>
        <v>0</v>
      </c>
      <c r="AE78" s="45">
        <f>NETWORKDAYS(H78,S78,Holiday!$C$2:$C$47)</f>
        <v>5</v>
      </c>
      <c r="AF78" s="45">
        <f t="shared" si="2"/>
        <v>3</v>
      </c>
      <c r="BZ78" s="38" t="str">
        <f>IF(CA78="","",MAX(BZ$2:BZ77)+1)</f>
        <v/>
      </c>
      <c r="CC78" s="38" t="str">
        <f t="shared" si="3"/>
        <v/>
      </c>
    </row>
    <row r="79" spans="1:81" x14ac:dyDescent="0.25">
      <c r="A79" s="44" t="s">
        <v>778</v>
      </c>
      <c r="B79" s="31"/>
      <c r="C79" s="45" t="s">
        <v>703</v>
      </c>
      <c r="D79" s="31" t="s">
        <v>35</v>
      </c>
      <c r="E79" s="31" t="s">
        <v>658</v>
      </c>
      <c r="F79" s="31"/>
      <c r="G79" s="25" t="s">
        <v>1206</v>
      </c>
      <c r="H79" s="84">
        <v>42885</v>
      </c>
      <c r="I79" s="47" t="s">
        <v>1212</v>
      </c>
      <c r="J79" s="48">
        <v>42885</v>
      </c>
      <c r="K79" s="48">
        <v>42887</v>
      </c>
      <c r="L79" s="45">
        <f>NETWORKDAYS(J79,K79,Holiday!$C$2:$C$47)</f>
        <v>3</v>
      </c>
      <c r="M79" s="35"/>
      <c r="N79" s="47" t="s">
        <v>1212</v>
      </c>
      <c r="O79" s="48">
        <v>42888</v>
      </c>
      <c r="P79" s="48">
        <v>42888</v>
      </c>
      <c r="Q79" s="48">
        <v>42892</v>
      </c>
      <c r="R79" s="45">
        <f>NETWORKDAYS(P79,S79,Holiday!$C$2:$C$47)</f>
        <v>3</v>
      </c>
      <c r="S79" s="48">
        <v>42892</v>
      </c>
      <c r="T79" s="27"/>
      <c r="U79" s="27"/>
      <c r="V79" s="26"/>
      <c r="W79" s="26"/>
      <c r="X79" s="26"/>
      <c r="Y79" s="26"/>
      <c r="Z79" s="45">
        <f>NETWORKDAYS(K79,O79,Holiday!$C$2:$C$47)</f>
        <v>2</v>
      </c>
      <c r="AA79" s="45">
        <f>NETWORKDAYS(H79,J79,Holiday!$C$2:$C$47)-1</f>
        <v>0</v>
      </c>
      <c r="AB79" s="45">
        <f>NETWORKDAYS(V79,W79,Holiday!$C$2:$C$47)</f>
        <v>0</v>
      </c>
      <c r="AC79" s="45">
        <f>NETWORKDAYS(O79,P79,Holiday!$C$2:$C$47)-1</f>
        <v>0</v>
      </c>
      <c r="AD79" s="45">
        <f>NETWORKDAYS(X79,Y79,Holiday!$C$2:$C$47)</f>
        <v>0</v>
      </c>
      <c r="AE79" s="45">
        <f>NETWORKDAYS(H79,S79,Holiday!$C$2:$C$47)</f>
        <v>6</v>
      </c>
      <c r="AF79" s="45">
        <f t="shared" si="2"/>
        <v>4</v>
      </c>
      <c r="BZ79" s="38" t="str">
        <f>IF(CA79="","",MAX(BZ$2:BZ78)+1)</f>
        <v/>
      </c>
      <c r="CC79" s="38" t="str">
        <f t="shared" si="3"/>
        <v/>
      </c>
    </row>
    <row r="80" spans="1:81" x14ac:dyDescent="0.25">
      <c r="A80" s="45" t="s">
        <v>149</v>
      </c>
      <c r="B80" s="31"/>
      <c r="C80" s="45" t="s">
        <v>25</v>
      </c>
      <c r="D80" s="31" t="s">
        <v>35</v>
      </c>
      <c r="E80" s="31" t="s">
        <v>658</v>
      </c>
      <c r="F80" s="31"/>
      <c r="G80" s="25" t="s">
        <v>1206</v>
      </c>
      <c r="H80" s="84">
        <v>42885</v>
      </c>
      <c r="I80" s="47" t="s">
        <v>1214</v>
      </c>
      <c r="J80" s="48">
        <v>42885</v>
      </c>
      <c r="K80" s="48">
        <v>42887</v>
      </c>
      <c r="L80" s="45">
        <f>NETWORKDAYS(J80,K80,Holiday!$C$2:$C$47)</f>
        <v>3</v>
      </c>
      <c r="M80" s="53"/>
      <c r="N80" s="47" t="s">
        <v>1214</v>
      </c>
      <c r="O80" s="48">
        <v>42888</v>
      </c>
      <c r="P80" s="48">
        <v>42888</v>
      </c>
      <c r="Q80" s="48">
        <v>42891</v>
      </c>
      <c r="R80" s="45">
        <f>NETWORKDAYS(P80,S80,Holiday!$C$2:$C$47)</f>
        <v>2</v>
      </c>
      <c r="S80" s="48">
        <v>42891</v>
      </c>
      <c r="T80" s="26"/>
      <c r="U80" s="26"/>
      <c r="V80" s="26"/>
      <c r="W80" s="26"/>
      <c r="X80" s="26"/>
      <c r="Y80" s="26"/>
      <c r="Z80" s="45">
        <f>NETWORKDAYS(K80,O80,Holiday!$C$2:$C$47)</f>
        <v>2</v>
      </c>
      <c r="AA80" s="45">
        <f>NETWORKDAYS(H80,J80,Holiday!$C$2:$C$47)-1</f>
        <v>0</v>
      </c>
      <c r="AB80" s="45">
        <f>NETWORKDAYS(V80,W80,Holiday!$C$2:$C$47)</f>
        <v>0</v>
      </c>
      <c r="AC80" s="45">
        <f>NETWORKDAYS(O80,P80,Holiday!$C$2:$C$47)-1</f>
        <v>0</v>
      </c>
      <c r="AD80" s="45">
        <f>NETWORKDAYS(X80,Y80,Holiday!$C$2:$C$47)</f>
        <v>0</v>
      </c>
      <c r="AE80" s="45">
        <f>NETWORKDAYS(H80,S80,Holiday!$C$2:$C$47)</f>
        <v>5</v>
      </c>
      <c r="AF80" s="45">
        <f t="shared" si="2"/>
        <v>3</v>
      </c>
      <c r="BZ80" s="38" t="str">
        <f>IF(CA80="","",MAX(BZ$2:BZ79)+1)</f>
        <v/>
      </c>
      <c r="CC80" s="38" t="str">
        <f t="shared" si="3"/>
        <v/>
      </c>
    </row>
    <row r="81" spans="1:81" x14ac:dyDescent="0.25">
      <c r="A81" s="45" t="s">
        <v>1060</v>
      </c>
      <c r="B81" s="31"/>
      <c r="C81" s="45" t="s">
        <v>703</v>
      </c>
      <c r="D81" s="31" t="s">
        <v>35</v>
      </c>
      <c r="E81" s="31" t="s">
        <v>658</v>
      </c>
      <c r="F81" s="31"/>
      <c r="G81" s="25" t="s">
        <v>1206</v>
      </c>
      <c r="H81" s="84">
        <v>42885</v>
      </c>
      <c r="I81" s="47" t="s">
        <v>1217</v>
      </c>
      <c r="J81" s="48">
        <v>42885</v>
      </c>
      <c r="K81" s="48">
        <v>42887</v>
      </c>
      <c r="L81" s="45">
        <f>NETWORKDAYS(J81,K81,Holiday!$C$2:$C$47)</f>
        <v>3</v>
      </c>
      <c r="M81" s="35"/>
      <c r="N81" s="47" t="s">
        <v>1221</v>
      </c>
      <c r="O81" s="48">
        <v>42888</v>
      </c>
      <c r="P81" s="48">
        <v>42888</v>
      </c>
      <c r="Q81" s="48">
        <v>42891</v>
      </c>
      <c r="R81" s="45">
        <f>NETWORKDAYS(P81,S81,Holiday!$C$2:$C$47)</f>
        <v>2</v>
      </c>
      <c r="S81" s="48">
        <v>42891</v>
      </c>
      <c r="T81" s="26"/>
      <c r="U81" s="26"/>
      <c r="V81" s="26"/>
      <c r="W81" s="26"/>
      <c r="X81" s="26"/>
      <c r="Y81" s="26"/>
      <c r="Z81" s="45">
        <f>NETWORKDAYS(K81,O81,Holiday!$C$2:$C$47)</f>
        <v>2</v>
      </c>
      <c r="AA81" s="45">
        <f>NETWORKDAYS(H81,J81,Holiday!$C$2:$C$47)-1</f>
        <v>0</v>
      </c>
      <c r="AB81" s="45">
        <f>NETWORKDAYS(V81,W81,Holiday!$C$2:$C$47)</f>
        <v>0</v>
      </c>
      <c r="AC81" s="45">
        <f>NETWORKDAYS(O81,P81,Holiday!$C$2:$C$47)-1</f>
        <v>0</v>
      </c>
      <c r="AD81" s="45">
        <f>NETWORKDAYS(X81,Y81,Holiday!$C$2:$C$47)</f>
        <v>0</v>
      </c>
      <c r="AE81" s="45">
        <f>NETWORKDAYS(H81,S81,Holiday!$C$2:$C$47)</f>
        <v>5</v>
      </c>
      <c r="AF81" s="45">
        <f t="shared" si="2"/>
        <v>3</v>
      </c>
      <c r="BZ81" s="38" t="str">
        <f>IF(CA81="","",MAX(BZ$2:BZ80)+1)</f>
        <v/>
      </c>
      <c r="CC81" s="38" t="str">
        <f t="shared" si="3"/>
        <v/>
      </c>
    </row>
    <row r="82" spans="1:81" x14ac:dyDescent="0.25">
      <c r="A82" s="45" t="s">
        <v>121</v>
      </c>
      <c r="B82" s="31"/>
      <c r="C82" s="45" t="s">
        <v>699</v>
      </c>
      <c r="D82" s="31" t="s">
        <v>35</v>
      </c>
      <c r="E82" s="31" t="s">
        <v>658</v>
      </c>
      <c r="F82" s="31"/>
      <c r="G82" s="25" t="s">
        <v>1206</v>
      </c>
      <c r="H82" s="84">
        <v>42885</v>
      </c>
      <c r="I82" s="47" t="s">
        <v>1213</v>
      </c>
      <c r="J82" s="48">
        <v>42885</v>
      </c>
      <c r="K82" s="48">
        <v>42887</v>
      </c>
      <c r="L82" s="45">
        <f>NETWORKDAYS(J82,K82,Holiday!$C$2:$C$47)</f>
        <v>3</v>
      </c>
      <c r="M82" s="35"/>
      <c r="N82" s="47" t="s">
        <v>1213</v>
      </c>
      <c r="O82" s="48">
        <v>42888</v>
      </c>
      <c r="P82" s="48">
        <v>42888</v>
      </c>
      <c r="Q82" s="48">
        <v>42891</v>
      </c>
      <c r="R82" s="45">
        <f>NETWORKDAYS(P82,S82,Holiday!$C$2:$C$47)</f>
        <v>2</v>
      </c>
      <c r="S82" s="48">
        <v>42891</v>
      </c>
      <c r="T82" s="26"/>
      <c r="U82" s="26"/>
      <c r="V82" s="26"/>
      <c r="W82" s="26"/>
      <c r="X82" s="26"/>
      <c r="Y82" s="26"/>
      <c r="Z82" s="45">
        <f>NETWORKDAYS(K82,O82,Holiday!$C$2:$C$47)</f>
        <v>2</v>
      </c>
      <c r="AA82" s="45">
        <f>NETWORKDAYS(H82,J82,Holiday!$C$2:$C$47)-1</f>
        <v>0</v>
      </c>
      <c r="AB82" s="45">
        <f>NETWORKDAYS(V82,W82,Holiday!$C$2:$C$47)</f>
        <v>0</v>
      </c>
      <c r="AC82" s="45">
        <f>NETWORKDAYS(O82,P82,Holiday!$C$2:$C$47)-1</f>
        <v>0</v>
      </c>
      <c r="AD82" s="45">
        <f>NETWORKDAYS(X82,Y82,Holiday!$C$2:$C$47)</f>
        <v>0</v>
      </c>
      <c r="AE82" s="45">
        <f>NETWORKDAYS(H82,S82,Holiday!$C$2:$C$47)</f>
        <v>5</v>
      </c>
      <c r="AF82" s="45">
        <f t="shared" si="2"/>
        <v>3</v>
      </c>
      <c r="BZ82" s="38" t="str">
        <f>IF(CA82="","",MAX(BZ$2:BZ81)+1)</f>
        <v/>
      </c>
      <c r="CC82" s="38" t="str">
        <f t="shared" si="3"/>
        <v/>
      </c>
    </row>
    <row r="83" spans="1:81" x14ac:dyDescent="0.25">
      <c r="A83" s="45" t="s">
        <v>133</v>
      </c>
      <c r="B83" s="31"/>
      <c r="C83" s="45" t="s">
        <v>25</v>
      </c>
      <c r="D83" s="31" t="s">
        <v>35</v>
      </c>
      <c r="E83" s="31" t="s">
        <v>658</v>
      </c>
      <c r="F83" s="31"/>
      <c r="G83" s="25" t="s">
        <v>1206</v>
      </c>
      <c r="H83" s="84">
        <v>42885</v>
      </c>
      <c r="I83" s="47" t="s">
        <v>1219</v>
      </c>
      <c r="J83" s="48">
        <v>42885</v>
      </c>
      <c r="K83" s="48">
        <v>42887</v>
      </c>
      <c r="L83" s="45">
        <f>NETWORKDAYS(J83,K83,Holiday!$C$2:$C$47)</f>
        <v>3</v>
      </c>
      <c r="M83" s="35"/>
      <c r="N83" s="47" t="s">
        <v>1219</v>
      </c>
      <c r="O83" s="48">
        <v>42888</v>
      </c>
      <c r="P83" s="48">
        <v>42888</v>
      </c>
      <c r="Q83" s="48">
        <v>42892</v>
      </c>
      <c r="R83" s="45">
        <f>NETWORKDAYS(P83,S83,Holiday!$C$2:$C$47)</f>
        <v>3</v>
      </c>
      <c r="S83" s="48">
        <v>42892</v>
      </c>
      <c r="T83" s="26"/>
      <c r="U83" s="26"/>
      <c r="V83" s="26"/>
      <c r="W83" s="26"/>
      <c r="X83" s="26"/>
      <c r="Y83" s="26"/>
      <c r="Z83" s="45">
        <f>NETWORKDAYS(K83,O83,Holiday!$C$2:$C$47)</f>
        <v>2</v>
      </c>
      <c r="AA83" s="45">
        <f>NETWORKDAYS(H83,J83,Holiday!$C$2:$C$47)-1</f>
        <v>0</v>
      </c>
      <c r="AB83" s="45">
        <f>NETWORKDAYS(V83,W83,Holiday!$C$2:$C$47)</f>
        <v>0</v>
      </c>
      <c r="AC83" s="45">
        <f>NETWORKDAYS(O83,P83,Holiday!$C$2:$C$47)-1</f>
        <v>0</v>
      </c>
      <c r="AD83" s="45">
        <f>NETWORKDAYS(X83,Y83,Holiday!$C$2:$C$47)</f>
        <v>0</v>
      </c>
      <c r="AE83" s="45">
        <f>NETWORKDAYS(H83,S83,Holiday!$C$2:$C$47)</f>
        <v>6</v>
      </c>
      <c r="AF83" s="45">
        <f t="shared" si="2"/>
        <v>4</v>
      </c>
      <c r="BZ83" s="38" t="str">
        <f>IF(CA83="","",MAX(BZ$2:BZ82)+1)</f>
        <v/>
      </c>
      <c r="CC83" s="38" t="str">
        <f t="shared" si="3"/>
        <v/>
      </c>
    </row>
    <row r="84" spans="1:81" x14ac:dyDescent="0.25">
      <c r="A84" s="45" t="s">
        <v>182</v>
      </c>
      <c r="B84" s="31"/>
      <c r="C84" s="45" t="s">
        <v>657</v>
      </c>
      <c r="D84" s="31" t="s">
        <v>26</v>
      </c>
      <c r="E84" s="31" t="s">
        <v>658</v>
      </c>
      <c r="F84" s="45">
        <v>1</v>
      </c>
      <c r="G84" s="25" t="s">
        <v>659</v>
      </c>
      <c r="H84" s="84">
        <v>42885</v>
      </c>
      <c r="I84" s="26" t="s">
        <v>706</v>
      </c>
      <c r="J84" s="48">
        <v>42892</v>
      </c>
      <c r="K84" s="48">
        <v>42894</v>
      </c>
      <c r="L84" s="45">
        <f>NETWORKDAYS(J84,K84,Holiday!$C$2:$C$47)</f>
        <v>3</v>
      </c>
      <c r="M84" s="35"/>
      <c r="N84" s="26" t="s">
        <v>706</v>
      </c>
      <c r="O84" s="48">
        <v>42894</v>
      </c>
      <c r="P84" s="48">
        <v>42894</v>
      </c>
      <c r="Q84" s="48">
        <v>42895</v>
      </c>
      <c r="R84" s="45">
        <f>NETWORKDAYS(P84,S84,Holiday!$C$2:$C$47)</f>
        <v>2</v>
      </c>
      <c r="S84" s="48">
        <v>42895</v>
      </c>
      <c r="T84" s="48"/>
      <c r="U84" s="48"/>
      <c r="V84" s="26"/>
      <c r="W84" s="26"/>
      <c r="X84" s="26"/>
      <c r="Y84" s="26"/>
      <c r="Z84" s="45">
        <f>NETWORKDAYS(K84,O84,Holiday!$C$2:$C$47)</f>
        <v>1</v>
      </c>
      <c r="AA84" s="45">
        <f>NETWORKDAYS(H84,J84,Holiday!$C$2:$C$47)-1</f>
        <v>5</v>
      </c>
      <c r="AB84" s="45">
        <f>NETWORKDAYS(V84,W84,Holiday!$C$2:$C$47)</f>
        <v>0</v>
      </c>
      <c r="AC84" s="45">
        <f>NETWORKDAYS(O84,P84,Holiday!$C$2:$C$47)-1</f>
        <v>0</v>
      </c>
      <c r="AD84" s="45">
        <f>NETWORKDAYS(X84,Y84,Holiday!$C$2:$C$47)</f>
        <v>0</v>
      </c>
      <c r="AE84" s="45">
        <f>NETWORKDAYS(H84,S84,Holiday!$C$2:$C$47)</f>
        <v>9</v>
      </c>
      <c r="AF84" s="45">
        <f t="shared" si="2"/>
        <v>3</v>
      </c>
      <c r="BZ84" s="38" t="str">
        <f>IF(CA84="","",MAX(BZ$2:BZ83)+1)</f>
        <v/>
      </c>
      <c r="CC84" s="38" t="str">
        <f t="shared" si="3"/>
        <v/>
      </c>
    </row>
    <row r="85" spans="1:81" x14ac:dyDescent="0.25">
      <c r="A85" s="45" t="s">
        <v>151</v>
      </c>
      <c r="B85" s="31"/>
      <c r="C85" s="45" t="s">
        <v>657</v>
      </c>
      <c r="D85" s="31" t="s">
        <v>26</v>
      </c>
      <c r="E85" s="31" t="s">
        <v>658</v>
      </c>
      <c r="F85" s="45">
        <v>1</v>
      </c>
      <c r="G85" s="25" t="s">
        <v>659</v>
      </c>
      <c r="H85" s="84">
        <v>42885</v>
      </c>
      <c r="I85" s="26" t="s">
        <v>706</v>
      </c>
      <c r="J85" s="48">
        <v>42891</v>
      </c>
      <c r="K85" s="48">
        <v>42895</v>
      </c>
      <c r="L85" s="45">
        <f>NETWORKDAYS(J85,K85,Holiday!$C$2:$C$47)</f>
        <v>5</v>
      </c>
      <c r="M85" s="35"/>
      <c r="N85" s="26" t="s">
        <v>706</v>
      </c>
      <c r="O85" s="48">
        <v>42895</v>
      </c>
      <c r="P85" s="48">
        <v>42895</v>
      </c>
      <c r="Q85" s="48">
        <v>42899</v>
      </c>
      <c r="R85" s="45">
        <f>NETWORKDAYS(P85,S85,Holiday!$C$2:$C$47)</f>
        <v>2</v>
      </c>
      <c r="S85" s="48">
        <v>42899</v>
      </c>
      <c r="T85" s="48"/>
      <c r="U85" s="48"/>
      <c r="V85" s="26"/>
      <c r="W85" s="26"/>
      <c r="X85" s="26"/>
      <c r="Y85" s="26"/>
      <c r="Z85" s="45">
        <f>NETWORKDAYS(K85,O85,Holiday!$C$2:$C$47)</f>
        <v>1</v>
      </c>
      <c r="AA85" s="45">
        <f>NETWORKDAYS(H85,J85,Holiday!$C$2:$C$47)-1</f>
        <v>4</v>
      </c>
      <c r="AB85" s="45">
        <f>NETWORKDAYS(V85,W85,Holiday!$C$2:$C$47)</f>
        <v>0</v>
      </c>
      <c r="AC85" s="45">
        <f>NETWORKDAYS(O85,P85,Holiday!$C$2:$C$47)-1</f>
        <v>0</v>
      </c>
      <c r="AD85" s="45">
        <f>NETWORKDAYS(X85,Y85,Holiday!$C$2:$C$47)</f>
        <v>0</v>
      </c>
      <c r="AE85" s="45">
        <f>NETWORKDAYS(H85,S85,Holiday!$C$2:$C$47)</f>
        <v>10</v>
      </c>
      <c r="AF85" s="45">
        <f t="shared" si="2"/>
        <v>5</v>
      </c>
      <c r="BZ85" s="38" t="str">
        <f>IF(CA85="","",MAX(BZ$2:BZ84)+1)</f>
        <v/>
      </c>
      <c r="CC85" s="38" t="str">
        <f t="shared" si="3"/>
        <v/>
      </c>
    </row>
    <row r="86" spans="1:81" x14ac:dyDescent="0.25">
      <c r="A86" s="54" t="s">
        <v>550</v>
      </c>
      <c r="B86" s="31"/>
      <c r="C86" s="45" t="s">
        <v>691</v>
      </c>
      <c r="D86" s="31" t="s">
        <v>35</v>
      </c>
      <c r="E86" s="31" t="s">
        <v>658</v>
      </c>
      <c r="F86" s="45"/>
      <c r="G86" s="25" t="s">
        <v>1206</v>
      </c>
      <c r="H86" s="84">
        <v>42886</v>
      </c>
      <c r="I86" s="47" t="s">
        <v>1208</v>
      </c>
      <c r="J86" s="48">
        <v>42886</v>
      </c>
      <c r="K86" s="48">
        <v>42888</v>
      </c>
      <c r="L86" s="45">
        <f>NETWORKDAYS(J86,K86,Holiday!$C$2:$C$47)</f>
        <v>3</v>
      </c>
      <c r="M86" s="35"/>
      <c r="N86" s="47" t="s">
        <v>1208</v>
      </c>
      <c r="O86" s="48">
        <v>42891</v>
      </c>
      <c r="P86" s="48">
        <v>42891</v>
      </c>
      <c r="Q86" s="48">
        <v>42892</v>
      </c>
      <c r="R86" s="45">
        <f>NETWORKDAYS(P86,S86,Holiday!$C$2:$C$47)</f>
        <v>2</v>
      </c>
      <c r="S86" s="48">
        <v>42892</v>
      </c>
      <c r="T86" s="48"/>
      <c r="U86" s="48"/>
      <c r="V86" s="26"/>
      <c r="W86" s="26"/>
      <c r="X86" s="26"/>
      <c r="Y86" s="26"/>
      <c r="Z86" s="45">
        <f>NETWORKDAYS(K86,O86,Holiday!$C$2:$C$47)</f>
        <v>2</v>
      </c>
      <c r="AA86" s="45">
        <f>NETWORKDAYS(H86,J86,Holiday!$C$2:$C$47)-1</f>
        <v>0</v>
      </c>
      <c r="AB86" s="45">
        <f>NETWORKDAYS(V86,W86,Holiday!$C$2:$C$47)</f>
        <v>0</v>
      </c>
      <c r="AC86" s="45">
        <f>NETWORKDAYS(O86,P86,Holiday!$C$2:$C$47)-1</f>
        <v>0</v>
      </c>
      <c r="AD86" s="45">
        <f>NETWORKDAYS(X86,Y86,Holiday!$C$2:$C$47)</f>
        <v>0</v>
      </c>
      <c r="AE86" s="45">
        <f>NETWORKDAYS(H86,S86,Holiday!$C$2:$C$47)</f>
        <v>5</v>
      </c>
      <c r="AF86" s="45">
        <f t="shared" si="2"/>
        <v>3</v>
      </c>
      <c r="BZ86" s="38" t="str">
        <f>IF(CA86="","",MAX(BZ$2:BZ85)+1)</f>
        <v/>
      </c>
      <c r="CC86" s="38" t="str">
        <f t="shared" si="3"/>
        <v/>
      </c>
    </row>
    <row r="87" spans="1:81" x14ac:dyDescent="0.25">
      <c r="A87" s="54" t="s">
        <v>147</v>
      </c>
      <c r="B87" s="31"/>
      <c r="C87" s="45" t="s">
        <v>777</v>
      </c>
      <c r="D87" s="31" t="s">
        <v>35</v>
      </c>
      <c r="E87" s="51" t="s">
        <v>692</v>
      </c>
      <c r="F87" s="45"/>
      <c r="G87" s="25" t="s">
        <v>1226</v>
      </c>
      <c r="H87" s="84">
        <v>42887</v>
      </c>
      <c r="I87" s="47" t="s">
        <v>1217</v>
      </c>
      <c r="J87" s="48">
        <v>42887</v>
      </c>
      <c r="K87" s="48">
        <v>42891</v>
      </c>
      <c r="L87" s="45">
        <f>NETWORKDAYS(J87,K87,Holiday!$C$2:$C$47)</f>
        <v>3</v>
      </c>
      <c r="M87" s="35"/>
      <c r="N87" s="47"/>
      <c r="O87" s="48"/>
      <c r="P87" s="48"/>
      <c r="Q87" s="48"/>
      <c r="R87" s="45">
        <f>NETWORKDAYS(P87,S87,Holiday!$C$2:$C$47)</f>
        <v>0</v>
      </c>
      <c r="S87" s="48"/>
      <c r="T87" s="48"/>
      <c r="U87" s="48"/>
      <c r="V87" s="26"/>
      <c r="W87" s="26"/>
      <c r="X87" s="26"/>
      <c r="Y87" s="26"/>
      <c r="Z87" s="45">
        <f>NETWORKDAYS(K87,O87,Holiday!$C$2:$C$47)</f>
        <v>-30616</v>
      </c>
      <c r="AA87" s="45">
        <f>NETWORKDAYS(H87,J87,Holiday!$C$2:$C$47)-1</f>
        <v>0</v>
      </c>
      <c r="AB87" s="45">
        <f>NETWORKDAYS(V87,W87,Holiday!$C$2:$C$47)</f>
        <v>0</v>
      </c>
      <c r="AC87" s="45">
        <f>NETWORKDAYS(O87,P87,Holiday!$C$2:$C$47)-1</f>
        <v>-1</v>
      </c>
      <c r="AD87" s="45">
        <f>NETWORKDAYS(X87,Y87,Holiday!$C$2:$C$47)</f>
        <v>0</v>
      </c>
      <c r="AE87" s="45">
        <f>NETWORKDAYS(H87,S87,Holiday!$C$2:$C$47)</f>
        <v>-30614</v>
      </c>
      <c r="AF87" s="45">
        <f t="shared" si="2"/>
        <v>3</v>
      </c>
      <c r="BZ87" s="38" t="str">
        <f>IF(CA87="","",MAX(BZ$2:BZ86)+1)</f>
        <v/>
      </c>
      <c r="CC87" s="38" t="str">
        <f t="shared" si="3"/>
        <v/>
      </c>
    </row>
    <row r="88" spans="1:81" x14ac:dyDescent="0.25">
      <c r="A88" s="54" t="s">
        <v>788</v>
      </c>
      <c r="B88" s="31"/>
      <c r="C88" s="45" t="s">
        <v>691</v>
      </c>
      <c r="D88" s="31" t="s">
        <v>35</v>
      </c>
      <c r="E88" s="31" t="s">
        <v>658</v>
      </c>
      <c r="F88" s="45"/>
      <c r="G88" s="25" t="s">
        <v>1206</v>
      </c>
      <c r="H88" s="84">
        <v>42887</v>
      </c>
      <c r="I88" s="47" t="s">
        <v>1214</v>
      </c>
      <c r="J88" s="48">
        <v>42887</v>
      </c>
      <c r="K88" s="48">
        <v>42891</v>
      </c>
      <c r="L88" s="45">
        <f>NETWORKDAYS(J88,K88,Holiday!$C$2:$C$47)</f>
        <v>3</v>
      </c>
      <c r="M88" s="35"/>
      <c r="N88" s="47" t="s">
        <v>1214</v>
      </c>
      <c r="O88" s="48">
        <v>42892</v>
      </c>
      <c r="P88" s="48">
        <v>42892</v>
      </c>
      <c r="Q88" s="48">
        <v>42893</v>
      </c>
      <c r="R88" s="45">
        <f>NETWORKDAYS(P88,S88,Holiday!$C$2:$C$47)</f>
        <v>2</v>
      </c>
      <c r="S88" s="48">
        <v>42893</v>
      </c>
      <c r="T88" s="48"/>
      <c r="U88" s="48"/>
      <c r="V88" s="26"/>
      <c r="W88" s="26"/>
      <c r="X88" s="26"/>
      <c r="Y88" s="26"/>
      <c r="Z88" s="45">
        <f>NETWORKDAYS(K88,O88,Holiday!$C$2:$C$47)</f>
        <v>2</v>
      </c>
      <c r="AA88" s="45">
        <f>NETWORKDAYS(H88,J88,Holiday!$C$2:$C$47)-1</f>
        <v>0</v>
      </c>
      <c r="AB88" s="45">
        <f>NETWORKDAYS(V88,W88,Holiday!$C$2:$C$47)</f>
        <v>0</v>
      </c>
      <c r="AC88" s="45">
        <f>NETWORKDAYS(O88,P88,Holiday!$C$2:$C$47)-1</f>
        <v>0</v>
      </c>
      <c r="AD88" s="45">
        <f>NETWORKDAYS(X88,Y88,Holiday!$C$2:$C$47)</f>
        <v>0</v>
      </c>
      <c r="AE88" s="45">
        <f>NETWORKDAYS(H88,S88,Holiday!$C$2:$C$47)</f>
        <v>5</v>
      </c>
      <c r="AF88" s="45">
        <f t="shared" si="2"/>
        <v>3</v>
      </c>
      <c r="BZ88" s="38" t="str">
        <f>IF(CA88="","",MAX(BZ$2:BZ87)+1)</f>
        <v/>
      </c>
      <c r="CC88" s="38" t="str">
        <f t="shared" si="3"/>
        <v/>
      </c>
    </row>
    <row r="89" spans="1:81" x14ac:dyDescent="0.25">
      <c r="A89" s="54" t="s">
        <v>191</v>
      </c>
      <c r="B89" s="31"/>
      <c r="C89" s="45" t="s">
        <v>777</v>
      </c>
      <c r="D89" s="31" t="s">
        <v>35</v>
      </c>
      <c r="E89" s="51" t="s">
        <v>692</v>
      </c>
      <c r="F89" s="45"/>
      <c r="G89" s="25" t="s">
        <v>1220</v>
      </c>
      <c r="H89" s="84">
        <v>42887</v>
      </c>
      <c r="I89" s="47" t="s">
        <v>1213</v>
      </c>
      <c r="J89" s="48">
        <v>42888</v>
      </c>
      <c r="K89" s="48">
        <v>42891</v>
      </c>
      <c r="L89" s="45">
        <f>NETWORKDAYS(J89,K89,Holiday!$C$2:$C$47)</f>
        <v>2</v>
      </c>
      <c r="M89" s="35"/>
      <c r="N89" s="47" t="s">
        <v>1213</v>
      </c>
      <c r="O89" s="48">
        <v>42893</v>
      </c>
      <c r="P89" s="48">
        <v>42893</v>
      </c>
      <c r="Q89" s="48">
        <v>42894</v>
      </c>
      <c r="R89" s="45">
        <f>NETWORKDAYS(P89,S89,Holiday!$C$2:$C$47)</f>
        <v>2</v>
      </c>
      <c r="S89" s="48">
        <v>42894</v>
      </c>
      <c r="T89" s="48"/>
      <c r="U89" s="48"/>
      <c r="V89" s="26"/>
      <c r="W89" s="26"/>
      <c r="X89" s="26"/>
      <c r="Y89" s="26"/>
      <c r="Z89" s="45">
        <f>NETWORKDAYS(K89,O89,Holiday!$C$2:$C$47)</f>
        <v>3</v>
      </c>
      <c r="AA89" s="45">
        <f>NETWORKDAYS(H89,J89,Holiday!$C$2:$C$47)-1</f>
        <v>1</v>
      </c>
      <c r="AB89" s="45">
        <f>NETWORKDAYS(V89,W89,Holiday!$C$2:$C$47)</f>
        <v>0</v>
      </c>
      <c r="AC89" s="45">
        <f>NETWORKDAYS(O89,P89,Holiday!$C$2:$C$47)-1</f>
        <v>0</v>
      </c>
      <c r="AD89" s="45">
        <f>NETWORKDAYS(X89,Y89,Holiday!$C$2:$C$47)</f>
        <v>0</v>
      </c>
      <c r="AE89" s="45">
        <f>NETWORKDAYS(H89,S89,Holiday!$C$2:$C$47)</f>
        <v>6</v>
      </c>
      <c r="AF89" s="45">
        <f t="shared" si="2"/>
        <v>2</v>
      </c>
      <c r="BZ89" s="38" t="str">
        <f>IF(CA89="","",MAX(BZ$2:BZ88)+1)</f>
        <v/>
      </c>
      <c r="CC89" s="38" t="str">
        <f t="shared" si="3"/>
        <v/>
      </c>
    </row>
    <row r="90" spans="1:81" x14ac:dyDescent="0.25">
      <c r="A90" s="54" t="s">
        <v>283</v>
      </c>
      <c r="B90" s="31"/>
      <c r="C90" s="45" t="s">
        <v>703</v>
      </c>
      <c r="D90" s="31" t="s">
        <v>35</v>
      </c>
      <c r="E90" s="31" t="s">
        <v>658</v>
      </c>
      <c r="F90" s="45"/>
      <c r="G90" s="25" t="s">
        <v>1220</v>
      </c>
      <c r="H90" s="84">
        <v>42887</v>
      </c>
      <c r="I90" s="47" t="s">
        <v>1208</v>
      </c>
      <c r="J90" s="48">
        <v>42887</v>
      </c>
      <c r="K90" s="48">
        <v>42891</v>
      </c>
      <c r="L90" s="45">
        <f>NETWORKDAYS(J90,K90,Holiday!$C$2:$C$47)</f>
        <v>3</v>
      </c>
      <c r="M90" s="35"/>
      <c r="N90" s="47"/>
      <c r="O90" s="48"/>
      <c r="P90" s="48"/>
      <c r="Q90" s="48"/>
      <c r="R90" s="45">
        <f>NETWORKDAYS(P90,S90,Holiday!$C$2:$C$47)</f>
        <v>0</v>
      </c>
      <c r="S90" s="48"/>
      <c r="T90" s="48"/>
      <c r="U90" s="48"/>
      <c r="V90" s="26"/>
      <c r="W90" s="26"/>
      <c r="X90" s="26"/>
      <c r="Y90" s="26"/>
      <c r="Z90" s="45">
        <f>NETWORKDAYS(K90,O90,Holiday!$C$2:$C$47)</f>
        <v>-30616</v>
      </c>
      <c r="AA90" s="45">
        <f>NETWORKDAYS(H90,J90,Holiday!$C$2:$C$47)-1</f>
        <v>0</v>
      </c>
      <c r="AB90" s="45">
        <f>NETWORKDAYS(V90,W90,Holiday!$C$2:$C$47)</f>
        <v>0</v>
      </c>
      <c r="AC90" s="45">
        <f>NETWORKDAYS(O90,P90,Holiday!$C$2:$C$47)-1</f>
        <v>-1</v>
      </c>
      <c r="AD90" s="45">
        <f>NETWORKDAYS(X90,Y90,Holiday!$C$2:$C$47)</f>
        <v>0</v>
      </c>
      <c r="AE90" s="45">
        <f>NETWORKDAYS(H90,S90,Holiday!$C$2:$C$47)</f>
        <v>-30614</v>
      </c>
      <c r="AF90" s="45">
        <f t="shared" si="2"/>
        <v>3</v>
      </c>
      <c r="BZ90" s="38" t="str">
        <f>IF(CA90="","",MAX(BZ$2:BZ89)+1)</f>
        <v/>
      </c>
      <c r="CC90" s="38" t="str">
        <f t="shared" si="3"/>
        <v/>
      </c>
    </row>
    <row r="91" spans="1:81" x14ac:dyDescent="0.25">
      <c r="A91" s="54" t="s">
        <v>266</v>
      </c>
      <c r="B91" s="31"/>
      <c r="C91" s="45" t="s">
        <v>25</v>
      </c>
      <c r="D91" s="31" t="s">
        <v>35</v>
      </c>
      <c r="E91" s="31" t="s">
        <v>658</v>
      </c>
      <c r="F91" s="45"/>
      <c r="G91" s="25" t="s">
        <v>1206</v>
      </c>
      <c r="H91" s="84">
        <v>42887</v>
      </c>
      <c r="I91" s="47" t="s">
        <v>1210</v>
      </c>
      <c r="J91" s="48">
        <v>42887</v>
      </c>
      <c r="K91" s="48">
        <v>42888</v>
      </c>
      <c r="L91" s="45">
        <f>NETWORKDAYS(J91,K91,Holiday!$C$2:$C$47)</f>
        <v>2</v>
      </c>
      <c r="M91" s="35"/>
      <c r="N91" s="47" t="s">
        <v>1210</v>
      </c>
      <c r="O91" s="48">
        <v>42891</v>
      </c>
      <c r="P91" s="48">
        <v>42891</v>
      </c>
      <c r="Q91" s="48">
        <v>42894</v>
      </c>
      <c r="R91" s="45">
        <f>NETWORKDAYS(P91,S91,Holiday!$C$2:$C$47)</f>
        <v>4</v>
      </c>
      <c r="S91" s="48">
        <v>42894</v>
      </c>
      <c r="T91" s="48"/>
      <c r="U91" s="48"/>
      <c r="V91" s="26"/>
      <c r="W91" s="26"/>
      <c r="X91" s="26"/>
      <c r="Y91" s="26"/>
      <c r="Z91" s="45">
        <f>NETWORKDAYS(K91,O91,Holiday!$C$2:$C$47)</f>
        <v>2</v>
      </c>
      <c r="AA91" s="45">
        <f>NETWORKDAYS(H91,J91,Holiday!$C$2:$C$47)-1</f>
        <v>0</v>
      </c>
      <c r="AB91" s="45">
        <f>NETWORKDAYS(V91,W91,Holiday!$C$2:$C$47)</f>
        <v>0</v>
      </c>
      <c r="AC91" s="45">
        <f>NETWORKDAYS(O91,P91,Holiday!$C$2:$C$47)-1</f>
        <v>0</v>
      </c>
      <c r="AD91" s="45">
        <f>NETWORKDAYS(X91,Y91,Holiday!$C$2:$C$47)</f>
        <v>0</v>
      </c>
      <c r="AE91" s="45">
        <f>NETWORKDAYS(H91,S91,Holiday!$C$2:$C$47)</f>
        <v>6</v>
      </c>
      <c r="AF91" s="45">
        <f t="shared" si="2"/>
        <v>4</v>
      </c>
      <c r="BZ91" s="38" t="str">
        <f>IF(CA91="","",MAX(BZ$2:BZ90)+1)</f>
        <v/>
      </c>
      <c r="CC91" s="38" t="str">
        <f t="shared" si="3"/>
        <v/>
      </c>
    </row>
    <row r="92" spans="1:81" x14ac:dyDescent="0.25">
      <c r="A92" s="54" t="s">
        <v>148</v>
      </c>
      <c r="B92" s="31"/>
      <c r="C92" s="45" t="s">
        <v>699</v>
      </c>
      <c r="D92" s="31" t="s">
        <v>35</v>
      </c>
      <c r="E92" s="31" t="s">
        <v>658</v>
      </c>
      <c r="F92" s="45"/>
      <c r="G92" s="25" t="s">
        <v>1206</v>
      </c>
      <c r="H92" s="84">
        <v>42887</v>
      </c>
      <c r="I92" s="47" t="s">
        <v>1225</v>
      </c>
      <c r="J92" s="48">
        <v>42887</v>
      </c>
      <c r="K92" s="48">
        <v>42891</v>
      </c>
      <c r="L92" s="45">
        <f>NETWORKDAYS(J92,K92,Holiday!$C$2:$C$47)</f>
        <v>3</v>
      </c>
      <c r="M92" s="35"/>
      <c r="N92" s="47" t="s">
        <v>1225</v>
      </c>
      <c r="O92" s="48">
        <v>42893</v>
      </c>
      <c r="P92" s="48">
        <v>42909</v>
      </c>
      <c r="Q92" s="48">
        <v>42913</v>
      </c>
      <c r="R92" s="45">
        <f>NETWORKDAYS(P92,S92,Holiday!$C$2:$C$47)</f>
        <v>2</v>
      </c>
      <c r="S92" s="48">
        <v>42913</v>
      </c>
      <c r="T92" s="48"/>
      <c r="U92" s="48"/>
      <c r="V92" s="26"/>
      <c r="W92" s="26"/>
      <c r="X92" s="26"/>
      <c r="Y92" s="26"/>
      <c r="Z92" s="45">
        <f>NETWORKDAYS(K92,O92,Holiday!$C$2:$C$47)</f>
        <v>3</v>
      </c>
      <c r="AA92" s="45">
        <f>NETWORKDAYS(H92,J92,Holiday!$C$2:$C$47)-1</f>
        <v>0</v>
      </c>
      <c r="AB92" s="45">
        <f>NETWORKDAYS(V92,W92,Holiday!$C$2:$C$47)</f>
        <v>0</v>
      </c>
      <c r="AC92" s="45">
        <f>NETWORKDAYS(O92,P92,Holiday!$C$2:$C$47)-1</f>
        <v>11</v>
      </c>
      <c r="AD92" s="45">
        <f>NETWORKDAYS(X92,Y92,Holiday!$C$2:$C$47)</f>
        <v>0</v>
      </c>
      <c r="AE92" s="45">
        <f>NETWORKDAYS(H92,S92,Holiday!$C$2:$C$47)</f>
        <v>17</v>
      </c>
      <c r="AF92" s="45">
        <f t="shared" si="2"/>
        <v>3</v>
      </c>
      <c r="BZ92" s="38" t="str">
        <f>IF(CA92="","",MAX(BZ$2:BZ91)+1)</f>
        <v/>
      </c>
      <c r="CC92" s="38" t="str">
        <f t="shared" si="3"/>
        <v/>
      </c>
    </row>
    <row r="93" spans="1:81" x14ac:dyDescent="0.25">
      <c r="A93" s="54" t="s">
        <v>316</v>
      </c>
      <c r="B93" s="31"/>
      <c r="C93" s="45" t="s">
        <v>841</v>
      </c>
      <c r="D93" s="31" t="s">
        <v>35</v>
      </c>
      <c r="E93" s="31" t="s">
        <v>658</v>
      </c>
      <c r="F93" s="45"/>
      <c r="G93" s="25" t="s">
        <v>1220</v>
      </c>
      <c r="H93" s="84">
        <v>42887</v>
      </c>
      <c r="I93" s="47" t="s">
        <v>1209</v>
      </c>
      <c r="J93" s="48">
        <v>42887</v>
      </c>
      <c r="K93" s="48">
        <v>42891</v>
      </c>
      <c r="L93" s="45">
        <f>NETWORKDAYS(J93,K93,Holiday!$C$2:$C$47)</f>
        <v>3</v>
      </c>
      <c r="M93" s="35"/>
      <c r="N93" s="47" t="s">
        <v>1209</v>
      </c>
      <c r="O93" s="48">
        <v>42892</v>
      </c>
      <c r="P93" s="48">
        <v>42892</v>
      </c>
      <c r="Q93" s="48">
        <v>42893</v>
      </c>
      <c r="R93" s="45">
        <f>NETWORKDAYS(P93,S93,Holiday!$C$2:$C$47)</f>
        <v>2</v>
      </c>
      <c r="S93" s="48">
        <v>42893</v>
      </c>
      <c r="T93" s="48"/>
      <c r="U93" s="48"/>
      <c r="V93" s="26"/>
      <c r="W93" s="26"/>
      <c r="X93" s="26"/>
      <c r="Y93" s="26"/>
      <c r="Z93" s="45">
        <f>NETWORKDAYS(K93,O93,Holiday!$C$2:$C$47)</f>
        <v>2</v>
      </c>
      <c r="AA93" s="45">
        <f>NETWORKDAYS(H93,J93,Holiday!$C$2:$C$47)-1</f>
        <v>0</v>
      </c>
      <c r="AB93" s="45">
        <f>NETWORKDAYS(V93,W93,Holiday!$C$2:$C$47)</f>
        <v>0</v>
      </c>
      <c r="AC93" s="45">
        <f>NETWORKDAYS(O93,P93,Holiday!$C$2:$C$47)-1</f>
        <v>0</v>
      </c>
      <c r="AD93" s="45">
        <f>NETWORKDAYS(X93,Y93,Holiday!$C$2:$C$47)</f>
        <v>0</v>
      </c>
      <c r="AE93" s="45">
        <f>NETWORKDAYS(H93,S93,Holiday!$C$2:$C$47)</f>
        <v>5</v>
      </c>
      <c r="AF93" s="45">
        <f t="shared" si="2"/>
        <v>3</v>
      </c>
      <c r="BZ93" s="38" t="str">
        <f>IF(CA93="","",MAX(BZ$2:BZ92)+1)</f>
        <v/>
      </c>
      <c r="CC93" s="38" t="str">
        <f t="shared" si="3"/>
        <v/>
      </c>
    </row>
    <row r="94" spans="1:81" x14ac:dyDescent="0.25">
      <c r="A94" s="45" t="s">
        <v>116</v>
      </c>
      <c r="B94" s="31"/>
      <c r="C94" s="45" t="s">
        <v>657</v>
      </c>
      <c r="D94" s="31" t="s">
        <v>26</v>
      </c>
      <c r="E94" s="31" t="s">
        <v>658</v>
      </c>
      <c r="F94" s="45">
        <v>1</v>
      </c>
      <c r="G94" s="25" t="s">
        <v>659</v>
      </c>
      <c r="H94" s="84">
        <v>42887</v>
      </c>
      <c r="I94" s="26" t="s">
        <v>706</v>
      </c>
      <c r="J94" s="48">
        <v>42895</v>
      </c>
      <c r="K94" s="48">
        <v>42898</v>
      </c>
      <c r="L94" s="45">
        <f>NETWORKDAYS(J94,K94,Holiday!$C$2:$C$47)</f>
        <v>1</v>
      </c>
      <c r="M94" s="35"/>
      <c r="N94" s="26" t="s">
        <v>706</v>
      </c>
      <c r="O94" s="48">
        <v>42898</v>
      </c>
      <c r="P94" s="48">
        <v>42898</v>
      </c>
      <c r="Q94" s="48">
        <v>42900</v>
      </c>
      <c r="R94" s="45">
        <f>NETWORKDAYS(P94,S94,Holiday!$C$2:$C$47)</f>
        <v>2</v>
      </c>
      <c r="S94" s="48">
        <v>42900</v>
      </c>
      <c r="T94" s="48"/>
      <c r="U94" s="48"/>
      <c r="V94" s="26"/>
      <c r="W94" s="26"/>
      <c r="X94" s="26"/>
      <c r="Y94" s="26"/>
      <c r="Z94" s="45">
        <f>NETWORKDAYS(K94,O94,Holiday!$C$2:$C$47)</f>
        <v>0</v>
      </c>
      <c r="AA94" s="45">
        <f>NETWORKDAYS(H94,J94,Holiday!$C$2:$C$47)-1</f>
        <v>6</v>
      </c>
      <c r="AB94" s="45">
        <f>NETWORKDAYS(V94,W94,Holiday!$C$2:$C$47)</f>
        <v>0</v>
      </c>
      <c r="AC94" s="45">
        <f>NETWORKDAYS(O94,P94,Holiday!$C$2:$C$47)-1</f>
        <v>-1</v>
      </c>
      <c r="AD94" s="45">
        <f>NETWORKDAYS(X94,Y94,Holiday!$C$2:$C$47)</f>
        <v>0</v>
      </c>
      <c r="AE94" s="45">
        <f>NETWORKDAYS(H94,S94,Holiday!$C$2:$C$47)</f>
        <v>9</v>
      </c>
      <c r="AF94" s="45">
        <f t="shared" si="2"/>
        <v>4</v>
      </c>
      <c r="BZ94" s="38" t="str">
        <f>IF(CA94="","",MAX(BZ$2:BZ93)+1)</f>
        <v/>
      </c>
      <c r="CC94" s="38" t="str">
        <f t="shared" si="3"/>
        <v/>
      </c>
    </row>
    <row r="95" spans="1:81" x14ac:dyDescent="0.25">
      <c r="A95" s="54" t="s">
        <v>846</v>
      </c>
      <c r="B95" s="31"/>
      <c r="C95" s="45" t="s">
        <v>724</v>
      </c>
      <c r="D95" s="31" t="s">
        <v>35</v>
      </c>
      <c r="E95" s="51" t="s">
        <v>692</v>
      </c>
      <c r="F95" s="45"/>
      <c r="G95" s="25" t="s">
        <v>1220</v>
      </c>
      <c r="H95" s="84">
        <v>42891</v>
      </c>
      <c r="I95" s="47" t="s">
        <v>1207</v>
      </c>
      <c r="J95" s="48">
        <v>42891</v>
      </c>
      <c r="K95" s="48">
        <v>42893</v>
      </c>
      <c r="L95" s="45">
        <f>NETWORKDAYS(J95,K95,Holiday!$C$2:$C$47)</f>
        <v>3</v>
      </c>
      <c r="M95" s="35"/>
      <c r="N95" s="47" t="s">
        <v>1207</v>
      </c>
      <c r="O95" s="48">
        <v>42894</v>
      </c>
      <c r="P95" s="48">
        <v>42894</v>
      </c>
      <c r="Q95" s="48">
        <v>42895</v>
      </c>
      <c r="R95" s="45">
        <f>NETWORKDAYS(P95,S95,Holiday!$C$2:$C$47)</f>
        <v>2</v>
      </c>
      <c r="S95" s="48">
        <v>42895</v>
      </c>
      <c r="T95" s="48"/>
      <c r="U95" s="48"/>
      <c r="V95" s="26"/>
      <c r="W95" s="26"/>
      <c r="X95" s="26"/>
      <c r="Y95" s="26"/>
      <c r="Z95" s="45">
        <f>NETWORKDAYS(K95,O95,Holiday!$C$2:$C$47)</f>
        <v>2</v>
      </c>
      <c r="AA95" s="45">
        <f>NETWORKDAYS(H95,J95,Holiday!$C$2:$C$47)-1</f>
        <v>0</v>
      </c>
      <c r="AB95" s="45">
        <f>NETWORKDAYS(V95,W95,Holiday!$C$2:$C$47)</f>
        <v>0</v>
      </c>
      <c r="AC95" s="45">
        <f>NETWORKDAYS(O95,P95,Holiday!$C$2:$C$47)-1</f>
        <v>0</v>
      </c>
      <c r="AD95" s="45">
        <f>NETWORKDAYS(X95,Y95,Holiday!$C$2:$C$47)</f>
        <v>0</v>
      </c>
      <c r="AE95" s="45">
        <f>NETWORKDAYS(H95,S95,Holiday!$C$2:$C$47)</f>
        <v>5</v>
      </c>
      <c r="AF95" s="45">
        <f t="shared" si="2"/>
        <v>3</v>
      </c>
      <c r="BZ95" s="38" t="str">
        <f>IF(CA95="","",MAX(BZ$2:BZ94)+1)</f>
        <v/>
      </c>
      <c r="CC95" s="38" t="str">
        <f t="shared" si="3"/>
        <v/>
      </c>
    </row>
    <row r="96" spans="1:81" x14ac:dyDescent="0.25">
      <c r="A96" s="54" t="s">
        <v>1228</v>
      </c>
      <c r="B96" s="31"/>
      <c r="C96" s="45" t="s">
        <v>724</v>
      </c>
      <c r="D96" s="31" t="s">
        <v>35</v>
      </c>
      <c r="E96" s="31" t="s">
        <v>658</v>
      </c>
      <c r="F96" s="45"/>
      <c r="G96" s="25" t="s">
        <v>1206</v>
      </c>
      <c r="H96" s="84">
        <v>42891</v>
      </c>
      <c r="I96" s="47" t="s">
        <v>1209</v>
      </c>
      <c r="J96" s="48">
        <v>42891</v>
      </c>
      <c r="K96" s="48">
        <v>42893</v>
      </c>
      <c r="L96" s="45">
        <f>NETWORKDAYS(J96,K96,Holiday!$C$2:$C$47)</f>
        <v>3</v>
      </c>
      <c r="M96" s="35"/>
      <c r="N96" s="47" t="s">
        <v>1209</v>
      </c>
      <c r="O96" s="48">
        <v>42894</v>
      </c>
      <c r="P96" s="48">
        <v>42894</v>
      </c>
      <c r="Q96" s="48">
        <v>42895</v>
      </c>
      <c r="R96" s="45">
        <f>NETWORKDAYS(P96,S96,Holiday!$C$2:$C$47)</f>
        <v>2</v>
      </c>
      <c r="S96" s="48">
        <v>42895</v>
      </c>
      <c r="T96" s="48"/>
      <c r="U96" s="48"/>
      <c r="V96" s="26"/>
      <c r="W96" s="26"/>
      <c r="X96" s="26"/>
      <c r="Y96" s="26"/>
      <c r="Z96" s="45">
        <f>NETWORKDAYS(K96,O96,Holiday!$C$2:$C$47)</f>
        <v>2</v>
      </c>
      <c r="AA96" s="45">
        <f>NETWORKDAYS(H96,J96,Holiday!$C$2:$C$47)-1</f>
        <v>0</v>
      </c>
      <c r="AB96" s="45">
        <f>NETWORKDAYS(V96,W96,Holiday!$C$2:$C$47)</f>
        <v>0</v>
      </c>
      <c r="AC96" s="45">
        <f>NETWORKDAYS(O96,P96,Holiday!$C$2:$C$47)-1</f>
        <v>0</v>
      </c>
      <c r="AD96" s="45">
        <f>NETWORKDAYS(X96,Y96,Holiday!$C$2:$C$47)</f>
        <v>0</v>
      </c>
      <c r="AE96" s="45">
        <f>NETWORKDAYS(H96,S96,Holiday!$C$2:$C$47)</f>
        <v>5</v>
      </c>
      <c r="AF96" s="45">
        <f t="shared" si="2"/>
        <v>3</v>
      </c>
      <c r="BZ96" s="38" t="str">
        <f>IF(CA96="","",MAX(BZ$2:BZ95)+1)</f>
        <v/>
      </c>
      <c r="CC96" s="38" t="str">
        <f t="shared" si="3"/>
        <v/>
      </c>
    </row>
    <row r="97" spans="1:81" x14ac:dyDescent="0.25">
      <c r="A97" s="54" t="s">
        <v>794</v>
      </c>
      <c r="B97" s="31"/>
      <c r="C97" s="45" t="s">
        <v>703</v>
      </c>
      <c r="D97" s="31" t="s">
        <v>35</v>
      </c>
      <c r="E97" s="51" t="s">
        <v>692</v>
      </c>
      <c r="F97" s="45"/>
      <c r="G97" s="25" t="s">
        <v>1220</v>
      </c>
      <c r="H97" s="84">
        <v>42891</v>
      </c>
      <c r="I97" s="47" t="s">
        <v>1217</v>
      </c>
      <c r="J97" s="48">
        <v>42891</v>
      </c>
      <c r="K97" s="48">
        <v>42892</v>
      </c>
      <c r="L97" s="45">
        <f>NETWORKDAYS(J97,K97,Holiday!$C$2:$C$47)</f>
        <v>2</v>
      </c>
      <c r="M97" s="35"/>
      <c r="N97" s="47"/>
      <c r="O97" s="48"/>
      <c r="P97" s="48"/>
      <c r="Q97" s="48"/>
      <c r="R97" s="45">
        <f>NETWORKDAYS(P97,S97,Holiday!$C$2:$C$47)</f>
        <v>0</v>
      </c>
      <c r="S97" s="48"/>
      <c r="T97" s="48"/>
      <c r="U97" s="48"/>
      <c r="V97" s="26"/>
      <c r="W97" s="26"/>
      <c r="X97" s="26"/>
      <c r="Y97" s="26"/>
      <c r="Z97" s="45">
        <f>NETWORKDAYS(K97,O97,Holiday!$C$2:$C$47)</f>
        <v>-30617</v>
      </c>
      <c r="AA97" s="45">
        <f>NETWORKDAYS(H97,J97,Holiday!$C$2:$C$47)-1</f>
        <v>0</v>
      </c>
      <c r="AB97" s="45">
        <f>NETWORKDAYS(V97,W97,Holiday!$C$2:$C$47)</f>
        <v>0</v>
      </c>
      <c r="AC97" s="45">
        <f>NETWORKDAYS(O97,P97,Holiday!$C$2:$C$47)-1</f>
        <v>-1</v>
      </c>
      <c r="AD97" s="45">
        <f>NETWORKDAYS(X97,Y97,Holiday!$C$2:$C$47)</f>
        <v>0</v>
      </c>
      <c r="AE97" s="45">
        <f>NETWORKDAYS(H97,S97,Holiday!$C$2:$C$47)</f>
        <v>-30616</v>
      </c>
      <c r="AF97" s="45">
        <f t="shared" si="2"/>
        <v>2</v>
      </c>
      <c r="BZ97" s="38" t="str">
        <f>IF(CA97="","",MAX(BZ$2:BZ96)+1)</f>
        <v/>
      </c>
      <c r="CC97" s="38" t="str">
        <f t="shared" si="3"/>
        <v/>
      </c>
    </row>
    <row r="98" spans="1:81" x14ac:dyDescent="0.25">
      <c r="A98" s="54" t="s">
        <v>114</v>
      </c>
      <c r="B98" s="31"/>
      <c r="C98" s="45" t="s">
        <v>724</v>
      </c>
      <c r="D98" s="31" t="s">
        <v>35</v>
      </c>
      <c r="E98" s="51" t="s">
        <v>692</v>
      </c>
      <c r="F98" s="45"/>
      <c r="G98" s="25" t="s">
        <v>1206</v>
      </c>
      <c r="H98" s="84">
        <v>42891</v>
      </c>
      <c r="I98" s="47" t="s">
        <v>1221</v>
      </c>
      <c r="J98" s="48">
        <v>42891</v>
      </c>
      <c r="K98" s="48">
        <v>42893</v>
      </c>
      <c r="L98" s="45">
        <f>NETWORKDAYS(J98,K98,Holiday!$C$2:$C$47)</f>
        <v>3</v>
      </c>
      <c r="M98" s="35"/>
      <c r="N98" s="47" t="s">
        <v>1212</v>
      </c>
      <c r="O98" s="48">
        <v>42894</v>
      </c>
      <c r="P98" s="48">
        <v>42894</v>
      </c>
      <c r="Q98" s="48">
        <v>42895</v>
      </c>
      <c r="R98" s="45">
        <f>NETWORKDAYS(P98,S98,Holiday!$C$2:$C$47)</f>
        <v>2</v>
      </c>
      <c r="S98" s="48">
        <v>42895</v>
      </c>
      <c r="T98" s="48"/>
      <c r="U98" s="48"/>
      <c r="V98" s="26"/>
      <c r="W98" s="26"/>
      <c r="X98" s="26"/>
      <c r="Y98" s="26"/>
      <c r="Z98" s="45">
        <f>NETWORKDAYS(K98,O98,Holiday!$C$2:$C$47)</f>
        <v>2</v>
      </c>
      <c r="AA98" s="45">
        <f>NETWORKDAYS(H98,J98,Holiday!$C$2:$C$47)-1</f>
        <v>0</v>
      </c>
      <c r="AB98" s="45">
        <f>NETWORKDAYS(V98,W98,Holiday!$C$2:$C$47)</f>
        <v>0</v>
      </c>
      <c r="AC98" s="45">
        <f>NETWORKDAYS(O98,P98,Holiday!$C$2:$C$47)-1</f>
        <v>0</v>
      </c>
      <c r="AD98" s="45">
        <f>NETWORKDAYS(X98,Y98,Holiday!$C$2:$C$47)</f>
        <v>0</v>
      </c>
      <c r="AE98" s="45">
        <f>NETWORKDAYS(H98,S98,Holiday!$C$2:$C$47)</f>
        <v>5</v>
      </c>
      <c r="AF98" s="45">
        <f t="shared" si="2"/>
        <v>3</v>
      </c>
      <c r="BZ98" s="38" t="str">
        <f>IF(CA98="","",MAX(BZ$2:BZ97)+1)</f>
        <v/>
      </c>
      <c r="CC98" s="38" t="str">
        <f t="shared" si="3"/>
        <v/>
      </c>
    </row>
    <row r="99" spans="1:81" x14ac:dyDescent="0.25">
      <c r="A99" s="45" t="s">
        <v>235</v>
      </c>
      <c r="B99" s="31"/>
      <c r="C99" s="45" t="s">
        <v>657</v>
      </c>
      <c r="D99" s="31" t="s">
        <v>26</v>
      </c>
      <c r="E99" s="31" t="s">
        <v>658</v>
      </c>
      <c r="F99" s="45">
        <v>1</v>
      </c>
      <c r="G99" s="25" t="s">
        <v>659</v>
      </c>
      <c r="H99" s="84">
        <v>42891</v>
      </c>
      <c r="I99" s="26" t="s">
        <v>706</v>
      </c>
      <c r="J99" s="48">
        <v>42892</v>
      </c>
      <c r="K99" s="48">
        <v>42895</v>
      </c>
      <c r="L99" s="45">
        <f>NETWORKDAYS(J99,K99,Holiday!$C$2:$C$47)</f>
        <v>4</v>
      </c>
      <c r="M99" s="35"/>
      <c r="N99" s="26" t="s">
        <v>706</v>
      </c>
      <c r="O99" s="48">
        <v>42895</v>
      </c>
      <c r="P99" s="48">
        <v>42895</v>
      </c>
      <c r="Q99" s="48">
        <v>42899</v>
      </c>
      <c r="R99" s="45">
        <f>NETWORKDAYS(P99,S99,Holiday!$C$2:$C$47)</f>
        <v>2</v>
      </c>
      <c r="S99" s="48">
        <v>42899</v>
      </c>
      <c r="T99" s="48"/>
      <c r="U99" s="48"/>
      <c r="V99" s="26"/>
      <c r="W99" s="26"/>
      <c r="X99" s="26"/>
      <c r="Y99" s="26"/>
      <c r="Z99" s="45">
        <f>NETWORKDAYS(K99,O99,Holiday!$C$2:$C$47)</f>
        <v>1</v>
      </c>
      <c r="AA99" s="45">
        <f>NETWORKDAYS(H99,J99,Holiday!$C$2:$C$47)-1</f>
        <v>1</v>
      </c>
      <c r="AB99" s="45">
        <f>NETWORKDAYS(V99,W99,Holiday!$C$2:$C$47)</f>
        <v>0</v>
      </c>
      <c r="AC99" s="45">
        <f>NETWORKDAYS(O99,P99,Holiday!$C$2:$C$47)-1</f>
        <v>0</v>
      </c>
      <c r="AD99" s="45">
        <f>NETWORKDAYS(X99,Y99,Holiday!$C$2:$C$47)</f>
        <v>0</v>
      </c>
      <c r="AE99" s="45">
        <f>NETWORKDAYS(H99,S99,Holiday!$C$2:$C$47)</f>
        <v>6</v>
      </c>
      <c r="AF99" s="45">
        <f t="shared" si="2"/>
        <v>4</v>
      </c>
      <c r="BZ99" s="38" t="str">
        <f>IF(CA99="","",MAX(BZ$2:BZ98)+1)</f>
        <v/>
      </c>
      <c r="CC99" s="38" t="str">
        <f t="shared" si="3"/>
        <v/>
      </c>
    </row>
    <row r="100" spans="1:81" x14ac:dyDescent="0.25">
      <c r="A100" s="54" t="s">
        <v>192</v>
      </c>
      <c r="B100" s="31"/>
      <c r="C100" s="45" t="s">
        <v>777</v>
      </c>
      <c r="D100" s="31" t="s">
        <v>35</v>
      </c>
      <c r="E100" s="51" t="s">
        <v>692</v>
      </c>
      <c r="F100" s="45"/>
      <c r="G100" s="25" t="s">
        <v>1206</v>
      </c>
      <c r="H100" s="84">
        <v>42892</v>
      </c>
      <c r="I100" s="47" t="s">
        <v>1212</v>
      </c>
      <c r="J100" s="48">
        <v>42892</v>
      </c>
      <c r="K100" s="48">
        <v>42894</v>
      </c>
      <c r="L100" s="45">
        <f>NETWORKDAYS(J100,K100,Holiday!$C$2:$C$47)</f>
        <v>3</v>
      </c>
      <c r="M100" s="35"/>
      <c r="N100" s="47" t="s">
        <v>1210</v>
      </c>
      <c r="O100" s="48">
        <v>42895</v>
      </c>
      <c r="P100" s="48">
        <v>42895</v>
      </c>
      <c r="Q100" s="48">
        <v>42898</v>
      </c>
      <c r="R100" s="45">
        <f>NETWORKDAYS(P100,S100,Holiday!$C$2:$C$47)</f>
        <v>1</v>
      </c>
      <c r="S100" s="48">
        <v>42898</v>
      </c>
      <c r="T100" s="48"/>
      <c r="U100" s="48"/>
      <c r="V100" s="26"/>
      <c r="W100" s="26"/>
      <c r="X100" s="26"/>
      <c r="Y100" s="26"/>
      <c r="Z100" s="45">
        <f>NETWORKDAYS(K100,O100,Holiday!$C$2:$C$47)</f>
        <v>2</v>
      </c>
      <c r="AA100" s="45">
        <f>NETWORKDAYS(H100,J100,Holiday!$C$2:$C$47)-1</f>
        <v>0</v>
      </c>
      <c r="AB100" s="45">
        <f>NETWORKDAYS(V100,W100,Holiday!$C$2:$C$47)</f>
        <v>0</v>
      </c>
      <c r="AC100" s="45">
        <f>NETWORKDAYS(O100,P100,Holiday!$C$2:$C$47)-1</f>
        <v>0</v>
      </c>
      <c r="AD100" s="45">
        <f>NETWORKDAYS(X100,Y100,Holiday!$C$2:$C$47)</f>
        <v>0</v>
      </c>
      <c r="AE100" s="45">
        <f>NETWORKDAYS(H100,S100,Holiday!$C$2:$C$47)</f>
        <v>4</v>
      </c>
      <c r="AF100" s="45">
        <f t="shared" si="2"/>
        <v>2</v>
      </c>
      <c r="BZ100" s="38" t="str">
        <f>IF(CA100="","",MAX(BZ$2:BZ99)+1)</f>
        <v/>
      </c>
      <c r="CC100" s="38" t="str">
        <f t="shared" si="3"/>
        <v/>
      </c>
    </row>
    <row r="101" spans="1:81" x14ac:dyDescent="0.25">
      <c r="A101" s="54" t="s">
        <v>187</v>
      </c>
      <c r="B101" s="31"/>
      <c r="C101" s="45" t="s">
        <v>699</v>
      </c>
      <c r="D101" s="31" t="s">
        <v>35</v>
      </c>
      <c r="E101" s="31" t="s">
        <v>658</v>
      </c>
      <c r="F101" s="45"/>
      <c r="G101" s="25" t="s">
        <v>1206</v>
      </c>
      <c r="H101" s="84">
        <v>42892</v>
      </c>
      <c r="I101" s="47" t="s">
        <v>1225</v>
      </c>
      <c r="J101" s="48">
        <v>42892</v>
      </c>
      <c r="K101" s="48">
        <v>42894</v>
      </c>
      <c r="L101" s="45">
        <f>NETWORKDAYS(J101,K101,Holiday!$C$2:$C$47)</f>
        <v>3</v>
      </c>
      <c r="M101" s="35"/>
      <c r="N101" s="47" t="s">
        <v>1208</v>
      </c>
      <c r="O101" s="48">
        <v>42895</v>
      </c>
      <c r="P101" s="48">
        <v>42895</v>
      </c>
      <c r="Q101" s="48">
        <v>42898</v>
      </c>
      <c r="R101" s="45">
        <f>NETWORKDAYS(P101,S101,Holiday!$C$2:$C$47)</f>
        <v>1</v>
      </c>
      <c r="S101" s="48">
        <v>42898</v>
      </c>
      <c r="T101" s="48"/>
      <c r="U101" s="48"/>
      <c r="V101" s="26"/>
      <c r="W101" s="26"/>
      <c r="X101" s="26"/>
      <c r="Y101" s="26"/>
      <c r="Z101" s="45">
        <f>NETWORKDAYS(K101,O101,Holiday!$C$2:$C$47)</f>
        <v>2</v>
      </c>
      <c r="AA101" s="45">
        <f>NETWORKDAYS(H101,J101,Holiday!$C$2:$C$47)-1</f>
        <v>0</v>
      </c>
      <c r="AB101" s="45">
        <f>NETWORKDAYS(V101,W101,Holiday!$C$2:$C$47)</f>
        <v>0</v>
      </c>
      <c r="AC101" s="45">
        <f>NETWORKDAYS(O101,P101,Holiday!$C$2:$C$47)-1</f>
        <v>0</v>
      </c>
      <c r="AD101" s="45">
        <f>NETWORKDAYS(X101,Y101,Holiday!$C$2:$C$47)</f>
        <v>0</v>
      </c>
      <c r="AE101" s="45">
        <f>NETWORKDAYS(H101,S101,Holiday!$C$2:$C$47)</f>
        <v>4</v>
      </c>
      <c r="AF101" s="45">
        <f t="shared" si="2"/>
        <v>2</v>
      </c>
      <c r="BZ101" s="38" t="str">
        <f>IF(CA101="","",MAX(BZ$2:BZ100)+1)</f>
        <v/>
      </c>
      <c r="CC101" s="38" t="str">
        <f t="shared" si="3"/>
        <v/>
      </c>
    </row>
    <row r="102" spans="1:81" x14ac:dyDescent="0.25">
      <c r="A102" s="45" t="s">
        <v>189</v>
      </c>
      <c r="B102" s="31"/>
      <c r="C102" s="45" t="s">
        <v>657</v>
      </c>
      <c r="D102" s="31" t="s">
        <v>26</v>
      </c>
      <c r="E102" s="31" t="s">
        <v>658</v>
      </c>
      <c r="F102" s="45">
        <v>1</v>
      </c>
      <c r="G102" s="25" t="s">
        <v>659</v>
      </c>
      <c r="H102" s="84">
        <v>42892</v>
      </c>
      <c r="I102" s="26" t="s">
        <v>706</v>
      </c>
      <c r="J102" s="48">
        <v>42898</v>
      </c>
      <c r="K102" s="48">
        <v>42901</v>
      </c>
      <c r="L102" s="45">
        <f>NETWORKDAYS(J102,K102,Holiday!$C$2:$C$47)</f>
        <v>3</v>
      </c>
      <c r="M102" s="35"/>
      <c r="N102" s="26" t="s">
        <v>706</v>
      </c>
      <c r="O102" s="48">
        <v>42901</v>
      </c>
      <c r="P102" s="48">
        <v>42902</v>
      </c>
      <c r="Q102" s="48">
        <v>42905</v>
      </c>
      <c r="R102" s="45">
        <f>NETWORKDAYS(P102,S102,Holiday!$C$2:$C$47)</f>
        <v>2</v>
      </c>
      <c r="S102" s="48">
        <v>42905</v>
      </c>
      <c r="T102" s="48"/>
      <c r="U102" s="48"/>
      <c r="V102" s="26"/>
      <c r="W102" s="26"/>
      <c r="X102" s="26"/>
      <c r="Y102" s="26"/>
      <c r="Z102" s="45">
        <f>NETWORKDAYS(K102,O102,Holiday!$C$2:$C$47)</f>
        <v>1</v>
      </c>
      <c r="AA102" s="45">
        <f>NETWORKDAYS(H102,J102,Holiday!$C$2:$C$47)-1</f>
        <v>3</v>
      </c>
      <c r="AB102" s="45">
        <f>NETWORKDAYS(V102,W102,Holiday!$C$2:$C$47)</f>
        <v>0</v>
      </c>
      <c r="AC102" s="45">
        <f>NETWORKDAYS(O102,P102,Holiday!$C$2:$C$47)-1</f>
        <v>1</v>
      </c>
      <c r="AD102" s="45">
        <f>NETWORKDAYS(X102,Y102,Holiday!$C$2:$C$47)</f>
        <v>0</v>
      </c>
      <c r="AE102" s="45">
        <f>NETWORKDAYS(H102,S102,Holiday!$C$2:$C$47)</f>
        <v>9</v>
      </c>
      <c r="AF102" s="45">
        <f t="shared" si="2"/>
        <v>4</v>
      </c>
      <c r="BZ102" s="38" t="str">
        <f>IF(CA102="","",MAX(BZ$2:BZ101)+1)</f>
        <v/>
      </c>
      <c r="CC102" s="38" t="str">
        <f t="shared" si="3"/>
        <v/>
      </c>
    </row>
    <row r="103" spans="1:81" x14ac:dyDescent="0.25">
      <c r="A103" s="54" t="s">
        <v>258</v>
      </c>
      <c r="B103" s="31"/>
      <c r="C103" s="45" t="s">
        <v>703</v>
      </c>
      <c r="D103" s="31" t="s">
        <v>35</v>
      </c>
      <c r="E103" s="51" t="s">
        <v>692</v>
      </c>
      <c r="F103" s="45"/>
      <c r="G103" s="25" t="s">
        <v>1229</v>
      </c>
      <c r="H103" s="84">
        <v>42893</v>
      </c>
      <c r="I103" s="47" t="s">
        <v>1219</v>
      </c>
      <c r="J103" s="48">
        <v>42893</v>
      </c>
      <c r="K103" s="48">
        <v>42894</v>
      </c>
      <c r="L103" s="45">
        <f>NETWORKDAYS(J103,K103,Holiday!$C$2:$C$47)</f>
        <v>2</v>
      </c>
      <c r="M103" s="35"/>
      <c r="N103" s="47" t="s">
        <v>1219</v>
      </c>
      <c r="O103" s="48">
        <v>42895</v>
      </c>
      <c r="P103" s="48">
        <v>42895</v>
      </c>
      <c r="Q103" s="48">
        <v>42899</v>
      </c>
      <c r="R103" s="45">
        <f>NETWORKDAYS(P103,S103,Holiday!$C$2:$C$47)</f>
        <v>2</v>
      </c>
      <c r="S103" s="48">
        <v>42899</v>
      </c>
      <c r="T103" s="48"/>
      <c r="U103" s="48"/>
      <c r="V103" s="26"/>
      <c r="W103" s="26"/>
      <c r="X103" s="26"/>
      <c r="Y103" s="26"/>
      <c r="Z103" s="45">
        <f>NETWORKDAYS(K103,O103,Holiday!$C$2:$C$47)</f>
        <v>2</v>
      </c>
      <c r="AA103" s="45">
        <f>NETWORKDAYS(H103,J103,Holiday!$C$2:$C$47)-1</f>
        <v>0</v>
      </c>
      <c r="AB103" s="45">
        <f>NETWORKDAYS(V103,W103,Holiday!$C$2:$C$47)</f>
        <v>0</v>
      </c>
      <c r="AC103" s="45">
        <f>NETWORKDAYS(O103,P103,Holiday!$C$2:$C$47)-1</f>
        <v>0</v>
      </c>
      <c r="AD103" s="45">
        <f>NETWORKDAYS(X103,Y103,Holiday!$C$2:$C$47)</f>
        <v>0</v>
      </c>
      <c r="AE103" s="45">
        <f>NETWORKDAYS(H103,S103,Holiday!$C$2:$C$47)</f>
        <v>4</v>
      </c>
      <c r="AF103" s="45">
        <f t="shared" si="2"/>
        <v>2</v>
      </c>
      <c r="BZ103" s="38" t="str">
        <f>IF(CA103="","",MAX(BZ$2:BZ102)+1)</f>
        <v/>
      </c>
      <c r="CC103" s="38" t="str">
        <f t="shared" si="3"/>
        <v/>
      </c>
    </row>
    <row r="104" spans="1:81" x14ac:dyDescent="0.25">
      <c r="A104" s="54" t="s">
        <v>132</v>
      </c>
      <c r="B104" s="31"/>
      <c r="C104" s="45" t="s">
        <v>777</v>
      </c>
      <c r="D104" s="31" t="s">
        <v>35</v>
      </c>
      <c r="E104" s="51" t="s">
        <v>692</v>
      </c>
      <c r="F104" s="45"/>
      <c r="G104" s="25" t="s">
        <v>1206</v>
      </c>
      <c r="H104" s="84">
        <v>42893</v>
      </c>
      <c r="I104" s="47" t="s">
        <v>1208</v>
      </c>
      <c r="J104" s="48">
        <v>42893</v>
      </c>
      <c r="K104" s="48">
        <v>42895</v>
      </c>
      <c r="L104" s="45">
        <f>NETWORKDAYS(J104,K104,Holiday!$C$2:$C$47)</f>
        <v>3</v>
      </c>
      <c r="M104" s="35"/>
      <c r="N104" s="47" t="s">
        <v>1212</v>
      </c>
      <c r="O104" s="48">
        <v>42898</v>
      </c>
      <c r="P104" s="48">
        <v>42898</v>
      </c>
      <c r="Q104" s="48">
        <v>42899</v>
      </c>
      <c r="R104" s="45">
        <f>NETWORKDAYS(P104,S104,Holiday!$C$2:$C$47)</f>
        <v>1</v>
      </c>
      <c r="S104" s="48">
        <v>42899</v>
      </c>
      <c r="T104" s="48"/>
      <c r="U104" s="48"/>
      <c r="V104" s="26"/>
      <c r="W104" s="26"/>
      <c r="X104" s="26"/>
      <c r="Y104" s="26"/>
      <c r="Z104" s="45">
        <f>NETWORKDAYS(K104,O104,Holiday!$C$2:$C$47)</f>
        <v>1</v>
      </c>
      <c r="AA104" s="45">
        <f>NETWORKDAYS(H104,J104,Holiday!$C$2:$C$47)-1</f>
        <v>0</v>
      </c>
      <c r="AB104" s="45">
        <f>NETWORKDAYS(V104,W104,Holiday!$C$2:$C$47)</f>
        <v>0</v>
      </c>
      <c r="AC104" s="45">
        <f>NETWORKDAYS(O104,P104,Holiday!$C$2:$C$47)-1</f>
        <v>-1</v>
      </c>
      <c r="AD104" s="45">
        <f>NETWORKDAYS(X104,Y104,Holiday!$C$2:$C$47)</f>
        <v>0</v>
      </c>
      <c r="AE104" s="45">
        <f>NETWORKDAYS(H104,S104,Holiday!$C$2:$C$47)</f>
        <v>4</v>
      </c>
      <c r="AF104" s="45">
        <f t="shared" si="2"/>
        <v>4</v>
      </c>
      <c r="BZ104" s="38" t="str">
        <f>IF(CA104="","",MAX(BZ$2:BZ103)+1)</f>
        <v/>
      </c>
      <c r="CC104" s="38" t="str">
        <f t="shared" si="3"/>
        <v/>
      </c>
    </row>
    <row r="105" spans="1:81" x14ac:dyDescent="0.25">
      <c r="A105" s="54" t="s">
        <v>234</v>
      </c>
      <c r="B105" s="31"/>
      <c r="C105" s="45" t="s">
        <v>699</v>
      </c>
      <c r="D105" s="31" t="s">
        <v>35</v>
      </c>
      <c r="E105" s="31" t="s">
        <v>658</v>
      </c>
      <c r="F105" s="45"/>
      <c r="G105" s="25" t="s">
        <v>1206</v>
      </c>
      <c r="H105" s="84">
        <v>42893</v>
      </c>
      <c r="I105" s="47" t="s">
        <v>1217</v>
      </c>
      <c r="J105" s="48">
        <v>42893</v>
      </c>
      <c r="K105" s="48">
        <v>42898</v>
      </c>
      <c r="L105" s="45">
        <f>NETWORKDAYS(J105,K105,Holiday!$C$2:$C$47)</f>
        <v>3</v>
      </c>
      <c r="M105" s="35"/>
      <c r="N105" s="47" t="s">
        <v>1217</v>
      </c>
      <c r="O105" s="48">
        <v>42899</v>
      </c>
      <c r="P105" s="48">
        <v>42899</v>
      </c>
      <c r="Q105" s="48">
        <v>42900</v>
      </c>
      <c r="R105" s="45">
        <f>NETWORKDAYS(P105,S105,Holiday!$C$2:$C$47)</f>
        <v>2</v>
      </c>
      <c r="S105" s="48">
        <v>42900</v>
      </c>
      <c r="T105" s="48"/>
      <c r="U105" s="48"/>
      <c r="V105" s="26"/>
      <c r="W105" s="26"/>
      <c r="X105" s="26"/>
      <c r="Y105" s="26"/>
      <c r="Z105" s="45">
        <f>NETWORKDAYS(K105,O105,Holiday!$C$2:$C$47)</f>
        <v>1</v>
      </c>
      <c r="AA105" s="45">
        <f>NETWORKDAYS(H105,J105,Holiday!$C$2:$C$47)-1</f>
        <v>0</v>
      </c>
      <c r="AB105" s="45">
        <f>NETWORKDAYS(V105,W105,Holiday!$C$2:$C$47)</f>
        <v>0</v>
      </c>
      <c r="AC105" s="45">
        <f>NETWORKDAYS(O105,P105,Holiday!$C$2:$C$47)-1</f>
        <v>0</v>
      </c>
      <c r="AD105" s="45">
        <f>NETWORKDAYS(X105,Y105,Holiday!$C$2:$C$47)</f>
        <v>0</v>
      </c>
      <c r="AE105" s="45">
        <f>NETWORKDAYS(H105,S105,Holiday!$C$2:$C$47)</f>
        <v>5</v>
      </c>
      <c r="AF105" s="45">
        <f t="shared" si="2"/>
        <v>4</v>
      </c>
      <c r="BZ105" s="38" t="str">
        <f>IF(CA105="","",MAX(BZ$2:BZ104)+1)</f>
        <v/>
      </c>
      <c r="CC105" s="38" t="str">
        <f t="shared" si="3"/>
        <v/>
      </c>
    </row>
    <row r="106" spans="1:81" x14ac:dyDescent="0.25">
      <c r="A106" s="54" t="s">
        <v>258</v>
      </c>
      <c r="B106" s="31"/>
      <c r="C106" s="45" t="s">
        <v>703</v>
      </c>
      <c r="D106" s="31" t="s">
        <v>35</v>
      </c>
      <c r="E106" s="51" t="s">
        <v>692</v>
      </c>
      <c r="F106" s="45"/>
      <c r="G106" s="25" t="s">
        <v>1206</v>
      </c>
      <c r="H106" s="84">
        <v>42893</v>
      </c>
      <c r="I106" s="47" t="s">
        <v>1219</v>
      </c>
      <c r="J106" s="48">
        <v>42893</v>
      </c>
      <c r="K106" s="48">
        <v>42894</v>
      </c>
      <c r="L106" s="45">
        <f>NETWORKDAYS(J106,K106,Holiday!$C$2:$C$47)</f>
        <v>2</v>
      </c>
      <c r="M106" s="35"/>
      <c r="N106" s="47" t="s">
        <v>1219</v>
      </c>
      <c r="O106" s="48">
        <v>42895</v>
      </c>
      <c r="P106" s="48">
        <v>42895</v>
      </c>
      <c r="Q106" s="48">
        <v>42906</v>
      </c>
      <c r="R106" s="45">
        <f>NETWORKDAYS(P106,S106,Holiday!$C$2:$C$47)</f>
        <v>7</v>
      </c>
      <c r="S106" s="48">
        <v>42906</v>
      </c>
      <c r="T106" s="48"/>
      <c r="U106" s="48"/>
      <c r="V106" s="26"/>
      <c r="W106" s="26"/>
      <c r="X106" s="26"/>
      <c r="Y106" s="26"/>
      <c r="Z106" s="45">
        <f>NETWORKDAYS(K106,O106,Holiday!$C$2:$C$47)</f>
        <v>2</v>
      </c>
      <c r="AA106" s="45">
        <f>NETWORKDAYS(H106,J106,Holiday!$C$2:$C$47)-1</f>
        <v>0</v>
      </c>
      <c r="AB106" s="45">
        <f>NETWORKDAYS(V106,W106,Holiday!$C$2:$C$47)</f>
        <v>0</v>
      </c>
      <c r="AC106" s="45">
        <f>NETWORKDAYS(O106,P106,Holiday!$C$2:$C$47)-1</f>
        <v>0</v>
      </c>
      <c r="AD106" s="45">
        <f>NETWORKDAYS(X106,Y106,Holiday!$C$2:$C$47)</f>
        <v>0</v>
      </c>
      <c r="AE106" s="45">
        <f>NETWORKDAYS(H106,S106,Holiday!$C$2:$C$47)</f>
        <v>9</v>
      </c>
      <c r="AF106" s="45">
        <f t="shared" si="2"/>
        <v>7</v>
      </c>
      <c r="BZ106" s="38" t="str">
        <f>IF(CA106="","",MAX(BZ$2:BZ105)+1)</f>
        <v/>
      </c>
      <c r="CC106" s="38" t="str">
        <f t="shared" si="3"/>
        <v/>
      </c>
    </row>
    <row r="107" spans="1:81" x14ac:dyDescent="0.25">
      <c r="A107" s="45" t="s">
        <v>176</v>
      </c>
      <c r="B107" s="31"/>
      <c r="C107" s="45" t="s">
        <v>657</v>
      </c>
      <c r="D107" s="31" t="s">
        <v>26</v>
      </c>
      <c r="E107" s="31" t="s">
        <v>658</v>
      </c>
      <c r="F107" s="45">
        <v>1</v>
      </c>
      <c r="G107" s="25" t="s">
        <v>659</v>
      </c>
      <c r="H107" s="84">
        <v>42893</v>
      </c>
      <c r="I107" s="26" t="s">
        <v>706</v>
      </c>
      <c r="J107" s="48">
        <v>42902</v>
      </c>
      <c r="K107" s="48">
        <v>42906</v>
      </c>
      <c r="L107" s="45">
        <f>NETWORKDAYS(J107,K107,Holiday!$C$2:$C$47)</f>
        <v>3</v>
      </c>
      <c r="M107" s="35"/>
      <c r="N107" s="26" t="s">
        <v>706</v>
      </c>
      <c r="O107" s="48">
        <v>42906</v>
      </c>
      <c r="P107" s="48">
        <v>42906</v>
      </c>
      <c r="Q107" s="48">
        <v>42907</v>
      </c>
      <c r="R107" s="45">
        <f>NETWORKDAYS(P107,S107,Holiday!$C$2:$C$47)</f>
        <v>2</v>
      </c>
      <c r="S107" s="48">
        <v>42907</v>
      </c>
      <c r="T107" s="48"/>
      <c r="U107" s="48"/>
      <c r="V107" s="26"/>
      <c r="W107" s="26"/>
      <c r="X107" s="26"/>
      <c r="Y107" s="26"/>
      <c r="Z107" s="45">
        <f>NETWORKDAYS(K107,O107,Holiday!$C$2:$C$47)</f>
        <v>1</v>
      </c>
      <c r="AA107" s="45">
        <f>NETWORKDAYS(H107,J107,Holiday!$C$2:$C$47)-1</f>
        <v>6</v>
      </c>
      <c r="AB107" s="45">
        <f>NETWORKDAYS(V107,W107,Holiday!$C$2:$C$47)</f>
        <v>0</v>
      </c>
      <c r="AC107" s="45">
        <f>NETWORKDAYS(O107,P107,Holiday!$C$2:$C$47)-1</f>
        <v>0</v>
      </c>
      <c r="AD107" s="45">
        <f>NETWORKDAYS(X107,Y107,Holiday!$C$2:$C$47)</f>
        <v>0</v>
      </c>
      <c r="AE107" s="45">
        <f>NETWORKDAYS(H107,S107,Holiday!$C$2:$C$47)</f>
        <v>10</v>
      </c>
      <c r="AF107" s="45">
        <f t="shared" si="2"/>
        <v>3</v>
      </c>
      <c r="BZ107" s="38" t="str">
        <f>IF(CA107="","",MAX(BZ$2:BZ106)+1)</f>
        <v/>
      </c>
      <c r="CC107" s="38" t="str">
        <f t="shared" si="3"/>
        <v/>
      </c>
    </row>
    <row r="108" spans="1:81" x14ac:dyDescent="0.25">
      <c r="A108" s="45" t="s">
        <v>230</v>
      </c>
      <c r="B108" s="31"/>
      <c r="C108" s="45" t="s">
        <v>657</v>
      </c>
      <c r="D108" s="31" t="s">
        <v>26</v>
      </c>
      <c r="E108" s="31" t="s">
        <v>658</v>
      </c>
      <c r="F108" s="45">
        <v>1</v>
      </c>
      <c r="G108" s="25" t="s">
        <v>659</v>
      </c>
      <c r="H108" s="84">
        <v>42893</v>
      </c>
      <c r="I108" s="26" t="s">
        <v>706</v>
      </c>
      <c r="J108" s="48">
        <v>42893</v>
      </c>
      <c r="K108" s="48">
        <v>42895</v>
      </c>
      <c r="L108" s="45">
        <f>NETWORKDAYS(J108,K108,Holiday!$C$2:$C$47)</f>
        <v>3</v>
      </c>
      <c r="M108" s="35"/>
      <c r="N108" s="26" t="s">
        <v>706</v>
      </c>
      <c r="O108" s="48">
        <v>42895</v>
      </c>
      <c r="P108" s="48">
        <v>42895</v>
      </c>
      <c r="Q108" s="48">
        <v>42899</v>
      </c>
      <c r="R108" s="45">
        <f>NETWORKDAYS(P108,S108,Holiday!$C$2:$C$47)</f>
        <v>2</v>
      </c>
      <c r="S108" s="48">
        <v>42899</v>
      </c>
      <c r="T108" s="48"/>
      <c r="U108" s="48"/>
      <c r="V108" s="26"/>
      <c r="W108" s="26"/>
      <c r="X108" s="26"/>
      <c r="Y108" s="26"/>
      <c r="Z108" s="45">
        <f>NETWORKDAYS(K108,O108,Holiday!$C$2:$C$47)</f>
        <v>1</v>
      </c>
      <c r="AA108" s="45">
        <f>NETWORKDAYS(H108,J108,Holiday!$C$2:$C$47)-1</f>
        <v>0</v>
      </c>
      <c r="AB108" s="45">
        <f>NETWORKDAYS(V108,W108,Holiday!$C$2:$C$47)</f>
        <v>0</v>
      </c>
      <c r="AC108" s="45">
        <f>NETWORKDAYS(O108,P108,Holiday!$C$2:$C$47)-1</f>
        <v>0</v>
      </c>
      <c r="AD108" s="45">
        <f>NETWORKDAYS(X108,Y108,Holiday!$C$2:$C$47)</f>
        <v>0</v>
      </c>
      <c r="AE108" s="45">
        <f>NETWORKDAYS(H108,S108,Holiday!$C$2:$C$47)</f>
        <v>4</v>
      </c>
      <c r="AF108" s="45">
        <f t="shared" si="2"/>
        <v>3</v>
      </c>
      <c r="BZ108" s="38" t="str">
        <f>IF(CA108="","",MAX(BZ$2:BZ107)+1)</f>
        <v/>
      </c>
      <c r="CC108" s="38" t="str">
        <f t="shared" si="3"/>
        <v/>
      </c>
    </row>
    <row r="109" spans="1:81" x14ac:dyDescent="0.25">
      <c r="A109" s="45" t="s">
        <v>184</v>
      </c>
      <c r="B109" s="31"/>
      <c r="C109" s="45" t="s">
        <v>657</v>
      </c>
      <c r="D109" s="31" t="s">
        <v>26</v>
      </c>
      <c r="E109" s="31" t="s">
        <v>658</v>
      </c>
      <c r="F109" s="45">
        <v>1</v>
      </c>
      <c r="G109" s="25" t="s">
        <v>659</v>
      </c>
      <c r="H109" s="84">
        <v>42893</v>
      </c>
      <c r="I109" s="26" t="s">
        <v>706</v>
      </c>
      <c r="J109" s="48">
        <v>42905</v>
      </c>
      <c r="K109" s="48">
        <v>42908</v>
      </c>
      <c r="L109" s="45">
        <f>NETWORKDAYS(J109,K109,Holiday!$C$2:$C$47)</f>
        <v>4</v>
      </c>
      <c r="M109" s="35"/>
      <c r="N109" s="26" t="s">
        <v>706</v>
      </c>
      <c r="O109" s="48">
        <v>42908</v>
      </c>
      <c r="P109" s="48">
        <v>42908</v>
      </c>
      <c r="Q109" s="48">
        <v>42912</v>
      </c>
      <c r="R109" s="45">
        <f>NETWORKDAYS(P109,S109,Holiday!$C$2:$C$47)</f>
        <v>2</v>
      </c>
      <c r="S109" s="48">
        <v>42912</v>
      </c>
      <c r="T109" s="48"/>
      <c r="U109" s="48"/>
      <c r="V109" s="26"/>
      <c r="W109" s="26"/>
      <c r="X109" s="26"/>
      <c r="Y109" s="26"/>
      <c r="Z109" s="45">
        <f>NETWORKDAYS(K109,O109,Holiday!$C$2:$C$47)</f>
        <v>1</v>
      </c>
      <c r="AA109" s="45">
        <f>NETWORKDAYS(H109,J109,Holiday!$C$2:$C$47)-1</f>
        <v>7</v>
      </c>
      <c r="AB109" s="45">
        <f>NETWORKDAYS(V109,W109,Holiday!$C$2:$C$47)</f>
        <v>0</v>
      </c>
      <c r="AC109" s="45">
        <f>NETWORKDAYS(O109,P109,Holiday!$C$2:$C$47)-1</f>
        <v>0</v>
      </c>
      <c r="AD109" s="45">
        <f>NETWORKDAYS(X109,Y109,Holiday!$C$2:$C$47)</f>
        <v>0</v>
      </c>
      <c r="AE109" s="45">
        <f>NETWORKDAYS(H109,S109,Holiday!$C$2:$C$47)</f>
        <v>12</v>
      </c>
      <c r="AF109" s="45">
        <f t="shared" si="2"/>
        <v>4</v>
      </c>
      <c r="BZ109" s="38" t="str">
        <f>IF(CA109="","",MAX(BZ$2:BZ108)+1)</f>
        <v/>
      </c>
      <c r="CC109" s="38" t="str">
        <f t="shared" si="3"/>
        <v/>
      </c>
    </row>
    <row r="110" spans="1:81" x14ac:dyDescent="0.25">
      <c r="A110" s="54" t="s">
        <v>196</v>
      </c>
      <c r="B110" s="31"/>
      <c r="C110" s="45" t="s">
        <v>25</v>
      </c>
      <c r="D110" s="31" t="s">
        <v>35</v>
      </c>
      <c r="E110" s="31" t="s">
        <v>658</v>
      </c>
      <c r="F110" s="45"/>
      <c r="G110" s="25" t="s">
        <v>1206</v>
      </c>
      <c r="H110" s="84">
        <v>42894</v>
      </c>
      <c r="I110" s="47" t="s">
        <v>1225</v>
      </c>
      <c r="J110" s="48">
        <v>42894</v>
      </c>
      <c r="K110" s="48">
        <v>42898</v>
      </c>
      <c r="L110" s="45">
        <f>NETWORKDAYS(J110,K110,Holiday!$C$2:$C$47)</f>
        <v>2</v>
      </c>
      <c r="M110" s="35"/>
      <c r="N110" s="47" t="s">
        <v>1219</v>
      </c>
      <c r="O110" s="48">
        <v>42899</v>
      </c>
      <c r="P110" s="48">
        <v>42899</v>
      </c>
      <c r="Q110" s="48">
        <v>42900</v>
      </c>
      <c r="R110" s="45">
        <f>NETWORKDAYS(P110,S110,Holiday!$C$2:$C$47)</f>
        <v>2</v>
      </c>
      <c r="S110" s="48">
        <v>42900</v>
      </c>
      <c r="T110" s="48"/>
      <c r="U110" s="48"/>
      <c r="V110" s="26"/>
      <c r="W110" s="26"/>
      <c r="X110" s="26"/>
      <c r="Y110" s="26"/>
      <c r="Z110" s="45">
        <f>NETWORKDAYS(K110,O110,Holiday!$C$2:$C$47)</f>
        <v>1</v>
      </c>
      <c r="AA110" s="45">
        <f>NETWORKDAYS(H110,J110,Holiday!$C$2:$C$47)-1</f>
        <v>0</v>
      </c>
      <c r="AB110" s="45">
        <f>NETWORKDAYS(V110,W110,Holiday!$C$2:$C$47)</f>
        <v>0</v>
      </c>
      <c r="AC110" s="45">
        <f>NETWORKDAYS(O110,P110,Holiday!$C$2:$C$47)-1</f>
        <v>0</v>
      </c>
      <c r="AD110" s="45">
        <f>NETWORKDAYS(X110,Y110,Holiday!$C$2:$C$47)</f>
        <v>0</v>
      </c>
      <c r="AE110" s="45">
        <f>NETWORKDAYS(H110,S110,Holiday!$C$2:$C$47)</f>
        <v>4</v>
      </c>
      <c r="AF110" s="45">
        <f t="shared" si="2"/>
        <v>3</v>
      </c>
      <c r="BZ110" s="38" t="str">
        <f>IF(CA110="","",MAX(BZ$2:BZ109)+1)</f>
        <v/>
      </c>
      <c r="CC110" s="38" t="str">
        <f t="shared" si="3"/>
        <v/>
      </c>
    </row>
    <row r="111" spans="1:81" x14ac:dyDescent="0.25">
      <c r="A111" s="54" t="s">
        <v>181</v>
      </c>
      <c r="B111" s="31"/>
      <c r="C111" s="45" t="s">
        <v>699</v>
      </c>
      <c r="D111" s="31" t="s">
        <v>35</v>
      </c>
      <c r="E111" s="31" t="s">
        <v>658</v>
      </c>
      <c r="F111" s="45"/>
      <c r="G111" s="25" t="s">
        <v>1206</v>
      </c>
      <c r="H111" s="84">
        <v>42894</v>
      </c>
      <c r="I111" s="47" t="s">
        <v>1221</v>
      </c>
      <c r="J111" s="48">
        <v>42894</v>
      </c>
      <c r="K111" s="48">
        <v>42898</v>
      </c>
      <c r="L111" s="45">
        <f>NETWORKDAYS(J111,K111,Holiday!$C$2:$C$47)</f>
        <v>2</v>
      </c>
      <c r="M111" s="35"/>
      <c r="N111" s="47" t="s">
        <v>1217</v>
      </c>
      <c r="O111" s="48">
        <v>42901</v>
      </c>
      <c r="P111" s="48">
        <v>42901</v>
      </c>
      <c r="Q111" s="48">
        <v>42902</v>
      </c>
      <c r="R111" s="45">
        <f>NETWORKDAYS(P111,S111,Holiday!$C$2:$C$47)</f>
        <v>2</v>
      </c>
      <c r="S111" s="48">
        <v>42902</v>
      </c>
      <c r="T111" s="48"/>
      <c r="U111" s="48"/>
      <c r="V111" s="26"/>
      <c r="W111" s="26"/>
      <c r="X111" s="26"/>
      <c r="Y111" s="26"/>
      <c r="Z111" s="45">
        <f>NETWORKDAYS(K111,O111,Holiday!$C$2:$C$47)</f>
        <v>3</v>
      </c>
      <c r="AA111" s="45">
        <f>NETWORKDAYS(H111,J111,Holiday!$C$2:$C$47)-1</f>
        <v>0</v>
      </c>
      <c r="AB111" s="45">
        <f>NETWORKDAYS(V111,W111,Holiday!$C$2:$C$47)</f>
        <v>0</v>
      </c>
      <c r="AC111" s="45">
        <f>NETWORKDAYS(O111,P111,Holiday!$C$2:$C$47)-1</f>
        <v>0</v>
      </c>
      <c r="AD111" s="45">
        <f>NETWORKDAYS(X111,Y111,Holiday!$C$2:$C$47)</f>
        <v>0</v>
      </c>
      <c r="AE111" s="45">
        <f>NETWORKDAYS(H111,S111,Holiday!$C$2:$C$47)</f>
        <v>6</v>
      </c>
      <c r="AF111" s="45">
        <f t="shared" si="2"/>
        <v>3</v>
      </c>
      <c r="BZ111" s="38" t="str">
        <f>IF(CA111="","",MAX(BZ$2:BZ110)+1)</f>
        <v/>
      </c>
      <c r="CC111" s="38" t="str">
        <f t="shared" si="3"/>
        <v/>
      </c>
    </row>
    <row r="112" spans="1:81" x14ac:dyDescent="0.25">
      <c r="A112" s="54" t="s">
        <v>157</v>
      </c>
      <c r="B112" s="31"/>
      <c r="C112" s="45" t="s">
        <v>25</v>
      </c>
      <c r="D112" s="31" t="s">
        <v>35</v>
      </c>
      <c r="E112" s="31" t="s">
        <v>658</v>
      </c>
      <c r="F112" s="45"/>
      <c r="G112" s="25" t="s">
        <v>1206</v>
      </c>
      <c r="H112" s="84">
        <v>42894</v>
      </c>
      <c r="I112" s="47" t="s">
        <v>1213</v>
      </c>
      <c r="J112" s="48">
        <v>42894</v>
      </c>
      <c r="K112" s="48">
        <v>42898</v>
      </c>
      <c r="L112" s="45">
        <f>NETWORKDAYS(J112,K112,Holiday!$C$2:$C$47)</f>
        <v>2</v>
      </c>
      <c r="M112" s="35"/>
      <c r="N112" s="47" t="s">
        <v>1213</v>
      </c>
      <c r="O112" s="48">
        <v>42901</v>
      </c>
      <c r="P112" s="48">
        <v>42901</v>
      </c>
      <c r="Q112" s="48">
        <v>42902</v>
      </c>
      <c r="R112" s="45">
        <f>NETWORKDAYS(P112,S112,Holiday!$C$2:$C$47)</f>
        <v>2</v>
      </c>
      <c r="S112" s="48">
        <v>42902</v>
      </c>
      <c r="T112" s="48"/>
      <c r="U112" s="48"/>
      <c r="V112" s="26"/>
      <c r="W112" s="26"/>
      <c r="X112" s="26"/>
      <c r="Y112" s="26"/>
      <c r="Z112" s="45">
        <f>NETWORKDAYS(K112,O112,Holiday!$C$2:$C$47)</f>
        <v>3</v>
      </c>
      <c r="AA112" s="45">
        <f>NETWORKDAYS(H112,J112,Holiday!$C$2:$C$47)-1</f>
        <v>0</v>
      </c>
      <c r="AB112" s="45">
        <f>NETWORKDAYS(V112,W112,Holiday!$C$2:$C$47)</f>
        <v>0</v>
      </c>
      <c r="AC112" s="45">
        <f>NETWORKDAYS(O112,P112,Holiday!$C$2:$C$47)-1</f>
        <v>0</v>
      </c>
      <c r="AD112" s="45">
        <f>NETWORKDAYS(X112,Y112,Holiday!$C$2:$C$47)</f>
        <v>0</v>
      </c>
      <c r="AE112" s="45">
        <f>NETWORKDAYS(H112,S112,Holiday!$C$2:$C$47)</f>
        <v>6</v>
      </c>
      <c r="AF112" s="45">
        <f t="shared" si="2"/>
        <v>3</v>
      </c>
      <c r="BZ112" s="38" t="str">
        <f>IF(CA112="","",MAX(BZ$2:BZ111)+1)</f>
        <v/>
      </c>
      <c r="CC112" s="38" t="str">
        <f t="shared" si="3"/>
        <v/>
      </c>
    </row>
    <row r="113" spans="1:81" x14ac:dyDescent="0.25">
      <c r="A113" s="54" t="s">
        <v>117</v>
      </c>
      <c r="B113" s="31"/>
      <c r="C113" s="45" t="s">
        <v>703</v>
      </c>
      <c r="D113" s="31" t="s">
        <v>35</v>
      </c>
      <c r="E113" s="51" t="s">
        <v>692</v>
      </c>
      <c r="F113" s="45"/>
      <c r="G113" s="25" t="s">
        <v>1206</v>
      </c>
      <c r="H113" s="84">
        <v>42894</v>
      </c>
      <c r="I113" s="47" t="s">
        <v>1210</v>
      </c>
      <c r="J113" s="48">
        <v>42894</v>
      </c>
      <c r="K113" s="48">
        <v>42898</v>
      </c>
      <c r="L113" s="45">
        <f>NETWORKDAYS(J113,K113,Holiday!$C$2:$C$47)</f>
        <v>2</v>
      </c>
      <c r="M113" s="35"/>
      <c r="N113" s="47" t="s">
        <v>1208</v>
      </c>
      <c r="O113" s="48">
        <v>42899</v>
      </c>
      <c r="P113" s="48">
        <v>42899</v>
      </c>
      <c r="Q113" s="48">
        <v>42900</v>
      </c>
      <c r="R113" s="45">
        <f>NETWORKDAYS(P113,S113,Holiday!$C$2:$C$47)</f>
        <v>2</v>
      </c>
      <c r="S113" s="48">
        <v>42900</v>
      </c>
      <c r="T113" s="48"/>
      <c r="U113" s="48"/>
      <c r="V113" s="26"/>
      <c r="W113" s="26"/>
      <c r="X113" s="26"/>
      <c r="Y113" s="26"/>
      <c r="Z113" s="45">
        <f>NETWORKDAYS(K113,O113,Holiday!$C$2:$C$47)</f>
        <v>1</v>
      </c>
      <c r="AA113" s="45">
        <f>NETWORKDAYS(H113,J113,Holiday!$C$2:$C$47)-1</f>
        <v>0</v>
      </c>
      <c r="AB113" s="45">
        <f>NETWORKDAYS(V113,W113,Holiday!$C$2:$C$47)</f>
        <v>0</v>
      </c>
      <c r="AC113" s="45">
        <f>NETWORKDAYS(O113,P113,Holiday!$C$2:$C$47)-1</f>
        <v>0</v>
      </c>
      <c r="AD113" s="45">
        <f>NETWORKDAYS(X113,Y113,Holiday!$C$2:$C$47)</f>
        <v>0</v>
      </c>
      <c r="AE113" s="45">
        <f>NETWORKDAYS(H113,S113,Holiday!$C$2:$C$47)</f>
        <v>4</v>
      </c>
      <c r="AF113" s="45">
        <f t="shared" si="2"/>
        <v>3</v>
      </c>
      <c r="BZ113" s="38" t="str">
        <f>IF(CA113="","",MAX(BZ$2:BZ112)+1)</f>
        <v/>
      </c>
      <c r="CC113" s="38" t="str">
        <f t="shared" si="3"/>
        <v/>
      </c>
    </row>
    <row r="114" spans="1:81" x14ac:dyDescent="0.25">
      <c r="A114" s="54" t="s">
        <v>1230</v>
      </c>
      <c r="B114" s="31"/>
      <c r="C114" s="45" t="s">
        <v>829</v>
      </c>
      <c r="D114" s="31" t="s">
        <v>35</v>
      </c>
      <c r="E114" s="31" t="s">
        <v>658</v>
      </c>
      <c r="F114" s="45"/>
      <c r="G114" s="25" t="s">
        <v>1206</v>
      </c>
      <c r="H114" s="84">
        <v>42894</v>
      </c>
      <c r="I114" s="47" t="s">
        <v>1207</v>
      </c>
      <c r="J114" s="48">
        <v>42894</v>
      </c>
      <c r="K114" s="48">
        <v>42898</v>
      </c>
      <c r="L114" s="45">
        <f>NETWORKDAYS(J114,K114,Holiday!$C$2:$C$47)</f>
        <v>2</v>
      </c>
      <c r="M114" s="35"/>
      <c r="N114" s="47" t="s">
        <v>1207</v>
      </c>
      <c r="O114" s="48">
        <v>42899</v>
      </c>
      <c r="P114" s="48">
        <v>42899</v>
      </c>
      <c r="Q114" s="48">
        <v>42900</v>
      </c>
      <c r="R114" s="45">
        <f>NETWORKDAYS(P114,S114,Holiday!$C$2:$C$47)</f>
        <v>2</v>
      </c>
      <c r="S114" s="48">
        <v>42900</v>
      </c>
      <c r="T114" s="48"/>
      <c r="U114" s="48"/>
      <c r="V114" s="26"/>
      <c r="W114" s="26"/>
      <c r="X114" s="26"/>
      <c r="Y114" s="26"/>
      <c r="Z114" s="45">
        <f>NETWORKDAYS(K114,O114,Holiday!$C$2:$C$47)</f>
        <v>1</v>
      </c>
      <c r="AA114" s="45">
        <f>NETWORKDAYS(H114,J114,Holiday!$C$2:$C$47)-1</f>
        <v>0</v>
      </c>
      <c r="AB114" s="45">
        <f>NETWORKDAYS(V114,W114,Holiday!$C$2:$C$47)</f>
        <v>0</v>
      </c>
      <c r="AC114" s="45">
        <f>NETWORKDAYS(O114,P114,Holiday!$C$2:$C$47)-1</f>
        <v>0</v>
      </c>
      <c r="AD114" s="45">
        <f>NETWORKDAYS(X114,Y114,Holiday!$C$2:$C$47)</f>
        <v>0</v>
      </c>
      <c r="AE114" s="45">
        <f>NETWORKDAYS(H114,S114,Holiday!$C$2:$C$47)</f>
        <v>4</v>
      </c>
      <c r="AF114" s="45">
        <f t="shared" si="2"/>
        <v>3</v>
      </c>
      <c r="BZ114" s="38" t="str">
        <f>IF(CA114="","",MAX(BZ$2:BZ113)+1)</f>
        <v/>
      </c>
      <c r="CC114" s="38" t="str">
        <f t="shared" si="3"/>
        <v/>
      </c>
    </row>
    <row r="115" spans="1:81" x14ac:dyDescent="0.25">
      <c r="A115" s="54" t="s">
        <v>202</v>
      </c>
      <c r="B115" s="31"/>
      <c r="C115" s="45" t="s">
        <v>777</v>
      </c>
      <c r="D115" s="31" t="s">
        <v>35</v>
      </c>
      <c r="E115" s="51" t="s">
        <v>692</v>
      </c>
      <c r="F115" s="45"/>
      <c r="G115" s="25" t="s">
        <v>1206</v>
      </c>
      <c r="H115" s="84">
        <v>42894</v>
      </c>
      <c r="I115" s="47" t="s">
        <v>1208</v>
      </c>
      <c r="J115" s="48">
        <v>42894</v>
      </c>
      <c r="K115" s="48">
        <v>42898</v>
      </c>
      <c r="L115" s="45">
        <f>NETWORKDAYS(J115,K115,Holiday!$C$2:$C$47)</f>
        <v>2</v>
      </c>
      <c r="M115" s="35"/>
      <c r="N115" s="47" t="s">
        <v>1208</v>
      </c>
      <c r="O115" s="48">
        <v>42900</v>
      </c>
      <c r="P115" s="48">
        <v>42900</v>
      </c>
      <c r="Q115" s="48">
        <v>42901</v>
      </c>
      <c r="R115" s="45">
        <f>NETWORKDAYS(P115,S115,Holiday!$C$2:$C$47)</f>
        <v>2</v>
      </c>
      <c r="S115" s="48">
        <v>42901</v>
      </c>
      <c r="T115" s="48"/>
      <c r="U115" s="48"/>
      <c r="V115" s="26"/>
      <c r="W115" s="26"/>
      <c r="X115" s="26"/>
      <c r="Y115" s="26"/>
      <c r="Z115" s="45">
        <f>NETWORKDAYS(K115,O115,Holiday!$C$2:$C$47)</f>
        <v>2</v>
      </c>
      <c r="AA115" s="45">
        <f>NETWORKDAYS(H115,J115,Holiday!$C$2:$C$47)-1</f>
        <v>0</v>
      </c>
      <c r="AB115" s="45">
        <f>NETWORKDAYS(V115,W115,Holiday!$C$2:$C$47)</f>
        <v>0</v>
      </c>
      <c r="AC115" s="45">
        <f>NETWORKDAYS(O115,P115,Holiday!$C$2:$C$47)-1</f>
        <v>0</v>
      </c>
      <c r="AD115" s="45">
        <f>NETWORKDAYS(X115,Y115,Holiday!$C$2:$C$47)</f>
        <v>0</v>
      </c>
      <c r="AE115" s="45">
        <f>NETWORKDAYS(H115,S115,Holiday!$C$2:$C$47)</f>
        <v>5</v>
      </c>
      <c r="AF115" s="45">
        <f t="shared" si="2"/>
        <v>3</v>
      </c>
      <c r="BZ115" s="38" t="str">
        <f>IF(CA115="","",MAX(BZ$2:BZ114)+1)</f>
        <v/>
      </c>
      <c r="CC115" s="38" t="str">
        <f t="shared" si="3"/>
        <v/>
      </c>
    </row>
    <row r="116" spans="1:81" x14ac:dyDescent="0.25">
      <c r="A116" s="54" t="s">
        <v>233</v>
      </c>
      <c r="B116" s="31"/>
      <c r="C116" s="45" t="s">
        <v>699</v>
      </c>
      <c r="D116" s="31" t="s">
        <v>35</v>
      </c>
      <c r="E116" s="31" t="s">
        <v>658</v>
      </c>
      <c r="F116" s="45"/>
      <c r="G116" s="25" t="s">
        <v>1206</v>
      </c>
      <c r="H116" s="84">
        <v>42894</v>
      </c>
      <c r="I116" s="47" t="s">
        <v>1214</v>
      </c>
      <c r="J116" s="48">
        <v>42894</v>
      </c>
      <c r="K116" s="48">
        <v>42898</v>
      </c>
      <c r="L116" s="45">
        <f>NETWORKDAYS(J116,K116,Holiday!$C$2:$C$47)</f>
        <v>2</v>
      </c>
      <c r="M116" s="35"/>
      <c r="N116" s="47" t="s">
        <v>1214</v>
      </c>
      <c r="O116" s="48">
        <v>42899</v>
      </c>
      <c r="P116" s="48">
        <v>42899</v>
      </c>
      <c r="Q116" s="48">
        <v>42900</v>
      </c>
      <c r="R116" s="45">
        <f>NETWORKDAYS(P116,S116,Holiday!$C$2:$C$47)</f>
        <v>2</v>
      </c>
      <c r="S116" s="48">
        <v>42900</v>
      </c>
      <c r="T116" s="48"/>
      <c r="U116" s="48"/>
      <c r="V116" s="26"/>
      <c r="W116" s="26"/>
      <c r="X116" s="26"/>
      <c r="Y116" s="26"/>
      <c r="Z116" s="45">
        <f>NETWORKDAYS(K116,O116,Holiday!$C$2:$C$47)</f>
        <v>1</v>
      </c>
      <c r="AA116" s="45">
        <f>NETWORKDAYS(H116,J116,Holiday!$C$2:$C$47)-1</f>
        <v>0</v>
      </c>
      <c r="AB116" s="45">
        <f>NETWORKDAYS(V116,W116,Holiday!$C$2:$C$47)</f>
        <v>0</v>
      </c>
      <c r="AC116" s="45">
        <f>NETWORKDAYS(O116,P116,Holiday!$C$2:$C$47)-1</f>
        <v>0</v>
      </c>
      <c r="AD116" s="45">
        <f>NETWORKDAYS(X116,Y116,Holiday!$C$2:$C$47)</f>
        <v>0</v>
      </c>
      <c r="AE116" s="45">
        <f>NETWORKDAYS(H116,S116,Holiday!$C$2:$C$47)</f>
        <v>4</v>
      </c>
      <c r="AF116" s="45">
        <f t="shared" si="2"/>
        <v>3</v>
      </c>
      <c r="BZ116" s="38" t="str">
        <f>IF(CA116="","",MAX(BZ$2:BZ115)+1)</f>
        <v/>
      </c>
      <c r="CC116" s="38" t="str">
        <f t="shared" si="3"/>
        <v/>
      </c>
    </row>
    <row r="117" spans="1:81" x14ac:dyDescent="0.25">
      <c r="A117" s="54" t="s">
        <v>84</v>
      </c>
      <c r="B117" s="31"/>
      <c r="C117" s="45" t="s">
        <v>703</v>
      </c>
      <c r="D117" s="31" t="s">
        <v>35</v>
      </c>
      <c r="E117" s="51" t="s">
        <v>692</v>
      </c>
      <c r="F117" s="45"/>
      <c r="G117" s="25" t="s">
        <v>1220</v>
      </c>
      <c r="H117" s="84">
        <v>42895</v>
      </c>
      <c r="I117" s="47" t="s">
        <v>1213</v>
      </c>
      <c r="J117" s="48">
        <v>42895</v>
      </c>
      <c r="K117" s="48">
        <v>42899</v>
      </c>
      <c r="L117" s="45">
        <f>NETWORKDAYS(J117,K117,Holiday!$C$2:$C$47)</f>
        <v>2</v>
      </c>
      <c r="M117" s="35"/>
      <c r="N117" s="47" t="s">
        <v>1231</v>
      </c>
      <c r="O117" s="48">
        <v>42901</v>
      </c>
      <c r="P117" s="48">
        <v>42901</v>
      </c>
      <c r="Q117" s="48">
        <v>42902</v>
      </c>
      <c r="R117" s="45">
        <f>NETWORKDAYS(P117,S117,Holiday!$C$2:$C$47)</f>
        <v>2</v>
      </c>
      <c r="S117" s="48">
        <v>42902</v>
      </c>
      <c r="T117" s="48"/>
      <c r="U117" s="48"/>
      <c r="V117" s="26"/>
      <c r="W117" s="26"/>
      <c r="X117" s="26"/>
      <c r="Y117" s="26"/>
      <c r="Z117" s="45">
        <f>NETWORKDAYS(K117,O117,Holiday!$C$2:$C$47)</f>
        <v>3</v>
      </c>
      <c r="AA117" s="45">
        <f>NETWORKDAYS(H117,J117,Holiday!$C$2:$C$47)-1</f>
        <v>0</v>
      </c>
      <c r="AB117" s="45">
        <f>NETWORKDAYS(V117,W117,Holiday!$C$2:$C$47)</f>
        <v>0</v>
      </c>
      <c r="AC117" s="45">
        <f>NETWORKDAYS(O117,P117,Holiday!$C$2:$C$47)-1</f>
        <v>0</v>
      </c>
      <c r="AD117" s="45">
        <f>NETWORKDAYS(X117,Y117,Holiday!$C$2:$C$47)</f>
        <v>0</v>
      </c>
      <c r="AE117" s="45">
        <f>NETWORKDAYS(H117,S117,Holiday!$C$2:$C$47)</f>
        <v>5</v>
      </c>
      <c r="AF117" s="45">
        <f t="shared" si="2"/>
        <v>2</v>
      </c>
      <c r="BZ117" s="38" t="str">
        <f>IF(CA117="","",MAX(BZ$2:BZ116)+1)</f>
        <v/>
      </c>
      <c r="CC117" s="38" t="str">
        <f t="shared" si="3"/>
        <v/>
      </c>
    </row>
    <row r="118" spans="1:81" x14ac:dyDescent="0.25">
      <c r="A118" s="54" t="s">
        <v>772</v>
      </c>
      <c r="B118" s="31"/>
      <c r="C118" s="45" t="s">
        <v>724</v>
      </c>
      <c r="D118" s="31" t="s">
        <v>35</v>
      </c>
      <c r="E118" s="31" t="s">
        <v>658</v>
      </c>
      <c r="F118" s="45"/>
      <c r="G118" s="25" t="s">
        <v>1206</v>
      </c>
      <c r="H118" s="84">
        <v>42895</v>
      </c>
      <c r="I118" s="47" t="s">
        <v>1225</v>
      </c>
      <c r="J118" s="48">
        <v>42895</v>
      </c>
      <c r="K118" s="48">
        <v>42899</v>
      </c>
      <c r="L118" s="45">
        <f>NETWORKDAYS(J118,K118,Holiday!$C$2:$C$47)</f>
        <v>2</v>
      </c>
      <c r="M118" s="35"/>
      <c r="N118" s="47" t="s">
        <v>1225</v>
      </c>
      <c r="O118" s="48">
        <v>42900</v>
      </c>
      <c r="P118" s="48">
        <v>42900</v>
      </c>
      <c r="Q118" s="48">
        <v>42901</v>
      </c>
      <c r="R118" s="45">
        <f>NETWORKDAYS(P118,S118,Holiday!$C$2:$C$47)</f>
        <v>2</v>
      </c>
      <c r="S118" s="48">
        <v>42901</v>
      </c>
      <c r="T118" s="48"/>
      <c r="U118" s="48"/>
      <c r="V118" s="26"/>
      <c r="W118" s="26"/>
      <c r="X118" s="26"/>
      <c r="Y118" s="26"/>
      <c r="Z118" s="45">
        <f>NETWORKDAYS(K118,O118,Holiday!$C$2:$C$47)</f>
        <v>2</v>
      </c>
      <c r="AA118" s="45">
        <f>NETWORKDAYS(H118,J118,Holiday!$C$2:$C$47)-1</f>
        <v>0</v>
      </c>
      <c r="AB118" s="45">
        <f>NETWORKDAYS(V118,W118,Holiday!$C$2:$C$47)</f>
        <v>0</v>
      </c>
      <c r="AC118" s="45">
        <f>NETWORKDAYS(O118,P118,Holiday!$C$2:$C$47)-1</f>
        <v>0</v>
      </c>
      <c r="AD118" s="45">
        <f>NETWORKDAYS(X118,Y118,Holiday!$C$2:$C$47)</f>
        <v>0</v>
      </c>
      <c r="AE118" s="45">
        <f>NETWORKDAYS(H118,S118,Holiday!$C$2:$C$47)</f>
        <v>4</v>
      </c>
      <c r="AF118" s="45">
        <f t="shared" si="2"/>
        <v>2</v>
      </c>
      <c r="BZ118" s="38" t="str">
        <f>IF(CA118="","",MAX(BZ$2:BZ117)+1)</f>
        <v/>
      </c>
      <c r="CC118" s="38" t="str">
        <f t="shared" si="3"/>
        <v/>
      </c>
    </row>
    <row r="119" spans="1:81" x14ac:dyDescent="0.25">
      <c r="A119" s="54" t="s">
        <v>283</v>
      </c>
      <c r="B119" s="31"/>
      <c r="C119" s="45" t="s">
        <v>703</v>
      </c>
      <c r="D119" s="31" t="s">
        <v>35</v>
      </c>
      <c r="E119" s="31" t="s">
        <v>658</v>
      </c>
      <c r="F119" s="45"/>
      <c r="G119" s="25" t="s">
        <v>1206</v>
      </c>
      <c r="H119" s="84">
        <v>42895</v>
      </c>
      <c r="I119" s="47" t="s">
        <v>1212</v>
      </c>
      <c r="J119" s="48">
        <v>42895</v>
      </c>
      <c r="K119" s="48">
        <v>42899</v>
      </c>
      <c r="L119" s="45">
        <f>NETWORKDAYS(J119,K119,Holiday!$C$2:$C$47)</f>
        <v>2</v>
      </c>
      <c r="M119" s="35"/>
      <c r="N119" s="47" t="s">
        <v>1212</v>
      </c>
      <c r="O119" s="48">
        <v>42899</v>
      </c>
      <c r="P119" s="48">
        <v>42899</v>
      </c>
      <c r="Q119" s="48">
        <v>42900</v>
      </c>
      <c r="R119" s="45">
        <f>NETWORKDAYS(P119,S119,Holiday!$C$2:$C$47)</f>
        <v>2</v>
      </c>
      <c r="S119" s="48">
        <v>42900</v>
      </c>
      <c r="T119" s="48"/>
      <c r="U119" s="48"/>
      <c r="V119" s="26"/>
      <c r="W119" s="26"/>
      <c r="X119" s="26"/>
      <c r="Y119" s="26"/>
      <c r="Z119" s="45">
        <f>NETWORKDAYS(K119,O119,Holiday!$C$2:$C$47)</f>
        <v>1</v>
      </c>
      <c r="AA119" s="45">
        <f>NETWORKDAYS(H119,J119,Holiday!$C$2:$C$47)-1</f>
        <v>0</v>
      </c>
      <c r="AB119" s="45">
        <f>NETWORKDAYS(V119,W119,Holiday!$C$2:$C$47)</f>
        <v>0</v>
      </c>
      <c r="AC119" s="45">
        <f>NETWORKDAYS(O119,P119,Holiday!$C$2:$C$47)-1</f>
        <v>0</v>
      </c>
      <c r="AD119" s="45">
        <f>NETWORKDAYS(X119,Y119,Holiday!$C$2:$C$47)</f>
        <v>0</v>
      </c>
      <c r="AE119" s="45">
        <f>NETWORKDAYS(H119,S119,Holiday!$C$2:$C$47)</f>
        <v>3</v>
      </c>
      <c r="AF119" s="45">
        <f t="shared" si="2"/>
        <v>2</v>
      </c>
      <c r="BZ119" s="38" t="str">
        <f>IF(CA119="","",MAX(BZ$2:BZ118)+1)</f>
        <v/>
      </c>
      <c r="CC119" s="38" t="str">
        <f t="shared" si="3"/>
        <v/>
      </c>
    </row>
    <row r="120" spans="1:81" x14ac:dyDescent="0.25">
      <c r="A120" s="54" t="s">
        <v>804</v>
      </c>
      <c r="B120" s="31"/>
      <c r="C120" s="45" t="s">
        <v>724</v>
      </c>
      <c r="D120" s="31" t="s">
        <v>35</v>
      </c>
      <c r="E120" s="51" t="s">
        <v>692</v>
      </c>
      <c r="F120" s="45"/>
      <c r="G120" s="25" t="s">
        <v>1206</v>
      </c>
      <c r="H120" s="84">
        <v>42895</v>
      </c>
      <c r="I120" s="47" t="s">
        <v>328</v>
      </c>
      <c r="J120" s="48">
        <v>42895</v>
      </c>
      <c r="K120" s="48">
        <v>42899</v>
      </c>
      <c r="L120" s="45">
        <f>NETWORKDAYS(J120,K120,Holiday!$C$2:$C$47)</f>
        <v>2</v>
      </c>
      <c r="M120" s="35"/>
      <c r="N120" s="47" t="s">
        <v>1219</v>
      </c>
      <c r="O120" s="48">
        <v>42901</v>
      </c>
      <c r="P120" s="48">
        <v>42901</v>
      </c>
      <c r="Q120" s="48">
        <v>42902</v>
      </c>
      <c r="R120" s="45">
        <f>NETWORKDAYS(P120,S120,Holiday!$C$2:$C$47)</f>
        <v>2</v>
      </c>
      <c r="S120" s="48">
        <v>42902</v>
      </c>
      <c r="T120" s="48"/>
      <c r="U120" s="48"/>
      <c r="V120" s="26"/>
      <c r="W120" s="26"/>
      <c r="X120" s="26"/>
      <c r="Y120" s="26"/>
      <c r="Z120" s="45">
        <f>NETWORKDAYS(K120,O120,Holiday!$C$2:$C$47)</f>
        <v>3</v>
      </c>
      <c r="AA120" s="45">
        <f>NETWORKDAYS(H120,J120,Holiday!$C$2:$C$47)-1</f>
        <v>0</v>
      </c>
      <c r="AB120" s="45">
        <f>NETWORKDAYS(V120,W120,Holiday!$C$2:$C$47)</f>
        <v>0</v>
      </c>
      <c r="AC120" s="45">
        <f>NETWORKDAYS(O120,P120,Holiday!$C$2:$C$47)-1</f>
        <v>0</v>
      </c>
      <c r="AD120" s="45">
        <f>NETWORKDAYS(X120,Y120,Holiday!$C$2:$C$47)</f>
        <v>0</v>
      </c>
      <c r="AE120" s="45">
        <f>NETWORKDAYS(H120,S120,Holiday!$C$2:$C$47)</f>
        <v>5</v>
      </c>
      <c r="AF120" s="45">
        <f t="shared" si="2"/>
        <v>2</v>
      </c>
      <c r="BZ120" s="38" t="str">
        <f>IF(CA120="","",MAX(BZ$2:BZ119)+1)</f>
        <v/>
      </c>
      <c r="CC120" s="38" t="str">
        <f t="shared" si="3"/>
        <v/>
      </c>
    </row>
    <row r="121" spans="1:81" x14ac:dyDescent="0.25">
      <c r="A121" s="54" t="s">
        <v>892</v>
      </c>
      <c r="B121" s="31"/>
      <c r="C121" s="45" t="s">
        <v>829</v>
      </c>
      <c r="D121" s="31" t="s">
        <v>35</v>
      </c>
      <c r="E121" s="31" t="s">
        <v>658</v>
      </c>
      <c r="F121" s="45"/>
      <c r="G121" s="25" t="s">
        <v>1206</v>
      </c>
      <c r="H121" s="84">
        <v>42895</v>
      </c>
      <c r="I121" s="47" t="s">
        <v>224</v>
      </c>
      <c r="J121" s="48">
        <v>42895</v>
      </c>
      <c r="K121" s="48">
        <v>42899</v>
      </c>
      <c r="L121" s="45">
        <f>NETWORKDAYS(J121,K121,Holiday!$C$2:$C$47)</f>
        <v>2</v>
      </c>
      <c r="M121" s="35"/>
      <c r="N121" s="47" t="s">
        <v>224</v>
      </c>
      <c r="O121" s="48">
        <v>42902</v>
      </c>
      <c r="P121" s="48">
        <v>42902</v>
      </c>
      <c r="Q121" s="48">
        <v>42905</v>
      </c>
      <c r="R121" s="45">
        <f>NETWORKDAYS(P121,S121,Holiday!$C$2:$C$47)</f>
        <v>2</v>
      </c>
      <c r="S121" s="48">
        <v>42905</v>
      </c>
      <c r="T121" s="48"/>
      <c r="U121" s="48"/>
      <c r="V121" s="26"/>
      <c r="W121" s="26"/>
      <c r="X121" s="26"/>
      <c r="Y121" s="26"/>
      <c r="Z121" s="45">
        <f>NETWORKDAYS(K121,O121,Holiday!$C$2:$C$47)</f>
        <v>4</v>
      </c>
      <c r="AA121" s="45">
        <f>NETWORKDAYS(H121,J121,Holiday!$C$2:$C$47)-1</f>
        <v>0</v>
      </c>
      <c r="AB121" s="45">
        <f>NETWORKDAYS(V121,W121,Holiday!$C$2:$C$47)</f>
        <v>0</v>
      </c>
      <c r="AC121" s="45">
        <f>NETWORKDAYS(O121,P121,Holiday!$C$2:$C$47)-1</f>
        <v>0</v>
      </c>
      <c r="AD121" s="45">
        <f>NETWORKDAYS(X121,Y121,Holiday!$C$2:$C$47)</f>
        <v>0</v>
      </c>
      <c r="AE121" s="45">
        <f>NETWORKDAYS(H121,S121,Holiday!$C$2:$C$47)</f>
        <v>6</v>
      </c>
      <c r="AF121" s="45">
        <f t="shared" si="2"/>
        <v>2</v>
      </c>
      <c r="BZ121" s="38" t="str">
        <f>IF(CA121="","",MAX(BZ$2:BZ120)+1)</f>
        <v/>
      </c>
      <c r="CC121" s="38" t="str">
        <f t="shared" si="3"/>
        <v/>
      </c>
    </row>
    <row r="122" spans="1:81" x14ac:dyDescent="0.25">
      <c r="A122" s="45" t="s">
        <v>211</v>
      </c>
      <c r="B122" s="31"/>
      <c r="C122" s="45" t="s">
        <v>657</v>
      </c>
      <c r="D122" s="31" t="s">
        <v>26</v>
      </c>
      <c r="E122" s="31" t="s">
        <v>658</v>
      </c>
      <c r="F122" s="45">
        <v>1</v>
      </c>
      <c r="G122" s="25" t="s">
        <v>659</v>
      </c>
      <c r="H122" s="84">
        <v>42895</v>
      </c>
      <c r="I122" s="26" t="s">
        <v>706</v>
      </c>
      <c r="J122" s="48">
        <v>42909</v>
      </c>
      <c r="K122" s="48">
        <v>42906</v>
      </c>
      <c r="L122" s="45">
        <f>NETWORKDAYS(J122,K122,Holiday!$C$2:$C$47)</f>
        <v>-4</v>
      </c>
      <c r="M122" s="35"/>
      <c r="N122" s="26" t="s">
        <v>706</v>
      </c>
      <c r="O122" s="48">
        <v>42906</v>
      </c>
      <c r="P122" s="48">
        <v>42909</v>
      </c>
      <c r="Q122" s="48">
        <v>42915</v>
      </c>
      <c r="R122" s="45">
        <f>NETWORKDAYS(P122,S122,Holiday!$C$2:$C$47)</f>
        <v>4</v>
      </c>
      <c r="S122" s="48">
        <v>42915</v>
      </c>
      <c r="T122" s="48"/>
      <c r="U122" s="48"/>
      <c r="V122" s="26"/>
      <c r="W122" s="26"/>
      <c r="X122" s="26"/>
      <c r="Y122" s="26"/>
      <c r="Z122" s="45">
        <f>NETWORKDAYS(K122,O122,Holiday!$C$2:$C$47)</f>
        <v>1</v>
      </c>
      <c r="AA122" s="45">
        <f>NETWORKDAYS(H122,J122,Holiday!$C$2:$C$47)-1</f>
        <v>9</v>
      </c>
      <c r="AB122" s="45">
        <f>NETWORKDAYS(V122,W122,Holiday!$C$2:$C$47)</f>
        <v>0</v>
      </c>
      <c r="AC122" s="45">
        <f>NETWORKDAYS(O122,P122,Holiday!$C$2:$C$47)-1</f>
        <v>3</v>
      </c>
      <c r="AD122" s="45">
        <f>NETWORKDAYS(X122,Y122,Holiday!$C$2:$C$47)</f>
        <v>0</v>
      </c>
      <c r="AE122" s="45">
        <f>NETWORKDAYS(H122,S122,Holiday!$C$2:$C$47)</f>
        <v>13</v>
      </c>
      <c r="AF122" s="45">
        <f t="shared" si="2"/>
        <v>0</v>
      </c>
      <c r="BZ122" s="38" t="str">
        <f>IF(CA122="","",MAX(BZ$2:BZ121)+1)</f>
        <v/>
      </c>
      <c r="CC122" s="38" t="str">
        <f t="shared" si="3"/>
        <v/>
      </c>
    </row>
    <row r="123" spans="1:81" x14ac:dyDescent="0.25">
      <c r="A123" s="54" t="s">
        <v>118</v>
      </c>
      <c r="B123" s="31"/>
      <c r="C123" s="45" t="s">
        <v>703</v>
      </c>
      <c r="D123" s="31" t="s">
        <v>35</v>
      </c>
      <c r="E123" s="51" t="s">
        <v>692</v>
      </c>
      <c r="F123" s="45"/>
      <c r="G123" s="25" t="s">
        <v>1206</v>
      </c>
      <c r="H123" s="84">
        <v>42898</v>
      </c>
      <c r="I123" s="47" t="s">
        <v>1221</v>
      </c>
      <c r="J123" s="48">
        <v>42898</v>
      </c>
      <c r="K123" s="48">
        <v>42900</v>
      </c>
      <c r="L123" s="45">
        <f>NETWORKDAYS(J123,K123,Holiday!$C$2:$C$47)</f>
        <v>2</v>
      </c>
      <c r="M123" s="35"/>
      <c r="N123" s="47" t="s">
        <v>1212</v>
      </c>
      <c r="O123" s="48">
        <v>42905</v>
      </c>
      <c r="P123" s="48">
        <v>42905</v>
      </c>
      <c r="Q123" s="48">
        <v>42906</v>
      </c>
      <c r="R123" s="45">
        <f>NETWORKDAYS(P123,S123,Holiday!$C$2:$C$47)</f>
        <v>2</v>
      </c>
      <c r="S123" s="48">
        <v>42906</v>
      </c>
      <c r="T123" s="48"/>
      <c r="U123" s="48"/>
      <c r="V123" s="26"/>
      <c r="W123" s="26"/>
      <c r="X123" s="26"/>
      <c r="Y123" s="26"/>
      <c r="Z123" s="45">
        <f>NETWORKDAYS(K123,O123,Holiday!$C$2:$C$47)</f>
        <v>4</v>
      </c>
      <c r="AA123" s="45">
        <f>NETWORKDAYS(H123,J123,Holiday!$C$2:$C$47)-1</f>
        <v>-1</v>
      </c>
      <c r="AB123" s="45">
        <f>NETWORKDAYS(V123,W123,Holiday!$C$2:$C$47)</f>
        <v>0</v>
      </c>
      <c r="AC123" s="45">
        <f>NETWORKDAYS(O123,P123,Holiday!$C$2:$C$47)-1</f>
        <v>0</v>
      </c>
      <c r="AD123" s="45">
        <f>NETWORKDAYS(X123,Y123,Holiday!$C$2:$C$47)</f>
        <v>0</v>
      </c>
      <c r="AE123" s="45">
        <f>NETWORKDAYS(H123,S123,Holiday!$C$2:$C$47)</f>
        <v>6</v>
      </c>
      <c r="AF123" s="45">
        <f t="shared" si="2"/>
        <v>3</v>
      </c>
      <c r="BZ123" s="38">
        <f>IF(CA123="","",MAX(BZ$2:BZ122)+1)</f>
        <v>39</v>
      </c>
      <c r="CA123" s="38" t="s">
        <v>706</v>
      </c>
      <c r="CC123" s="38" t="str">
        <f t="shared" si="3"/>
        <v/>
      </c>
    </row>
    <row r="124" spans="1:81" x14ac:dyDescent="0.25">
      <c r="A124" s="54" t="s">
        <v>684</v>
      </c>
      <c r="B124" s="31"/>
      <c r="C124" s="45" t="s">
        <v>703</v>
      </c>
      <c r="D124" s="31" t="s">
        <v>35</v>
      </c>
      <c r="E124" s="31" t="s">
        <v>658</v>
      </c>
      <c r="F124" s="45"/>
      <c r="G124" s="25" t="s">
        <v>1206</v>
      </c>
      <c r="H124" s="84">
        <v>42898</v>
      </c>
      <c r="I124" s="47" t="s">
        <v>1210</v>
      </c>
      <c r="J124" s="48">
        <v>42898</v>
      </c>
      <c r="K124" s="48">
        <v>42900</v>
      </c>
      <c r="L124" s="45">
        <f>NETWORKDAYS(J124,K124,Holiday!$C$2:$C$47)</f>
        <v>2</v>
      </c>
      <c r="M124" s="35"/>
      <c r="N124" s="47" t="s">
        <v>1207</v>
      </c>
      <c r="O124" s="48">
        <v>42993</v>
      </c>
      <c r="P124" s="48">
        <v>42993</v>
      </c>
      <c r="Q124" s="48">
        <v>42996</v>
      </c>
      <c r="R124" s="45">
        <f>NETWORKDAYS(P124,S124,Holiday!$C$2:$C$47)</f>
        <v>2</v>
      </c>
      <c r="S124" s="48">
        <v>42996</v>
      </c>
      <c r="T124" s="48"/>
      <c r="U124" s="48"/>
      <c r="V124" s="26"/>
      <c r="W124" s="26"/>
      <c r="X124" s="26"/>
      <c r="Y124" s="26"/>
      <c r="Z124" s="45">
        <f>NETWORKDAYS(K124,O124,Holiday!$C$2:$C$47)</f>
        <v>64</v>
      </c>
      <c r="AA124" s="45">
        <f>NETWORKDAYS(H124,J124,Holiday!$C$2:$C$47)-1</f>
        <v>-1</v>
      </c>
      <c r="AB124" s="45">
        <f>NETWORKDAYS(V124,W124,Holiday!$C$2:$C$47)</f>
        <v>0</v>
      </c>
      <c r="AC124" s="45">
        <f>NETWORKDAYS(O124,P124,Holiday!$C$2:$C$47)-1</f>
        <v>0</v>
      </c>
      <c r="AD124" s="45">
        <f>NETWORKDAYS(X124,Y124,Holiday!$C$2:$C$47)</f>
        <v>0</v>
      </c>
      <c r="AE124" s="45">
        <f>NETWORKDAYS(H124,S124,Holiday!$C$2:$C$47)</f>
        <v>66</v>
      </c>
      <c r="AF124" s="45">
        <f t="shared" si="2"/>
        <v>3</v>
      </c>
      <c r="BZ124" s="38" t="str">
        <f>IF(CA124="","",MAX(BZ$2:BZ123)+1)</f>
        <v/>
      </c>
      <c r="CC124" s="38" t="str">
        <f t="shared" si="3"/>
        <v/>
      </c>
    </row>
    <row r="125" spans="1:81" x14ac:dyDescent="0.25">
      <c r="A125" s="54" t="s">
        <v>207</v>
      </c>
      <c r="B125" s="31"/>
      <c r="C125" s="45" t="s">
        <v>709</v>
      </c>
      <c r="D125" s="31" t="s">
        <v>35</v>
      </c>
      <c r="E125" s="51" t="s">
        <v>692</v>
      </c>
      <c r="F125" s="45"/>
      <c r="G125" s="25" t="s">
        <v>1206</v>
      </c>
      <c r="H125" s="84">
        <v>42899</v>
      </c>
      <c r="I125" s="47" t="s">
        <v>1225</v>
      </c>
      <c r="J125" s="48">
        <v>42899</v>
      </c>
      <c r="K125" s="48">
        <v>42901</v>
      </c>
      <c r="L125" s="45">
        <f>NETWORKDAYS(J125,K125,Holiday!$C$2:$C$47)</f>
        <v>3</v>
      </c>
      <c r="M125" s="35"/>
      <c r="N125" s="47" t="s">
        <v>1225</v>
      </c>
      <c r="O125" s="48">
        <v>42902</v>
      </c>
      <c r="P125" s="48">
        <v>42902</v>
      </c>
      <c r="Q125" s="48">
        <v>42905</v>
      </c>
      <c r="R125" s="45">
        <f>NETWORKDAYS(P125,S125,Holiday!$C$2:$C$47)</f>
        <v>2</v>
      </c>
      <c r="S125" s="48">
        <v>42905</v>
      </c>
      <c r="T125" s="48"/>
      <c r="U125" s="48"/>
      <c r="V125" s="26"/>
      <c r="W125" s="26"/>
      <c r="X125" s="26"/>
      <c r="Y125" s="26"/>
      <c r="Z125" s="45">
        <f>NETWORKDAYS(K125,O125,Holiday!$C$2:$C$47)</f>
        <v>2</v>
      </c>
      <c r="AA125" s="45">
        <f>NETWORKDAYS(H125,J125,Holiday!$C$2:$C$47)-1</f>
        <v>0</v>
      </c>
      <c r="AB125" s="45">
        <f>NETWORKDAYS(V125,W125,Holiday!$C$2:$C$47)</f>
        <v>0</v>
      </c>
      <c r="AC125" s="45">
        <f>NETWORKDAYS(O125,P125,Holiday!$C$2:$C$47)-1</f>
        <v>0</v>
      </c>
      <c r="AD125" s="45">
        <f>NETWORKDAYS(X125,Y125,Holiday!$C$2:$C$47)</f>
        <v>0</v>
      </c>
      <c r="AE125" s="45">
        <f>NETWORKDAYS(H125,S125,Holiday!$C$2:$C$47)</f>
        <v>5</v>
      </c>
      <c r="AF125" s="45">
        <f t="shared" si="2"/>
        <v>3</v>
      </c>
      <c r="BZ125" s="38" t="str">
        <f>IF(CA125="","",MAX(BZ$2:BZ124)+1)</f>
        <v/>
      </c>
      <c r="CC125" s="38" t="str">
        <f t="shared" si="3"/>
        <v/>
      </c>
    </row>
    <row r="126" spans="1:81" x14ac:dyDescent="0.25">
      <c r="A126" s="54" t="s">
        <v>91</v>
      </c>
      <c r="B126" s="31"/>
      <c r="C126" s="45" t="s">
        <v>25</v>
      </c>
      <c r="D126" s="31" t="s">
        <v>35</v>
      </c>
      <c r="E126" s="31" t="s">
        <v>658</v>
      </c>
      <c r="F126" s="45"/>
      <c r="G126" s="25" t="s">
        <v>1220</v>
      </c>
      <c r="H126" s="84">
        <v>42899</v>
      </c>
      <c r="I126" s="47" t="s">
        <v>224</v>
      </c>
      <c r="J126" s="48">
        <v>42899</v>
      </c>
      <c r="K126" s="48">
        <v>42901</v>
      </c>
      <c r="L126" s="45">
        <f>NETWORKDAYS(J126,K126,Holiday!$C$2:$C$47)</f>
        <v>3</v>
      </c>
      <c r="M126" s="35"/>
      <c r="N126" s="47"/>
      <c r="O126" s="48"/>
      <c r="P126" s="48"/>
      <c r="Q126" s="48"/>
      <c r="R126" s="45">
        <f>NETWORKDAYS(P126,S126,Holiday!$C$2:$C$47)</f>
        <v>0</v>
      </c>
      <c r="S126" s="48"/>
      <c r="T126" s="48"/>
      <c r="U126" s="48"/>
      <c r="V126" s="26"/>
      <c r="W126" s="26"/>
      <c r="X126" s="26"/>
      <c r="Y126" s="26"/>
      <c r="Z126" s="45">
        <f>NETWORKDAYS(K126,O126,Holiday!$C$2:$C$47)</f>
        <v>-30623</v>
      </c>
      <c r="AA126" s="45">
        <f>NETWORKDAYS(H126,J126,Holiday!$C$2:$C$47)-1</f>
        <v>0</v>
      </c>
      <c r="AB126" s="45">
        <f>NETWORKDAYS(V126,W126,Holiday!$C$2:$C$47)</f>
        <v>0</v>
      </c>
      <c r="AC126" s="45">
        <f>NETWORKDAYS(O126,P126,Holiday!$C$2:$C$47)-1</f>
        <v>-1</v>
      </c>
      <c r="AD126" s="45">
        <f>NETWORKDAYS(X126,Y126,Holiday!$C$2:$C$47)</f>
        <v>0</v>
      </c>
      <c r="AE126" s="45">
        <f>NETWORKDAYS(H126,S126,Holiday!$C$2:$C$47)</f>
        <v>-30621</v>
      </c>
      <c r="AF126" s="45">
        <f t="shared" si="2"/>
        <v>3</v>
      </c>
      <c r="BZ126" s="38" t="str">
        <f>IF(CA126="","",MAX(BZ$2:BZ125)+1)</f>
        <v/>
      </c>
      <c r="CC126" s="38" t="str">
        <f t="shared" si="3"/>
        <v/>
      </c>
    </row>
    <row r="127" spans="1:81" x14ac:dyDescent="0.25">
      <c r="A127" s="45" t="s">
        <v>205</v>
      </c>
      <c r="B127" s="31"/>
      <c r="C127" s="45" t="s">
        <v>657</v>
      </c>
      <c r="D127" s="31" t="s">
        <v>26</v>
      </c>
      <c r="E127" s="31" t="s">
        <v>658</v>
      </c>
      <c r="F127" s="45">
        <v>1</v>
      </c>
      <c r="G127" s="25" t="s">
        <v>659</v>
      </c>
      <c r="H127" s="84">
        <v>42899</v>
      </c>
      <c r="I127" s="26" t="s">
        <v>706</v>
      </c>
      <c r="J127" s="48">
        <v>42899</v>
      </c>
      <c r="K127" s="48">
        <v>42905</v>
      </c>
      <c r="L127" s="45">
        <f>NETWORKDAYS(J127,K127,Holiday!$C$2:$C$47)</f>
        <v>5</v>
      </c>
      <c r="M127" s="35"/>
      <c r="N127" s="26" t="s">
        <v>706</v>
      </c>
      <c r="O127" s="48">
        <v>42905</v>
      </c>
      <c r="P127" s="48">
        <v>42900</v>
      </c>
      <c r="Q127" s="48">
        <v>42905</v>
      </c>
      <c r="R127" s="45">
        <f>NETWORKDAYS(P127,S127,Holiday!$C$2:$C$47)</f>
        <v>4</v>
      </c>
      <c r="S127" s="48">
        <v>42905</v>
      </c>
      <c r="T127" s="48"/>
      <c r="U127" s="48"/>
      <c r="V127" s="26"/>
      <c r="W127" s="26"/>
      <c r="X127" s="26"/>
      <c r="Y127" s="26"/>
      <c r="Z127" s="45">
        <f>NETWORKDAYS(K127,O127,Holiday!$C$2:$C$47)</f>
        <v>1</v>
      </c>
      <c r="AA127" s="45">
        <f>NETWORKDAYS(H127,J127,Holiday!$C$2:$C$47)-1</f>
        <v>0</v>
      </c>
      <c r="AB127" s="45">
        <f>NETWORKDAYS(V127,W127,Holiday!$C$2:$C$47)</f>
        <v>0</v>
      </c>
      <c r="AC127" s="45">
        <f>NETWORKDAYS(O127,P127,Holiday!$C$2:$C$47)-1</f>
        <v>-5</v>
      </c>
      <c r="AD127" s="45">
        <f>NETWORKDAYS(X127,Y127,Holiday!$C$2:$C$47)</f>
        <v>0</v>
      </c>
      <c r="AE127" s="45">
        <f>NETWORKDAYS(H127,S127,Holiday!$C$2:$C$47)</f>
        <v>5</v>
      </c>
      <c r="AF127" s="45">
        <f t="shared" si="2"/>
        <v>9</v>
      </c>
      <c r="BZ127" s="38" t="str">
        <f>IF(CA127="","",MAX(BZ$2:BZ126)+1)</f>
        <v/>
      </c>
      <c r="CC127" s="38" t="str">
        <f t="shared" si="3"/>
        <v/>
      </c>
    </row>
    <row r="128" spans="1:81" x14ac:dyDescent="0.25">
      <c r="A128" s="45" t="s">
        <v>217</v>
      </c>
      <c r="B128" s="31"/>
      <c r="C128" s="45" t="s">
        <v>657</v>
      </c>
      <c r="D128" s="31" t="s">
        <v>26</v>
      </c>
      <c r="E128" s="31" t="s">
        <v>658</v>
      </c>
      <c r="F128" s="45">
        <v>1</v>
      </c>
      <c r="G128" s="25" t="s">
        <v>659</v>
      </c>
      <c r="H128" s="84">
        <v>42899</v>
      </c>
      <c r="I128" s="26" t="s">
        <v>706</v>
      </c>
      <c r="J128" s="48">
        <v>42905</v>
      </c>
      <c r="K128" s="48">
        <v>42912</v>
      </c>
      <c r="L128" s="45">
        <f>NETWORKDAYS(J128,K128,Holiday!$C$2:$C$47)</f>
        <v>5</v>
      </c>
      <c r="M128" s="35"/>
      <c r="N128" s="26" t="s">
        <v>706</v>
      </c>
      <c r="O128" s="48">
        <v>42912</v>
      </c>
      <c r="P128" s="48">
        <v>42912</v>
      </c>
      <c r="Q128" s="48">
        <v>42914</v>
      </c>
      <c r="R128" s="45">
        <f>NETWORKDAYS(P128,S128,Holiday!$C$2:$C$47)</f>
        <v>2</v>
      </c>
      <c r="S128" s="48">
        <v>42914</v>
      </c>
      <c r="T128" s="48"/>
      <c r="U128" s="48"/>
      <c r="V128" s="26"/>
      <c r="W128" s="26"/>
      <c r="X128" s="26"/>
      <c r="Y128" s="26"/>
      <c r="Z128" s="45">
        <f>NETWORKDAYS(K128,O128,Holiday!$C$2:$C$47)</f>
        <v>0</v>
      </c>
      <c r="AA128" s="45">
        <f>NETWORKDAYS(H128,J128,Holiday!$C$2:$C$47)-1</f>
        <v>4</v>
      </c>
      <c r="AB128" s="45">
        <f>NETWORKDAYS(V128,W128,Holiday!$C$2:$C$47)</f>
        <v>0</v>
      </c>
      <c r="AC128" s="45">
        <f>NETWORKDAYS(O128,P128,Holiday!$C$2:$C$47)-1</f>
        <v>-1</v>
      </c>
      <c r="AD128" s="45">
        <f>NETWORKDAYS(X128,Y128,Holiday!$C$2:$C$47)</f>
        <v>0</v>
      </c>
      <c r="AE128" s="45">
        <f>NETWORKDAYS(H128,S128,Holiday!$C$2:$C$47)</f>
        <v>11</v>
      </c>
      <c r="AF128" s="45">
        <f t="shared" si="2"/>
        <v>8</v>
      </c>
      <c r="BZ128" s="38" t="str">
        <f>IF(CA128="","",MAX(BZ$2:BZ127)+1)</f>
        <v/>
      </c>
      <c r="CC128" s="38" t="str">
        <f t="shared" si="3"/>
        <v/>
      </c>
    </row>
    <row r="129" spans="1:81" x14ac:dyDescent="0.25">
      <c r="A129" s="45" t="s">
        <v>208</v>
      </c>
      <c r="B129" s="31"/>
      <c r="C129" s="45" t="s">
        <v>657</v>
      </c>
      <c r="D129" s="31" t="s">
        <v>26</v>
      </c>
      <c r="E129" s="31" t="s">
        <v>658</v>
      </c>
      <c r="F129" s="45">
        <v>1</v>
      </c>
      <c r="G129" s="25" t="s">
        <v>659</v>
      </c>
      <c r="H129" s="84">
        <v>42899</v>
      </c>
      <c r="I129" s="26" t="s">
        <v>706</v>
      </c>
      <c r="J129" s="48">
        <v>42900</v>
      </c>
      <c r="K129" s="48">
        <v>42906</v>
      </c>
      <c r="L129" s="45">
        <f>NETWORKDAYS(J129,K129,Holiday!$C$2:$C$47)</f>
        <v>5</v>
      </c>
      <c r="M129" s="35"/>
      <c r="N129" s="26" t="s">
        <v>706</v>
      </c>
      <c r="O129" s="48">
        <v>42906</v>
      </c>
      <c r="P129" s="48">
        <v>42902</v>
      </c>
      <c r="Q129" s="48">
        <v>42906</v>
      </c>
      <c r="R129" s="45">
        <f>NETWORKDAYS(P129,S129,Holiday!$C$2:$C$47)</f>
        <v>3</v>
      </c>
      <c r="S129" s="48">
        <v>42906</v>
      </c>
      <c r="T129" s="48"/>
      <c r="U129" s="48"/>
      <c r="V129" s="26"/>
      <c r="W129" s="26"/>
      <c r="X129" s="26"/>
      <c r="Y129" s="26"/>
      <c r="Z129" s="45">
        <f>NETWORKDAYS(K129,O129,Holiday!$C$2:$C$47)</f>
        <v>1</v>
      </c>
      <c r="AA129" s="45">
        <f>NETWORKDAYS(H129,J129,Holiday!$C$2:$C$47)-1</f>
        <v>1</v>
      </c>
      <c r="AB129" s="45">
        <f>NETWORKDAYS(V129,W129,Holiday!$C$2:$C$47)</f>
        <v>0</v>
      </c>
      <c r="AC129" s="45">
        <f>NETWORKDAYS(O129,P129,Holiday!$C$2:$C$47)-1</f>
        <v>-4</v>
      </c>
      <c r="AD129" s="45">
        <f>NETWORKDAYS(X129,Y129,Holiday!$C$2:$C$47)</f>
        <v>0</v>
      </c>
      <c r="AE129" s="45">
        <f>NETWORKDAYS(H129,S129,Holiday!$C$2:$C$47)</f>
        <v>6</v>
      </c>
      <c r="AF129" s="45">
        <f t="shared" si="2"/>
        <v>8</v>
      </c>
      <c r="BZ129" s="38" t="str">
        <f>IF(CA129="","",MAX(BZ$2:BZ128)+1)</f>
        <v/>
      </c>
      <c r="CC129" s="38" t="str">
        <f t="shared" si="3"/>
        <v/>
      </c>
    </row>
    <row r="130" spans="1:81" x14ac:dyDescent="0.25">
      <c r="A130" s="45" t="s">
        <v>218</v>
      </c>
      <c r="B130" s="31"/>
      <c r="C130" s="45" t="s">
        <v>657</v>
      </c>
      <c r="D130" s="31" t="s">
        <v>26</v>
      </c>
      <c r="E130" s="31" t="s">
        <v>658</v>
      </c>
      <c r="F130" s="45">
        <v>1</v>
      </c>
      <c r="G130" s="25" t="s">
        <v>659</v>
      </c>
      <c r="H130" s="84">
        <v>42899</v>
      </c>
      <c r="I130" s="26" t="s">
        <v>706</v>
      </c>
      <c r="J130" s="48">
        <v>42900</v>
      </c>
      <c r="K130" s="48">
        <v>42900</v>
      </c>
      <c r="L130" s="45">
        <f>NETWORKDAYS(J130,K130,Holiday!$C$2:$C$47)</f>
        <v>1</v>
      </c>
      <c r="M130" s="35"/>
      <c r="N130" s="26" t="s">
        <v>706</v>
      </c>
      <c r="O130" s="48">
        <v>42900</v>
      </c>
      <c r="P130" s="48">
        <v>42901</v>
      </c>
      <c r="Q130" s="48">
        <v>42902</v>
      </c>
      <c r="R130" s="45">
        <f>NETWORKDAYS(P130,S130,Holiday!$C$2:$C$47)</f>
        <v>2</v>
      </c>
      <c r="S130" s="48">
        <v>42902</v>
      </c>
      <c r="T130" s="48"/>
      <c r="U130" s="48"/>
      <c r="V130" s="26"/>
      <c r="W130" s="26"/>
      <c r="X130" s="26"/>
      <c r="Y130" s="26"/>
      <c r="Z130" s="45">
        <f>NETWORKDAYS(K130,O130,Holiday!$C$2:$C$47)</f>
        <v>1</v>
      </c>
      <c r="AA130" s="45">
        <f>NETWORKDAYS(H130,J130,Holiday!$C$2:$C$47)-1</f>
        <v>1</v>
      </c>
      <c r="AB130" s="45">
        <f>NETWORKDAYS(V130,W130,Holiday!$C$2:$C$47)</f>
        <v>0</v>
      </c>
      <c r="AC130" s="45">
        <f>NETWORKDAYS(O130,P130,Holiday!$C$2:$C$47)-1</f>
        <v>1</v>
      </c>
      <c r="AD130" s="45">
        <f>NETWORKDAYS(X130,Y130,Holiday!$C$2:$C$47)</f>
        <v>0</v>
      </c>
      <c r="AE130" s="45">
        <f>NETWORKDAYS(H130,S130,Holiday!$C$2:$C$47)</f>
        <v>4</v>
      </c>
      <c r="AF130" s="45">
        <f t="shared" si="2"/>
        <v>1</v>
      </c>
      <c r="BZ130" s="38" t="str">
        <f>IF(CA130="","",MAX(BZ$2:BZ129)+1)</f>
        <v/>
      </c>
      <c r="CC130" s="38" t="str">
        <f t="shared" si="3"/>
        <v/>
      </c>
    </row>
    <row r="131" spans="1:81" x14ac:dyDescent="0.25">
      <c r="A131" s="45" t="s">
        <v>232</v>
      </c>
      <c r="B131" s="31"/>
      <c r="C131" s="45" t="s">
        <v>657</v>
      </c>
      <c r="D131" s="31" t="s">
        <v>26</v>
      </c>
      <c r="E131" s="31" t="s">
        <v>658</v>
      </c>
      <c r="F131" s="45">
        <v>1</v>
      </c>
      <c r="G131" s="25" t="s">
        <v>659</v>
      </c>
      <c r="H131" s="84">
        <v>42899</v>
      </c>
      <c r="I131" s="26" t="s">
        <v>706</v>
      </c>
      <c r="J131" s="48">
        <v>42909</v>
      </c>
      <c r="K131" s="48">
        <v>42915</v>
      </c>
      <c r="L131" s="45">
        <f>NETWORKDAYS(J131,K131,Holiday!$C$2:$C$47)</f>
        <v>4</v>
      </c>
      <c r="M131" s="35"/>
      <c r="N131" s="26" t="s">
        <v>706</v>
      </c>
      <c r="O131" s="48">
        <v>42915</v>
      </c>
      <c r="P131" s="48">
        <v>42915</v>
      </c>
      <c r="Q131" s="48">
        <v>42915</v>
      </c>
      <c r="R131" s="45">
        <f>NETWORKDAYS(P131,S131,Holiday!$C$2:$C$47)</f>
        <v>1</v>
      </c>
      <c r="S131" s="48">
        <v>42915</v>
      </c>
      <c r="T131" s="48"/>
      <c r="U131" s="48"/>
      <c r="V131" s="26"/>
      <c r="W131" s="26"/>
      <c r="X131" s="26"/>
      <c r="Y131" s="26"/>
      <c r="Z131" s="45">
        <f>NETWORKDAYS(K131,O131,Holiday!$C$2:$C$47)</f>
        <v>1</v>
      </c>
      <c r="AA131" s="45">
        <f>NETWORKDAYS(H131,J131,Holiday!$C$2:$C$47)-1</f>
        <v>8</v>
      </c>
      <c r="AB131" s="45">
        <f>NETWORKDAYS(V131,W131,Holiday!$C$2:$C$47)</f>
        <v>0</v>
      </c>
      <c r="AC131" s="45">
        <f>NETWORKDAYS(O131,P131,Holiday!$C$2:$C$47)-1</f>
        <v>0</v>
      </c>
      <c r="AD131" s="45">
        <f>NETWORKDAYS(X131,Y131,Holiday!$C$2:$C$47)</f>
        <v>0</v>
      </c>
      <c r="AE131" s="45">
        <f>NETWORKDAYS(H131,S131,Holiday!$C$2:$C$47)</f>
        <v>12</v>
      </c>
      <c r="AF131" s="45">
        <f t="shared" ref="AF131:AF194" si="4">AE131-Z131-AA131-AB131-AC131-AD131</f>
        <v>3</v>
      </c>
      <c r="BZ131" s="38" t="str">
        <f>IF(CA131="","",MAX(BZ$2:BZ130)+1)</f>
        <v/>
      </c>
      <c r="CC131" s="38" t="str">
        <f t="shared" si="3"/>
        <v/>
      </c>
    </row>
    <row r="132" spans="1:81" x14ac:dyDescent="0.25">
      <c r="A132" s="54" t="s">
        <v>129</v>
      </c>
      <c r="B132" s="31"/>
      <c r="C132" s="45" t="s">
        <v>703</v>
      </c>
      <c r="D132" s="31" t="s">
        <v>35</v>
      </c>
      <c r="E132" s="51" t="s">
        <v>692</v>
      </c>
      <c r="F132" s="45"/>
      <c r="G132" s="25" t="s">
        <v>1206</v>
      </c>
      <c r="H132" s="84">
        <v>42900</v>
      </c>
      <c r="I132" s="47" t="s">
        <v>328</v>
      </c>
      <c r="J132" s="48">
        <v>42900</v>
      </c>
      <c r="K132" s="48">
        <v>42902</v>
      </c>
      <c r="L132" s="45">
        <f>NETWORKDAYS(J132,K132,Holiday!$C$2:$C$47)</f>
        <v>3</v>
      </c>
      <c r="M132" s="35"/>
      <c r="N132" s="47" t="s">
        <v>1207</v>
      </c>
      <c r="O132" s="48">
        <v>42905</v>
      </c>
      <c r="P132" s="48">
        <v>42905</v>
      </c>
      <c r="Q132" s="48">
        <v>42907</v>
      </c>
      <c r="R132" s="45">
        <f>NETWORKDAYS(P132,S132,Holiday!$C$2:$C$47)</f>
        <v>3</v>
      </c>
      <c r="S132" s="48">
        <v>42907</v>
      </c>
      <c r="T132" s="48"/>
      <c r="U132" s="48"/>
      <c r="V132" s="26"/>
      <c r="W132" s="26"/>
      <c r="X132" s="26"/>
      <c r="Y132" s="26"/>
      <c r="Z132" s="45">
        <f>NETWORKDAYS(K132,O132,Holiday!$C$2:$C$47)</f>
        <v>2</v>
      </c>
      <c r="AA132" s="45">
        <f>NETWORKDAYS(H132,J132,Holiday!$C$2:$C$47)-1</f>
        <v>0</v>
      </c>
      <c r="AB132" s="45">
        <f>NETWORKDAYS(V132,W132,Holiday!$C$2:$C$47)</f>
        <v>0</v>
      </c>
      <c r="AC132" s="45">
        <f>NETWORKDAYS(O132,P132,Holiday!$C$2:$C$47)-1</f>
        <v>0</v>
      </c>
      <c r="AD132" s="45">
        <f>NETWORKDAYS(X132,Y132,Holiday!$C$2:$C$47)</f>
        <v>0</v>
      </c>
      <c r="AE132" s="45">
        <f>NETWORKDAYS(H132,S132,Holiday!$C$2:$C$47)</f>
        <v>6</v>
      </c>
      <c r="AF132" s="45">
        <f t="shared" si="4"/>
        <v>4</v>
      </c>
      <c r="BZ132" s="38" t="str">
        <f>IF(CA132="","",MAX(BZ$2:BZ131)+1)</f>
        <v/>
      </c>
      <c r="CC132" s="38" t="str">
        <f t="shared" ref="CC132:CC195" si="5">IFERROR(INDEX($CA$3:$CA$130,MATCH(ROW()-ROW($CC$2),$BZ$3:$BZ$130,0)),"")</f>
        <v/>
      </c>
    </row>
    <row r="133" spans="1:81" x14ac:dyDescent="0.25">
      <c r="A133" s="54" t="s">
        <v>828</v>
      </c>
      <c r="B133" s="31"/>
      <c r="C133" s="45" t="s">
        <v>829</v>
      </c>
      <c r="D133" s="31" t="s">
        <v>35</v>
      </c>
      <c r="E133" s="51" t="s">
        <v>692</v>
      </c>
      <c r="F133" s="45"/>
      <c r="G133" s="25" t="s">
        <v>1206</v>
      </c>
      <c r="H133" s="84">
        <v>42900</v>
      </c>
      <c r="I133" s="47" t="s">
        <v>1212</v>
      </c>
      <c r="J133" s="48">
        <v>42900</v>
      </c>
      <c r="K133" s="48">
        <v>42902</v>
      </c>
      <c r="L133" s="45">
        <f>NETWORKDAYS(J133,K133,Holiday!$C$2:$C$47)</f>
        <v>3</v>
      </c>
      <c r="M133" s="35"/>
      <c r="N133" s="47" t="s">
        <v>858</v>
      </c>
      <c r="O133" s="48">
        <v>42907</v>
      </c>
      <c r="P133" s="48">
        <v>42907</v>
      </c>
      <c r="Q133" s="48">
        <v>42908</v>
      </c>
      <c r="R133" s="45">
        <f>NETWORKDAYS(P133,S133,Holiday!$C$2:$C$47)</f>
        <v>2</v>
      </c>
      <c r="S133" s="48">
        <v>42908</v>
      </c>
      <c r="T133" s="48"/>
      <c r="U133" s="48"/>
      <c r="V133" s="26"/>
      <c r="W133" s="26"/>
      <c r="X133" s="26"/>
      <c r="Y133" s="26"/>
      <c r="Z133" s="45">
        <f>NETWORKDAYS(K133,O133,Holiday!$C$2:$C$47)</f>
        <v>4</v>
      </c>
      <c r="AA133" s="45">
        <f>NETWORKDAYS(H133,J133,Holiday!$C$2:$C$47)-1</f>
        <v>0</v>
      </c>
      <c r="AB133" s="45">
        <f>NETWORKDAYS(V133,W133,Holiday!$C$2:$C$47)</f>
        <v>0</v>
      </c>
      <c r="AC133" s="45">
        <f>NETWORKDAYS(O133,P133,Holiday!$C$2:$C$47)-1</f>
        <v>0</v>
      </c>
      <c r="AD133" s="45">
        <f>NETWORKDAYS(X133,Y133,Holiday!$C$2:$C$47)</f>
        <v>0</v>
      </c>
      <c r="AE133" s="45">
        <f>NETWORKDAYS(H133,S133,Holiday!$C$2:$C$47)</f>
        <v>7</v>
      </c>
      <c r="AF133" s="45">
        <f t="shared" si="4"/>
        <v>3</v>
      </c>
      <c r="BZ133" s="38" t="str">
        <f>IF(CA133="","",MAX(BZ$2:BZ132)+1)</f>
        <v/>
      </c>
      <c r="CC133" s="38" t="str">
        <f t="shared" si="5"/>
        <v/>
      </c>
    </row>
    <row r="134" spans="1:81" x14ac:dyDescent="0.25">
      <c r="A134" s="45" t="s">
        <v>160</v>
      </c>
      <c r="B134" s="31"/>
      <c r="C134" s="45" t="s">
        <v>657</v>
      </c>
      <c r="D134" s="31" t="s">
        <v>26</v>
      </c>
      <c r="E134" s="31" t="s">
        <v>658</v>
      </c>
      <c r="F134" s="45">
        <v>1</v>
      </c>
      <c r="G134" s="25" t="s">
        <v>659</v>
      </c>
      <c r="H134" s="84">
        <v>42900</v>
      </c>
      <c r="I134" s="26" t="s">
        <v>706</v>
      </c>
      <c r="J134" s="48">
        <v>42905</v>
      </c>
      <c r="K134" s="48">
        <v>42906</v>
      </c>
      <c r="L134" s="45">
        <f>NETWORKDAYS(J134,K134,Holiday!$C$2:$C$47)</f>
        <v>2</v>
      </c>
      <c r="M134" s="35"/>
      <c r="N134" s="26" t="s">
        <v>706</v>
      </c>
      <c r="O134" s="48">
        <v>42906</v>
      </c>
      <c r="P134" s="48">
        <v>42906</v>
      </c>
      <c r="Q134" s="48">
        <v>42908</v>
      </c>
      <c r="R134" s="45">
        <f>NETWORKDAYS(P134,S134,Holiday!$C$2:$C$47)</f>
        <v>3</v>
      </c>
      <c r="S134" s="48">
        <v>42908</v>
      </c>
      <c r="T134" s="48"/>
      <c r="U134" s="48"/>
      <c r="V134" s="26"/>
      <c r="W134" s="26"/>
      <c r="X134" s="26"/>
      <c r="Y134" s="26"/>
      <c r="Z134" s="45">
        <f>NETWORKDAYS(K134,O134,Holiday!$C$2:$C$47)</f>
        <v>1</v>
      </c>
      <c r="AA134" s="45">
        <f>NETWORKDAYS(H134,J134,Holiday!$C$2:$C$47)-1</f>
        <v>3</v>
      </c>
      <c r="AB134" s="45">
        <f>NETWORKDAYS(V134,W134,Holiday!$C$2:$C$47)</f>
        <v>0</v>
      </c>
      <c r="AC134" s="45">
        <f>NETWORKDAYS(O134,P134,Holiday!$C$2:$C$47)-1</f>
        <v>0</v>
      </c>
      <c r="AD134" s="45">
        <f>NETWORKDAYS(X134,Y134,Holiday!$C$2:$C$47)</f>
        <v>0</v>
      </c>
      <c r="AE134" s="45">
        <f>NETWORKDAYS(H134,S134,Holiday!$C$2:$C$47)</f>
        <v>7</v>
      </c>
      <c r="AF134" s="45">
        <f t="shared" si="4"/>
        <v>3</v>
      </c>
      <c r="BZ134" s="38" t="str">
        <f>IF(CA134="","",MAX(BZ$2:BZ133)+1)</f>
        <v/>
      </c>
      <c r="CC134" s="38" t="str">
        <f t="shared" si="5"/>
        <v/>
      </c>
    </row>
    <row r="135" spans="1:81" x14ac:dyDescent="0.25">
      <c r="A135" s="54" t="s">
        <v>147</v>
      </c>
      <c r="B135" s="31"/>
      <c r="C135" s="45" t="s">
        <v>777</v>
      </c>
      <c r="D135" s="31" t="s">
        <v>35</v>
      </c>
      <c r="E135" s="51" t="s">
        <v>692</v>
      </c>
      <c r="F135" s="45"/>
      <c r="G135" s="25" t="s">
        <v>1220</v>
      </c>
      <c r="H135" s="84">
        <v>42901</v>
      </c>
      <c r="I135" s="47" t="s">
        <v>1210</v>
      </c>
      <c r="J135" s="48">
        <v>42901</v>
      </c>
      <c r="K135" s="48">
        <v>42905</v>
      </c>
      <c r="L135" s="45">
        <f>NETWORKDAYS(J135,K135,Holiday!$C$2:$C$47)</f>
        <v>3</v>
      </c>
      <c r="M135" s="35"/>
      <c r="N135" s="47" t="s">
        <v>1209</v>
      </c>
      <c r="O135" s="48">
        <v>42906</v>
      </c>
      <c r="P135" s="48">
        <v>42906</v>
      </c>
      <c r="Q135" s="48">
        <v>42907</v>
      </c>
      <c r="R135" s="45">
        <f>NETWORKDAYS(P135,S135,Holiday!$C$2:$C$47)</f>
        <v>2</v>
      </c>
      <c r="S135" s="48">
        <v>42907</v>
      </c>
      <c r="T135" s="48"/>
      <c r="U135" s="48"/>
      <c r="V135" s="26"/>
      <c r="W135" s="26"/>
      <c r="X135" s="26"/>
      <c r="Y135" s="26"/>
      <c r="Z135" s="45">
        <f>NETWORKDAYS(K135,O135,Holiday!$C$2:$C$47)</f>
        <v>2</v>
      </c>
      <c r="AA135" s="45">
        <f>NETWORKDAYS(H135,J135,Holiday!$C$2:$C$47)-1</f>
        <v>0</v>
      </c>
      <c r="AB135" s="45">
        <f>NETWORKDAYS(V135,W135,Holiday!$C$2:$C$47)</f>
        <v>0</v>
      </c>
      <c r="AC135" s="45">
        <f>NETWORKDAYS(O135,P135,Holiday!$C$2:$C$47)-1</f>
        <v>0</v>
      </c>
      <c r="AD135" s="45">
        <f>NETWORKDAYS(X135,Y135,Holiday!$C$2:$C$47)</f>
        <v>0</v>
      </c>
      <c r="AE135" s="45">
        <f>NETWORKDAYS(H135,S135,Holiday!$C$2:$C$47)</f>
        <v>5</v>
      </c>
      <c r="AF135" s="45">
        <f t="shared" si="4"/>
        <v>3</v>
      </c>
      <c r="BZ135" s="38" t="str">
        <f>IF(CA135="","",MAX(BZ$2:BZ134)+1)</f>
        <v/>
      </c>
      <c r="CC135" s="38" t="str">
        <f t="shared" si="5"/>
        <v/>
      </c>
    </row>
    <row r="136" spans="1:81" x14ac:dyDescent="0.25">
      <c r="A136" s="54" t="s">
        <v>540</v>
      </c>
      <c r="B136" s="31"/>
      <c r="C136" s="45" t="s">
        <v>709</v>
      </c>
      <c r="D136" s="31" t="s">
        <v>35</v>
      </c>
      <c r="E136" s="51" t="s">
        <v>692</v>
      </c>
      <c r="F136" s="45"/>
      <c r="G136" s="25" t="s">
        <v>1220</v>
      </c>
      <c r="H136" s="84">
        <v>42901</v>
      </c>
      <c r="I136" s="47" t="s">
        <v>1207</v>
      </c>
      <c r="J136" s="48">
        <v>42901</v>
      </c>
      <c r="K136" s="48">
        <v>42905</v>
      </c>
      <c r="L136" s="45">
        <f>NETWORKDAYS(J136,K136,Holiday!$C$2:$C$47)</f>
        <v>3</v>
      </c>
      <c r="M136" s="35"/>
      <c r="N136" s="47" t="s">
        <v>1207</v>
      </c>
      <c r="O136" s="48">
        <v>42907</v>
      </c>
      <c r="P136" s="48">
        <v>42907</v>
      </c>
      <c r="Q136" s="48">
        <v>42908</v>
      </c>
      <c r="R136" s="45">
        <f>NETWORKDAYS(P136,S136,Holiday!$C$2:$C$47)</f>
        <v>2</v>
      </c>
      <c r="S136" s="48">
        <v>42908</v>
      </c>
      <c r="T136" s="48"/>
      <c r="U136" s="48"/>
      <c r="V136" s="26"/>
      <c r="W136" s="26"/>
      <c r="X136" s="26"/>
      <c r="Y136" s="26"/>
      <c r="Z136" s="45">
        <f>NETWORKDAYS(K136,O136,Holiday!$C$2:$C$47)</f>
        <v>3</v>
      </c>
      <c r="AA136" s="45">
        <f>NETWORKDAYS(H136,J136,Holiday!$C$2:$C$47)-1</f>
        <v>0</v>
      </c>
      <c r="AB136" s="45">
        <f>NETWORKDAYS(V136,W136,Holiday!$C$2:$C$47)</f>
        <v>0</v>
      </c>
      <c r="AC136" s="45">
        <f>NETWORKDAYS(O136,P136,Holiday!$C$2:$C$47)-1</f>
        <v>0</v>
      </c>
      <c r="AD136" s="45">
        <f>NETWORKDAYS(X136,Y136,Holiday!$C$2:$C$47)</f>
        <v>0</v>
      </c>
      <c r="AE136" s="45">
        <f>NETWORKDAYS(H136,S136,Holiday!$C$2:$C$47)</f>
        <v>6</v>
      </c>
      <c r="AF136" s="45">
        <f t="shared" si="4"/>
        <v>3</v>
      </c>
      <c r="BZ136" s="38" t="str">
        <f>IF(CA136="","",MAX(BZ$2:BZ135)+1)</f>
        <v/>
      </c>
      <c r="CC136" s="38" t="str">
        <f t="shared" si="5"/>
        <v/>
      </c>
    </row>
    <row r="137" spans="1:81" x14ac:dyDescent="0.25">
      <c r="A137" s="54" t="s">
        <v>256</v>
      </c>
      <c r="B137" s="31"/>
      <c r="C137" s="45" t="s">
        <v>709</v>
      </c>
      <c r="D137" s="31" t="s">
        <v>35</v>
      </c>
      <c r="E137" s="51" t="s">
        <v>692</v>
      </c>
      <c r="F137" s="45"/>
      <c r="G137" s="25" t="s">
        <v>1206</v>
      </c>
      <c r="H137" s="84">
        <v>42902</v>
      </c>
      <c r="I137" s="47" t="s">
        <v>1214</v>
      </c>
      <c r="J137" s="48">
        <v>42902</v>
      </c>
      <c r="K137" s="48">
        <v>42906</v>
      </c>
      <c r="L137" s="45">
        <f>NETWORKDAYS(J137,K137,Holiday!$C$2:$C$47)</f>
        <v>3</v>
      </c>
      <c r="M137" s="35"/>
      <c r="N137" s="47" t="s">
        <v>1214</v>
      </c>
      <c r="O137" s="48">
        <v>42907</v>
      </c>
      <c r="P137" s="48">
        <v>42907</v>
      </c>
      <c r="Q137" s="48">
        <v>42908</v>
      </c>
      <c r="R137" s="45">
        <f>NETWORKDAYS(P137,S137,Holiday!$C$2:$C$47)</f>
        <v>2</v>
      </c>
      <c r="S137" s="48">
        <v>42908</v>
      </c>
      <c r="T137" s="48"/>
      <c r="U137" s="48"/>
      <c r="V137" s="26"/>
      <c r="W137" s="26"/>
      <c r="X137" s="26"/>
      <c r="Y137" s="26"/>
      <c r="Z137" s="45">
        <f>NETWORKDAYS(K137,O137,Holiday!$C$2:$C$47)</f>
        <v>2</v>
      </c>
      <c r="AA137" s="45">
        <f>NETWORKDAYS(H137,J137,Holiday!$C$2:$C$47)-1</f>
        <v>0</v>
      </c>
      <c r="AB137" s="45">
        <f>NETWORKDAYS(V137,W137,Holiday!$C$2:$C$47)</f>
        <v>0</v>
      </c>
      <c r="AC137" s="45">
        <f>NETWORKDAYS(O137,P137,Holiday!$C$2:$C$47)-1</f>
        <v>0</v>
      </c>
      <c r="AD137" s="45">
        <f>NETWORKDAYS(X137,Y137,Holiday!$C$2:$C$47)</f>
        <v>0</v>
      </c>
      <c r="AE137" s="45">
        <f>NETWORKDAYS(H137,S137,Holiday!$C$2:$C$47)</f>
        <v>5</v>
      </c>
      <c r="AF137" s="45">
        <f t="shared" si="4"/>
        <v>3</v>
      </c>
      <c r="BZ137" s="38" t="str">
        <f>IF(CA137="","",MAX(BZ$2:BZ136)+1)</f>
        <v/>
      </c>
      <c r="CC137" s="38" t="str">
        <f t="shared" si="5"/>
        <v/>
      </c>
    </row>
    <row r="138" spans="1:81" x14ac:dyDescent="0.25">
      <c r="A138" s="54" t="s">
        <v>209</v>
      </c>
      <c r="B138" s="31"/>
      <c r="C138" s="45" t="s">
        <v>709</v>
      </c>
      <c r="D138" s="31" t="s">
        <v>35</v>
      </c>
      <c r="E138" s="51" t="s">
        <v>692</v>
      </c>
      <c r="F138" s="45"/>
      <c r="G138" s="25" t="s">
        <v>1206</v>
      </c>
      <c r="H138" s="84">
        <v>42902</v>
      </c>
      <c r="I138" s="47" t="s">
        <v>1208</v>
      </c>
      <c r="J138" s="48">
        <v>42902</v>
      </c>
      <c r="K138" s="48">
        <v>42906</v>
      </c>
      <c r="L138" s="45">
        <f>NETWORKDAYS(J138,K138,Holiday!$C$2:$C$47)</f>
        <v>3</v>
      </c>
      <c r="M138" s="35"/>
      <c r="N138" s="47" t="s">
        <v>1208</v>
      </c>
      <c r="O138" s="48">
        <v>42907</v>
      </c>
      <c r="P138" s="48">
        <v>42907</v>
      </c>
      <c r="Q138" s="48">
        <v>42908</v>
      </c>
      <c r="R138" s="45">
        <f>NETWORKDAYS(P138,S138,Holiday!$C$2:$C$47)</f>
        <v>2</v>
      </c>
      <c r="S138" s="48">
        <v>42908</v>
      </c>
      <c r="T138" s="48"/>
      <c r="U138" s="48"/>
      <c r="V138" s="26"/>
      <c r="W138" s="26"/>
      <c r="X138" s="26"/>
      <c r="Y138" s="26"/>
      <c r="Z138" s="45">
        <f>NETWORKDAYS(K138,O138,Holiday!$C$2:$C$47)</f>
        <v>2</v>
      </c>
      <c r="AA138" s="45">
        <f>NETWORKDAYS(H138,J138,Holiday!$C$2:$C$47)-1</f>
        <v>0</v>
      </c>
      <c r="AB138" s="45">
        <f>NETWORKDAYS(V138,W138,Holiday!$C$2:$C$47)</f>
        <v>0</v>
      </c>
      <c r="AC138" s="45">
        <f>NETWORKDAYS(O138,P138,Holiday!$C$2:$C$47)-1</f>
        <v>0</v>
      </c>
      <c r="AD138" s="45">
        <f>NETWORKDAYS(X138,Y138,Holiday!$C$2:$C$47)</f>
        <v>0</v>
      </c>
      <c r="AE138" s="45">
        <f>NETWORKDAYS(H138,S138,Holiday!$C$2:$C$47)</f>
        <v>5</v>
      </c>
      <c r="AF138" s="45">
        <f t="shared" si="4"/>
        <v>3</v>
      </c>
      <c r="BZ138" s="38" t="str">
        <f>IF(CA138="","",MAX(BZ$2:BZ137)+1)</f>
        <v/>
      </c>
      <c r="CC138" s="38" t="str">
        <f t="shared" si="5"/>
        <v/>
      </c>
    </row>
    <row r="139" spans="1:81" x14ac:dyDescent="0.25">
      <c r="A139" s="54" t="s">
        <v>1232</v>
      </c>
      <c r="B139" s="31"/>
      <c r="C139" s="45" t="s">
        <v>699</v>
      </c>
      <c r="D139" s="31" t="s">
        <v>35</v>
      </c>
      <c r="E139" s="31" t="s">
        <v>658</v>
      </c>
      <c r="F139" s="45"/>
      <c r="G139" s="25" t="s">
        <v>1206</v>
      </c>
      <c r="H139" s="84">
        <v>42902</v>
      </c>
      <c r="I139" s="47" t="s">
        <v>1221</v>
      </c>
      <c r="J139" s="48">
        <v>42902</v>
      </c>
      <c r="K139" s="48">
        <v>42906</v>
      </c>
      <c r="L139" s="45">
        <f>NETWORKDAYS(J139,K139,Holiday!$C$2:$C$47)</f>
        <v>3</v>
      </c>
      <c r="M139" s="35"/>
      <c r="N139" s="47" t="s">
        <v>1221</v>
      </c>
      <c r="O139" s="48">
        <v>42907</v>
      </c>
      <c r="P139" s="48">
        <v>42907</v>
      </c>
      <c r="Q139" s="48">
        <v>42908</v>
      </c>
      <c r="R139" s="45">
        <f>NETWORKDAYS(P139,S139,Holiday!$C$2:$C$47)</f>
        <v>2</v>
      </c>
      <c r="S139" s="48">
        <v>42908</v>
      </c>
      <c r="T139" s="48"/>
      <c r="U139" s="48"/>
      <c r="V139" s="26"/>
      <c r="W139" s="26"/>
      <c r="X139" s="26"/>
      <c r="Y139" s="26"/>
      <c r="Z139" s="45">
        <f>NETWORKDAYS(K139,O139,Holiday!$C$2:$C$47)</f>
        <v>2</v>
      </c>
      <c r="AA139" s="45">
        <f>NETWORKDAYS(H139,J139,Holiday!$C$2:$C$47)-1</f>
        <v>0</v>
      </c>
      <c r="AB139" s="45">
        <f>NETWORKDAYS(V139,W139,Holiday!$C$2:$C$47)</f>
        <v>0</v>
      </c>
      <c r="AC139" s="45">
        <f>NETWORKDAYS(O139,P139,Holiday!$C$2:$C$47)-1</f>
        <v>0</v>
      </c>
      <c r="AD139" s="45">
        <f>NETWORKDAYS(X139,Y139,Holiday!$C$2:$C$47)</f>
        <v>0</v>
      </c>
      <c r="AE139" s="45">
        <f>NETWORKDAYS(H139,S139,Holiday!$C$2:$C$47)</f>
        <v>5</v>
      </c>
      <c r="AF139" s="45">
        <f t="shared" si="4"/>
        <v>3</v>
      </c>
      <c r="BZ139" s="38" t="str">
        <f>IF(CA139="","",MAX(BZ$2:BZ138)+1)</f>
        <v/>
      </c>
      <c r="CC139" s="38" t="str">
        <f t="shared" si="5"/>
        <v/>
      </c>
    </row>
    <row r="140" spans="1:81" x14ac:dyDescent="0.25">
      <c r="A140" s="54" t="s">
        <v>180</v>
      </c>
      <c r="B140" s="31"/>
      <c r="C140" s="45" t="s">
        <v>709</v>
      </c>
      <c r="D140" s="31" t="s">
        <v>35</v>
      </c>
      <c r="E140" s="51" t="s">
        <v>692</v>
      </c>
      <c r="F140" s="45"/>
      <c r="G140" s="25" t="s">
        <v>1206</v>
      </c>
      <c r="H140" s="84">
        <v>42902</v>
      </c>
      <c r="I140" s="47" t="s">
        <v>1233</v>
      </c>
      <c r="J140" s="48">
        <v>42902</v>
      </c>
      <c r="K140" s="48">
        <v>42906</v>
      </c>
      <c r="L140" s="45">
        <f>NETWORKDAYS(J140,K140,Holiday!$C$2:$C$47)</f>
        <v>3</v>
      </c>
      <c r="M140" s="35"/>
      <c r="N140" s="47" t="s">
        <v>1212</v>
      </c>
      <c r="O140" s="48">
        <v>42907</v>
      </c>
      <c r="P140" s="48">
        <v>42907</v>
      </c>
      <c r="Q140" s="48">
        <v>42908</v>
      </c>
      <c r="R140" s="45">
        <f>NETWORKDAYS(P140,S140,Holiday!$C$2:$C$47)</f>
        <v>2</v>
      </c>
      <c r="S140" s="48">
        <v>42908</v>
      </c>
      <c r="T140" s="48"/>
      <c r="U140" s="48"/>
      <c r="V140" s="26"/>
      <c r="W140" s="26"/>
      <c r="X140" s="26"/>
      <c r="Y140" s="26"/>
      <c r="Z140" s="45">
        <f>NETWORKDAYS(K140,O140,Holiday!$C$2:$C$47)</f>
        <v>2</v>
      </c>
      <c r="AA140" s="45">
        <f>NETWORKDAYS(H140,J140,Holiday!$C$2:$C$47)-1</f>
        <v>0</v>
      </c>
      <c r="AB140" s="45">
        <f>NETWORKDAYS(V140,W140,Holiday!$C$2:$C$47)</f>
        <v>0</v>
      </c>
      <c r="AC140" s="45">
        <f>NETWORKDAYS(O140,P140,Holiday!$C$2:$C$47)-1</f>
        <v>0</v>
      </c>
      <c r="AD140" s="45">
        <f>NETWORKDAYS(X140,Y140,Holiday!$C$2:$C$47)</f>
        <v>0</v>
      </c>
      <c r="AE140" s="45">
        <f>NETWORKDAYS(H140,S140,Holiday!$C$2:$C$47)</f>
        <v>5</v>
      </c>
      <c r="AF140" s="45">
        <f t="shared" si="4"/>
        <v>3</v>
      </c>
      <c r="BZ140" s="38" t="str">
        <f>IF(CA140="","",MAX(BZ$2:BZ139)+1)</f>
        <v/>
      </c>
      <c r="CC140" s="38" t="str">
        <f t="shared" si="5"/>
        <v/>
      </c>
    </row>
    <row r="141" spans="1:81" x14ac:dyDescent="0.25">
      <c r="A141" s="54" t="s">
        <v>172</v>
      </c>
      <c r="B141" s="31"/>
      <c r="C141" s="45" t="s">
        <v>699</v>
      </c>
      <c r="D141" s="31" t="s">
        <v>35</v>
      </c>
      <c r="E141" s="31" t="s">
        <v>658</v>
      </c>
      <c r="F141" s="45"/>
      <c r="G141" s="25" t="s">
        <v>1206</v>
      </c>
      <c r="H141" s="84">
        <v>42902</v>
      </c>
      <c r="I141" s="47" t="s">
        <v>1219</v>
      </c>
      <c r="J141" s="48">
        <v>42902</v>
      </c>
      <c r="K141" s="48">
        <v>42906</v>
      </c>
      <c r="L141" s="45">
        <f>NETWORKDAYS(J141,K141,Holiday!$C$2:$C$47)</f>
        <v>3</v>
      </c>
      <c r="M141" s="35"/>
      <c r="N141" s="47" t="s">
        <v>1219</v>
      </c>
      <c r="O141" s="48">
        <v>42907</v>
      </c>
      <c r="P141" s="48">
        <v>42907</v>
      </c>
      <c r="Q141" s="48">
        <v>42908</v>
      </c>
      <c r="R141" s="45">
        <f>NETWORKDAYS(P141,S141,Holiday!$C$2:$C$47)</f>
        <v>2</v>
      </c>
      <c r="S141" s="48">
        <v>42908</v>
      </c>
      <c r="T141" s="48"/>
      <c r="U141" s="48"/>
      <c r="V141" s="26"/>
      <c r="W141" s="26"/>
      <c r="X141" s="26"/>
      <c r="Y141" s="26"/>
      <c r="Z141" s="45">
        <f>NETWORKDAYS(K141,O141,Holiday!$C$2:$C$47)</f>
        <v>2</v>
      </c>
      <c r="AA141" s="45">
        <f>NETWORKDAYS(H141,J141,Holiday!$C$2:$C$47)-1</f>
        <v>0</v>
      </c>
      <c r="AB141" s="45">
        <f>NETWORKDAYS(V141,W141,Holiday!$C$2:$C$47)</f>
        <v>0</v>
      </c>
      <c r="AC141" s="45">
        <f>NETWORKDAYS(O141,P141,Holiday!$C$2:$C$47)-1</f>
        <v>0</v>
      </c>
      <c r="AD141" s="45">
        <f>NETWORKDAYS(X141,Y141,Holiday!$C$2:$C$47)</f>
        <v>0</v>
      </c>
      <c r="AE141" s="45">
        <f>NETWORKDAYS(H141,S141,Holiday!$C$2:$C$47)</f>
        <v>5</v>
      </c>
      <c r="AF141" s="45">
        <f t="shared" si="4"/>
        <v>3</v>
      </c>
      <c r="BZ141" s="38" t="str">
        <f>IF(CA141="","",MAX(BZ$2:BZ140)+1)</f>
        <v/>
      </c>
      <c r="CC141" s="38" t="str">
        <f t="shared" si="5"/>
        <v/>
      </c>
    </row>
    <row r="142" spans="1:81" x14ac:dyDescent="0.25">
      <c r="A142" s="54" t="s">
        <v>293</v>
      </c>
      <c r="B142" s="31"/>
      <c r="C142" s="45" t="s">
        <v>25</v>
      </c>
      <c r="D142" s="31" t="s">
        <v>35</v>
      </c>
      <c r="E142" s="31" t="s">
        <v>658</v>
      </c>
      <c r="F142" s="45"/>
      <c r="G142" s="25" t="s">
        <v>1206</v>
      </c>
      <c r="H142" s="84">
        <v>42905</v>
      </c>
      <c r="I142" s="47" t="s">
        <v>858</v>
      </c>
      <c r="J142" s="48">
        <v>42905</v>
      </c>
      <c r="K142" s="48">
        <v>42907</v>
      </c>
      <c r="L142" s="45">
        <f>NETWORKDAYS(J142,K142,Holiday!$C$2:$C$47)</f>
        <v>3</v>
      </c>
      <c r="M142" s="35"/>
      <c r="N142" s="47" t="s">
        <v>1210</v>
      </c>
      <c r="O142" s="48">
        <v>42908</v>
      </c>
      <c r="P142" s="48">
        <v>42908</v>
      </c>
      <c r="Q142" s="48">
        <v>42909</v>
      </c>
      <c r="R142" s="45">
        <f>NETWORKDAYS(P142,S142,Holiday!$C$2:$C$47)</f>
        <v>2</v>
      </c>
      <c r="S142" s="48">
        <v>42909</v>
      </c>
      <c r="T142" s="48"/>
      <c r="U142" s="48"/>
      <c r="V142" s="26"/>
      <c r="W142" s="26"/>
      <c r="X142" s="26"/>
      <c r="Y142" s="26"/>
      <c r="Z142" s="45">
        <f>NETWORKDAYS(K142,O142,Holiday!$C$2:$C$47)</f>
        <v>2</v>
      </c>
      <c r="AA142" s="45">
        <f>NETWORKDAYS(H142,J142,Holiday!$C$2:$C$47)-1</f>
        <v>0</v>
      </c>
      <c r="AB142" s="45">
        <f>NETWORKDAYS(V142,W142,Holiday!$C$2:$C$47)</f>
        <v>0</v>
      </c>
      <c r="AC142" s="45">
        <f>NETWORKDAYS(O142,P142,Holiday!$C$2:$C$47)-1</f>
        <v>0</v>
      </c>
      <c r="AD142" s="45">
        <f>NETWORKDAYS(X142,Y142,Holiday!$C$2:$C$47)</f>
        <v>0</v>
      </c>
      <c r="AE142" s="45">
        <f>NETWORKDAYS(H142,S142,Holiday!$C$2:$C$47)</f>
        <v>5</v>
      </c>
      <c r="AF142" s="45">
        <f t="shared" si="4"/>
        <v>3</v>
      </c>
      <c r="BZ142" s="38" t="str">
        <f>IF(CA142="","",MAX(BZ$2:BZ141)+1)</f>
        <v/>
      </c>
      <c r="CC142" s="38" t="str">
        <f t="shared" si="5"/>
        <v/>
      </c>
    </row>
    <row r="143" spans="1:81" x14ac:dyDescent="0.25">
      <c r="A143" s="54" t="s">
        <v>213</v>
      </c>
      <c r="B143" s="31"/>
      <c r="C143" s="45" t="s">
        <v>703</v>
      </c>
      <c r="D143" s="31" t="s">
        <v>35</v>
      </c>
      <c r="E143" s="51" t="s">
        <v>692</v>
      </c>
      <c r="F143" s="45"/>
      <c r="G143" s="25" t="s">
        <v>1234</v>
      </c>
      <c r="H143" s="84">
        <v>42905</v>
      </c>
      <c r="I143" s="47" t="s">
        <v>1210</v>
      </c>
      <c r="J143" s="48">
        <v>42905</v>
      </c>
      <c r="K143" s="48">
        <v>42907</v>
      </c>
      <c r="L143" s="45">
        <f>NETWORKDAYS(J143,K143,Holiday!$C$2:$C$47)</f>
        <v>3</v>
      </c>
      <c r="M143" s="35"/>
      <c r="N143" s="47"/>
      <c r="O143" s="48"/>
      <c r="P143" s="48"/>
      <c r="Q143" s="48"/>
      <c r="R143" s="45">
        <f>NETWORKDAYS(P143,S143,Holiday!$C$2:$C$47)</f>
        <v>0</v>
      </c>
      <c r="S143" s="48"/>
      <c r="T143" s="48"/>
      <c r="U143" s="48"/>
      <c r="V143" s="26"/>
      <c r="W143" s="26"/>
      <c r="X143" s="26"/>
      <c r="Y143" s="26"/>
      <c r="Z143" s="45">
        <f>NETWORKDAYS(K143,O143,Holiday!$C$2:$C$47)</f>
        <v>-30627</v>
      </c>
      <c r="AA143" s="45">
        <f>NETWORKDAYS(H143,J143,Holiday!$C$2:$C$47)-1</f>
        <v>0</v>
      </c>
      <c r="AB143" s="45">
        <f>NETWORKDAYS(V143,W143,Holiday!$C$2:$C$47)</f>
        <v>0</v>
      </c>
      <c r="AC143" s="45">
        <f>NETWORKDAYS(O143,P143,Holiday!$C$2:$C$47)-1</f>
        <v>-1</v>
      </c>
      <c r="AD143" s="45">
        <f>NETWORKDAYS(X143,Y143,Holiday!$C$2:$C$47)</f>
        <v>0</v>
      </c>
      <c r="AE143" s="45">
        <f>NETWORKDAYS(H143,S143,Holiday!$C$2:$C$47)</f>
        <v>-30625</v>
      </c>
      <c r="AF143" s="45">
        <f t="shared" si="4"/>
        <v>3</v>
      </c>
      <c r="BZ143" s="38" t="str">
        <f>IF(CA143="","",MAX(BZ$2:BZ142)+1)</f>
        <v/>
      </c>
      <c r="CC143" s="38" t="str">
        <f t="shared" si="5"/>
        <v/>
      </c>
    </row>
    <row r="144" spans="1:81" x14ac:dyDescent="0.25">
      <c r="A144" s="54" t="s">
        <v>817</v>
      </c>
      <c r="B144" s="31"/>
      <c r="C144" s="45" t="s">
        <v>703</v>
      </c>
      <c r="D144" s="31" t="s">
        <v>35</v>
      </c>
      <c r="E144" s="31" t="s">
        <v>658</v>
      </c>
      <c r="F144" s="45"/>
      <c r="G144" s="25" t="s">
        <v>1220</v>
      </c>
      <c r="H144" s="84">
        <v>42905</v>
      </c>
      <c r="I144" s="47" t="s">
        <v>1225</v>
      </c>
      <c r="J144" s="48">
        <v>42905</v>
      </c>
      <c r="K144" s="48">
        <v>42907</v>
      </c>
      <c r="L144" s="45">
        <f>NETWORKDAYS(J144,K144,Holiday!$C$2:$C$47)</f>
        <v>3</v>
      </c>
      <c r="M144" s="35"/>
      <c r="N144" s="47" t="s">
        <v>1225</v>
      </c>
      <c r="O144" s="48">
        <v>42908</v>
      </c>
      <c r="P144" s="48">
        <v>42908</v>
      </c>
      <c r="Q144" s="48">
        <v>42909</v>
      </c>
      <c r="R144" s="45">
        <f>NETWORKDAYS(P144,S144,Holiday!$C$2:$C$47)</f>
        <v>2</v>
      </c>
      <c r="S144" s="48">
        <v>42909</v>
      </c>
      <c r="T144" s="48"/>
      <c r="U144" s="48"/>
      <c r="V144" s="26"/>
      <c r="W144" s="26"/>
      <c r="X144" s="26"/>
      <c r="Y144" s="26"/>
      <c r="Z144" s="45">
        <f>NETWORKDAYS(K144,O144,Holiday!$C$2:$C$47)</f>
        <v>2</v>
      </c>
      <c r="AA144" s="45">
        <f>NETWORKDAYS(H144,J144,Holiday!$C$2:$C$47)-1</f>
        <v>0</v>
      </c>
      <c r="AB144" s="45">
        <f>NETWORKDAYS(V144,W144,Holiday!$C$2:$C$47)</f>
        <v>0</v>
      </c>
      <c r="AC144" s="45">
        <f>NETWORKDAYS(O144,P144,Holiday!$C$2:$C$47)-1</f>
        <v>0</v>
      </c>
      <c r="AD144" s="45">
        <f>NETWORKDAYS(X144,Y144,Holiday!$C$2:$C$47)</f>
        <v>0</v>
      </c>
      <c r="AE144" s="45">
        <f>NETWORKDAYS(H144,S144,Holiday!$C$2:$C$47)</f>
        <v>5</v>
      </c>
      <c r="AF144" s="45">
        <f t="shared" si="4"/>
        <v>3</v>
      </c>
      <c r="BZ144" s="38" t="str">
        <f>IF(CA144="","",MAX(BZ$2:BZ143)+1)</f>
        <v/>
      </c>
      <c r="CC144" s="38" t="str">
        <f t="shared" si="5"/>
        <v/>
      </c>
    </row>
    <row r="145" spans="1:81" x14ac:dyDescent="0.25">
      <c r="A145" s="54" t="s">
        <v>213</v>
      </c>
      <c r="B145" s="31"/>
      <c r="C145" s="45" t="s">
        <v>703</v>
      </c>
      <c r="D145" s="31" t="s">
        <v>35</v>
      </c>
      <c r="E145" s="51" t="s">
        <v>692</v>
      </c>
      <c r="F145" s="45"/>
      <c r="G145" s="25" t="s">
        <v>1206</v>
      </c>
      <c r="H145" s="84">
        <v>42905</v>
      </c>
      <c r="I145" s="47" t="s">
        <v>1210</v>
      </c>
      <c r="J145" s="48">
        <v>42905</v>
      </c>
      <c r="K145" s="48">
        <v>42907</v>
      </c>
      <c r="L145" s="45">
        <f>NETWORKDAYS(J145,K145,Holiday!$C$2:$C$47)</f>
        <v>3</v>
      </c>
      <c r="M145" s="35"/>
      <c r="N145" s="47" t="s">
        <v>1209</v>
      </c>
      <c r="O145" s="48">
        <v>42916</v>
      </c>
      <c r="P145" s="48">
        <v>42916</v>
      </c>
      <c r="Q145" s="48">
        <v>42920</v>
      </c>
      <c r="R145" s="45">
        <f>NETWORKDAYS(P145,S145,Holiday!$C$2:$C$47)</f>
        <v>3</v>
      </c>
      <c r="S145" s="48">
        <v>42920</v>
      </c>
      <c r="T145" s="48"/>
      <c r="U145" s="48"/>
      <c r="V145" s="26"/>
      <c r="W145" s="26"/>
      <c r="X145" s="26"/>
      <c r="Y145" s="26"/>
      <c r="Z145" s="45">
        <f>NETWORKDAYS(K145,O145,Holiday!$C$2:$C$47)</f>
        <v>7</v>
      </c>
      <c r="AA145" s="45">
        <f>NETWORKDAYS(H145,J145,Holiday!$C$2:$C$47)-1</f>
        <v>0</v>
      </c>
      <c r="AB145" s="45">
        <f>NETWORKDAYS(V145,W145,Holiday!$C$2:$C$47)</f>
        <v>0</v>
      </c>
      <c r="AC145" s="45">
        <f>NETWORKDAYS(O145,P145,Holiday!$C$2:$C$47)-1</f>
        <v>0</v>
      </c>
      <c r="AD145" s="45">
        <f>NETWORKDAYS(X145,Y145,Holiday!$C$2:$C$47)</f>
        <v>0</v>
      </c>
      <c r="AE145" s="45">
        <f>NETWORKDAYS(H145,S145,Holiday!$C$2:$C$47)</f>
        <v>11</v>
      </c>
      <c r="AF145" s="45">
        <f t="shared" si="4"/>
        <v>4</v>
      </c>
      <c r="BZ145" s="38" t="str">
        <f>IF(CA145="","",MAX(BZ$2:BZ144)+1)</f>
        <v/>
      </c>
      <c r="CC145" s="38" t="str">
        <f t="shared" si="5"/>
        <v/>
      </c>
    </row>
    <row r="146" spans="1:81" x14ac:dyDescent="0.25">
      <c r="A146" s="45" t="s">
        <v>240</v>
      </c>
      <c r="B146" s="31"/>
      <c r="C146" s="45" t="s">
        <v>657</v>
      </c>
      <c r="D146" s="31" t="s">
        <v>26</v>
      </c>
      <c r="E146" s="31" t="s">
        <v>658</v>
      </c>
      <c r="F146" s="45">
        <v>1</v>
      </c>
      <c r="G146" s="25" t="s">
        <v>659</v>
      </c>
      <c r="H146" s="84">
        <v>42905</v>
      </c>
      <c r="I146" s="26" t="s">
        <v>706</v>
      </c>
      <c r="J146" s="48">
        <v>42913</v>
      </c>
      <c r="K146" s="48">
        <v>42913</v>
      </c>
      <c r="L146" s="45">
        <f>NETWORKDAYS(J146,K146,Holiday!$C$2:$C$47)</f>
        <v>1</v>
      </c>
      <c r="M146" s="35"/>
      <c r="N146" s="26" t="s">
        <v>706</v>
      </c>
      <c r="O146" s="48">
        <v>42913</v>
      </c>
      <c r="P146" s="48">
        <v>42913</v>
      </c>
      <c r="Q146" s="48">
        <v>42920</v>
      </c>
      <c r="R146" s="45">
        <f>NETWORKDAYS(P146,S146,Holiday!$C$2:$C$47)</f>
        <v>6</v>
      </c>
      <c r="S146" s="48">
        <v>42920</v>
      </c>
      <c r="T146" s="48"/>
      <c r="U146" s="48"/>
      <c r="V146" s="26"/>
      <c r="W146" s="26"/>
      <c r="X146" s="26"/>
      <c r="Y146" s="26"/>
      <c r="Z146" s="45">
        <f>NETWORKDAYS(K146,O146,Holiday!$C$2:$C$47)</f>
        <v>1</v>
      </c>
      <c r="AA146" s="45">
        <f>NETWORKDAYS(H146,J146,Holiday!$C$2:$C$47)-1</f>
        <v>5</v>
      </c>
      <c r="AB146" s="45">
        <f>NETWORKDAYS(V146,W146,Holiday!$C$2:$C$47)</f>
        <v>0</v>
      </c>
      <c r="AC146" s="45">
        <f>NETWORKDAYS(O146,P146,Holiday!$C$2:$C$47)-1</f>
        <v>0</v>
      </c>
      <c r="AD146" s="45">
        <f>NETWORKDAYS(X146,Y146,Holiday!$C$2:$C$47)</f>
        <v>0</v>
      </c>
      <c r="AE146" s="45">
        <f>NETWORKDAYS(H146,S146,Holiday!$C$2:$C$47)</f>
        <v>11</v>
      </c>
      <c r="AF146" s="45">
        <f t="shared" si="4"/>
        <v>5</v>
      </c>
      <c r="BZ146" s="38" t="str">
        <f>IF(CA146="","",MAX(BZ$2:BZ145)+1)</f>
        <v/>
      </c>
      <c r="CC146" s="38" t="str">
        <f t="shared" si="5"/>
        <v/>
      </c>
    </row>
    <row r="147" spans="1:81" x14ac:dyDescent="0.25">
      <c r="A147" s="45" t="s">
        <v>204</v>
      </c>
      <c r="B147" s="31"/>
      <c r="C147" s="45" t="s">
        <v>657</v>
      </c>
      <c r="D147" s="31" t="s">
        <v>26</v>
      </c>
      <c r="E147" s="31" t="s">
        <v>658</v>
      </c>
      <c r="F147" s="45">
        <v>1</v>
      </c>
      <c r="G147" s="25" t="s">
        <v>659</v>
      </c>
      <c r="H147" s="84">
        <v>42905</v>
      </c>
      <c r="I147" s="26" t="s">
        <v>706</v>
      </c>
      <c r="J147" s="48">
        <v>42909</v>
      </c>
      <c r="K147" s="48">
        <v>42914</v>
      </c>
      <c r="L147" s="45">
        <f>NETWORKDAYS(J147,K147,Holiday!$C$2:$C$47)</f>
        <v>3</v>
      </c>
      <c r="M147" s="35"/>
      <c r="N147" s="26" t="s">
        <v>706</v>
      </c>
      <c r="O147" s="48">
        <v>42914</v>
      </c>
      <c r="P147" s="48">
        <v>42914</v>
      </c>
      <c r="Q147" s="48">
        <v>42915</v>
      </c>
      <c r="R147" s="45">
        <f>NETWORKDAYS(P147,S147,Holiday!$C$2:$C$47)</f>
        <v>3</v>
      </c>
      <c r="S147" s="48">
        <v>42916</v>
      </c>
      <c r="T147" s="48"/>
      <c r="U147" s="48"/>
      <c r="V147" s="26"/>
      <c r="W147" s="26"/>
      <c r="X147" s="26"/>
      <c r="Y147" s="26"/>
      <c r="Z147" s="45">
        <f>NETWORKDAYS(K147,O147,Holiday!$C$2:$C$47)</f>
        <v>1</v>
      </c>
      <c r="AA147" s="45">
        <f>NETWORKDAYS(H147,J147,Holiday!$C$2:$C$47)-1</f>
        <v>4</v>
      </c>
      <c r="AB147" s="45">
        <f>NETWORKDAYS(V147,W147,Holiday!$C$2:$C$47)</f>
        <v>0</v>
      </c>
      <c r="AC147" s="45">
        <f>NETWORKDAYS(O147,P147,Holiday!$C$2:$C$47)-1</f>
        <v>0</v>
      </c>
      <c r="AD147" s="45">
        <f>NETWORKDAYS(X147,Y147,Holiday!$C$2:$C$47)</f>
        <v>0</v>
      </c>
      <c r="AE147" s="45">
        <f>NETWORKDAYS(H147,S147,Holiday!$C$2:$C$47)</f>
        <v>9</v>
      </c>
      <c r="AF147" s="45">
        <f t="shared" si="4"/>
        <v>4</v>
      </c>
      <c r="BZ147" s="38" t="str">
        <f>IF(CA147="","",MAX(BZ$2:BZ146)+1)</f>
        <v/>
      </c>
      <c r="CC147" s="38" t="str">
        <f t="shared" si="5"/>
        <v/>
      </c>
    </row>
    <row r="148" spans="1:81" x14ac:dyDescent="0.25">
      <c r="A148" s="45" t="s">
        <v>185</v>
      </c>
      <c r="B148" s="31"/>
      <c r="C148" s="45" t="s">
        <v>657</v>
      </c>
      <c r="D148" s="31" t="s">
        <v>26</v>
      </c>
      <c r="E148" s="31" t="s">
        <v>658</v>
      </c>
      <c r="F148" s="45">
        <v>1</v>
      </c>
      <c r="G148" s="25" t="s">
        <v>659</v>
      </c>
      <c r="H148" s="84">
        <v>42905</v>
      </c>
      <c r="I148" s="26" t="s">
        <v>706</v>
      </c>
      <c r="J148" s="48">
        <v>42907</v>
      </c>
      <c r="K148" s="48">
        <v>42909</v>
      </c>
      <c r="L148" s="45">
        <f>NETWORKDAYS(J148,K148,Holiday!$C$2:$C$47)</f>
        <v>3</v>
      </c>
      <c r="M148" s="35"/>
      <c r="N148" s="26" t="s">
        <v>706</v>
      </c>
      <c r="O148" s="48">
        <v>42909</v>
      </c>
      <c r="P148" s="48">
        <v>42909</v>
      </c>
      <c r="Q148" s="48">
        <v>42913</v>
      </c>
      <c r="R148" s="45">
        <f>NETWORKDAYS(P148,S148,Holiday!$C$2:$C$47)</f>
        <v>2</v>
      </c>
      <c r="S148" s="48">
        <v>42913</v>
      </c>
      <c r="T148" s="48"/>
      <c r="U148" s="48"/>
      <c r="V148" s="26"/>
      <c r="W148" s="26"/>
      <c r="X148" s="26"/>
      <c r="Y148" s="26"/>
      <c r="Z148" s="45">
        <f>NETWORKDAYS(K148,O148,Holiday!$C$2:$C$47)</f>
        <v>1</v>
      </c>
      <c r="AA148" s="45">
        <f>NETWORKDAYS(H148,J148,Holiday!$C$2:$C$47)-1</f>
        <v>2</v>
      </c>
      <c r="AB148" s="45">
        <f>NETWORKDAYS(V148,W148,Holiday!$C$2:$C$47)</f>
        <v>0</v>
      </c>
      <c r="AC148" s="45">
        <f>NETWORKDAYS(O148,P148,Holiday!$C$2:$C$47)-1</f>
        <v>0</v>
      </c>
      <c r="AD148" s="45">
        <f>NETWORKDAYS(X148,Y148,Holiday!$C$2:$C$47)</f>
        <v>0</v>
      </c>
      <c r="AE148" s="45">
        <f>NETWORKDAYS(H148,S148,Holiday!$C$2:$C$47)</f>
        <v>6</v>
      </c>
      <c r="AF148" s="45">
        <f t="shared" si="4"/>
        <v>3</v>
      </c>
      <c r="BZ148" s="38" t="str">
        <f>IF(CA148="","",MAX(BZ$2:BZ147)+1)</f>
        <v/>
      </c>
      <c r="CC148" s="38" t="str">
        <f t="shared" si="5"/>
        <v/>
      </c>
    </row>
    <row r="149" spans="1:81" x14ac:dyDescent="0.25">
      <c r="A149" s="45" t="s">
        <v>226</v>
      </c>
      <c r="B149" s="31"/>
      <c r="C149" s="45" t="s">
        <v>657</v>
      </c>
      <c r="D149" s="31" t="s">
        <v>26</v>
      </c>
      <c r="E149" s="31" t="s">
        <v>658</v>
      </c>
      <c r="F149" s="45">
        <v>1</v>
      </c>
      <c r="G149" s="25" t="s">
        <v>659</v>
      </c>
      <c r="H149" s="84">
        <v>42905</v>
      </c>
      <c r="I149" s="26" t="s">
        <v>706</v>
      </c>
      <c r="J149" s="48">
        <v>42909</v>
      </c>
      <c r="K149" s="48">
        <v>42914</v>
      </c>
      <c r="L149" s="45">
        <f>NETWORKDAYS(J149,K149,Holiday!$C$2:$C$47)</f>
        <v>3</v>
      </c>
      <c r="M149" s="35"/>
      <c r="N149" s="26" t="s">
        <v>706</v>
      </c>
      <c r="O149" s="48">
        <v>42914</v>
      </c>
      <c r="P149" s="48">
        <v>42914</v>
      </c>
      <c r="Q149" s="48">
        <v>42915</v>
      </c>
      <c r="R149" s="45">
        <f>NETWORKDAYS(P149,S149,Holiday!$C$2:$C$47)</f>
        <v>2</v>
      </c>
      <c r="S149" s="48">
        <v>42915</v>
      </c>
      <c r="T149" s="48"/>
      <c r="U149" s="48"/>
      <c r="V149" s="26"/>
      <c r="W149" s="26"/>
      <c r="X149" s="26"/>
      <c r="Y149" s="26"/>
      <c r="Z149" s="45">
        <f>NETWORKDAYS(K149,O149,Holiday!$C$2:$C$47)</f>
        <v>1</v>
      </c>
      <c r="AA149" s="45">
        <f>NETWORKDAYS(H149,J149,Holiday!$C$2:$C$47)-1</f>
        <v>4</v>
      </c>
      <c r="AB149" s="45">
        <f>NETWORKDAYS(V149,W149,Holiday!$C$2:$C$47)</f>
        <v>0</v>
      </c>
      <c r="AC149" s="45">
        <f>NETWORKDAYS(O149,P149,Holiday!$C$2:$C$47)-1</f>
        <v>0</v>
      </c>
      <c r="AD149" s="45">
        <f>NETWORKDAYS(X149,Y149,Holiday!$C$2:$C$47)</f>
        <v>0</v>
      </c>
      <c r="AE149" s="45">
        <f>NETWORKDAYS(H149,S149,Holiday!$C$2:$C$47)</f>
        <v>8</v>
      </c>
      <c r="AF149" s="45">
        <f t="shared" si="4"/>
        <v>3</v>
      </c>
      <c r="BZ149" s="38" t="str">
        <f>IF(CA149="","",MAX(BZ$2:BZ148)+1)</f>
        <v/>
      </c>
      <c r="CC149" s="38" t="str">
        <f t="shared" si="5"/>
        <v/>
      </c>
    </row>
    <row r="150" spans="1:81" x14ac:dyDescent="0.25">
      <c r="A150" s="54" t="s">
        <v>192</v>
      </c>
      <c r="B150" s="31"/>
      <c r="C150" s="45" t="s">
        <v>777</v>
      </c>
      <c r="D150" s="31" t="s">
        <v>35</v>
      </c>
      <c r="E150" s="51" t="s">
        <v>692</v>
      </c>
      <c r="F150" s="45"/>
      <c r="G150" s="25" t="s">
        <v>1220</v>
      </c>
      <c r="H150" s="84">
        <v>42907</v>
      </c>
      <c r="I150" s="47" t="s">
        <v>1207</v>
      </c>
      <c r="J150" s="48">
        <v>42907</v>
      </c>
      <c r="K150" s="48">
        <v>42913</v>
      </c>
      <c r="L150" s="45">
        <f>NETWORKDAYS(J150,K150,Holiday!$C$2:$C$47)</f>
        <v>4</v>
      </c>
      <c r="M150" s="35"/>
      <c r="N150" s="47"/>
      <c r="O150" s="48"/>
      <c r="P150" s="48"/>
      <c r="Q150" s="48"/>
      <c r="R150" s="45">
        <f>NETWORKDAYS(P150,S150,Holiday!$C$2:$C$47)</f>
        <v>0</v>
      </c>
      <c r="S150" s="48"/>
      <c r="T150" s="48"/>
      <c r="U150" s="48"/>
      <c r="V150" s="26"/>
      <c r="W150" s="26"/>
      <c r="X150" s="26"/>
      <c r="Y150" s="26"/>
      <c r="Z150" s="45">
        <f>NETWORKDAYS(K150,O150,Holiday!$C$2:$C$47)</f>
        <v>-30630</v>
      </c>
      <c r="AA150" s="45">
        <f>NETWORKDAYS(H150,J150,Holiday!$C$2:$C$47)-1</f>
        <v>0</v>
      </c>
      <c r="AB150" s="45">
        <f>NETWORKDAYS(V150,W150,Holiday!$C$2:$C$47)</f>
        <v>0</v>
      </c>
      <c r="AC150" s="45">
        <f>NETWORKDAYS(O150,P150,Holiday!$C$2:$C$47)-1</f>
        <v>-1</v>
      </c>
      <c r="AD150" s="45">
        <f>NETWORKDAYS(X150,Y150,Holiday!$C$2:$C$47)</f>
        <v>0</v>
      </c>
      <c r="AE150" s="45">
        <f>NETWORKDAYS(H150,S150,Holiday!$C$2:$C$47)</f>
        <v>-30627</v>
      </c>
      <c r="AF150" s="45">
        <f t="shared" si="4"/>
        <v>4</v>
      </c>
      <c r="BZ150" s="38" t="str">
        <f>IF(CA150="","",MAX(BZ$2:BZ149)+1)</f>
        <v/>
      </c>
      <c r="CC150" s="38" t="str">
        <f t="shared" si="5"/>
        <v/>
      </c>
    </row>
    <row r="151" spans="1:81" x14ac:dyDescent="0.25">
      <c r="A151" s="54" t="s">
        <v>165</v>
      </c>
      <c r="B151" s="31"/>
      <c r="C151" s="45" t="s">
        <v>25</v>
      </c>
      <c r="D151" s="31" t="s">
        <v>35</v>
      </c>
      <c r="E151" s="31" t="s">
        <v>658</v>
      </c>
      <c r="F151" s="45"/>
      <c r="G151" s="25" t="s">
        <v>1206</v>
      </c>
      <c r="H151" s="84">
        <v>42907</v>
      </c>
      <c r="I151" s="47" t="s">
        <v>1209</v>
      </c>
      <c r="J151" s="48">
        <v>42907</v>
      </c>
      <c r="K151" s="48">
        <v>42909</v>
      </c>
      <c r="L151" s="45">
        <f>NETWORKDAYS(J151,K151,Holiday!$C$2:$C$47)</f>
        <v>3</v>
      </c>
      <c r="M151" s="35"/>
      <c r="N151" s="47" t="s">
        <v>1209</v>
      </c>
      <c r="O151" s="48">
        <v>42913</v>
      </c>
      <c r="P151" s="48">
        <v>42913</v>
      </c>
      <c r="Q151" s="48">
        <v>42913</v>
      </c>
      <c r="R151" s="45">
        <f>NETWORKDAYS(P151,S151,Holiday!$C$2:$C$47)</f>
        <v>1</v>
      </c>
      <c r="S151" s="48">
        <v>42913</v>
      </c>
      <c r="T151" s="48"/>
      <c r="U151" s="48"/>
      <c r="V151" s="26"/>
      <c r="W151" s="26"/>
      <c r="X151" s="26"/>
      <c r="Y151" s="26"/>
      <c r="Z151" s="45">
        <f>NETWORKDAYS(K151,O151,Holiday!$C$2:$C$47)</f>
        <v>2</v>
      </c>
      <c r="AA151" s="45">
        <f>NETWORKDAYS(H151,J151,Holiday!$C$2:$C$47)-1</f>
        <v>0</v>
      </c>
      <c r="AB151" s="45">
        <f>NETWORKDAYS(V151,W151,Holiday!$C$2:$C$47)</f>
        <v>0</v>
      </c>
      <c r="AC151" s="45">
        <f>NETWORKDAYS(O151,P151,Holiday!$C$2:$C$47)-1</f>
        <v>0</v>
      </c>
      <c r="AD151" s="45">
        <f>NETWORKDAYS(X151,Y151,Holiday!$C$2:$C$47)</f>
        <v>0</v>
      </c>
      <c r="AE151" s="45">
        <f>NETWORKDAYS(H151,S151,Holiday!$C$2:$C$47)</f>
        <v>4</v>
      </c>
      <c r="AF151" s="45">
        <f t="shared" si="4"/>
        <v>2</v>
      </c>
      <c r="BZ151" s="38" t="str">
        <f>IF(CA151="","",MAX(BZ$2:BZ150)+1)</f>
        <v/>
      </c>
      <c r="CC151" s="38" t="str">
        <f t="shared" si="5"/>
        <v/>
      </c>
    </row>
    <row r="152" spans="1:81" x14ac:dyDescent="0.25">
      <c r="A152" s="54" t="s">
        <v>91</v>
      </c>
      <c r="B152" s="31"/>
      <c r="C152" s="45" t="s">
        <v>25</v>
      </c>
      <c r="D152" s="31" t="s">
        <v>35</v>
      </c>
      <c r="E152" s="31" t="s">
        <v>658</v>
      </c>
      <c r="F152" s="45"/>
      <c r="G152" s="25" t="s">
        <v>1226</v>
      </c>
      <c r="H152" s="84">
        <v>42907</v>
      </c>
      <c r="I152" s="47" t="s">
        <v>224</v>
      </c>
      <c r="J152" s="48">
        <v>42907</v>
      </c>
      <c r="K152" s="48">
        <v>42909</v>
      </c>
      <c r="L152" s="45">
        <f>NETWORKDAYS(J152,K152,Holiday!$C$2:$C$47)</f>
        <v>3</v>
      </c>
      <c r="M152" s="35"/>
      <c r="N152" s="47"/>
      <c r="O152" s="48"/>
      <c r="P152" s="48"/>
      <c r="Q152" s="48"/>
      <c r="R152" s="45">
        <f>NETWORKDAYS(P152,S152,Holiday!$C$2:$C$47)</f>
        <v>0</v>
      </c>
      <c r="S152" s="48"/>
      <c r="T152" s="48"/>
      <c r="U152" s="48"/>
      <c r="V152" s="26"/>
      <c r="W152" s="26"/>
      <c r="X152" s="26"/>
      <c r="Y152" s="26"/>
      <c r="Z152" s="45">
        <f>NETWORKDAYS(K152,O152,Holiday!$C$2:$C$47)</f>
        <v>-30629</v>
      </c>
      <c r="AA152" s="45">
        <f>NETWORKDAYS(H152,J152,Holiday!$C$2:$C$47)-1</f>
        <v>0</v>
      </c>
      <c r="AB152" s="45">
        <f>NETWORKDAYS(V152,W152,Holiday!$C$2:$C$47)</f>
        <v>0</v>
      </c>
      <c r="AC152" s="45">
        <f>NETWORKDAYS(O152,P152,Holiday!$C$2:$C$47)-1</f>
        <v>-1</v>
      </c>
      <c r="AD152" s="45">
        <f>NETWORKDAYS(X152,Y152,Holiday!$C$2:$C$47)</f>
        <v>0</v>
      </c>
      <c r="AE152" s="45">
        <f>NETWORKDAYS(H152,S152,Holiday!$C$2:$C$47)</f>
        <v>-30627</v>
      </c>
      <c r="AF152" s="45">
        <f t="shared" si="4"/>
        <v>3</v>
      </c>
      <c r="BZ152" s="38" t="str">
        <f>IF(CA152="","",MAX(BZ$2:BZ151)+1)</f>
        <v/>
      </c>
      <c r="CC152" s="38" t="str">
        <f t="shared" si="5"/>
        <v/>
      </c>
    </row>
    <row r="153" spans="1:81" x14ac:dyDescent="0.25">
      <c r="A153" s="45" t="s">
        <v>206</v>
      </c>
      <c r="B153" s="31"/>
      <c r="C153" s="45" t="s">
        <v>657</v>
      </c>
      <c r="D153" s="31" t="s">
        <v>26</v>
      </c>
      <c r="E153" s="31" t="s">
        <v>658</v>
      </c>
      <c r="F153" s="45">
        <v>1</v>
      </c>
      <c r="G153" s="25" t="s">
        <v>659</v>
      </c>
      <c r="H153" s="84">
        <v>42907</v>
      </c>
      <c r="I153" s="26" t="s">
        <v>706</v>
      </c>
      <c r="J153" s="48">
        <v>42907</v>
      </c>
      <c r="K153" s="48">
        <v>42909</v>
      </c>
      <c r="L153" s="45">
        <f>NETWORKDAYS(J153,K153,Holiday!$C$2:$C$47)</f>
        <v>3</v>
      </c>
      <c r="M153" s="35"/>
      <c r="N153" s="26" t="s">
        <v>706</v>
      </c>
      <c r="O153" s="48">
        <v>42909</v>
      </c>
      <c r="P153" s="48">
        <v>42909</v>
      </c>
      <c r="Q153" s="48">
        <v>42914</v>
      </c>
      <c r="R153" s="45">
        <f>NETWORKDAYS(P153,S153,Holiday!$C$2:$C$47)</f>
        <v>3</v>
      </c>
      <c r="S153" s="48">
        <v>42914</v>
      </c>
      <c r="T153" s="48"/>
      <c r="U153" s="48"/>
      <c r="V153" s="26"/>
      <c r="W153" s="26"/>
      <c r="X153" s="26"/>
      <c r="Y153" s="26"/>
      <c r="Z153" s="45">
        <f>NETWORKDAYS(K153,O153,Holiday!$C$2:$C$47)</f>
        <v>1</v>
      </c>
      <c r="AA153" s="45">
        <f>NETWORKDAYS(H153,J153,Holiday!$C$2:$C$47)-1</f>
        <v>0</v>
      </c>
      <c r="AB153" s="45">
        <f>NETWORKDAYS(V153,W153,Holiday!$C$2:$C$47)</f>
        <v>0</v>
      </c>
      <c r="AC153" s="45">
        <f>NETWORKDAYS(O153,P153,Holiday!$C$2:$C$47)-1</f>
        <v>0</v>
      </c>
      <c r="AD153" s="45">
        <f>NETWORKDAYS(X153,Y153,Holiday!$C$2:$C$47)</f>
        <v>0</v>
      </c>
      <c r="AE153" s="45">
        <f>NETWORKDAYS(H153,S153,Holiday!$C$2:$C$47)</f>
        <v>5</v>
      </c>
      <c r="AF153" s="45">
        <f t="shared" si="4"/>
        <v>4</v>
      </c>
      <c r="BZ153" s="38" t="str">
        <f>IF(CA153="","",MAX(BZ$2:BZ152)+1)</f>
        <v/>
      </c>
      <c r="CC153" s="38" t="str">
        <f t="shared" si="5"/>
        <v/>
      </c>
    </row>
    <row r="154" spans="1:81" x14ac:dyDescent="0.25">
      <c r="A154" s="55" t="s">
        <v>159</v>
      </c>
      <c r="B154" s="31"/>
      <c r="C154" s="45" t="s">
        <v>657</v>
      </c>
      <c r="D154" s="31" t="s">
        <v>26</v>
      </c>
      <c r="E154" s="31" t="s">
        <v>658</v>
      </c>
      <c r="F154" s="45">
        <v>1</v>
      </c>
      <c r="G154" s="25" t="s">
        <v>659</v>
      </c>
      <c r="H154" s="84">
        <v>42907</v>
      </c>
      <c r="I154" s="26" t="s">
        <v>706</v>
      </c>
      <c r="J154" s="48">
        <v>42909</v>
      </c>
      <c r="K154" s="48">
        <v>42914</v>
      </c>
      <c r="L154" s="45">
        <f>NETWORKDAYS(J154,K154,Holiday!$C$2:$C$47)</f>
        <v>3</v>
      </c>
      <c r="M154" s="35"/>
      <c r="N154" s="26" t="s">
        <v>706</v>
      </c>
      <c r="O154" s="48">
        <v>42914</v>
      </c>
      <c r="P154" s="48">
        <v>42914</v>
      </c>
      <c r="Q154" s="48">
        <v>42915</v>
      </c>
      <c r="R154" s="45">
        <f>NETWORKDAYS(P154,S154,Holiday!$C$2:$C$47)</f>
        <v>3</v>
      </c>
      <c r="S154" s="48">
        <v>42916</v>
      </c>
      <c r="T154" s="48"/>
      <c r="U154" s="48"/>
      <c r="V154" s="26"/>
      <c r="W154" s="26"/>
      <c r="X154" s="26"/>
      <c r="Y154" s="26"/>
      <c r="Z154" s="45">
        <f>NETWORKDAYS(K154,O154,Holiday!$C$2:$C$47)</f>
        <v>1</v>
      </c>
      <c r="AA154" s="45">
        <f>NETWORKDAYS(H154,J154,Holiday!$C$2:$C$47)-1</f>
        <v>2</v>
      </c>
      <c r="AB154" s="45">
        <f>NETWORKDAYS(V154,W154,Holiday!$C$2:$C$47)</f>
        <v>0</v>
      </c>
      <c r="AC154" s="45">
        <f>NETWORKDAYS(O154,P154,Holiday!$C$2:$C$47)-1</f>
        <v>0</v>
      </c>
      <c r="AD154" s="45">
        <f>NETWORKDAYS(X154,Y154,Holiday!$C$2:$C$47)</f>
        <v>0</v>
      </c>
      <c r="AE154" s="45">
        <f>NETWORKDAYS(H154,S154,Holiday!$C$2:$C$47)</f>
        <v>7</v>
      </c>
      <c r="AF154" s="45">
        <f t="shared" si="4"/>
        <v>4</v>
      </c>
      <c r="BZ154" s="38" t="str">
        <f>IF(CA154="","",MAX(BZ$2:BZ153)+1)</f>
        <v/>
      </c>
      <c r="CC154" s="38" t="str">
        <f t="shared" si="5"/>
        <v/>
      </c>
    </row>
    <row r="155" spans="1:81" x14ac:dyDescent="0.25">
      <c r="A155" s="55" t="s">
        <v>188</v>
      </c>
      <c r="B155" s="31"/>
      <c r="C155" s="45" t="s">
        <v>657</v>
      </c>
      <c r="D155" s="31" t="s">
        <v>26</v>
      </c>
      <c r="E155" s="31" t="s">
        <v>658</v>
      </c>
      <c r="F155" s="45">
        <v>1</v>
      </c>
      <c r="G155" s="25" t="s">
        <v>659</v>
      </c>
      <c r="H155" s="84">
        <v>42907</v>
      </c>
      <c r="I155" s="26" t="s">
        <v>706</v>
      </c>
      <c r="J155" s="48">
        <v>42913</v>
      </c>
      <c r="K155" s="48">
        <v>42920</v>
      </c>
      <c r="L155" s="45">
        <f>NETWORKDAYS(J155,K155,Holiday!$C$2:$C$47)</f>
        <v>6</v>
      </c>
      <c r="M155" s="35"/>
      <c r="N155" s="26" t="s">
        <v>706</v>
      </c>
      <c r="O155" s="48">
        <v>42920</v>
      </c>
      <c r="P155" s="48">
        <v>42915</v>
      </c>
      <c r="Q155" s="48">
        <v>42920</v>
      </c>
      <c r="R155" s="45">
        <f>NETWORKDAYS(P155,S155,Holiday!$C$2:$C$47)</f>
        <v>4</v>
      </c>
      <c r="S155" s="48">
        <v>42920</v>
      </c>
      <c r="T155" s="48"/>
      <c r="U155" s="48"/>
      <c r="V155" s="26"/>
      <c r="W155" s="26"/>
      <c r="X155" s="26"/>
      <c r="Y155" s="26"/>
      <c r="Z155" s="45">
        <f>NETWORKDAYS(K155,O155,Holiday!$C$2:$C$47)</f>
        <v>1</v>
      </c>
      <c r="AA155" s="45">
        <f>NETWORKDAYS(H155,J155,Holiday!$C$2:$C$47)-1</f>
        <v>3</v>
      </c>
      <c r="AB155" s="45">
        <f>NETWORKDAYS(V155,W155,Holiday!$C$2:$C$47)</f>
        <v>0</v>
      </c>
      <c r="AC155" s="45">
        <f>NETWORKDAYS(O155,P155,Holiday!$C$2:$C$47)-1</f>
        <v>-5</v>
      </c>
      <c r="AD155" s="45">
        <f>NETWORKDAYS(X155,Y155,Holiday!$C$2:$C$47)</f>
        <v>0</v>
      </c>
      <c r="AE155" s="45">
        <f>NETWORKDAYS(H155,S155,Holiday!$C$2:$C$47)</f>
        <v>9</v>
      </c>
      <c r="AF155" s="45">
        <f t="shared" si="4"/>
        <v>10</v>
      </c>
      <c r="BZ155" s="38" t="str">
        <f>IF(CA155="","",MAX(BZ$2:BZ154)+1)</f>
        <v/>
      </c>
      <c r="CC155" s="38" t="str">
        <f t="shared" si="5"/>
        <v/>
      </c>
    </row>
    <row r="156" spans="1:81" x14ac:dyDescent="0.25">
      <c r="A156" s="56" t="s">
        <v>169</v>
      </c>
      <c r="B156" s="31"/>
      <c r="C156" s="45" t="s">
        <v>777</v>
      </c>
      <c r="D156" s="31" t="s">
        <v>35</v>
      </c>
      <c r="E156" s="51" t="s">
        <v>692</v>
      </c>
      <c r="F156" s="45"/>
      <c r="G156" s="25" t="s">
        <v>1206</v>
      </c>
      <c r="H156" s="84">
        <v>42908</v>
      </c>
      <c r="I156" s="47" t="s">
        <v>1219</v>
      </c>
      <c r="J156" s="48">
        <v>42908</v>
      </c>
      <c r="K156" s="48">
        <v>42913</v>
      </c>
      <c r="L156" s="45">
        <f>NETWORKDAYS(J156,K156,Holiday!$C$2:$C$47)</f>
        <v>3</v>
      </c>
      <c r="M156" s="35"/>
      <c r="N156" s="47" t="s">
        <v>1213</v>
      </c>
      <c r="O156" s="48">
        <v>42914</v>
      </c>
      <c r="P156" s="48">
        <v>42914</v>
      </c>
      <c r="Q156" s="48">
        <v>42915</v>
      </c>
      <c r="R156" s="45">
        <f>NETWORKDAYS(P156,S156,Holiday!$C$2:$C$47)</f>
        <v>2</v>
      </c>
      <c r="S156" s="48">
        <v>42915</v>
      </c>
      <c r="T156" s="48"/>
      <c r="U156" s="48"/>
      <c r="V156" s="26"/>
      <c r="W156" s="26"/>
      <c r="X156" s="26"/>
      <c r="Y156" s="26"/>
      <c r="Z156" s="45">
        <f>NETWORKDAYS(K156,O156,Holiday!$C$2:$C$47)</f>
        <v>2</v>
      </c>
      <c r="AA156" s="45">
        <f>NETWORKDAYS(H156,J156,Holiday!$C$2:$C$47)-1</f>
        <v>0</v>
      </c>
      <c r="AB156" s="45">
        <f>NETWORKDAYS(V156,W156,Holiday!$C$2:$C$47)</f>
        <v>0</v>
      </c>
      <c r="AC156" s="45">
        <f>NETWORKDAYS(O156,P156,Holiday!$C$2:$C$47)-1</f>
        <v>0</v>
      </c>
      <c r="AD156" s="45">
        <f>NETWORKDAYS(X156,Y156,Holiday!$C$2:$C$47)</f>
        <v>0</v>
      </c>
      <c r="AE156" s="45">
        <f>NETWORKDAYS(H156,S156,Holiday!$C$2:$C$47)</f>
        <v>5</v>
      </c>
      <c r="AF156" s="45">
        <f t="shared" si="4"/>
        <v>3</v>
      </c>
      <c r="BZ156" s="38" t="str">
        <f>IF(CA156="","",MAX(BZ$2:BZ155)+1)</f>
        <v/>
      </c>
      <c r="CC156" s="38" t="str">
        <f t="shared" si="5"/>
        <v/>
      </c>
    </row>
    <row r="157" spans="1:81" x14ac:dyDescent="0.25">
      <c r="A157" s="56" t="s">
        <v>350</v>
      </c>
      <c r="B157" s="31"/>
      <c r="C157" s="45" t="s">
        <v>703</v>
      </c>
      <c r="D157" s="31" t="s">
        <v>35</v>
      </c>
      <c r="E157" s="51" t="s">
        <v>692</v>
      </c>
      <c r="F157" s="45"/>
      <c r="G157" s="25" t="s">
        <v>1206</v>
      </c>
      <c r="H157" s="84">
        <v>42908</v>
      </c>
      <c r="I157" s="47" t="s">
        <v>1212</v>
      </c>
      <c r="J157" s="48">
        <v>42908</v>
      </c>
      <c r="K157" s="48">
        <v>42913</v>
      </c>
      <c r="L157" s="45">
        <f>NETWORKDAYS(J157,K157,Holiday!$C$2:$C$47)</f>
        <v>3</v>
      </c>
      <c r="M157" s="35"/>
      <c r="N157" s="47" t="s">
        <v>1207</v>
      </c>
      <c r="O157" s="48">
        <v>42914</v>
      </c>
      <c r="P157" s="48">
        <v>42914</v>
      </c>
      <c r="Q157" s="48">
        <v>42915</v>
      </c>
      <c r="R157" s="45">
        <f>NETWORKDAYS(P157,S157,Holiday!$C$2:$C$47)</f>
        <v>2</v>
      </c>
      <c r="S157" s="48">
        <v>42915</v>
      </c>
      <c r="T157" s="48"/>
      <c r="U157" s="48"/>
      <c r="V157" s="26"/>
      <c r="W157" s="26"/>
      <c r="X157" s="26"/>
      <c r="Y157" s="26"/>
      <c r="Z157" s="45">
        <f>NETWORKDAYS(K157,O157,Holiday!$C$2:$C$47)</f>
        <v>2</v>
      </c>
      <c r="AA157" s="45">
        <f>NETWORKDAYS(H157,J157,Holiday!$C$2:$C$47)-1</f>
        <v>0</v>
      </c>
      <c r="AB157" s="45">
        <f>NETWORKDAYS(V157,W157,Holiday!$C$2:$C$47)</f>
        <v>0</v>
      </c>
      <c r="AC157" s="45">
        <f>NETWORKDAYS(O157,P157,Holiday!$C$2:$C$47)-1</f>
        <v>0</v>
      </c>
      <c r="AD157" s="45">
        <f>NETWORKDAYS(X157,Y157,Holiday!$C$2:$C$47)</f>
        <v>0</v>
      </c>
      <c r="AE157" s="45">
        <f>NETWORKDAYS(H157,S157,Holiday!$C$2:$C$47)</f>
        <v>5</v>
      </c>
      <c r="AF157" s="45">
        <f t="shared" si="4"/>
        <v>3</v>
      </c>
      <c r="BZ157" s="38" t="str">
        <f>IF(CA157="","",MAX(BZ$2:BZ156)+1)</f>
        <v/>
      </c>
      <c r="CC157" s="38" t="str">
        <f t="shared" si="5"/>
        <v/>
      </c>
    </row>
    <row r="158" spans="1:81" x14ac:dyDescent="0.25">
      <c r="A158" s="56" t="s">
        <v>329</v>
      </c>
      <c r="B158" s="31"/>
      <c r="C158" s="45" t="s">
        <v>25</v>
      </c>
      <c r="D158" s="31" t="s">
        <v>35</v>
      </c>
      <c r="E158" s="31" t="s">
        <v>658</v>
      </c>
      <c r="F158" s="45"/>
      <c r="G158" s="25" t="s">
        <v>1206</v>
      </c>
      <c r="H158" s="84">
        <v>42908</v>
      </c>
      <c r="I158" s="47" t="s">
        <v>1208</v>
      </c>
      <c r="J158" s="48">
        <v>42908</v>
      </c>
      <c r="K158" s="48">
        <v>42913</v>
      </c>
      <c r="L158" s="45">
        <f>NETWORKDAYS(J158,K158,Holiday!$C$2:$C$47)</f>
        <v>3</v>
      </c>
      <c r="M158" s="35"/>
      <c r="N158" s="47" t="s">
        <v>1208</v>
      </c>
      <c r="O158" s="48">
        <v>42914</v>
      </c>
      <c r="P158" s="48">
        <v>42914</v>
      </c>
      <c r="Q158" s="48">
        <v>42915</v>
      </c>
      <c r="R158" s="45">
        <f>NETWORKDAYS(P158,S158,Holiday!$C$2:$C$47)</f>
        <v>2</v>
      </c>
      <c r="S158" s="48">
        <v>42915</v>
      </c>
      <c r="T158" s="48"/>
      <c r="U158" s="48"/>
      <c r="V158" s="26"/>
      <c r="W158" s="26"/>
      <c r="X158" s="26"/>
      <c r="Y158" s="26"/>
      <c r="Z158" s="45">
        <f>NETWORKDAYS(K158,O158,Holiday!$C$2:$C$47)</f>
        <v>2</v>
      </c>
      <c r="AA158" s="45">
        <f>NETWORKDAYS(H158,J158,Holiday!$C$2:$C$47)-1</f>
        <v>0</v>
      </c>
      <c r="AB158" s="45">
        <f>NETWORKDAYS(V158,W158,Holiday!$C$2:$C$47)</f>
        <v>0</v>
      </c>
      <c r="AC158" s="45">
        <f>NETWORKDAYS(O158,P158,Holiday!$C$2:$C$47)-1</f>
        <v>0</v>
      </c>
      <c r="AD158" s="45">
        <f>NETWORKDAYS(X158,Y158,Holiday!$C$2:$C$47)</f>
        <v>0</v>
      </c>
      <c r="AE158" s="45">
        <f>NETWORKDAYS(H158,S158,Holiday!$C$2:$C$47)</f>
        <v>5</v>
      </c>
      <c r="AF158" s="45">
        <f t="shared" si="4"/>
        <v>3</v>
      </c>
      <c r="BZ158" s="38" t="str">
        <f>IF(CA158="","",MAX(BZ$2:BZ157)+1)</f>
        <v/>
      </c>
      <c r="CC158" s="38" t="str">
        <f t="shared" si="5"/>
        <v/>
      </c>
    </row>
    <row r="159" spans="1:81" x14ac:dyDescent="0.25">
      <c r="A159" s="55" t="s">
        <v>830</v>
      </c>
      <c r="B159" s="31"/>
      <c r="C159" s="45" t="s">
        <v>984</v>
      </c>
      <c r="D159" s="31" t="s">
        <v>26</v>
      </c>
      <c r="E159" s="31" t="s">
        <v>658</v>
      </c>
      <c r="F159" s="45">
        <v>1</v>
      </c>
      <c r="G159" s="25" t="s">
        <v>659</v>
      </c>
      <c r="H159" s="84">
        <v>42912</v>
      </c>
      <c r="I159" s="26" t="s">
        <v>706</v>
      </c>
      <c r="J159" s="48">
        <v>42914</v>
      </c>
      <c r="K159" s="48">
        <v>42921</v>
      </c>
      <c r="L159" s="45">
        <f>NETWORKDAYS(J159,K159,Holiday!$C$2:$C$47)</f>
        <v>6</v>
      </c>
      <c r="M159" s="35"/>
      <c r="N159" s="26" t="s">
        <v>706</v>
      </c>
      <c r="O159" s="48">
        <v>42921</v>
      </c>
      <c r="P159" s="48">
        <v>42916</v>
      </c>
      <c r="Q159" s="48">
        <v>42922</v>
      </c>
      <c r="R159" s="45">
        <f>NETWORKDAYS(P159,S159,Holiday!$C$2:$C$47)</f>
        <v>5</v>
      </c>
      <c r="S159" s="48">
        <v>42922</v>
      </c>
      <c r="T159" s="48"/>
      <c r="U159" s="48"/>
      <c r="V159" s="26"/>
      <c r="W159" s="26"/>
      <c r="X159" s="26"/>
      <c r="Y159" s="26"/>
      <c r="Z159" s="45">
        <f>NETWORKDAYS(K159,O159,Holiday!$C$2:$C$47)</f>
        <v>1</v>
      </c>
      <c r="AA159" s="45">
        <f>NETWORKDAYS(H159,J159,Holiday!$C$2:$C$47)-1</f>
        <v>1</v>
      </c>
      <c r="AB159" s="45">
        <f>NETWORKDAYS(V159,W159,Holiday!$C$2:$C$47)</f>
        <v>0</v>
      </c>
      <c r="AC159" s="45">
        <f>NETWORKDAYS(O159,P159,Holiday!$C$2:$C$47)-1</f>
        <v>-5</v>
      </c>
      <c r="AD159" s="45">
        <f>NETWORKDAYS(X159,Y159,Holiday!$C$2:$C$47)</f>
        <v>0</v>
      </c>
      <c r="AE159" s="45">
        <f>NETWORKDAYS(H159,S159,Holiday!$C$2:$C$47)</f>
        <v>8</v>
      </c>
      <c r="AF159" s="45">
        <f t="shared" si="4"/>
        <v>11</v>
      </c>
      <c r="BZ159" s="38" t="str">
        <f>IF(CA159="","",MAX(BZ$2:BZ158)+1)</f>
        <v/>
      </c>
      <c r="CC159" s="38" t="str">
        <f t="shared" si="5"/>
        <v/>
      </c>
    </row>
    <row r="160" spans="1:81" x14ac:dyDescent="0.25">
      <c r="A160" s="55" t="s">
        <v>198</v>
      </c>
      <c r="B160" s="31"/>
      <c r="C160" s="45" t="s">
        <v>657</v>
      </c>
      <c r="D160" s="31" t="s">
        <v>26</v>
      </c>
      <c r="E160" s="31" t="s">
        <v>658</v>
      </c>
      <c r="F160" s="45">
        <v>1</v>
      </c>
      <c r="G160" s="25" t="s">
        <v>659</v>
      </c>
      <c r="H160" s="84">
        <v>42912</v>
      </c>
      <c r="I160" s="26" t="s">
        <v>706</v>
      </c>
      <c r="J160" s="48">
        <v>42914</v>
      </c>
      <c r="K160" s="48">
        <v>42920</v>
      </c>
      <c r="L160" s="45">
        <f>NETWORKDAYS(J160,K160,Holiday!$C$2:$C$47)</f>
        <v>5</v>
      </c>
      <c r="M160" s="35"/>
      <c r="N160" s="26" t="s">
        <v>706</v>
      </c>
      <c r="O160" s="48">
        <v>42920</v>
      </c>
      <c r="P160" s="48">
        <v>42915</v>
      </c>
      <c r="Q160" s="48">
        <v>42921</v>
      </c>
      <c r="R160" s="45">
        <f>NETWORKDAYS(P160,S160,Holiday!$C$2:$C$47)</f>
        <v>5</v>
      </c>
      <c r="S160" s="48">
        <v>42921</v>
      </c>
      <c r="T160" s="48"/>
      <c r="U160" s="48"/>
      <c r="V160" s="26"/>
      <c r="W160" s="26"/>
      <c r="X160" s="26"/>
      <c r="Y160" s="26"/>
      <c r="Z160" s="45">
        <f>NETWORKDAYS(K160,O160,Holiday!$C$2:$C$47)</f>
        <v>1</v>
      </c>
      <c r="AA160" s="45">
        <f>NETWORKDAYS(H160,J160,Holiday!$C$2:$C$47)-1</f>
        <v>1</v>
      </c>
      <c r="AB160" s="45">
        <f>NETWORKDAYS(V160,W160,Holiday!$C$2:$C$47)</f>
        <v>0</v>
      </c>
      <c r="AC160" s="45">
        <f>NETWORKDAYS(O160,P160,Holiday!$C$2:$C$47)-1</f>
        <v>-5</v>
      </c>
      <c r="AD160" s="45">
        <f>NETWORKDAYS(X160,Y160,Holiday!$C$2:$C$47)</f>
        <v>0</v>
      </c>
      <c r="AE160" s="45">
        <f>NETWORKDAYS(H160,S160,Holiday!$C$2:$C$47)</f>
        <v>7</v>
      </c>
      <c r="AF160" s="45">
        <f t="shared" si="4"/>
        <v>10</v>
      </c>
      <c r="BZ160" s="38" t="str">
        <f>IF(CA160="","",MAX(BZ$2:BZ159)+1)</f>
        <v/>
      </c>
      <c r="CC160" s="38" t="str">
        <f t="shared" si="5"/>
        <v/>
      </c>
    </row>
    <row r="161" spans="1:81" x14ac:dyDescent="0.25">
      <c r="A161" s="55" t="s">
        <v>164</v>
      </c>
      <c r="B161" s="31"/>
      <c r="C161" s="45" t="s">
        <v>657</v>
      </c>
      <c r="D161" s="31" t="s">
        <v>26</v>
      </c>
      <c r="E161" s="31" t="s">
        <v>658</v>
      </c>
      <c r="F161" s="45">
        <v>1</v>
      </c>
      <c r="G161" s="25" t="s">
        <v>659</v>
      </c>
      <c r="H161" s="84">
        <v>42912</v>
      </c>
      <c r="I161" s="26" t="s">
        <v>706</v>
      </c>
      <c r="J161" s="48">
        <v>42920</v>
      </c>
      <c r="K161" s="48">
        <v>42927</v>
      </c>
      <c r="L161" s="45">
        <f>NETWORKDAYS(J161,K161,Holiday!$C$2:$C$47)</f>
        <v>6</v>
      </c>
      <c r="M161" s="35"/>
      <c r="N161" s="26" t="s">
        <v>706</v>
      </c>
      <c r="O161" s="48">
        <v>42927</v>
      </c>
      <c r="P161" s="48">
        <v>42920</v>
      </c>
      <c r="Q161" s="48">
        <v>42927</v>
      </c>
      <c r="R161" s="45">
        <f>NETWORKDAYS(P161,S161,Holiday!$C$2:$C$47)</f>
        <v>6</v>
      </c>
      <c r="S161" s="48">
        <v>42927</v>
      </c>
      <c r="T161" s="48"/>
      <c r="U161" s="48"/>
      <c r="V161" s="26"/>
      <c r="W161" s="26"/>
      <c r="X161" s="26"/>
      <c r="Y161" s="26"/>
      <c r="Z161" s="45">
        <f>NETWORKDAYS(K161,O161,Holiday!$C$2:$C$47)</f>
        <v>1</v>
      </c>
      <c r="AA161" s="45">
        <f>NETWORKDAYS(H161,J161,Holiday!$C$2:$C$47)-1</f>
        <v>5</v>
      </c>
      <c r="AB161" s="45">
        <f>NETWORKDAYS(V161,W161,Holiday!$C$2:$C$47)</f>
        <v>0</v>
      </c>
      <c r="AC161" s="45">
        <f>NETWORKDAYS(O161,P161,Holiday!$C$2:$C$47)-1</f>
        <v>-7</v>
      </c>
      <c r="AD161" s="45">
        <f>NETWORKDAYS(X161,Y161,Holiday!$C$2:$C$47)</f>
        <v>0</v>
      </c>
      <c r="AE161" s="45">
        <f>NETWORKDAYS(H161,S161,Holiday!$C$2:$C$47)</f>
        <v>11</v>
      </c>
      <c r="AF161" s="45">
        <f t="shared" si="4"/>
        <v>12</v>
      </c>
      <c r="BZ161" s="38" t="str">
        <f>IF(CA161="","",MAX(BZ$2:BZ160)+1)</f>
        <v/>
      </c>
      <c r="CC161" s="38" t="str">
        <f t="shared" si="5"/>
        <v/>
      </c>
    </row>
    <row r="162" spans="1:81" x14ac:dyDescent="0.25">
      <c r="A162" s="55" t="s">
        <v>170</v>
      </c>
      <c r="B162" s="31"/>
      <c r="C162" s="45" t="s">
        <v>657</v>
      </c>
      <c r="D162" s="31" t="s">
        <v>26</v>
      </c>
      <c r="E162" s="31" t="s">
        <v>658</v>
      </c>
      <c r="F162" s="45">
        <v>1</v>
      </c>
      <c r="G162" s="25" t="s">
        <v>659</v>
      </c>
      <c r="H162" s="84">
        <v>42912</v>
      </c>
      <c r="I162" s="26" t="s">
        <v>706</v>
      </c>
      <c r="J162" s="48">
        <v>42921</v>
      </c>
      <c r="K162" s="48">
        <v>42928</v>
      </c>
      <c r="L162" s="45">
        <f>NETWORKDAYS(J162,K162,Holiday!$C$2:$C$47)</f>
        <v>6</v>
      </c>
      <c r="M162" s="35"/>
      <c r="N162" s="26" t="s">
        <v>706</v>
      </c>
      <c r="O162" s="48">
        <v>42928</v>
      </c>
      <c r="P162" s="48">
        <v>42922</v>
      </c>
      <c r="Q162" s="48">
        <v>42928</v>
      </c>
      <c r="R162" s="45">
        <f>NETWORKDAYS(P162,S162,Holiday!$C$2:$C$47)</f>
        <v>5</v>
      </c>
      <c r="S162" s="48">
        <v>42928</v>
      </c>
      <c r="T162" s="48"/>
      <c r="U162" s="48"/>
      <c r="V162" s="26"/>
      <c r="W162" s="26"/>
      <c r="X162" s="26"/>
      <c r="Y162" s="26"/>
      <c r="Z162" s="45">
        <f>NETWORKDAYS(K162,O162,Holiday!$C$2:$C$47)</f>
        <v>1</v>
      </c>
      <c r="AA162" s="45">
        <f>NETWORKDAYS(H162,J162,Holiday!$C$2:$C$47)-1</f>
        <v>6</v>
      </c>
      <c r="AB162" s="45">
        <f>NETWORKDAYS(V162,W162,Holiday!$C$2:$C$47)</f>
        <v>0</v>
      </c>
      <c r="AC162" s="45">
        <f>NETWORKDAYS(O162,P162,Holiday!$C$2:$C$47)-1</f>
        <v>-6</v>
      </c>
      <c r="AD162" s="45">
        <f>NETWORKDAYS(X162,Y162,Holiday!$C$2:$C$47)</f>
        <v>0</v>
      </c>
      <c r="AE162" s="45">
        <f>NETWORKDAYS(H162,S162,Holiday!$C$2:$C$47)</f>
        <v>12</v>
      </c>
      <c r="AF162" s="45">
        <f t="shared" si="4"/>
        <v>11</v>
      </c>
      <c r="BZ162" s="38" t="str">
        <f>IF(CA162="","",MAX(BZ$2:BZ161)+1)</f>
        <v/>
      </c>
      <c r="CC162" s="38" t="str">
        <f t="shared" si="5"/>
        <v/>
      </c>
    </row>
    <row r="163" spans="1:81" x14ac:dyDescent="0.25">
      <c r="A163" s="56" t="s">
        <v>744</v>
      </c>
      <c r="B163" s="31"/>
      <c r="C163" s="45" t="s">
        <v>703</v>
      </c>
      <c r="D163" s="31" t="s">
        <v>35</v>
      </c>
      <c r="E163" s="51" t="s">
        <v>692</v>
      </c>
      <c r="F163" s="45"/>
      <c r="G163" s="25" t="s">
        <v>1220</v>
      </c>
      <c r="H163" s="84">
        <v>42913</v>
      </c>
      <c r="I163" s="47" t="s">
        <v>1221</v>
      </c>
      <c r="J163" s="48">
        <v>42913</v>
      </c>
      <c r="K163" s="48">
        <v>42915</v>
      </c>
      <c r="L163" s="45">
        <f>NETWORKDAYS(J163,K163,Holiday!$C$2:$C$47)</f>
        <v>3</v>
      </c>
      <c r="M163" s="35"/>
      <c r="N163" s="47"/>
      <c r="O163" s="48"/>
      <c r="P163" s="48"/>
      <c r="Q163" s="48"/>
      <c r="R163" s="45">
        <f>NETWORKDAYS(P163,S163,Holiday!$C$2:$C$47)</f>
        <v>0</v>
      </c>
      <c r="S163" s="48"/>
      <c r="T163" s="48"/>
      <c r="U163" s="48"/>
      <c r="V163" s="26"/>
      <c r="W163" s="26"/>
      <c r="X163" s="26"/>
      <c r="Y163" s="26"/>
      <c r="Z163" s="45">
        <f>NETWORKDAYS(K163,O163,Holiday!$C$2:$C$47)</f>
        <v>-30632</v>
      </c>
      <c r="AA163" s="45">
        <f>NETWORKDAYS(H163,J163,Holiday!$C$2:$C$47)-1</f>
        <v>0</v>
      </c>
      <c r="AB163" s="45">
        <f>NETWORKDAYS(V163,W163,Holiday!$C$2:$C$47)</f>
        <v>0</v>
      </c>
      <c r="AC163" s="45">
        <f>NETWORKDAYS(O163,P163,Holiday!$C$2:$C$47)-1</f>
        <v>-1</v>
      </c>
      <c r="AD163" s="45">
        <f>NETWORKDAYS(X163,Y163,Holiday!$C$2:$C$47)</f>
        <v>0</v>
      </c>
      <c r="AE163" s="45">
        <f>NETWORKDAYS(H163,S163,Holiday!$C$2:$C$47)</f>
        <v>-30630</v>
      </c>
      <c r="AF163" s="45">
        <f t="shared" si="4"/>
        <v>3</v>
      </c>
      <c r="BZ163" s="38" t="str">
        <f>IF(CA163="","",MAX(BZ$2:BZ162)+1)</f>
        <v/>
      </c>
      <c r="CC163" s="38" t="str">
        <f t="shared" si="5"/>
        <v/>
      </c>
    </row>
    <row r="164" spans="1:81" x14ac:dyDescent="0.25">
      <c r="A164" s="56" t="s">
        <v>828</v>
      </c>
      <c r="B164" s="31"/>
      <c r="C164" s="45" t="s">
        <v>829</v>
      </c>
      <c r="D164" s="31" t="s">
        <v>35</v>
      </c>
      <c r="E164" s="31" t="s">
        <v>658</v>
      </c>
      <c r="F164" s="45"/>
      <c r="G164" s="25" t="s">
        <v>1226</v>
      </c>
      <c r="H164" s="84">
        <v>42913</v>
      </c>
      <c r="I164" s="47" t="s">
        <v>1214</v>
      </c>
      <c r="J164" s="48">
        <v>42913</v>
      </c>
      <c r="K164" s="48">
        <v>42915</v>
      </c>
      <c r="L164" s="45">
        <f>NETWORKDAYS(J164,K164,Holiday!$C$2:$C$47)</f>
        <v>3</v>
      </c>
      <c r="M164" s="35"/>
      <c r="N164" s="47"/>
      <c r="O164" s="48"/>
      <c r="P164" s="48"/>
      <c r="Q164" s="48"/>
      <c r="R164" s="45">
        <f>NETWORKDAYS(P164,S164,Holiday!$C$2:$C$47)</f>
        <v>0</v>
      </c>
      <c r="S164" s="48"/>
      <c r="T164" s="48"/>
      <c r="U164" s="48"/>
      <c r="V164" s="26"/>
      <c r="W164" s="26"/>
      <c r="X164" s="26"/>
      <c r="Y164" s="26"/>
      <c r="Z164" s="45">
        <f>NETWORKDAYS(K164,O164,Holiday!$C$2:$C$47)</f>
        <v>-30632</v>
      </c>
      <c r="AA164" s="45">
        <f>NETWORKDAYS(H164,J164,Holiday!$C$2:$C$47)-1</f>
        <v>0</v>
      </c>
      <c r="AB164" s="45">
        <f>NETWORKDAYS(V164,W164,Holiday!$C$2:$C$47)</f>
        <v>0</v>
      </c>
      <c r="AC164" s="45">
        <f>NETWORKDAYS(O164,P164,Holiday!$C$2:$C$47)-1</f>
        <v>-1</v>
      </c>
      <c r="AD164" s="45">
        <f>NETWORKDAYS(X164,Y164,Holiday!$C$2:$C$47)</f>
        <v>0</v>
      </c>
      <c r="AE164" s="45">
        <f>NETWORKDAYS(H164,S164,Holiday!$C$2:$C$47)</f>
        <v>-30630</v>
      </c>
      <c r="AF164" s="45">
        <f t="shared" si="4"/>
        <v>3</v>
      </c>
      <c r="BZ164" s="38" t="str">
        <f>IF(CA164="","",MAX(BZ$2:BZ163)+1)</f>
        <v/>
      </c>
      <c r="CC164" s="38" t="str">
        <f t="shared" si="5"/>
        <v/>
      </c>
    </row>
    <row r="165" spans="1:81" x14ac:dyDescent="0.25">
      <c r="A165" s="56" t="s">
        <v>253</v>
      </c>
      <c r="B165" s="31"/>
      <c r="C165" s="45" t="s">
        <v>703</v>
      </c>
      <c r="D165" s="31" t="s">
        <v>35</v>
      </c>
      <c r="E165" s="51" t="s">
        <v>692</v>
      </c>
      <c r="F165" s="45"/>
      <c r="G165" s="25" t="s">
        <v>1235</v>
      </c>
      <c r="H165" s="84">
        <v>42914</v>
      </c>
      <c r="I165" s="47" t="s">
        <v>1209</v>
      </c>
      <c r="J165" s="48">
        <v>42914</v>
      </c>
      <c r="K165" s="48">
        <v>42916</v>
      </c>
      <c r="L165" s="45">
        <f>NETWORKDAYS(J165,K165,Holiday!$C$2:$C$47)</f>
        <v>3</v>
      </c>
      <c r="M165" s="35"/>
      <c r="N165" s="47"/>
      <c r="O165" s="48"/>
      <c r="P165" s="48"/>
      <c r="Q165" s="48"/>
      <c r="R165" s="45">
        <f>NETWORKDAYS(P165,S165,Holiday!$C$2:$C$47)</f>
        <v>0</v>
      </c>
      <c r="S165" s="48"/>
      <c r="T165" s="48"/>
      <c r="U165" s="48"/>
      <c r="V165" s="26"/>
      <c r="W165" s="26"/>
      <c r="X165" s="26"/>
      <c r="Y165" s="26"/>
      <c r="Z165" s="45">
        <f>NETWORKDAYS(K165,O165,Holiday!$C$2:$C$47)</f>
        <v>-30633</v>
      </c>
      <c r="AA165" s="45">
        <f>NETWORKDAYS(H165,J165,Holiday!$C$2:$C$47)-1</f>
        <v>0</v>
      </c>
      <c r="AB165" s="45">
        <f>NETWORKDAYS(V165,W165,Holiday!$C$2:$C$47)</f>
        <v>0</v>
      </c>
      <c r="AC165" s="45">
        <f>NETWORKDAYS(O165,P165,Holiday!$C$2:$C$47)-1</f>
        <v>-1</v>
      </c>
      <c r="AD165" s="45">
        <f>NETWORKDAYS(X165,Y165,Holiday!$C$2:$C$47)</f>
        <v>0</v>
      </c>
      <c r="AE165" s="45">
        <f>NETWORKDAYS(H165,S165,Holiday!$C$2:$C$47)</f>
        <v>-30631</v>
      </c>
      <c r="AF165" s="45">
        <f t="shared" si="4"/>
        <v>3</v>
      </c>
      <c r="BZ165" s="38" t="str">
        <f>IF(CA165="","",MAX(BZ$2:BZ164)+1)</f>
        <v/>
      </c>
      <c r="CC165" s="38" t="str">
        <f t="shared" si="5"/>
        <v/>
      </c>
    </row>
    <row r="166" spans="1:81" x14ac:dyDescent="0.25">
      <c r="A166" s="55" t="s">
        <v>201</v>
      </c>
      <c r="B166" s="31"/>
      <c r="C166" s="45" t="s">
        <v>657</v>
      </c>
      <c r="D166" s="31" t="s">
        <v>26</v>
      </c>
      <c r="E166" s="31" t="s">
        <v>658</v>
      </c>
      <c r="F166" s="45">
        <v>1</v>
      </c>
      <c r="G166" s="25" t="s">
        <v>659</v>
      </c>
      <c r="H166" s="84">
        <v>42914</v>
      </c>
      <c r="I166" s="26" t="s">
        <v>706</v>
      </c>
      <c r="J166" s="48">
        <v>42919</v>
      </c>
      <c r="K166" s="48">
        <v>42921</v>
      </c>
      <c r="L166" s="45">
        <f>NETWORKDAYS(J166,K166,Holiday!$C$2:$C$47)</f>
        <v>3</v>
      </c>
      <c r="M166" s="35"/>
      <c r="N166" s="26" t="s">
        <v>706</v>
      </c>
      <c r="O166" s="48">
        <v>42921</v>
      </c>
      <c r="P166" s="48">
        <v>42920</v>
      </c>
      <c r="Q166" s="48">
        <v>42922</v>
      </c>
      <c r="R166" s="45">
        <f>NETWORKDAYS(P166,S166,Holiday!$C$2:$C$47)</f>
        <v>3</v>
      </c>
      <c r="S166" s="48">
        <v>42922</v>
      </c>
      <c r="T166" s="48"/>
      <c r="U166" s="48"/>
      <c r="V166" s="26"/>
      <c r="W166" s="26"/>
      <c r="X166" s="26"/>
      <c r="Y166" s="26"/>
      <c r="Z166" s="45">
        <f>NETWORKDAYS(K166,O166,Holiday!$C$2:$C$47)</f>
        <v>1</v>
      </c>
      <c r="AA166" s="45">
        <f>NETWORKDAYS(H166,J166,Holiday!$C$2:$C$47)-1</f>
        <v>3</v>
      </c>
      <c r="AB166" s="45">
        <f>NETWORKDAYS(V166,W166,Holiday!$C$2:$C$47)</f>
        <v>0</v>
      </c>
      <c r="AC166" s="45">
        <f>NETWORKDAYS(O166,P166,Holiday!$C$2:$C$47)-1</f>
        <v>-3</v>
      </c>
      <c r="AD166" s="45">
        <f>NETWORKDAYS(X166,Y166,Holiday!$C$2:$C$47)</f>
        <v>0</v>
      </c>
      <c r="AE166" s="45">
        <f>NETWORKDAYS(H166,S166,Holiday!$C$2:$C$47)</f>
        <v>7</v>
      </c>
      <c r="AF166" s="45">
        <f t="shared" si="4"/>
        <v>6</v>
      </c>
      <c r="BZ166" s="38" t="str">
        <f>IF(CA166="","",MAX(BZ$2:BZ165)+1)</f>
        <v/>
      </c>
      <c r="CC166" s="38" t="str">
        <f t="shared" si="5"/>
        <v/>
      </c>
    </row>
    <row r="167" spans="1:81" x14ac:dyDescent="0.25">
      <c r="A167" s="56" t="s">
        <v>171</v>
      </c>
      <c r="B167" s="31"/>
      <c r="C167" s="45" t="s">
        <v>703</v>
      </c>
      <c r="D167" s="31" t="s">
        <v>35</v>
      </c>
      <c r="E167" s="51" t="s">
        <v>692</v>
      </c>
      <c r="F167" s="45"/>
      <c r="G167" s="25" t="s">
        <v>1223</v>
      </c>
      <c r="H167" s="84">
        <v>42915</v>
      </c>
      <c r="I167" s="47" t="s">
        <v>1208</v>
      </c>
      <c r="J167" s="48">
        <v>42915</v>
      </c>
      <c r="K167" s="48">
        <v>42916</v>
      </c>
      <c r="L167" s="45">
        <f>NETWORKDAYS(J167,K167,Holiday!$C$2:$C$47)</f>
        <v>2</v>
      </c>
      <c r="M167" s="35"/>
      <c r="N167" s="47"/>
      <c r="O167" s="48"/>
      <c r="P167" s="48"/>
      <c r="Q167" s="48"/>
      <c r="R167" s="45">
        <f>NETWORKDAYS(P167,S167,Holiday!$C$2:$C$47)</f>
        <v>0</v>
      </c>
      <c r="S167" s="48"/>
      <c r="T167" s="48"/>
      <c r="U167" s="48"/>
      <c r="V167" s="26"/>
      <c r="W167" s="26"/>
      <c r="X167" s="26"/>
      <c r="Y167" s="26"/>
      <c r="Z167" s="45">
        <f>NETWORKDAYS(K167,O167,Holiday!$C$2:$C$47)</f>
        <v>-30633</v>
      </c>
      <c r="AA167" s="45">
        <f>NETWORKDAYS(H167,J167,Holiday!$C$2:$C$47)-1</f>
        <v>0</v>
      </c>
      <c r="AB167" s="45">
        <f>NETWORKDAYS(V167,W167,Holiday!$C$2:$C$47)</f>
        <v>0</v>
      </c>
      <c r="AC167" s="45">
        <f>NETWORKDAYS(O167,P167,Holiday!$C$2:$C$47)-1</f>
        <v>-1</v>
      </c>
      <c r="AD167" s="45">
        <f>NETWORKDAYS(X167,Y167,Holiday!$C$2:$C$47)</f>
        <v>0</v>
      </c>
      <c r="AE167" s="45">
        <f>NETWORKDAYS(H167,S167,Holiday!$C$2:$C$47)</f>
        <v>-30632</v>
      </c>
      <c r="AF167" s="45">
        <f t="shared" si="4"/>
        <v>2</v>
      </c>
      <c r="BZ167" s="38" t="str">
        <f>IF(CA167="","",MAX(BZ$2:BZ166)+1)</f>
        <v/>
      </c>
      <c r="CC167" s="38" t="str">
        <f t="shared" si="5"/>
        <v/>
      </c>
    </row>
    <row r="168" spans="1:81" x14ac:dyDescent="0.25">
      <c r="A168" s="56" t="s">
        <v>168</v>
      </c>
      <c r="B168" s="31"/>
      <c r="C168" s="45" t="s">
        <v>709</v>
      </c>
      <c r="D168" s="31" t="s">
        <v>35</v>
      </c>
      <c r="E168" s="51" t="s">
        <v>692</v>
      </c>
      <c r="F168" s="45"/>
      <c r="G168" s="25" t="s">
        <v>1206</v>
      </c>
      <c r="H168" s="84">
        <v>42915</v>
      </c>
      <c r="I168" s="47" t="s">
        <v>1225</v>
      </c>
      <c r="J168" s="48">
        <v>42915</v>
      </c>
      <c r="K168" s="48">
        <v>42919</v>
      </c>
      <c r="L168" s="45">
        <f>NETWORKDAYS(J168,K168,Holiday!$C$2:$C$47)</f>
        <v>3</v>
      </c>
      <c r="M168" s="35"/>
      <c r="N168" s="47" t="s">
        <v>1236</v>
      </c>
      <c r="O168" s="48">
        <v>42920</v>
      </c>
      <c r="P168" s="48">
        <v>42920</v>
      </c>
      <c r="Q168" s="48">
        <v>42921</v>
      </c>
      <c r="R168" s="45">
        <f>NETWORKDAYS(P168,S168,Holiday!$C$2:$C$47)</f>
        <v>2</v>
      </c>
      <c r="S168" s="48">
        <v>42921</v>
      </c>
      <c r="T168" s="48"/>
      <c r="U168" s="48"/>
      <c r="V168" s="26"/>
      <c r="W168" s="26"/>
      <c r="X168" s="26"/>
      <c r="Y168" s="26"/>
      <c r="Z168" s="45">
        <f>NETWORKDAYS(K168,O168,Holiday!$C$2:$C$47)</f>
        <v>2</v>
      </c>
      <c r="AA168" s="45">
        <f>NETWORKDAYS(H168,J168,Holiday!$C$2:$C$47)-1</f>
        <v>0</v>
      </c>
      <c r="AB168" s="45">
        <f>NETWORKDAYS(V168,W168,Holiday!$C$2:$C$47)</f>
        <v>0</v>
      </c>
      <c r="AC168" s="45">
        <f>NETWORKDAYS(O168,P168,Holiday!$C$2:$C$47)-1</f>
        <v>0</v>
      </c>
      <c r="AD168" s="45">
        <f>NETWORKDAYS(X168,Y168,Holiday!$C$2:$C$47)</f>
        <v>0</v>
      </c>
      <c r="AE168" s="45">
        <f>NETWORKDAYS(H168,S168,Holiday!$C$2:$C$47)</f>
        <v>5</v>
      </c>
      <c r="AF168" s="45">
        <f t="shared" si="4"/>
        <v>3</v>
      </c>
      <c r="BZ168" s="38" t="str">
        <f>IF(CA168="","",MAX(BZ$2:BZ167)+1)</f>
        <v/>
      </c>
      <c r="CC168" s="38" t="str">
        <f t="shared" si="5"/>
        <v/>
      </c>
    </row>
    <row r="169" spans="1:81" x14ac:dyDescent="0.25">
      <c r="A169" s="56" t="s">
        <v>316</v>
      </c>
      <c r="B169" s="31"/>
      <c r="C169" s="45" t="s">
        <v>841</v>
      </c>
      <c r="D169" s="31" t="s">
        <v>35</v>
      </c>
      <c r="E169" s="31" t="s">
        <v>658</v>
      </c>
      <c r="F169" s="45"/>
      <c r="G169" s="25" t="s">
        <v>1220</v>
      </c>
      <c r="H169" s="84">
        <v>42915</v>
      </c>
      <c r="I169" s="47" t="s">
        <v>858</v>
      </c>
      <c r="J169" s="48">
        <v>42915</v>
      </c>
      <c r="K169" s="48">
        <v>42919</v>
      </c>
      <c r="L169" s="45">
        <f>NETWORKDAYS(J169,K169,Holiday!$C$2:$C$47)</f>
        <v>3</v>
      </c>
      <c r="M169" s="35"/>
      <c r="N169" s="47"/>
      <c r="O169" s="48"/>
      <c r="P169" s="48"/>
      <c r="Q169" s="48"/>
      <c r="R169" s="45">
        <f>NETWORKDAYS(P169,S169,Holiday!$C$2:$C$47)</f>
        <v>0</v>
      </c>
      <c r="S169" s="48"/>
      <c r="T169" s="48"/>
      <c r="U169" s="48"/>
      <c r="V169" s="26"/>
      <c r="W169" s="26"/>
      <c r="X169" s="26"/>
      <c r="Y169" s="26"/>
      <c r="Z169" s="45">
        <f>NETWORKDAYS(K169,O169,Holiday!$C$2:$C$47)</f>
        <v>-30634</v>
      </c>
      <c r="AA169" s="45">
        <f>NETWORKDAYS(H169,J169,Holiday!$C$2:$C$47)-1</f>
        <v>0</v>
      </c>
      <c r="AB169" s="45">
        <f>NETWORKDAYS(V169,W169,Holiday!$C$2:$C$47)</f>
        <v>0</v>
      </c>
      <c r="AC169" s="45">
        <f>NETWORKDAYS(O169,P169,Holiday!$C$2:$C$47)-1</f>
        <v>-1</v>
      </c>
      <c r="AD169" s="45">
        <f>NETWORKDAYS(X169,Y169,Holiday!$C$2:$C$47)</f>
        <v>0</v>
      </c>
      <c r="AE169" s="45">
        <f>NETWORKDAYS(H169,S169,Holiday!$C$2:$C$47)</f>
        <v>-30632</v>
      </c>
      <c r="AF169" s="45">
        <f t="shared" si="4"/>
        <v>3</v>
      </c>
      <c r="BZ169" s="38" t="str">
        <f>IF(CA169="","",MAX(BZ$2:BZ168)+1)</f>
        <v/>
      </c>
      <c r="CC169" s="38" t="str">
        <f t="shared" si="5"/>
        <v/>
      </c>
    </row>
    <row r="170" spans="1:81" x14ac:dyDescent="0.25">
      <c r="A170" s="56" t="s">
        <v>84</v>
      </c>
      <c r="B170" s="31"/>
      <c r="C170" s="45" t="s">
        <v>703</v>
      </c>
      <c r="D170" s="31" t="s">
        <v>35</v>
      </c>
      <c r="E170" s="31" t="s">
        <v>658</v>
      </c>
      <c r="F170" s="45"/>
      <c r="G170" s="25" t="s">
        <v>1206</v>
      </c>
      <c r="H170" s="84">
        <v>42916</v>
      </c>
      <c r="I170" s="47" t="s">
        <v>1221</v>
      </c>
      <c r="J170" s="48">
        <v>42916</v>
      </c>
      <c r="K170" s="48">
        <v>42920</v>
      </c>
      <c r="L170" s="45">
        <f>NETWORKDAYS(J170,K170,Holiday!$C$2:$C$47)</f>
        <v>3</v>
      </c>
      <c r="M170" s="35"/>
      <c r="N170" s="47" t="s">
        <v>1209</v>
      </c>
      <c r="O170" s="48">
        <v>42921</v>
      </c>
      <c r="P170" s="48">
        <v>42921</v>
      </c>
      <c r="Q170" s="48">
        <v>42922</v>
      </c>
      <c r="R170" s="45">
        <f>NETWORKDAYS(P170,S170,Holiday!$C$2:$C$47)</f>
        <v>2</v>
      </c>
      <c r="S170" s="48">
        <v>42922</v>
      </c>
      <c r="T170" s="48"/>
      <c r="U170" s="48"/>
      <c r="V170" s="26"/>
      <c r="W170" s="26"/>
      <c r="X170" s="26"/>
      <c r="Y170" s="26"/>
      <c r="Z170" s="45">
        <f>NETWORKDAYS(K170,O170,Holiday!$C$2:$C$47)</f>
        <v>2</v>
      </c>
      <c r="AA170" s="45">
        <f>NETWORKDAYS(H170,J170,Holiday!$C$2:$C$47)-1</f>
        <v>0</v>
      </c>
      <c r="AB170" s="45">
        <f>NETWORKDAYS(V170,W170,Holiday!$C$2:$C$47)</f>
        <v>0</v>
      </c>
      <c r="AC170" s="45">
        <f>NETWORKDAYS(O170,P170,Holiday!$C$2:$C$47)-1</f>
        <v>0</v>
      </c>
      <c r="AD170" s="45">
        <f>NETWORKDAYS(X170,Y170,Holiday!$C$2:$C$47)</f>
        <v>0</v>
      </c>
      <c r="AE170" s="45">
        <f>NETWORKDAYS(H170,S170,Holiday!$C$2:$C$47)</f>
        <v>5</v>
      </c>
      <c r="AF170" s="45">
        <f t="shared" si="4"/>
        <v>3</v>
      </c>
      <c r="BZ170" s="38" t="str">
        <f>IF(CA170="","",MAX(BZ$2:BZ169)+1)</f>
        <v/>
      </c>
      <c r="CC170" s="38" t="str">
        <f t="shared" si="5"/>
        <v/>
      </c>
    </row>
    <row r="171" spans="1:81" x14ac:dyDescent="0.25">
      <c r="A171" s="56" t="s">
        <v>838</v>
      </c>
      <c r="B171" s="31"/>
      <c r="C171" s="45" t="s">
        <v>703</v>
      </c>
      <c r="D171" s="31" t="s">
        <v>35</v>
      </c>
      <c r="E171" s="31" t="s">
        <v>658</v>
      </c>
      <c r="F171" s="45"/>
      <c r="G171" s="25" t="s">
        <v>1235</v>
      </c>
      <c r="H171" s="84">
        <v>42916</v>
      </c>
      <c r="I171" s="47" t="s">
        <v>1207</v>
      </c>
      <c r="J171" s="48">
        <v>42916</v>
      </c>
      <c r="K171" s="48">
        <v>42920</v>
      </c>
      <c r="L171" s="45">
        <f>NETWORKDAYS(J171,K171,Holiday!$C$2:$C$47)</f>
        <v>3</v>
      </c>
      <c r="M171" s="35"/>
      <c r="N171" s="47"/>
      <c r="O171" s="48"/>
      <c r="P171" s="48"/>
      <c r="Q171" s="48"/>
      <c r="R171" s="45">
        <f>NETWORKDAYS(P171,S171,Holiday!$C$2:$C$47)</f>
        <v>0</v>
      </c>
      <c r="S171" s="48"/>
      <c r="T171" s="48"/>
      <c r="U171" s="48"/>
      <c r="V171" s="26"/>
      <c r="W171" s="26"/>
      <c r="X171" s="26"/>
      <c r="Y171" s="26"/>
      <c r="Z171" s="45">
        <f>NETWORKDAYS(K171,O171,Holiday!$C$2:$C$47)</f>
        <v>-30635</v>
      </c>
      <c r="AA171" s="45">
        <f>NETWORKDAYS(H171,J171,Holiday!$C$2:$C$47)-1</f>
        <v>0</v>
      </c>
      <c r="AB171" s="45">
        <f>NETWORKDAYS(V171,W171,Holiday!$C$2:$C$47)</f>
        <v>0</v>
      </c>
      <c r="AC171" s="45">
        <f>NETWORKDAYS(O171,P171,Holiday!$C$2:$C$47)-1</f>
        <v>-1</v>
      </c>
      <c r="AD171" s="45">
        <f>NETWORKDAYS(X171,Y171,Holiday!$C$2:$C$47)</f>
        <v>0</v>
      </c>
      <c r="AE171" s="45">
        <f>NETWORKDAYS(H171,S171,Holiday!$C$2:$C$47)</f>
        <v>-30633</v>
      </c>
      <c r="AF171" s="45">
        <f t="shared" si="4"/>
        <v>3</v>
      </c>
      <c r="BZ171" s="38" t="str">
        <f>IF(CA171="","",MAX(BZ$2:BZ170)+1)</f>
        <v/>
      </c>
      <c r="CC171" s="38" t="str">
        <f t="shared" si="5"/>
        <v/>
      </c>
    </row>
    <row r="172" spans="1:81" x14ac:dyDescent="0.25">
      <c r="A172" s="56" t="s">
        <v>195</v>
      </c>
      <c r="B172" s="31"/>
      <c r="C172" s="45" t="s">
        <v>25</v>
      </c>
      <c r="D172" s="31" t="s">
        <v>35</v>
      </c>
      <c r="E172" s="31" t="s">
        <v>658</v>
      </c>
      <c r="F172" s="45"/>
      <c r="G172" s="25" t="s">
        <v>1206</v>
      </c>
      <c r="H172" s="84">
        <v>42916</v>
      </c>
      <c r="I172" s="47" t="s">
        <v>1213</v>
      </c>
      <c r="J172" s="48">
        <v>42916</v>
      </c>
      <c r="K172" s="48">
        <v>42920</v>
      </c>
      <c r="L172" s="45">
        <f>NETWORKDAYS(J172,K172,Holiday!$C$2:$C$47)</f>
        <v>3</v>
      </c>
      <c r="M172" s="35"/>
      <c r="N172" s="47" t="s">
        <v>1233</v>
      </c>
      <c r="O172" s="48">
        <v>42921</v>
      </c>
      <c r="P172" s="48">
        <v>42921</v>
      </c>
      <c r="Q172" s="48">
        <v>42922</v>
      </c>
      <c r="R172" s="45">
        <f>NETWORKDAYS(P172,S172,Holiday!$C$2:$C$47)</f>
        <v>2</v>
      </c>
      <c r="S172" s="48">
        <v>42922</v>
      </c>
      <c r="T172" s="48"/>
      <c r="U172" s="48"/>
      <c r="V172" s="26"/>
      <c r="W172" s="26"/>
      <c r="X172" s="26"/>
      <c r="Y172" s="26"/>
      <c r="Z172" s="45">
        <f>NETWORKDAYS(K172,O172,Holiday!$C$2:$C$47)</f>
        <v>2</v>
      </c>
      <c r="AA172" s="45">
        <f>NETWORKDAYS(H172,J172,Holiday!$C$2:$C$47)-1</f>
        <v>0</v>
      </c>
      <c r="AB172" s="45">
        <f>NETWORKDAYS(V172,W172,Holiday!$C$2:$C$47)</f>
        <v>0</v>
      </c>
      <c r="AC172" s="45">
        <f>NETWORKDAYS(O172,P172,Holiday!$C$2:$C$47)-1</f>
        <v>0</v>
      </c>
      <c r="AD172" s="45">
        <f>NETWORKDAYS(X172,Y172,Holiday!$C$2:$C$47)</f>
        <v>0</v>
      </c>
      <c r="AE172" s="45">
        <f>NETWORKDAYS(H172,S172,Holiday!$C$2:$C$47)</f>
        <v>5</v>
      </c>
      <c r="AF172" s="45">
        <f t="shared" si="4"/>
        <v>3</v>
      </c>
      <c r="BZ172" s="38" t="str">
        <f>IF(CA172="","",MAX(BZ$2:BZ171)+1)</f>
        <v/>
      </c>
      <c r="CC172" s="38" t="str">
        <f t="shared" si="5"/>
        <v/>
      </c>
    </row>
    <row r="173" spans="1:81" x14ac:dyDescent="0.25">
      <c r="A173" s="56" t="s">
        <v>837</v>
      </c>
      <c r="B173" s="31"/>
      <c r="C173" s="45" t="s">
        <v>703</v>
      </c>
      <c r="D173" s="31" t="s">
        <v>35</v>
      </c>
      <c r="E173" s="31" t="s">
        <v>658</v>
      </c>
      <c r="F173" s="45"/>
      <c r="G173" s="25" t="s">
        <v>1206</v>
      </c>
      <c r="H173" s="84">
        <v>42916</v>
      </c>
      <c r="I173" s="47" t="s">
        <v>1214</v>
      </c>
      <c r="J173" s="48">
        <v>42916</v>
      </c>
      <c r="K173" s="48">
        <v>42920</v>
      </c>
      <c r="L173" s="45">
        <f>NETWORKDAYS(J173,K173,Holiday!$C$2:$C$47)</f>
        <v>3</v>
      </c>
      <c r="M173" s="35"/>
      <c r="N173" s="47" t="s">
        <v>1214</v>
      </c>
      <c r="O173" s="48">
        <v>42921</v>
      </c>
      <c r="P173" s="48">
        <v>42921</v>
      </c>
      <c r="Q173" s="48">
        <v>42922</v>
      </c>
      <c r="R173" s="45">
        <f>NETWORKDAYS(P173,S173,Holiday!$C$2:$C$47)</f>
        <v>2</v>
      </c>
      <c r="S173" s="48">
        <v>42922</v>
      </c>
      <c r="T173" s="48"/>
      <c r="U173" s="48"/>
      <c r="V173" s="26"/>
      <c r="W173" s="26"/>
      <c r="X173" s="26"/>
      <c r="Y173" s="26"/>
      <c r="Z173" s="45">
        <f>NETWORKDAYS(K173,O173,Holiday!$C$2:$C$47)</f>
        <v>2</v>
      </c>
      <c r="AA173" s="45">
        <f>NETWORKDAYS(H173,J173,Holiday!$C$2:$C$47)-1</f>
        <v>0</v>
      </c>
      <c r="AB173" s="45">
        <f>NETWORKDAYS(V173,W173,Holiday!$C$2:$C$47)</f>
        <v>0</v>
      </c>
      <c r="AC173" s="45">
        <f>NETWORKDAYS(O173,P173,Holiday!$C$2:$C$47)-1</f>
        <v>0</v>
      </c>
      <c r="AD173" s="45">
        <f>NETWORKDAYS(X173,Y173,Holiday!$C$2:$C$47)</f>
        <v>0</v>
      </c>
      <c r="AE173" s="45">
        <f>NETWORKDAYS(H173,S173,Holiday!$C$2:$C$47)</f>
        <v>5</v>
      </c>
      <c r="AF173" s="45">
        <f t="shared" si="4"/>
        <v>3</v>
      </c>
      <c r="BZ173" s="38" t="str">
        <f>IF(CA173="","",MAX(BZ$2:BZ172)+1)</f>
        <v/>
      </c>
      <c r="CC173" s="38" t="str">
        <f t="shared" si="5"/>
        <v/>
      </c>
    </row>
    <row r="174" spans="1:81" x14ac:dyDescent="0.25">
      <c r="A174" s="56" t="s">
        <v>838</v>
      </c>
      <c r="B174" s="31"/>
      <c r="C174" s="45" t="s">
        <v>703</v>
      </c>
      <c r="D174" s="31" t="s">
        <v>35</v>
      </c>
      <c r="E174" s="31" t="s">
        <v>658</v>
      </c>
      <c r="F174" s="45"/>
      <c r="G174" s="25" t="s">
        <v>1235</v>
      </c>
      <c r="H174" s="84">
        <v>42916</v>
      </c>
      <c r="I174" s="47" t="s">
        <v>1207</v>
      </c>
      <c r="J174" s="48">
        <v>42916</v>
      </c>
      <c r="K174" s="48">
        <v>42920</v>
      </c>
      <c r="L174" s="45">
        <f>NETWORKDAYS(J174,K174,Holiday!$C$2:$C$47)</f>
        <v>3</v>
      </c>
      <c r="M174" s="35"/>
      <c r="N174" s="47"/>
      <c r="O174" s="48"/>
      <c r="P174" s="48"/>
      <c r="Q174" s="48"/>
      <c r="R174" s="45">
        <f>NETWORKDAYS(P174,S174,Holiday!$C$2:$C$47)</f>
        <v>0</v>
      </c>
      <c r="S174" s="48"/>
      <c r="T174" s="48"/>
      <c r="U174" s="48"/>
      <c r="V174" s="26"/>
      <c r="W174" s="26"/>
      <c r="X174" s="26"/>
      <c r="Y174" s="26"/>
      <c r="Z174" s="45">
        <f>NETWORKDAYS(K174,O174,Holiday!$C$2:$C$47)</f>
        <v>-30635</v>
      </c>
      <c r="AA174" s="45">
        <f>NETWORKDAYS(H174,J174,Holiday!$C$2:$C$47)-1</f>
        <v>0</v>
      </c>
      <c r="AB174" s="45">
        <f>NETWORKDAYS(V174,W174,Holiday!$C$2:$C$47)</f>
        <v>0</v>
      </c>
      <c r="AC174" s="45">
        <f>NETWORKDAYS(O174,P174,Holiday!$C$2:$C$47)-1</f>
        <v>-1</v>
      </c>
      <c r="AD174" s="45">
        <f>NETWORKDAYS(X174,Y174,Holiday!$C$2:$C$47)</f>
        <v>0</v>
      </c>
      <c r="AE174" s="45">
        <f>NETWORKDAYS(H174,S174,Holiday!$C$2:$C$47)</f>
        <v>-30633</v>
      </c>
      <c r="AF174" s="45">
        <f t="shared" si="4"/>
        <v>3</v>
      </c>
      <c r="BZ174" s="38" t="str">
        <f>IF(CA174="","",MAX(BZ$2:BZ173)+1)</f>
        <v/>
      </c>
      <c r="CC174" s="38" t="str">
        <f t="shared" si="5"/>
        <v/>
      </c>
    </row>
    <row r="175" spans="1:81" x14ac:dyDescent="0.25">
      <c r="A175" s="56" t="s">
        <v>316</v>
      </c>
      <c r="B175" s="31"/>
      <c r="C175" s="45" t="s">
        <v>841</v>
      </c>
      <c r="D175" s="31" t="s">
        <v>35</v>
      </c>
      <c r="E175" s="31" t="s">
        <v>658</v>
      </c>
      <c r="F175" s="45"/>
      <c r="G175" s="25" t="s">
        <v>1220</v>
      </c>
      <c r="H175" s="84">
        <v>42916</v>
      </c>
      <c r="I175" s="47" t="s">
        <v>858</v>
      </c>
      <c r="J175" s="48">
        <v>42915</v>
      </c>
      <c r="K175" s="48">
        <v>42919</v>
      </c>
      <c r="L175" s="45">
        <f>NETWORKDAYS(J175,K175,Holiday!$C$2:$C$47)</f>
        <v>3</v>
      </c>
      <c r="M175" s="35"/>
      <c r="N175" s="47"/>
      <c r="O175" s="48"/>
      <c r="P175" s="48"/>
      <c r="Q175" s="48"/>
      <c r="R175" s="45">
        <f>NETWORKDAYS(P175,S175,Holiday!$C$2:$C$47)</f>
        <v>0</v>
      </c>
      <c r="S175" s="48"/>
      <c r="T175" s="48"/>
      <c r="U175" s="48"/>
      <c r="V175" s="26"/>
      <c r="W175" s="26"/>
      <c r="X175" s="26"/>
      <c r="Y175" s="26"/>
      <c r="Z175" s="45">
        <f>NETWORKDAYS(K175,O175,Holiday!$C$2:$C$47)</f>
        <v>-30634</v>
      </c>
      <c r="AA175" s="45">
        <f>NETWORKDAYS(H175,J175,Holiday!$C$2:$C$47)-1</f>
        <v>-3</v>
      </c>
      <c r="AB175" s="45">
        <f>NETWORKDAYS(V175,W175,Holiday!$C$2:$C$47)</f>
        <v>0</v>
      </c>
      <c r="AC175" s="45">
        <f>NETWORKDAYS(O175,P175,Holiday!$C$2:$C$47)-1</f>
        <v>-1</v>
      </c>
      <c r="AD175" s="45">
        <f>NETWORKDAYS(X175,Y175,Holiday!$C$2:$C$47)</f>
        <v>0</v>
      </c>
      <c r="AE175" s="45">
        <f>NETWORKDAYS(H175,S175,Holiday!$C$2:$C$47)</f>
        <v>-30633</v>
      </c>
      <c r="AF175" s="45">
        <f t="shared" si="4"/>
        <v>5</v>
      </c>
      <c r="BZ175" s="38" t="str">
        <f>IF(CA175="","",MAX(BZ$2:BZ174)+1)</f>
        <v/>
      </c>
      <c r="CC175" s="38" t="str">
        <f t="shared" si="5"/>
        <v/>
      </c>
    </row>
    <row r="176" spans="1:81" x14ac:dyDescent="0.25">
      <c r="A176" s="56" t="s">
        <v>127</v>
      </c>
      <c r="B176" s="31" t="s">
        <v>766</v>
      </c>
      <c r="C176" s="45" t="s">
        <v>703</v>
      </c>
      <c r="D176" s="31" t="s">
        <v>35</v>
      </c>
      <c r="E176" s="51" t="s">
        <v>692</v>
      </c>
      <c r="F176" s="45" t="s">
        <v>1237</v>
      </c>
      <c r="G176" s="25" t="s">
        <v>1206</v>
      </c>
      <c r="H176" s="84">
        <v>42919</v>
      </c>
      <c r="I176" s="47" t="s">
        <v>1207</v>
      </c>
      <c r="J176" s="48">
        <v>42919</v>
      </c>
      <c r="K176" s="48">
        <v>42921</v>
      </c>
      <c r="L176" s="45">
        <f>NETWORKDAYS(J176,K176,Holiday!$C$2:$C$47)</f>
        <v>3</v>
      </c>
      <c r="M176" s="35"/>
      <c r="N176" s="47" t="s">
        <v>1207</v>
      </c>
      <c r="O176" s="48">
        <v>42929</v>
      </c>
      <c r="P176" s="48">
        <v>42929</v>
      </c>
      <c r="Q176" s="48">
        <v>42930</v>
      </c>
      <c r="R176" s="45">
        <f>NETWORKDAYS(P176,S176,Holiday!$C$2:$C$47)</f>
        <v>2</v>
      </c>
      <c r="S176" s="48">
        <v>42930</v>
      </c>
      <c r="T176" s="48"/>
      <c r="U176" s="48"/>
      <c r="V176" s="26"/>
      <c r="W176" s="26"/>
      <c r="X176" s="26"/>
      <c r="Y176" s="26"/>
      <c r="Z176" s="45">
        <f>NETWORKDAYS(K176,O176,Holiday!$C$2:$C$47)</f>
        <v>7</v>
      </c>
      <c r="AA176" s="45">
        <f>NETWORKDAYS(H176,J176,Holiday!$C$2:$C$47)-1</f>
        <v>0</v>
      </c>
      <c r="AB176" s="45">
        <f>NETWORKDAYS(V176,W176,Holiday!$C$2:$C$47)</f>
        <v>0</v>
      </c>
      <c r="AC176" s="45">
        <f>NETWORKDAYS(O176,P176,Holiday!$C$2:$C$47)-1</f>
        <v>0</v>
      </c>
      <c r="AD176" s="45">
        <f>NETWORKDAYS(X176,Y176,Holiday!$C$2:$C$47)</f>
        <v>0</v>
      </c>
      <c r="AE176" s="45">
        <f>NETWORKDAYS(H176,S176,Holiday!$C$2:$C$47)</f>
        <v>10</v>
      </c>
      <c r="AF176" s="45">
        <f t="shared" si="4"/>
        <v>3</v>
      </c>
      <c r="BZ176" s="38" t="str">
        <f>IF(CA176="","",MAX(BZ$2:BZ175)+1)</f>
        <v/>
      </c>
      <c r="CC176" s="38" t="str">
        <f t="shared" si="5"/>
        <v/>
      </c>
    </row>
    <row r="177" spans="1:81" x14ac:dyDescent="0.25">
      <c r="A177" s="56" t="s">
        <v>157</v>
      </c>
      <c r="B177" s="31" t="s">
        <v>774</v>
      </c>
      <c r="C177" s="45" t="s">
        <v>25</v>
      </c>
      <c r="D177" s="31" t="s">
        <v>35</v>
      </c>
      <c r="E177" s="31" t="s">
        <v>658</v>
      </c>
      <c r="F177" s="45" t="s">
        <v>1237</v>
      </c>
      <c r="G177" s="25" t="s">
        <v>1226</v>
      </c>
      <c r="H177" s="84">
        <v>42920</v>
      </c>
      <c r="I177" s="47" t="s">
        <v>1221</v>
      </c>
      <c r="J177" s="48">
        <v>42920</v>
      </c>
      <c r="K177" s="48">
        <v>42922</v>
      </c>
      <c r="L177" s="45">
        <f>NETWORKDAYS(J177,K177,Holiday!$C$2:$C$47)</f>
        <v>3</v>
      </c>
      <c r="M177" s="35"/>
      <c r="N177" s="47"/>
      <c r="O177" s="48" t="s">
        <v>1237</v>
      </c>
      <c r="P177" s="48" t="s">
        <v>1237</v>
      </c>
      <c r="Q177" s="48" t="s">
        <v>1237</v>
      </c>
      <c r="R177" s="45" t="e">
        <f>NETWORKDAYS(P177,S177,Holiday!$C$2:$C$47)</f>
        <v>#VALUE!</v>
      </c>
      <c r="S177" s="48"/>
      <c r="T177" s="48"/>
      <c r="U177" s="48"/>
      <c r="V177" s="26"/>
      <c r="W177" s="26"/>
      <c r="X177" s="26"/>
      <c r="Y177" s="26"/>
      <c r="Z177" s="45" t="e">
        <f>NETWORKDAYS(K177,O177,Holiday!$C$2:$C$47)</f>
        <v>#VALUE!</v>
      </c>
      <c r="AA177" s="45">
        <f>NETWORKDAYS(H177,J177,Holiday!$C$2:$C$47)-1</f>
        <v>0</v>
      </c>
      <c r="AB177" s="45">
        <f>NETWORKDAYS(V177,W177,Holiday!$C$2:$C$47)</f>
        <v>0</v>
      </c>
      <c r="AC177" s="45" t="e">
        <f>NETWORKDAYS(O177,P177,Holiday!$C$2:$C$47)-1</f>
        <v>#VALUE!</v>
      </c>
      <c r="AD177" s="45">
        <f>NETWORKDAYS(X177,Y177,Holiday!$C$2:$C$47)</f>
        <v>0</v>
      </c>
      <c r="AE177" s="45">
        <f>NETWORKDAYS(H177,S177,Holiday!$C$2:$C$47)</f>
        <v>-30635</v>
      </c>
      <c r="AF177" s="45" t="e">
        <f t="shared" si="4"/>
        <v>#VALUE!</v>
      </c>
      <c r="BZ177" s="38" t="str">
        <f>IF(CA177="","",MAX(BZ$2:BZ176)+1)</f>
        <v/>
      </c>
      <c r="CC177" s="38" t="str">
        <f t="shared" si="5"/>
        <v/>
      </c>
    </row>
    <row r="178" spans="1:81" x14ac:dyDescent="0.25">
      <c r="A178" s="55" t="s">
        <v>128</v>
      </c>
      <c r="B178" s="31" t="s">
        <v>759</v>
      </c>
      <c r="C178" s="45" t="s">
        <v>657</v>
      </c>
      <c r="D178" s="31" t="s">
        <v>26</v>
      </c>
      <c r="E178" s="31" t="s">
        <v>658</v>
      </c>
      <c r="F178" s="45" t="s">
        <v>1237</v>
      </c>
      <c r="G178" s="25" t="s">
        <v>659</v>
      </c>
      <c r="H178" s="84">
        <v>42921</v>
      </c>
      <c r="I178" s="47" t="s">
        <v>1212</v>
      </c>
      <c r="J178" s="48">
        <v>42921</v>
      </c>
      <c r="K178" s="48">
        <v>42923</v>
      </c>
      <c r="L178" s="45">
        <f>NETWORKDAYS(J178,K178,Holiday!$C$2:$C$47)</f>
        <v>3</v>
      </c>
      <c r="M178" s="35"/>
      <c r="N178" s="26" t="s">
        <v>706</v>
      </c>
      <c r="O178" s="48">
        <v>42929</v>
      </c>
      <c r="P178" s="48">
        <v>42929</v>
      </c>
      <c r="Q178" s="48">
        <v>42930</v>
      </c>
      <c r="R178" s="45">
        <f>NETWORKDAYS(P178,S178,Holiday!$C$2:$C$47)</f>
        <v>2</v>
      </c>
      <c r="S178" s="48">
        <v>42930</v>
      </c>
      <c r="T178" s="48"/>
      <c r="U178" s="48"/>
      <c r="V178" s="26"/>
      <c r="W178" s="26"/>
      <c r="X178" s="26"/>
      <c r="Y178" s="26"/>
      <c r="Z178" s="45">
        <f>NETWORKDAYS(K178,O178,Holiday!$C$2:$C$47)</f>
        <v>5</v>
      </c>
      <c r="AA178" s="45">
        <f>NETWORKDAYS(H178,J178,Holiday!$C$2:$C$47)-1</f>
        <v>0</v>
      </c>
      <c r="AB178" s="45">
        <f>NETWORKDAYS(V178,W178,Holiday!$C$2:$C$47)</f>
        <v>0</v>
      </c>
      <c r="AC178" s="45">
        <f>NETWORKDAYS(O178,P178,Holiday!$C$2:$C$47)-1</f>
        <v>0</v>
      </c>
      <c r="AD178" s="45">
        <f>NETWORKDAYS(X178,Y178,Holiday!$C$2:$C$47)</f>
        <v>0</v>
      </c>
      <c r="AE178" s="45">
        <f>NETWORKDAYS(H178,S178,Holiday!$C$2:$C$47)</f>
        <v>8</v>
      </c>
      <c r="AF178" s="45">
        <f t="shared" si="4"/>
        <v>3</v>
      </c>
      <c r="BZ178" s="38" t="str">
        <f>IF(CA178="","",MAX(BZ$2:BZ177)+1)</f>
        <v/>
      </c>
      <c r="CC178" s="38" t="str">
        <f t="shared" si="5"/>
        <v/>
      </c>
    </row>
    <row r="179" spans="1:81" x14ac:dyDescent="0.25">
      <c r="A179" s="56" t="s">
        <v>340</v>
      </c>
      <c r="B179" s="31" t="s">
        <v>827</v>
      </c>
      <c r="C179" s="45" t="s">
        <v>703</v>
      </c>
      <c r="D179" s="31" t="s">
        <v>35</v>
      </c>
      <c r="E179" s="51" t="s">
        <v>692</v>
      </c>
      <c r="F179" s="45">
        <v>1</v>
      </c>
      <c r="G179" s="25" t="s">
        <v>1206</v>
      </c>
      <c r="H179" s="84">
        <v>42920</v>
      </c>
      <c r="I179" s="47" t="s">
        <v>1207</v>
      </c>
      <c r="J179" s="48">
        <v>42921</v>
      </c>
      <c r="K179" s="48">
        <v>42922</v>
      </c>
      <c r="L179" s="45">
        <f>NETWORKDAYS(J179,K179,Holiday!$C$2:$C$47)</f>
        <v>2</v>
      </c>
      <c r="M179" s="35"/>
      <c r="N179" s="47" t="s">
        <v>1221</v>
      </c>
      <c r="O179" s="48">
        <v>42964</v>
      </c>
      <c r="P179" s="48">
        <v>42964</v>
      </c>
      <c r="Q179" s="48">
        <v>42968</v>
      </c>
      <c r="R179" s="45">
        <f>NETWORKDAYS(P179,S179,Holiday!$C$2:$C$47)</f>
        <v>3</v>
      </c>
      <c r="S179" s="48">
        <v>42968</v>
      </c>
      <c r="T179" s="48"/>
      <c r="U179" s="48"/>
      <c r="V179" s="26"/>
      <c r="W179" s="26"/>
      <c r="X179" s="26"/>
      <c r="Y179" s="26"/>
      <c r="Z179" s="45">
        <f>NETWORKDAYS(K179,O179,Holiday!$C$2:$C$47)</f>
        <v>30</v>
      </c>
      <c r="AA179" s="45">
        <f>NETWORKDAYS(H179,J179,Holiday!$C$2:$C$47)-1</f>
        <v>1</v>
      </c>
      <c r="AB179" s="45">
        <f>NETWORKDAYS(V179,W179,Holiday!$C$2:$C$47)</f>
        <v>0</v>
      </c>
      <c r="AC179" s="45">
        <f>NETWORKDAYS(O179,P179,Holiday!$C$2:$C$47)-1</f>
        <v>0</v>
      </c>
      <c r="AD179" s="45">
        <f>NETWORKDAYS(X179,Y179,Holiday!$C$2:$C$47)</f>
        <v>0</v>
      </c>
      <c r="AE179" s="45">
        <f>NETWORKDAYS(H179,S179,Holiday!$C$2:$C$47)</f>
        <v>34</v>
      </c>
      <c r="AF179" s="45">
        <f t="shared" si="4"/>
        <v>3</v>
      </c>
      <c r="BZ179" s="38" t="str">
        <f>IF(CA179="","",MAX(BZ$2:BZ178)+1)</f>
        <v/>
      </c>
      <c r="CC179" s="38" t="str">
        <f t="shared" si="5"/>
        <v/>
      </c>
    </row>
    <row r="180" spans="1:81" x14ac:dyDescent="0.25">
      <c r="A180" s="56" t="s">
        <v>356</v>
      </c>
      <c r="B180" s="31"/>
      <c r="C180" s="45" t="s">
        <v>703</v>
      </c>
      <c r="D180" s="31" t="s">
        <v>35</v>
      </c>
      <c r="E180" s="31" t="s">
        <v>658</v>
      </c>
      <c r="F180" s="45"/>
      <c r="G180" s="25" t="s">
        <v>1220</v>
      </c>
      <c r="H180" s="84">
        <v>42921</v>
      </c>
      <c r="I180" s="47" t="s">
        <v>1208</v>
      </c>
      <c r="J180" s="48">
        <v>42921</v>
      </c>
      <c r="K180" s="48">
        <v>42926</v>
      </c>
      <c r="L180" s="45">
        <f>NETWORKDAYS(J180,K180,Holiday!$C$2:$C$47)</f>
        <v>4</v>
      </c>
      <c r="M180" s="35"/>
      <c r="N180" s="47"/>
      <c r="O180" s="48"/>
      <c r="P180" s="48"/>
      <c r="Q180" s="48"/>
      <c r="R180" s="45">
        <f>NETWORKDAYS(P180,S180,Holiday!$C$2:$C$47)</f>
        <v>0</v>
      </c>
      <c r="S180" s="48"/>
      <c r="T180" s="48"/>
      <c r="U180" s="48"/>
      <c r="V180" s="26"/>
      <c r="W180" s="26"/>
      <c r="X180" s="26"/>
      <c r="Y180" s="26"/>
      <c r="Z180" s="45">
        <f>NETWORKDAYS(K180,O180,Holiday!$C$2:$C$47)</f>
        <v>-30639</v>
      </c>
      <c r="AA180" s="45">
        <f>NETWORKDAYS(H180,J180,Holiday!$C$2:$C$47)-1</f>
        <v>0</v>
      </c>
      <c r="AB180" s="45">
        <f>NETWORKDAYS(V180,W180,Holiday!$C$2:$C$47)</f>
        <v>0</v>
      </c>
      <c r="AC180" s="45">
        <f>NETWORKDAYS(O180,P180,Holiday!$C$2:$C$47)-1</f>
        <v>-1</v>
      </c>
      <c r="AD180" s="45">
        <f>NETWORKDAYS(X180,Y180,Holiday!$C$2:$C$47)</f>
        <v>0</v>
      </c>
      <c r="AE180" s="45">
        <f>NETWORKDAYS(H180,S180,Holiday!$C$2:$C$47)</f>
        <v>-30636</v>
      </c>
      <c r="AF180" s="45">
        <f t="shared" si="4"/>
        <v>4</v>
      </c>
      <c r="BZ180" s="38" t="str">
        <f>IF(CA180="","",MAX(BZ$2:BZ179)+1)</f>
        <v/>
      </c>
      <c r="CC180" s="38" t="str">
        <f t="shared" si="5"/>
        <v/>
      </c>
    </row>
    <row r="181" spans="1:81" x14ac:dyDescent="0.25">
      <c r="A181" s="56" t="s">
        <v>276</v>
      </c>
      <c r="B181" s="31" t="s">
        <v>843</v>
      </c>
      <c r="C181" s="45" t="s">
        <v>703</v>
      </c>
      <c r="D181" s="31" t="s">
        <v>35</v>
      </c>
      <c r="E181" s="51" t="s">
        <v>692</v>
      </c>
      <c r="F181" s="45" t="s">
        <v>1237</v>
      </c>
      <c r="G181" s="25" t="s">
        <v>1206</v>
      </c>
      <c r="H181" s="84">
        <v>42921</v>
      </c>
      <c r="I181" s="47" t="s">
        <v>1207</v>
      </c>
      <c r="J181" s="48">
        <v>42921</v>
      </c>
      <c r="K181" s="48">
        <v>42923</v>
      </c>
      <c r="L181" s="45">
        <f>NETWORKDAYS(J181,K181,Holiday!$C$2:$C$47)</f>
        <v>3</v>
      </c>
      <c r="M181" s="35"/>
      <c r="N181" s="47" t="s">
        <v>1207</v>
      </c>
      <c r="O181" s="48">
        <v>42929</v>
      </c>
      <c r="P181" s="48">
        <v>42929</v>
      </c>
      <c r="Q181" s="48">
        <v>42930</v>
      </c>
      <c r="R181" s="45">
        <f>NETWORKDAYS(P181,S181,Holiday!$C$2:$C$47)</f>
        <v>2</v>
      </c>
      <c r="S181" s="48">
        <v>42930</v>
      </c>
      <c r="T181" s="48"/>
      <c r="U181" s="48"/>
      <c r="V181" s="26"/>
      <c r="W181" s="26"/>
      <c r="X181" s="26"/>
      <c r="Y181" s="26"/>
      <c r="Z181" s="45">
        <f>NETWORKDAYS(K181,O181,Holiday!$C$2:$C$47)</f>
        <v>5</v>
      </c>
      <c r="AA181" s="45">
        <f>NETWORKDAYS(H181,J181,Holiday!$C$2:$C$47)-1</f>
        <v>0</v>
      </c>
      <c r="AB181" s="45">
        <f>NETWORKDAYS(V181,W181,Holiday!$C$2:$C$47)</f>
        <v>0</v>
      </c>
      <c r="AC181" s="45">
        <f>NETWORKDAYS(O181,P181,Holiday!$C$2:$C$47)-1</f>
        <v>0</v>
      </c>
      <c r="AD181" s="45">
        <f>NETWORKDAYS(X181,Y181,Holiday!$C$2:$C$47)</f>
        <v>0</v>
      </c>
      <c r="AE181" s="45">
        <f>NETWORKDAYS(H181,S181,Holiday!$C$2:$C$47)</f>
        <v>8</v>
      </c>
      <c r="AF181" s="45">
        <f t="shared" si="4"/>
        <v>3</v>
      </c>
      <c r="BZ181" s="38" t="str">
        <f>IF(CA181="","",MAX(BZ$2:BZ180)+1)</f>
        <v/>
      </c>
      <c r="CC181" s="38" t="str">
        <f t="shared" si="5"/>
        <v/>
      </c>
    </row>
    <row r="182" spans="1:81" x14ac:dyDescent="0.25">
      <c r="A182" s="56" t="s">
        <v>191</v>
      </c>
      <c r="B182" s="31" t="s">
        <v>790</v>
      </c>
      <c r="C182" s="45" t="s">
        <v>777</v>
      </c>
      <c r="D182" s="31" t="s">
        <v>35</v>
      </c>
      <c r="E182" s="51" t="s">
        <v>692</v>
      </c>
      <c r="F182" s="45" t="s">
        <v>1237</v>
      </c>
      <c r="G182" s="25" t="s">
        <v>1206</v>
      </c>
      <c r="H182" s="84">
        <v>42921</v>
      </c>
      <c r="I182" s="47" t="s">
        <v>1213</v>
      </c>
      <c r="J182" s="48">
        <v>42921</v>
      </c>
      <c r="K182" s="48">
        <v>42923</v>
      </c>
      <c r="L182" s="45">
        <f>NETWORKDAYS(J182,K182,Holiday!$C$2:$C$47)</f>
        <v>3</v>
      </c>
      <c r="M182" s="35"/>
      <c r="N182" s="47" t="s">
        <v>1207</v>
      </c>
      <c r="O182" s="48">
        <v>42936</v>
      </c>
      <c r="P182" s="48">
        <v>42936</v>
      </c>
      <c r="Q182" s="48">
        <v>42937</v>
      </c>
      <c r="R182" s="45">
        <f>NETWORKDAYS(P182,S182,Holiday!$C$2:$C$47)</f>
        <v>2</v>
      </c>
      <c r="S182" s="48">
        <v>42937</v>
      </c>
      <c r="T182" s="48"/>
      <c r="U182" s="48"/>
      <c r="V182" s="26"/>
      <c r="W182" s="26"/>
      <c r="X182" s="26"/>
      <c r="Y182" s="26"/>
      <c r="Z182" s="45">
        <f>NETWORKDAYS(K182,O182,Holiday!$C$2:$C$47)</f>
        <v>10</v>
      </c>
      <c r="AA182" s="45">
        <f>NETWORKDAYS(H182,J182,Holiday!$C$2:$C$47)-1</f>
        <v>0</v>
      </c>
      <c r="AB182" s="45">
        <f>NETWORKDAYS(V182,W182,Holiday!$C$2:$C$47)</f>
        <v>0</v>
      </c>
      <c r="AC182" s="45">
        <f>NETWORKDAYS(O182,P182,Holiday!$C$2:$C$47)-1</f>
        <v>0</v>
      </c>
      <c r="AD182" s="45">
        <f>NETWORKDAYS(X182,Y182,Holiday!$C$2:$C$47)</f>
        <v>0</v>
      </c>
      <c r="AE182" s="45">
        <f>NETWORKDAYS(H182,S182,Holiday!$C$2:$C$47)</f>
        <v>13</v>
      </c>
      <c r="AF182" s="45">
        <f t="shared" si="4"/>
        <v>3</v>
      </c>
      <c r="BZ182" s="38" t="str">
        <f>IF(CA182="","",MAX(BZ$2:BZ181)+1)</f>
        <v/>
      </c>
      <c r="CC182" s="38" t="str">
        <f t="shared" si="5"/>
        <v/>
      </c>
    </row>
    <row r="183" spans="1:81" x14ac:dyDescent="0.25">
      <c r="A183" s="56" t="s">
        <v>231</v>
      </c>
      <c r="B183" s="31" t="s">
        <v>806</v>
      </c>
      <c r="C183" s="45" t="s">
        <v>657</v>
      </c>
      <c r="D183" s="31" t="s">
        <v>26</v>
      </c>
      <c r="E183" s="31" t="s">
        <v>658</v>
      </c>
      <c r="F183" s="45" t="s">
        <v>1237</v>
      </c>
      <c r="G183" s="25" t="s">
        <v>659</v>
      </c>
      <c r="H183" s="84">
        <v>42927</v>
      </c>
      <c r="I183" s="47" t="s">
        <v>1213</v>
      </c>
      <c r="J183" s="48">
        <v>42927</v>
      </c>
      <c r="K183" s="48">
        <v>42929</v>
      </c>
      <c r="L183" s="45">
        <f>NETWORKDAYS(J183,K183,Holiday!$C$2:$C$47)</f>
        <v>3</v>
      </c>
      <c r="M183" s="35"/>
      <c r="N183" s="47" t="s">
        <v>706</v>
      </c>
      <c r="O183" s="48">
        <v>42935</v>
      </c>
      <c r="P183" s="48">
        <v>42935</v>
      </c>
      <c r="Q183" s="48">
        <v>42936</v>
      </c>
      <c r="R183" s="45">
        <f>NETWORKDAYS(P183,S183,Holiday!$C$2:$C$47)</f>
        <v>2</v>
      </c>
      <c r="S183" s="48">
        <v>42936</v>
      </c>
      <c r="T183" s="48"/>
      <c r="U183" s="48"/>
      <c r="V183" s="26"/>
      <c r="W183" s="26"/>
      <c r="X183" s="26"/>
      <c r="Y183" s="26"/>
      <c r="Z183" s="45">
        <f>NETWORKDAYS(K183,O183,Holiday!$C$2:$C$47)</f>
        <v>5</v>
      </c>
      <c r="AA183" s="45">
        <f>NETWORKDAYS(H183,J183,Holiday!$C$2:$C$47)-1</f>
        <v>0</v>
      </c>
      <c r="AB183" s="45">
        <f>NETWORKDAYS(V183,W183,Holiday!$C$2:$C$47)</f>
        <v>0</v>
      </c>
      <c r="AC183" s="45">
        <f>NETWORKDAYS(O183,P183,Holiday!$C$2:$C$47)-1</f>
        <v>0</v>
      </c>
      <c r="AD183" s="45">
        <f>NETWORKDAYS(X183,Y183,Holiday!$C$2:$C$47)</f>
        <v>0</v>
      </c>
      <c r="AE183" s="45">
        <f>NETWORKDAYS(H183,S183,Holiday!$C$2:$C$47)</f>
        <v>8</v>
      </c>
      <c r="AF183" s="45">
        <f t="shared" si="4"/>
        <v>3</v>
      </c>
      <c r="BZ183" s="38" t="str">
        <f>IF(CA183="","",MAX(BZ$2:BZ182)+1)</f>
        <v/>
      </c>
      <c r="CC183" s="38" t="str">
        <f t="shared" si="5"/>
        <v/>
      </c>
    </row>
    <row r="184" spans="1:81" x14ac:dyDescent="0.25">
      <c r="A184" s="56" t="s">
        <v>846</v>
      </c>
      <c r="B184" s="31" t="s">
        <v>847</v>
      </c>
      <c r="C184" s="45" t="s">
        <v>724</v>
      </c>
      <c r="D184" s="31" t="s">
        <v>35</v>
      </c>
      <c r="E184" s="51" t="s">
        <v>692</v>
      </c>
      <c r="F184" s="45" t="s">
        <v>1237</v>
      </c>
      <c r="G184" s="25" t="s">
        <v>1206</v>
      </c>
      <c r="H184" s="84">
        <v>42922</v>
      </c>
      <c r="I184" s="47" t="s">
        <v>1213</v>
      </c>
      <c r="J184" s="48">
        <v>42922</v>
      </c>
      <c r="K184" s="48">
        <v>42926</v>
      </c>
      <c r="L184" s="45">
        <f>NETWORKDAYS(J184,K184,Holiday!$C$2:$C$47)</f>
        <v>3</v>
      </c>
      <c r="M184" s="35"/>
      <c r="N184" s="47" t="s">
        <v>1209</v>
      </c>
      <c r="O184" s="48">
        <v>42933</v>
      </c>
      <c r="P184" s="48">
        <v>42933</v>
      </c>
      <c r="Q184" s="48">
        <v>42934</v>
      </c>
      <c r="R184" s="45">
        <f>NETWORKDAYS(P184,S184,Holiday!$C$2:$C$47)</f>
        <v>2</v>
      </c>
      <c r="S184" s="48">
        <v>42934</v>
      </c>
      <c r="T184" s="48"/>
      <c r="U184" s="48"/>
      <c r="V184" s="26"/>
      <c r="W184" s="26"/>
      <c r="X184" s="26"/>
      <c r="Y184" s="26"/>
      <c r="Z184" s="45">
        <f>NETWORKDAYS(K184,O184,Holiday!$C$2:$C$47)</f>
        <v>6</v>
      </c>
      <c r="AA184" s="45">
        <f>NETWORKDAYS(H184,J184,Holiday!$C$2:$C$47)-1</f>
        <v>0</v>
      </c>
      <c r="AB184" s="45">
        <f>NETWORKDAYS(V184,W184,Holiday!$C$2:$C$47)</f>
        <v>0</v>
      </c>
      <c r="AC184" s="45">
        <f>NETWORKDAYS(O184,P184,Holiday!$C$2:$C$47)-1</f>
        <v>0</v>
      </c>
      <c r="AD184" s="45">
        <f>NETWORKDAYS(X184,Y184,Holiday!$C$2:$C$47)</f>
        <v>0</v>
      </c>
      <c r="AE184" s="45">
        <f>NETWORKDAYS(H184,S184,Holiday!$C$2:$C$47)</f>
        <v>9</v>
      </c>
      <c r="AF184" s="45">
        <f t="shared" si="4"/>
        <v>3</v>
      </c>
      <c r="BZ184" s="38" t="str">
        <f>IF(CA184="","",MAX(BZ$2:BZ183)+1)</f>
        <v/>
      </c>
      <c r="CC184" s="38" t="str">
        <f t="shared" si="5"/>
        <v/>
      </c>
    </row>
    <row r="185" spans="1:81" x14ac:dyDescent="0.25">
      <c r="A185" s="56" t="s">
        <v>263</v>
      </c>
      <c r="B185" s="31" t="s">
        <v>824</v>
      </c>
      <c r="C185" s="45" t="s">
        <v>699</v>
      </c>
      <c r="D185" s="31" t="s">
        <v>35</v>
      </c>
      <c r="E185" s="31" t="s">
        <v>658</v>
      </c>
      <c r="F185" s="45" t="s">
        <v>1237</v>
      </c>
      <c r="G185" s="94" t="s">
        <v>1206</v>
      </c>
      <c r="H185" s="84">
        <v>42922</v>
      </c>
      <c r="I185" s="47" t="s">
        <v>1209</v>
      </c>
      <c r="J185" s="48">
        <v>42922</v>
      </c>
      <c r="K185" s="48">
        <v>42926</v>
      </c>
      <c r="L185" s="45">
        <f>NETWORKDAYS(J185,K185,Holiday!$C$2:$C$47)</f>
        <v>3</v>
      </c>
      <c r="M185" s="35"/>
      <c r="N185" s="47" t="s">
        <v>1209</v>
      </c>
      <c r="O185" s="48">
        <v>42956</v>
      </c>
      <c r="P185" s="48">
        <v>42956</v>
      </c>
      <c r="Q185" s="48">
        <v>42958</v>
      </c>
      <c r="R185" s="45">
        <f>NETWORKDAYS(P185,S185,Holiday!$C$2:$C$47)</f>
        <v>3</v>
      </c>
      <c r="S185" s="48">
        <v>42958</v>
      </c>
      <c r="T185" s="48"/>
      <c r="U185" s="48"/>
      <c r="V185" s="26"/>
      <c r="W185" s="26"/>
      <c r="X185" s="26"/>
      <c r="Y185" s="26"/>
      <c r="Z185" s="45">
        <f>NETWORKDAYS(K185,O185,Holiday!$C$2:$C$47)</f>
        <v>23</v>
      </c>
      <c r="AA185" s="45">
        <f>NETWORKDAYS(H185,J185,Holiday!$C$2:$C$47)-1</f>
        <v>0</v>
      </c>
      <c r="AB185" s="45">
        <f>NETWORKDAYS(V185,W185,Holiday!$C$2:$C$47)</f>
        <v>0</v>
      </c>
      <c r="AC185" s="45">
        <f>NETWORKDAYS(O185,P185,Holiday!$C$2:$C$47)-1</f>
        <v>0</v>
      </c>
      <c r="AD185" s="45">
        <f>NETWORKDAYS(X185,Y185,Holiday!$C$2:$C$47)</f>
        <v>0</v>
      </c>
      <c r="AE185" s="45">
        <f>NETWORKDAYS(H185,S185,Holiday!$C$2:$C$47)</f>
        <v>27</v>
      </c>
      <c r="AF185" s="45">
        <f t="shared" si="4"/>
        <v>4</v>
      </c>
      <c r="BZ185" s="38" t="str">
        <f>IF(CA185="","",MAX(BZ$2:BZ184)+1)</f>
        <v/>
      </c>
      <c r="CC185" s="38" t="str">
        <f t="shared" si="5"/>
        <v/>
      </c>
    </row>
    <row r="186" spans="1:81" x14ac:dyDescent="0.25">
      <c r="A186" s="56" t="s">
        <v>222</v>
      </c>
      <c r="B186" s="31"/>
      <c r="C186" s="45" t="s">
        <v>699</v>
      </c>
      <c r="D186" s="31" t="s">
        <v>35</v>
      </c>
      <c r="E186" s="31" t="s">
        <v>658</v>
      </c>
      <c r="F186" s="45"/>
      <c r="G186" s="25" t="s">
        <v>1220</v>
      </c>
      <c r="H186" s="84">
        <v>42923</v>
      </c>
      <c r="I186" s="47" t="s">
        <v>1207</v>
      </c>
      <c r="J186" s="48">
        <v>42923</v>
      </c>
      <c r="K186" s="48">
        <v>42927</v>
      </c>
      <c r="L186" s="45">
        <f>NETWORKDAYS(J186,K186,Holiday!$C$2:$C$47)</f>
        <v>3</v>
      </c>
      <c r="M186" s="35"/>
      <c r="N186" s="47"/>
      <c r="O186" s="48"/>
      <c r="P186" s="48"/>
      <c r="Q186" s="48"/>
      <c r="R186" s="45">
        <f>NETWORKDAYS(P186,S186,Holiday!$C$2:$C$47)</f>
        <v>0</v>
      </c>
      <c r="S186" s="48"/>
      <c r="T186" s="48"/>
      <c r="U186" s="48"/>
      <c r="V186" s="26"/>
      <c r="W186" s="26"/>
      <c r="X186" s="26"/>
      <c r="Y186" s="26"/>
      <c r="Z186" s="45">
        <f>NETWORKDAYS(K186,O186,Holiday!$C$2:$C$47)</f>
        <v>-30640</v>
      </c>
      <c r="AA186" s="45">
        <f>NETWORKDAYS(H186,J186,Holiday!$C$2:$C$47)-1</f>
        <v>0</v>
      </c>
      <c r="AB186" s="45">
        <f>NETWORKDAYS(V186,W186,Holiday!$C$2:$C$47)</f>
        <v>0</v>
      </c>
      <c r="AC186" s="45">
        <f>NETWORKDAYS(O186,P186,Holiday!$C$2:$C$47)-1</f>
        <v>-1</v>
      </c>
      <c r="AD186" s="45">
        <f>NETWORKDAYS(X186,Y186,Holiday!$C$2:$C$47)</f>
        <v>0</v>
      </c>
      <c r="AE186" s="45">
        <f>NETWORKDAYS(H186,S186,Holiday!$C$2:$C$47)</f>
        <v>-30638</v>
      </c>
      <c r="AF186" s="45">
        <f t="shared" si="4"/>
        <v>3</v>
      </c>
      <c r="BZ186" s="38" t="str">
        <f>IF(CA186="","",MAX(BZ$2:BZ185)+1)</f>
        <v/>
      </c>
      <c r="CC186" s="38" t="str">
        <f t="shared" si="5"/>
        <v/>
      </c>
    </row>
    <row r="187" spans="1:81" x14ac:dyDescent="0.25">
      <c r="A187" s="56" t="s">
        <v>828</v>
      </c>
      <c r="B187" s="31"/>
      <c r="C187" s="45" t="s">
        <v>829</v>
      </c>
      <c r="D187" s="31" t="s">
        <v>35</v>
      </c>
      <c r="E187" s="31" t="s">
        <v>658</v>
      </c>
      <c r="F187" s="45"/>
      <c r="G187" s="25" t="s">
        <v>1220</v>
      </c>
      <c r="H187" s="84">
        <v>42921</v>
      </c>
      <c r="I187" s="47" t="s">
        <v>1238</v>
      </c>
      <c r="J187" s="48">
        <v>42921</v>
      </c>
      <c r="K187" s="48">
        <v>42929</v>
      </c>
      <c r="L187" s="45">
        <f>NETWORKDAYS(J187,K187,Holiday!$C$2:$C$47)</f>
        <v>7</v>
      </c>
      <c r="M187" s="35"/>
      <c r="N187" s="47"/>
      <c r="O187" s="48"/>
      <c r="P187" s="48"/>
      <c r="Q187" s="48"/>
      <c r="R187" s="45">
        <f>NETWORKDAYS(P187,S187,Holiday!$C$2:$C$47)</f>
        <v>0</v>
      </c>
      <c r="S187" s="48"/>
      <c r="T187" s="48"/>
      <c r="U187" s="48"/>
      <c r="V187" s="26"/>
      <c r="W187" s="26"/>
      <c r="X187" s="26"/>
      <c r="Y187" s="26"/>
      <c r="Z187" s="45">
        <f>NETWORKDAYS(K187,O187,Holiday!$C$2:$C$47)</f>
        <v>-30642</v>
      </c>
      <c r="AA187" s="45">
        <f>NETWORKDAYS(H187,J187,Holiday!$C$2:$C$47)-1</f>
        <v>0</v>
      </c>
      <c r="AB187" s="45">
        <f>NETWORKDAYS(V187,W187,Holiday!$C$2:$C$47)</f>
        <v>0</v>
      </c>
      <c r="AC187" s="45">
        <f>NETWORKDAYS(O187,P187,Holiday!$C$2:$C$47)-1</f>
        <v>-1</v>
      </c>
      <c r="AD187" s="45">
        <f>NETWORKDAYS(X187,Y187,Holiday!$C$2:$C$47)</f>
        <v>0</v>
      </c>
      <c r="AE187" s="45">
        <f>NETWORKDAYS(H187,S187,Holiday!$C$2:$C$47)</f>
        <v>-30636</v>
      </c>
      <c r="AF187" s="45">
        <f t="shared" si="4"/>
        <v>7</v>
      </c>
      <c r="BZ187" s="38" t="str">
        <f>IF(CA187="","",MAX(BZ$2:BZ186)+1)</f>
        <v/>
      </c>
      <c r="CC187" s="38" t="str">
        <f t="shared" si="5"/>
        <v/>
      </c>
    </row>
    <row r="188" spans="1:81" x14ac:dyDescent="0.25">
      <c r="A188" s="56" t="s">
        <v>257</v>
      </c>
      <c r="B188" s="31" t="s">
        <v>792</v>
      </c>
      <c r="C188" s="45" t="s">
        <v>703</v>
      </c>
      <c r="D188" s="31" t="s">
        <v>35</v>
      </c>
      <c r="E188" s="51" t="s">
        <v>692</v>
      </c>
      <c r="F188" s="45">
        <v>1</v>
      </c>
      <c r="G188" s="25" t="s">
        <v>1206</v>
      </c>
      <c r="H188" s="84">
        <v>42923</v>
      </c>
      <c r="I188" s="47" t="s">
        <v>1239</v>
      </c>
      <c r="J188" s="48">
        <v>42923</v>
      </c>
      <c r="K188" s="48">
        <v>42927</v>
      </c>
      <c r="L188" s="45">
        <f>NETWORKDAYS(J188,K188,Holiday!$C$2:$C$47)</f>
        <v>3</v>
      </c>
      <c r="M188" s="35"/>
      <c r="N188" s="47" t="s">
        <v>1240</v>
      </c>
      <c r="O188" s="48">
        <v>42935</v>
      </c>
      <c r="P188" s="48">
        <v>42935</v>
      </c>
      <c r="Q188" s="48">
        <v>42936</v>
      </c>
      <c r="R188" s="45">
        <f>NETWORKDAYS(P188,S188,Holiday!$C$2:$C$47)</f>
        <v>2</v>
      </c>
      <c r="S188" s="48">
        <v>42936</v>
      </c>
      <c r="T188" s="48"/>
      <c r="U188" s="48"/>
      <c r="V188" s="26"/>
      <c r="W188" s="26"/>
      <c r="X188" s="26"/>
      <c r="Y188" s="26"/>
      <c r="Z188" s="45">
        <f>NETWORKDAYS(K188,O188,Holiday!$C$2:$C$47)</f>
        <v>7</v>
      </c>
      <c r="AA188" s="45">
        <f>NETWORKDAYS(H188,J188,Holiday!$C$2:$C$47)-1</f>
        <v>0</v>
      </c>
      <c r="AB188" s="45">
        <f>NETWORKDAYS(V188,W188,Holiday!$C$2:$C$47)</f>
        <v>0</v>
      </c>
      <c r="AC188" s="45">
        <f>NETWORKDAYS(O188,P188,Holiday!$C$2:$C$47)-1</f>
        <v>0</v>
      </c>
      <c r="AD188" s="45">
        <f>NETWORKDAYS(X188,Y188,Holiday!$C$2:$C$47)</f>
        <v>0</v>
      </c>
      <c r="AE188" s="45">
        <f>NETWORKDAYS(H188,S188,Holiday!$C$2:$C$47)</f>
        <v>10</v>
      </c>
      <c r="AF188" s="45">
        <f t="shared" si="4"/>
        <v>3</v>
      </c>
      <c r="BZ188" s="38" t="str">
        <f>IF(CA188="","",MAX(BZ$2:BZ187)+1)</f>
        <v/>
      </c>
      <c r="CC188" s="38" t="str">
        <f t="shared" si="5"/>
        <v/>
      </c>
    </row>
    <row r="189" spans="1:81" x14ac:dyDescent="0.25">
      <c r="A189" s="56" t="s">
        <v>344</v>
      </c>
      <c r="B189" s="31"/>
      <c r="C189" s="45" t="s">
        <v>25</v>
      </c>
      <c r="D189" s="31" t="s">
        <v>35</v>
      </c>
      <c r="E189" s="31" t="s">
        <v>658</v>
      </c>
      <c r="F189" s="45"/>
      <c r="G189" s="25" t="s">
        <v>1223</v>
      </c>
      <c r="H189" s="84">
        <v>42923</v>
      </c>
      <c r="I189" s="47" t="s">
        <v>1221</v>
      </c>
      <c r="J189" s="48">
        <v>42923</v>
      </c>
      <c r="K189" s="48">
        <v>42940</v>
      </c>
      <c r="L189" s="45">
        <f>NETWORKDAYS(J189,K189,Holiday!$C$2:$C$47)</f>
        <v>12</v>
      </c>
      <c r="M189" s="35"/>
      <c r="N189" s="47"/>
      <c r="O189" s="48"/>
      <c r="P189" s="48"/>
      <c r="Q189" s="48"/>
      <c r="R189" s="45">
        <f>NETWORKDAYS(P189,S189,Holiday!$C$2:$C$47)</f>
        <v>0</v>
      </c>
      <c r="S189" s="48"/>
      <c r="T189" s="48"/>
      <c r="U189" s="48"/>
      <c r="V189" s="26"/>
      <c r="W189" s="26"/>
      <c r="X189" s="26"/>
      <c r="Y189" s="26"/>
      <c r="Z189" s="45">
        <f>NETWORKDAYS(K189,O189,Holiday!$C$2:$C$47)</f>
        <v>-30649</v>
      </c>
      <c r="AA189" s="45">
        <f>NETWORKDAYS(H189,J189,Holiday!$C$2:$C$47)-1</f>
        <v>0</v>
      </c>
      <c r="AB189" s="45">
        <f>NETWORKDAYS(V189,W189,Holiday!$C$2:$C$47)</f>
        <v>0</v>
      </c>
      <c r="AC189" s="45">
        <f>NETWORKDAYS(O189,P189,Holiday!$C$2:$C$47)-1</f>
        <v>-1</v>
      </c>
      <c r="AD189" s="45">
        <f>NETWORKDAYS(X189,Y189,Holiday!$C$2:$C$47)</f>
        <v>0</v>
      </c>
      <c r="AE189" s="45">
        <f>NETWORKDAYS(H189,S189,Holiday!$C$2:$C$47)</f>
        <v>-30638</v>
      </c>
      <c r="AF189" s="45">
        <f t="shared" si="4"/>
        <v>12</v>
      </c>
      <c r="BZ189" s="38" t="str">
        <f>IF(CA189="","",MAX(BZ$2:BZ188)+1)</f>
        <v/>
      </c>
      <c r="CC189" s="38" t="str">
        <f t="shared" si="5"/>
        <v/>
      </c>
    </row>
    <row r="190" spans="1:81" x14ac:dyDescent="0.25">
      <c r="A190" s="55" t="s">
        <v>214</v>
      </c>
      <c r="B190" s="31" t="s">
        <v>801</v>
      </c>
      <c r="C190" s="45" t="s">
        <v>657</v>
      </c>
      <c r="D190" s="31" t="s">
        <v>26</v>
      </c>
      <c r="E190" s="31" t="s">
        <v>658</v>
      </c>
      <c r="F190" s="45">
        <v>1</v>
      </c>
      <c r="G190" s="25" t="s">
        <v>659</v>
      </c>
      <c r="H190" s="84">
        <v>42924</v>
      </c>
      <c r="I190" s="47" t="s">
        <v>706</v>
      </c>
      <c r="J190" s="48">
        <v>42924</v>
      </c>
      <c r="K190" s="48">
        <v>42933</v>
      </c>
      <c r="L190" s="45">
        <f>NETWORKDAYS(J190,K190,Holiday!$C$2:$C$47)</f>
        <v>6</v>
      </c>
      <c r="M190" s="35"/>
      <c r="N190" s="26" t="s">
        <v>706</v>
      </c>
      <c r="O190" s="48">
        <v>42933</v>
      </c>
      <c r="P190" s="48">
        <v>42926</v>
      </c>
      <c r="Q190" s="48">
        <v>42933</v>
      </c>
      <c r="R190" s="45">
        <f>NETWORKDAYS(P190,S190,Holiday!$C$2:$C$47)</f>
        <v>6</v>
      </c>
      <c r="S190" s="48">
        <v>42933</v>
      </c>
      <c r="T190" s="48"/>
      <c r="U190" s="48"/>
      <c r="V190" s="26"/>
      <c r="W190" s="26"/>
      <c r="X190" s="26"/>
      <c r="Y190" s="26"/>
      <c r="Z190" s="45">
        <f>NETWORKDAYS(K190,O190,Holiday!$C$2:$C$47)</f>
        <v>1</v>
      </c>
      <c r="AA190" s="45">
        <f>NETWORKDAYS(H190,J190,Holiday!$C$2:$C$47)-1</f>
        <v>-1</v>
      </c>
      <c r="AB190" s="45">
        <f>NETWORKDAYS(V190,W190,Holiday!$C$2:$C$47)</f>
        <v>0</v>
      </c>
      <c r="AC190" s="45">
        <f>NETWORKDAYS(O190,P190,Holiday!$C$2:$C$47)-1</f>
        <v>-7</v>
      </c>
      <c r="AD190" s="45">
        <f>NETWORKDAYS(X190,Y190,Holiday!$C$2:$C$47)</f>
        <v>0</v>
      </c>
      <c r="AE190" s="45">
        <f>NETWORKDAYS(H190,S190,Holiday!$C$2:$C$47)</f>
        <v>6</v>
      </c>
      <c r="AF190" s="45">
        <f t="shared" si="4"/>
        <v>13</v>
      </c>
      <c r="BZ190" s="38" t="str">
        <f>IF(CA190="","",MAX(BZ$2:BZ189)+1)</f>
        <v/>
      </c>
      <c r="CC190" s="38" t="str">
        <f t="shared" si="5"/>
        <v/>
      </c>
    </row>
    <row r="191" spans="1:81" x14ac:dyDescent="0.25">
      <c r="A191" s="55" t="s">
        <v>338</v>
      </c>
      <c r="B191" s="31"/>
      <c r="C191" s="45" t="s">
        <v>703</v>
      </c>
      <c r="D191" s="31" t="s">
        <v>35</v>
      </c>
      <c r="E191" s="51" t="s">
        <v>692</v>
      </c>
      <c r="F191" s="45"/>
      <c r="G191" s="25" t="s">
        <v>1223</v>
      </c>
      <c r="H191" s="84">
        <v>42926</v>
      </c>
      <c r="I191" s="47" t="s">
        <v>1214</v>
      </c>
      <c r="J191" s="48">
        <v>42926</v>
      </c>
      <c r="K191" s="48">
        <v>42935</v>
      </c>
      <c r="L191" s="45">
        <f>NETWORKDAYS(J191,K191,Holiday!$C$2:$C$47)</f>
        <v>8</v>
      </c>
      <c r="M191" s="35"/>
      <c r="N191" s="47"/>
      <c r="O191" s="48"/>
      <c r="P191" s="48"/>
      <c r="Q191" s="48"/>
      <c r="R191" s="45">
        <f>NETWORKDAYS(P191,S191,Holiday!$C$2:$C$47)</f>
        <v>0</v>
      </c>
      <c r="S191" s="48"/>
      <c r="T191" s="48"/>
      <c r="U191" s="48"/>
      <c r="V191" s="26"/>
      <c r="W191" s="26"/>
      <c r="X191" s="26"/>
      <c r="Y191" s="26"/>
      <c r="Z191" s="45">
        <f>NETWORKDAYS(K191,O191,Holiday!$C$2:$C$47)</f>
        <v>-30646</v>
      </c>
      <c r="AA191" s="45">
        <f>NETWORKDAYS(H191,J191,Holiday!$C$2:$C$47)-1</f>
        <v>0</v>
      </c>
      <c r="AB191" s="45">
        <f>NETWORKDAYS(V191,W191,Holiday!$C$2:$C$47)</f>
        <v>0</v>
      </c>
      <c r="AC191" s="45">
        <f>NETWORKDAYS(O191,P191,Holiday!$C$2:$C$47)-1</f>
        <v>-1</v>
      </c>
      <c r="AD191" s="45">
        <f>NETWORKDAYS(X191,Y191,Holiday!$C$2:$C$47)</f>
        <v>0</v>
      </c>
      <c r="AE191" s="45">
        <f>NETWORKDAYS(H191,S191,Holiday!$C$2:$C$47)</f>
        <v>-30639</v>
      </c>
      <c r="AF191" s="45">
        <f t="shared" si="4"/>
        <v>8</v>
      </c>
      <c r="BZ191" s="38" t="str">
        <f>IF(CA191="","",MAX(BZ$2:BZ190)+1)</f>
        <v/>
      </c>
      <c r="CC191" s="38" t="str">
        <f t="shared" si="5"/>
        <v/>
      </c>
    </row>
    <row r="192" spans="1:81" x14ac:dyDescent="0.25">
      <c r="A192" s="56" t="s">
        <v>282</v>
      </c>
      <c r="B192" s="31" t="s">
        <v>702</v>
      </c>
      <c r="C192" s="45" t="s">
        <v>699</v>
      </c>
      <c r="D192" s="31" t="s">
        <v>35</v>
      </c>
      <c r="E192" s="31" t="s">
        <v>658</v>
      </c>
      <c r="F192" s="45" t="s">
        <v>1237</v>
      </c>
      <c r="G192" s="25" t="s">
        <v>1206</v>
      </c>
      <c r="H192" s="84">
        <v>42950</v>
      </c>
      <c r="I192" s="47" t="s">
        <v>1213</v>
      </c>
      <c r="J192" s="48">
        <v>42950</v>
      </c>
      <c r="K192" s="48">
        <v>42951</v>
      </c>
      <c r="L192" s="45">
        <f>NETWORKDAYS(J192,K192,Holiday!$C$2:$C$47)</f>
        <v>2</v>
      </c>
      <c r="M192" s="35"/>
      <c r="N192" s="47" t="s">
        <v>1213</v>
      </c>
      <c r="O192" s="48">
        <v>42952</v>
      </c>
      <c r="P192" s="48">
        <v>42952</v>
      </c>
      <c r="Q192" s="48">
        <v>42954</v>
      </c>
      <c r="R192" s="45">
        <f>NETWORKDAYS(P192,S192,Holiday!$C$2:$C$47)</f>
        <v>1</v>
      </c>
      <c r="S192" s="48">
        <v>42954</v>
      </c>
      <c r="T192" s="48"/>
      <c r="U192" s="48"/>
      <c r="V192" s="26"/>
      <c r="W192" s="26"/>
      <c r="X192" s="26"/>
      <c r="Y192" s="26"/>
      <c r="Z192" s="45">
        <f>NETWORKDAYS(K192,O192,Holiday!$C$2:$C$47)</f>
        <v>1</v>
      </c>
      <c r="AA192" s="45">
        <f>NETWORKDAYS(H192,J192,Holiday!$C$2:$C$47)-1</f>
        <v>0</v>
      </c>
      <c r="AB192" s="45">
        <f>NETWORKDAYS(V192,W192,Holiday!$C$2:$C$47)</f>
        <v>0</v>
      </c>
      <c r="AC192" s="45">
        <f>NETWORKDAYS(O192,P192,Holiday!$C$2:$C$47)-1</f>
        <v>-1</v>
      </c>
      <c r="AD192" s="45">
        <f>NETWORKDAYS(X192,Y192,Holiday!$C$2:$C$47)</f>
        <v>0</v>
      </c>
      <c r="AE192" s="45">
        <f>NETWORKDAYS(H192,S192,Holiday!$C$2:$C$47)</f>
        <v>3</v>
      </c>
      <c r="AF192" s="45">
        <f t="shared" si="4"/>
        <v>3</v>
      </c>
      <c r="BZ192" s="38" t="str">
        <f>IF(CA192="","",MAX(BZ$2:BZ191)+1)</f>
        <v/>
      </c>
      <c r="CC192" s="38" t="str">
        <f t="shared" si="5"/>
        <v/>
      </c>
    </row>
    <row r="193" spans="1:81" x14ac:dyDescent="0.25">
      <c r="A193" s="56" t="s">
        <v>216</v>
      </c>
      <c r="B193" s="31"/>
      <c r="C193" s="45" t="s">
        <v>699</v>
      </c>
      <c r="D193" s="31" t="s">
        <v>35</v>
      </c>
      <c r="E193" s="31" t="s">
        <v>658</v>
      </c>
      <c r="F193" s="45"/>
      <c r="G193" s="25" t="s">
        <v>1223</v>
      </c>
      <c r="H193" s="84">
        <v>42927</v>
      </c>
      <c r="I193" s="47" t="s">
        <v>1209</v>
      </c>
      <c r="J193" s="48">
        <v>42927</v>
      </c>
      <c r="K193" s="48">
        <v>42935</v>
      </c>
      <c r="L193" s="45">
        <f>NETWORKDAYS(J193,K193,Holiday!$C$2:$C$47)</f>
        <v>7</v>
      </c>
      <c r="M193" s="35"/>
      <c r="N193" s="47"/>
      <c r="O193" s="48"/>
      <c r="P193" s="48"/>
      <c r="Q193" s="48"/>
      <c r="R193" s="45">
        <f>NETWORKDAYS(P193,S193,Holiday!$C$2:$C$47)</f>
        <v>0</v>
      </c>
      <c r="S193" s="48"/>
      <c r="T193" s="48"/>
      <c r="U193" s="48"/>
      <c r="V193" s="26"/>
      <c r="W193" s="26"/>
      <c r="X193" s="26"/>
      <c r="Y193" s="26"/>
      <c r="Z193" s="45">
        <f>NETWORKDAYS(K193,O193,Holiday!$C$2:$C$47)</f>
        <v>-30646</v>
      </c>
      <c r="AA193" s="45">
        <f>NETWORKDAYS(H193,J193,Holiday!$C$2:$C$47)-1</f>
        <v>0</v>
      </c>
      <c r="AB193" s="45">
        <f>NETWORKDAYS(V193,W193,Holiday!$C$2:$C$47)</f>
        <v>0</v>
      </c>
      <c r="AC193" s="45">
        <f>NETWORKDAYS(O193,P193,Holiday!$C$2:$C$47)-1</f>
        <v>-1</v>
      </c>
      <c r="AD193" s="45">
        <f>NETWORKDAYS(X193,Y193,Holiday!$C$2:$C$47)</f>
        <v>0</v>
      </c>
      <c r="AE193" s="45">
        <f>NETWORKDAYS(H193,S193,Holiday!$C$2:$C$47)</f>
        <v>-30640</v>
      </c>
      <c r="AF193" s="45">
        <f t="shared" si="4"/>
        <v>7</v>
      </c>
      <c r="BZ193" s="38" t="str">
        <f>IF(CA193="","",MAX(BZ$2:BZ192)+1)</f>
        <v/>
      </c>
      <c r="CC193" s="38" t="str">
        <f t="shared" si="5"/>
        <v/>
      </c>
    </row>
    <row r="194" spans="1:81" x14ac:dyDescent="0.25">
      <c r="A194" s="56" t="s">
        <v>371</v>
      </c>
      <c r="B194" s="31" t="s">
        <v>854</v>
      </c>
      <c r="C194" s="45" t="s">
        <v>709</v>
      </c>
      <c r="D194" s="31" t="s">
        <v>35</v>
      </c>
      <c r="E194" s="51" t="s">
        <v>692</v>
      </c>
      <c r="F194" s="45">
        <v>1</v>
      </c>
      <c r="G194" s="25" t="s">
        <v>1206</v>
      </c>
      <c r="H194" s="84">
        <v>42927</v>
      </c>
      <c r="I194" s="47" t="s">
        <v>706</v>
      </c>
      <c r="J194" s="48">
        <v>42927</v>
      </c>
      <c r="K194" s="48">
        <v>42929</v>
      </c>
      <c r="L194" s="45">
        <f>NETWORKDAYS(J194,K194,Holiday!$C$2:$C$47)</f>
        <v>3</v>
      </c>
      <c r="M194" s="35"/>
      <c r="N194" s="47" t="s">
        <v>706</v>
      </c>
      <c r="O194" s="48">
        <v>42935</v>
      </c>
      <c r="P194" s="48">
        <v>42935</v>
      </c>
      <c r="Q194" s="48">
        <v>42936</v>
      </c>
      <c r="R194" s="45">
        <f>NETWORKDAYS(P194,S194,Holiday!$C$2:$C$47)</f>
        <v>2</v>
      </c>
      <c r="S194" s="48">
        <v>42936</v>
      </c>
      <c r="T194" s="48"/>
      <c r="U194" s="48"/>
      <c r="V194" s="26"/>
      <c r="W194" s="26"/>
      <c r="X194" s="26"/>
      <c r="Y194" s="26"/>
      <c r="Z194" s="45">
        <f>NETWORKDAYS(K194,O194,Holiday!$C$2:$C$47)</f>
        <v>5</v>
      </c>
      <c r="AA194" s="45">
        <f>NETWORKDAYS(H194,J194,Holiday!$C$2:$C$47)-1</f>
        <v>0</v>
      </c>
      <c r="AB194" s="45">
        <f>NETWORKDAYS(V194,W194,Holiday!$C$2:$C$47)</f>
        <v>0</v>
      </c>
      <c r="AC194" s="45">
        <f>NETWORKDAYS(O194,P194,Holiday!$C$2:$C$47)-1</f>
        <v>0</v>
      </c>
      <c r="AD194" s="45">
        <f>NETWORKDAYS(X194,Y194,Holiday!$C$2:$C$47)</f>
        <v>0</v>
      </c>
      <c r="AE194" s="45">
        <f>NETWORKDAYS(H194,S194,Holiday!$C$2:$C$47)</f>
        <v>8</v>
      </c>
      <c r="AF194" s="45">
        <f t="shared" si="4"/>
        <v>3</v>
      </c>
      <c r="BZ194" s="38" t="str">
        <f>IF(CA194="","",MAX(BZ$2:BZ193)+1)</f>
        <v/>
      </c>
      <c r="CC194" s="38" t="str">
        <f t="shared" si="5"/>
        <v/>
      </c>
    </row>
    <row r="195" spans="1:81" x14ac:dyDescent="0.25">
      <c r="A195" s="56" t="s">
        <v>855</v>
      </c>
      <c r="B195" s="31"/>
      <c r="C195" s="45" t="s">
        <v>703</v>
      </c>
      <c r="D195" s="31" t="s">
        <v>35</v>
      </c>
      <c r="E195" s="31" t="s">
        <v>658</v>
      </c>
      <c r="F195" s="45"/>
      <c r="G195" s="25" t="s">
        <v>1206</v>
      </c>
      <c r="H195" s="84">
        <v>42929</v>
      </c>
      <c r="I195" s="47" t="s">
        <v>1214</v>
      </c>
      <c r="J195" s="48">
        <v>42929</v>
      </c>
      <c r="K195" s="48">
        <v>42936</v>
      </c>
      <c r="L195" s="45">
        <f>NETWORKDAYS(J195,K195,Holiday!$C$2:$C$47)</f>
        <v>6</v>
      </c>
      <c r="M195" s="35"/>
      <c r="N195" s="47" t="s">
        <v>1241</v>
      </c>
      <c r="O195" s="48">
        <v>42934</v>
      </c>
      <c r="P195" s="48">
        <v>42937</v>
      </c>
      <c r="Q195" s="48">
        <v>42940</v>
      </c>
      <c r="R195" s="45">
        <f>NETWORKDAYS(P195,S195,Holiday!$C$2:$C$47)</f>
        <v>2</v>
      </c>
      <c r="S195" s="48">
        <v>42940</v>
      </c>
      <c r="T195" s="48"/>
      <c r="U195" s="48"/>
      <c r="V195" s="26"/>
      <c r="W195" s="26"/>
      <c r="X195" s="26"/>
      <c r="Y195" s="26"/>
      <c r="Z195" s="45">
        <f>NETWORKDAYS(K195,O195,Holiday!$C$2:$C$47)</f>
        <v>-3</v>
      </c>
      <c r="AA195" s="45">
        <f>NETWORKDAYS(H195,J195,Holiday!$C$2:$C$47)-1</f>
        <v>0</v>
      </c>
      <c r="AB195" s="45">
        <f>NETWORKDAYS(V195,W195,Holiday!$C$2:$C$47)</f>
        <v>0</v>
      </c>
      <c r="AC195" s="45">
        <f>NETWORKDAYS(O195,P195,Holiday!$C$2:$C$47)-1</f>
        <v>3</v>
      </c>
      <c r="AD195" s="45">
        <f>NETWORKDAYS(X195,Y195,Holiday!$C$2:$C$47)</f>
        <v>0</v>
      </c>
      <c r="AE195" s="45">
        <f>NETWORKDAYS(H195,S195,Holiday!$C$2:$C$47)</f>
        <v>8</v>
      </c>
      <c r="AF195" s="45">
        <f t="shared" ref="AF195:AF258" si="6">AE195-Z195-AA195-AB195-AC195-AD195</f>
        <v>8</v>
      </c>
      <c r="BZ195" s="38" t="str">
        <f>IF(CA195="","",MAX(BZ$2:BZ194)+1)</f>
        <v/>
      </c>
      <c r="CC195" s="38" t="str">
        <f t="shared" si="5"/>
        <v/>
      </c>
    </row>
    <row r="196" spans="1:81" x14ac:dyDescent="0.25">
      <c r="A196" s="55" t="s">
        <v>129</v>
      </c>
      <c r="B196" s="31" t="s">
        <v>856</v>
      </c>
      <c r="C196" s="45" t="s">
        <v>703</v>
      </c>
      <c r="D196" s="31" t="s">
        <v>35</v>
      </c>
      <c r="E196" s="51" t="s">
        <v>692</v>
      </c>
      <c r="F196" s="45" t="s">
        <v>1237</v>
      </c>
      <c r="G196" s="25" t="s">
        <v>1226</v>
      </c>
      <c r="H196" s="84">
        <v>42930</v>
      </c>
      <c r="I196" s="47" t="s">
        <v>1242</v>
      </c>
      <c r="J196" s="48">
        <v>42930</v>
      </c>
      <c r="K196" s="48">
        <v>42934</v>
      </c>
      <c r="L196" s="45">
        <f>NETWORKDAYS(J196,K196,Holiday!$C$2:$C$47)</f>
        <v>3</v>
      </c>
      <c r="M196" s="35"/>
      <c r="N196" s="47"/>
      <c r="O196" s="48" t="s">
        <v>1237</v>
      </c>
      <c r="P196" s="48" t="s">
        <v>1237</v>
      </c>
      <c r="Q196" s="48" t="s">
        <v>1237</v>
      </c>
      <c r="R196" s="45" t="e">
        <f>NETWORKDAYS(P196,S196,Holiday!$C$2:$C$47)</f>
        <v>#VALUE!</v>
      </c>
      <c r="S196" s="48"/>
      <c r="T196" s="48"/>
      <c r="U196" s="48"/>
      <c r="V196" s="26"/>
      <c r="W196" s="26"/>
      <c r="X196" s="26"/>
      <c r="Y196" s="26"/>
      <c r="Z196" s="45" t="e">
        <f>NETWORKDAYS(K196,O196,Holiday!$C$2:$C$47)</f>
        <v>#VALUE!</v>
      </c>
      <c r="AA196" s="45">
        <f>NETWORKDAYS(H196,J196,Holiday!$C$2:$C$47)-1</f>
        <v>0</v>
      </c>
      <c r="AB196" s="45">
        <f>NETWORKDAYS(V196,W196,Holiday!$C$2:$C$47)</f>
        <v>0</v>
      </c>
      <c r="AC196" s="45" t="e">
        <f>NETWORKDAYS(O196,P196,Holiday!$C$2:$C$47)-1</f>
        <v>#VALUE!</v>
      </c>
      <c r="AD196" s="45">
        <f>NETWORKDAYS(X196,Y196,Holiday!$C$2:$C$47)</f>
        <v>0</v>
      </c>
      <c r="AE196" s="45">
        <f>NETWORKDAYS(H196,S196,Holiday!$C$2:$C$47)</f>
        <v>-30643</v>
      </c>
      <c r="AF196" s="45" t="e">
        <f t="shared" si="6"/>
        <v>#VALUE!</v>
      </c>
      <c r="BZ196" s="38" t="str">
        <f>IF(CA196="","",MAX(BZ$2:BZ195)+1)</f>
        <v/>
      </c>
      <c r="CC196" s="38" t="str">
        <f t="shared" ref="CC196:CC259" si="7">IFERROR(INDEX($CA$3:$CA$130,MATCH(ROW()-ROW($CC$2),$BZ$3:$BZ$130,0)),"")</f>
        <v/>
      </c>
    </row>
    <row r="197" spans="1:81" x14ac:dyDescent="0.25">
      <c r="A197" s="56" t="s">
        <v>192</v>
      </c>
      <c r="B197" s="31"/>
      <c r="C197" s="45" t="s">
        <v>777</v>
      </c>
      <c r="D197" s="31" t="s">
        <v>35</v>
      </c>
      <c r="E197" s="51" t="s">
        <v>692</v>
      </c>
      <c r="F197" s="45"/>
      <c r="G197" s="25" t="s">
        <v>1223</v>
      </c>
      <c r="H197" s="84">
        <v>42930</v>
      </c>
      <c r="I197" s="47" t="s">
        <v>1219</v>
      </c>
      <c r="J197" s="48">
        <v>42930</v>
      </c>
      <c r="K197" s="48">
        <v>42935</v>
      </c>
      <c r="L197" s="45">
        <f>NETWORKDAYS(J197,K197,Holiday!$C$2:$C$47)</f>
        <v>4</v>
      </c>
      <c r="M197" s="35"/>
      <c r="N197" s="47"/>
      <c r="O197" s="48"/>
      <c r="P197" s="48"/>
      <c r="Q197" s="48"/>
      <c r="R197" s="45">
        <f>NETWORKDAYS(P197,S197,Holiday!$C$2:$C$47)</f>
        <v>0</v>
      </c>
      <c r="S197" s="48"/>
      <c r="T197" s="48"/>
      <c r="U197" s="48"/>
      <c r="V197" s="26"/>
      <c r="W197" s="26"/>
      <c r="X197" s="26"/>
      <c r="Y197" s="26"/>
      <c r="Z197" s="45">
        <f>NETWORKDAYS(K197,O197,Holiday!$C$2:$C$47)</f>
        <v>-30646</v>
      </c>
      <c r="AA197" s="45">
        <f>NETWORKDAYS(H197,J197,Holiday!$C$2:$C$47)-1</f>
        <v>0</v>
      </c>
      <c r="AB197" s="45">
        <f>NETWORKDAYS(V197,W197,Holiday!$C$2:$C$47)</f>
        <v>0</v>
      </c>
      <c r="AC197" s="45">
        <f>NETWORKDAYS(O197,P197,Holiday!$C$2:$C$47)-1</f>
        <v>-1</v>
      </c>
      <c r="AD197" s="45">
        <f>NETWORKDAYS(X197,Y197,Holiday!$C$2:$C$47)</f>
        <v>0</v>
      </c>
      <c r="AE197" s="45">
        <f>NETWORKDAYS(H197,S197,Holiday!$C$2:$C$47)</f>
        <v>-30643</v>
      </c>
      <c r="AF197" s="45">
        <f t="shared" si="6"/>
        <v>4</v>
      </c>
      <c r="BZ197" s="38" t="str">
        <f>IF(CA197="","",MAX(BZ$2:BZ196)+1)</f>
        <v/>
      </c>
      <c r="CC197" s="38" t="str">
        <f t="shared" si="7"/>
        <v/>
      </c>
    </row>
    <row r="198" spans="1:81" x14ac:dyDescent="0.25">
      <c r="A198" s="56" t="s">
        <v>156</v>
      </c>
      <c r="B198" s="31" t="s">
        <v>774</v>
      </c>
      <c r="C198" s="45" t="s">
        <v>25</v>
      </c>
      <c r="D198" s="31" t="s">
        <v>35</v>
      </c>
      <c r="E198" s="31" t="s">
        <v>658</v>
      </c>
      <c r="F198" s="45" t="s">
        <v>1237</v>
      </c>
      <c r="G198" s="25" t="s">
        <v>1206</v>
      </c>
      <c r="H198" s="84">
        <v>42922</v>
      </c>
      <c r="I198" s="47" t="s">
        <v>1213</v>
      </c>
      <c r="J198" s="48">
        <v>42922</v>
      </c>
      <c r="K198" s="48">
        <v>42926</v>
      </c>
      <c r="L198" s="45">
        <f>NETWORKDAYS(J198,K198,Holiday!$C$2:$C$47)</f>
        <v>3</v>
      </c>
      <c r="M198" s="35"/>
      <c r="N198" s="47" t="s">
        <v>1209</v>
      </c>
      <c r="O198" s="48">
        <v>42948</v>
      </c>
      <c r="P198" s="48">
        <v>42948</v>
      </c>
      <c r="Q198" s="48">
        <v>42949</v>
      </c>
      <c r="R198" s="45">
        <f>NETWORKDAYS(P198,S198,Holiday!$C$2:$C$47)</f>
        <v>2</v>
      </c>
      <c r="S198" s="48">
        <v>42949</v>
      </c>
      <c r="T198" s="48"/>
      <c r="U198" s="48"/>
      <c r="V198" s="26"/>
      <c r="W198" s="26"/>
      <c r="X198" s="26"/>
      <c r="Y198" s="26"/>
      <c r="Z198" s="45">
        <f>NETWORKDAYS(K198,O198,Holiday!$C$2:$C$47)</f>
        <v>17</v>
      </c>
      <c r="AA198" s="45">
        <f>NETWORKDAYS(H198,J198,Holiday!$C$2:$C$47)-1</f>
        <v>0</v>
      </c>
      <c r="AB198" s="45">
        <f>NETWORKDAYS(V198,W198,Holiday!$C$2:$C$47)</f>
        <v>0</v>
      </c>
      <c r="AC198" s="45">
        <f>NETWORKDAYS(O198,P198,Holiday!$C$2:$C$47)-1</f>
        <v>0</v>
      </c>
      <c r="AD198" s="45">
        <f>NETWORKDAYS(X198,Y198,Holiday!$C$2:$C$47)</f>
        <v>0</v>
      </c>
      <c r="AE198" s="45">
        <f>NETWORKDAYS(H198,S198,Holiday!$C$2:$C$47)</f>
        <v>20</v>
      </c>
      <c r="AF198" s="45">
        <f t="shared" si="6"/>
        <v>3</v>
      </c>
      <c r="BZ198" s="38" t="str">
        <f>IF(CA198="","",MAX(BZ$2:BZ197)+1)</f>
        <v/>
      </c>
      <c r="CC198" s="38" t="str">
        <f t="shared" si="7"/>
        <v/>
      </c>
    </row>
    <row r="199" spans="1:81" x14ac:dyDescent="0.25">
      <c r="A199" s="56" t="s">
        <v>242</v>
      </c>
      <c r="B199" s="31" t="s">
        <v>806</v>
      </c>
      <c r="C199" s="45" t="s">
        <v>657</v>
      </c>
      <c r="D199" s="31" t="s">
        <v>26</v>
      </c>
      <c r="E199" s="31" t="s">
        <v>658</v>
      </c>
      <c r="F199" s="45" t="s">
        <v>1237</v>
      </c>
      <c r="G199" s="25" t="s">
        <v>659</v>
      </c>
      <c r="H199" s="84">
        <v>42929</v>
      </c>
      <c r="I199" s="47" t="s">
        <v>1240</v>
      </c>
      <c r="J199" s="48">
        <v>42929</v>
      </c>
      <c r="K199" s="48">
        <v>42933</v>
      </c>
      <c r="L199" s="45">
        <f>NETWORKDAYS(J199,K199,Holiday!$C$2:$C$47)</f>
        <v>3</v>
      </c>
      <c r="M199" s="35"/>
      <c r="N199" s="47" t="s">
        <v>706</v>
      </c>
      <c r="O199" s="48">
        <v>42940</v>
      </c>
      <c r="P199" s="48">
        <v>42941</v>
      </c>
      <c r="Q199" s="48">
        <v>42942</v>
      </c>
      <c r="R199" s="45">
        <f>NETWORKDAYS(P199,S199,Holiday!$C$2:$C$47)</f>
        <v>2</v>
      </c>
      <c r="S199" s="48">
        <v>42942</v>
      </c>
      <c r="T199" s="48"/>
      <c r="U199" s="48"/>
      <c r="V199" s="26"/>
      <c r="W199" s="26"/>
      <c r="X199" s="26"/>
      <c r="Y199" s="26"/>
      <c r="Z199" s="45">
        <f>NETWORKDAYS(K199,O199,Holiday!$C$2:$C$47)</f>
        <v>6</v>
      </c>
      <c r="AA199" s="45">
        <f>NETWORKDAYS(H199,J199,Holiday!$C$2:$C$47)-1</f>
        <v>0</v>
      </c>
      <c r="AB199" s="45">
        <f>NETWORKDAYS(V199,W199,Holiday!$C$2:$C$47)</f>
        <v>0</v>
      </c>
      <c r="AC199" s="45">
        <f>NETWORKDAYS(O199,P199,Holiday!$C$2:$C$47)-1</f>
        <v>1</v>
      </c>
      <c r="AD199" s="45">
        <f>NETWORKDAYS(X199,Y199,Holiday!$C$2:$C$47)</f>
        <v>0</v>
      </c>
      <c r="AE199" s="45">
        <f>NETWORKDAYS(H199,S199,Holiday!$C$2:$C$47)</f>
        <v>10</v>
      </c>
      <c r="AF199" s="45">
        <f t="shared" si="6"/>
        <v>3</v>
      </c>
      <c r="BZ199" s="38" t="str">
        <f>IF(CA199="","",MAX(BZ$2:BZ198)+1)</f>
        <v/>
      </c>
      <c r="CC199" s="38" t="str">
        <f t="shared" si="7"/>
        <v/>
      </c>
    </row>
    <row r="200" spans="1:81" x14ac:dyDescent="0.25">
      <c r="A200" s="56" t="s">
        <v>439</v>
      </c>
      <c r="B200" s="31" t="s">
        <v>789</v>
      </c>
      <c r="C200" s="45" t="s">
        <v>691</v>
      </c>
      <c r="D200" s="31" t="s">
        <v>35</v>
      </c>
      <c r="E200" s="51" t="s">
        <v>692</v>
      </c>
      <c r="F200" s="45">
        <v>1</v>
      </c>
      <c r="G200" s="25" t="s">
        <v>1206</v>
      </c>
      <c r="H200" s="84">
        <v>42930</v>
      </c>
      <c r="I200" s="47" t="s">
        <v>706</v>
      </c>
      <c r="J200" s="48">
        <v>42930</v>
      </c>
      <c r="K200" s="48">
        <v>42937</v>
      </c>
      <c r="L200" s="45">
        <f>NETWORKDAYS(J200,K200,Holiday!$C$2:$C$47)</f>
        <v>6</v>
      </c>
      <c r="M200" s="35"/>
      <c r="N200" s="47" t="s">
        <v>706</v>
      </c>
      <c r="O200" s="48">
        <v>42937</v>
      </c>
      <c r="P200" s="48">
        <v>42936</v>
      </c>
      <c r="Q200" s="48">
        <v>42940</v>
      </c>
      <c r="R200" s="45">
        <f>NETWORKDAYS(P200,S200,Holiday!$C$2:$C$47)</f>
        <v>3</v>
      </c>
      <c r="S200" s="48">
        <v>42940</v>
      </c>
      <c r="T200" s="48"/>
      <c r="U200" s="48"/>
      <c r="V200" s="26"/>
      <c r="W200" s="26"/>
      <c r="X200" s="26"/>
      <c r="Y200" s="26"/>
      <c r="Z200" s="45">
        <f>NETWORKDAYS(K200,O200,Holiday!$C$2:$C$47)</f>
        <v>1</v>
      </c>
      <c r="AA200" s="45">
        <f>NETWORKDAYS(H200,J200,Holiday!$C$2:$C$47)-1</f>
        <v>0</v>
      </c>
      <c r="AB200" s="45">
        <f>NETWORKDAYS(V200,W200,Holiday!$C$2:$C$47)</f>
        <v>0</v>
      </c>
      <c r="AC200" s="45">
        <f>NETWORKDAYS(O200,P200,Holiday!$C$2:$C$47)-1</f>
        <v>-3</v>
      </c>
      <c r="AD200" s="45">
        <f>NETWORKDAYS(X200,Y200,Holiday!$C$2:$C$47)</f>
        <v>0</v>
      </c>
      <c r="AE200" s="45">
        <f>NETWORKDAYS(H200,S200,Holiday!$C$2:$C$47)</f>
        <v>7</v>
      </c>
      <c r="AF200" s="45">
        <f t="shared" si="6"/>
        <v>9</v>
      </c>
      <c r="BZ200" s="38" t="str">
        <f>IF(CA200="","",MAX(BZ$2:BZ199)+1)</f>
        <v/>
      </c>
      <c r="CC200" s="38" t="str">
        <f t="shared" si="7"/>
        <v/>
      </c>
    </row>
    <row r="201" spans="1:81" x14ac:dyDescent="0.25">
      <c r="A201" s="56" t="s">
        <v>247</v>
      </c>
      <c r="B201" s="31" t="s">
        <v>801</v>
      </c>
      <c r="C201" s="45" t="s">
        <v>657</v>
      </c>
      <c r="D201" s="31" t="s">
        <v>26</v>
      </c>
      <c r="E201" s="31" t="s">
        <v>658</v>
      </c>
      <c r="F201" s="45">
        <v>1</v>
      </c>
      <c r="G201" s="25" t="s">
        <v>659</v>
      </c>
      <c r="H201" s="84">
        <v>42930</v>
      </c>
      <c r="I201" s="47" t="s">
        <v>706</v>
      </c>
      <c r="J201" s="48">
        <v>42930</v>
      </c>
      <c r="K201" s="48">
        <v>42936</v>
      </c>
      <c r="L201" s="45">
        <f>NETWORKDAYS(J201,K201,Holiday!$C$2:$C$47)</f>
        <v>5</v>
      </c>
      <c r="M201" s="35"/>
      <c r="N201" s="47" t="s">
        <v>706</v>
      </c>
      <c r="O201" s="48">
        <v>42936</v>
      </c>
      <c r="P201" s="48">
        <v>42934</v>
      </c>
      <c r="Q201" s="48">
        <v>42940</v>
      </c>
      <c r="R201" s="45">
        <f>NETWORKDAYS(P201,S201,Holiday!$C$2:$C$47)</f>
        <v>5</v>
      </c>
      <c r="S201" s="48">
        <v>42940</v>
      </c>
      <c r="T201" s="48"/>
      <c r="U201" s="48"/>
      <c r="V201" s="26"/>
      <c r="W201" s="26"/>
      <c r="X201" s="26"/>
      <c r="Y201" s="26"/>
      <c r="Z201" s="45">
        <f>NETWORKDAYS(K201,O201,Holiday!$C$2:$C$47)</f>
        <v>1</v>
      </c>
      <c r="AA201" s="45">
        <f>NETWORKDAYS(H201,J201,Holiday!$C$2:$C$47)-1</f>
        <v>0</v>
      </c>
      <c r="AB201" s="45">
        <f>NETWORKDAYS(V201,W201,Holiday!$C$2:$C$47)</f>
        <v>0</v>
      </c>
      <c r="AC201" s="45">
        <f>NETWORKDAYS(O201,P201,Holiday!$C$2:$C$47)-1</f>
        <v>-4</v>
      </c>
      <c r="AD201" s="45">
        <f>NETWORKDAYS(X201,Y201,Holiday!$C$2:$C$47)</f>
        <v>0</v>
      </c>
      <c r="AE201" s="45">
        <f>NETWORKDAYS(H201,S201,Holiday!$C$2:$C$47)</f>
        <v>7</v>
      </c>
      <c r="AF201" s="45">
        <f t="shared" si="6"/>
        <v>10</v>
      </c>
      <c r="BZ201" s="38" t="str">
        <f>IF(CA201="","",MAX(BZ$2:BZ200)+1)</f>
        <v/>
      </c>
      <c r="CC201" s="38" t="str">
        <f t="shared" si="7"/>
        <v/>
      </c>
    </row>
    <row r="202" spans="1:81" x14ac:dyDescent="0.25">
      <c r="A202" s="55" t="s">
        <v>241</v>
      </c>
      <c r="B202" s="31" t="s">
        <v>801</v>
      </c>
      <c r="C202" s="45" t="s">
        <v>657</v>
      </c>
      <c r="D202" s="31" t="s">
        <v>26</v>
      </c>
      <c r="E202" s="31" t="s">
        <v>658</v>
      </c>
      <c r="F202" s="45">
        <v>1</v>
      </c>
      <c r="G202" s="25" t="s">
        <v>659</v>
      </c>
      <c r="H202" s="84">
        <v>42930</v>
      </c>
      <c r="I202" s="47" t="s">
        <v>706</v>
      </c>
      <c r="J202" s="48">
        <v>42930</v>
      </c>
      <c r="K202" s="48">
        <v>42936</v>
      </c>
      <c r="L202" s="45">
        <f>NETWORKDAYS(J202,K202,Holiday!$C$2:$C$47)</f>
        <v>5</v>
      </c>
      <c r="M202" s="35"/>
      <c r="N202" s="26" t="s">
        <v>706</v>
      </c>
      <c r="O202" s="48">
        <v>42936</v>
      </c>
      <c r="P202" s="48">
        <v>42936</v>
      </c>
      <c r="Q202" s="48">
        <v>42942</v>
      </c>
      <c r="R202" s="45">
        <f>NETWORKDAYS(P202,S202,Holiday!$C$2:$C$47)</f>
        <v>5</v>
      </c>
      <c r="S202" s="48">
        <v>42942</v>
      </c>
      <c r="T202" s="48"/>
      <c r="U202" s="48"/>
      <c r="V202" s="26"/>
      <c r="W202" s="26"/>
      <c r="X202" s="26"/>
      <c r="Y202" s="26"/>
      <c r="Z202" s="45">
        <f>NETWORKDAYS(K202,O202,Holiday!$C$2:$C$47)</f>
        <v>1</v>
      </c>
      <c r="AA202" s="45">
        <f>NETWORKDAYS(H202,J202,Holiday!$C$2:$C$47)-1</f>
        <v>0</v>
      </c>
      <c r="AB202" s="45">
        <f>NETWORKDAYS(V202,W202,Holiday!$C$2:$C$47)</f>
        <v>0</v>
      </c>
      <c r="AC202" s="45">
        <f>NETWORKDAYS(O202,P202,Holiday!$C$2:$C$47)-1</f>
        <v>0</v>
      </c>
      <c r="AD202" s="45">
        <f>NETWORKDAYS(X202,Y202,Holiday!$C$2:$C$47)</f>
        <v>0</v>
      </c>
      <c r="AE202" s="45">
        <f>NETWORKDAYS(H202,S202,Holiday!$C$2:$C$47)</f>
        <v>9</v>
      </c>
      <c r="AF202" s="45">
        <f t="shared" si="6"/>
        <v>8</v>
      </c>
      <c r="BZ202" s="38" t="str">
        <f>IF(CA202="","",MAX(BZ$2:BZ201)+1)</f>
        <v/>
      </c>
      <c r="CC202" s="38" t="str">
        <f t="shared" si="7"/>
        <v/>
      </c>
    </row>
    <row r="203" spans="1:81" x14ac:dyDescent="0.25">
      <c r="A203" s="55" t="s">
        <v>244</v>
      </c>
      <c r="B203" s="31" t="s">
        <v>801</v>
      </c>
      <c r="C203" s="45" t="s">
        <v>657</v>
      </c>
      <c r="D203" s="31" t="s">
        <v>26</v>
      </c>
      <c r="E203" s="31" t="s">
        <v>658</v>
      </c>
      <c r="F203" s="45">
        <v>1</v>
      </c>
      <c r="G203" s="25" t="s">
        <v>659</v>
      </c>
      <c r="H203" s="84">
        <v>42930</v>
      </c>
      <c r="I203" s="47" t="s">
        <v>706</v>
      </c>
      <c r="J203" s="48">
        <v>42933</v>
      </c>
      <c r="K203" s="48">
        <v>42937</v>
      </c>
      <c r="L203" s="45">
        <f>NETWORKDAYS(J203,K203,Holiday!$C$2:$C$47)</f>
        <v>5</v>
      </c>
      <c r="M203" s="35"/>
      <c r="N203" s="26" t="s">
        <v>706</v>
      </c>
      <c r="O203" s="48">
        <v>42937</v>
      </c>
      <c r="P203" s="48">
        <v>42935</v>
      </c>
      <c r="Q203" s="48">
        <v>42940</v>
      </c>
      <c r="R203" s="45">
        <f>NETWORKDAYS(P203,S203,Holiday!$C$2:$C$47)</f>
        <v>4</v>
      </c>
      <c r="S203" s="48">
        <v>42940</v>
      </c>
      <c r="T203" s="48"/>
      <c r="U203" s="48"/>
      <c r="V203" s="26"/>
      <c r="W203" s="26"/>
      <c r="X203" s="26"/>
      <c r="Y203" s="26"/>
      <c r="Z203" s="45">
        <f>NETWORKDAYS(K203,O203,Holiday!$C$2:$C$47)</f>
        <v>1</v>
      </c>
      <c r="AA203" s="45">
        <f>NETWORKDAYS(H203,J203,Holiday!$C$2:$C$47)-1</f>
        <v>1</v>
      </c>
      <c r="AB203" s="45">
        <f>NETWORKDAYS(V203,W203,Holiday!$C$2:$C$47)</f>
        <v>0</v>
      </c>
      <c r="AC203" s="45">
        <f>NETWORKDAYS(O203,P203,Holiday!$C$2:$C$47)-1</f>
        <v>-4</v>
      </c>
      <c r="AD203" s="45">
        <f>NETWORKDAYS(X203,Y203,Holiday!$C$2:$C$47)</f>
        <v>0</v>
      </c>
      <c r="AE203" s="45">
        <f>NETWORKDAYS(H203,S203,Holiday!$C$2:$C$47)</f>
        <v>7</v>
      </c>
      <c r="AF203" s="45">
        <f t="shared" si="6"/>
        <v>9</v>
      </c>
      <c r="BZ203" s="38" t="str">
        <f>IF(CA203="","",MAX(BZ$2:BZ202)+1)</f>
        <v/>
      </c>
      <c r="CC203" s="38" t="str">
        <f t="shared" si="7"/>
        <v/>
      </c>
    </row>
    <row r="204" spans="1:81" x14ac:dyDescent="0.25">
      <c r="A204" s="55" t="s">
        <v>348</v>
      </c>
      <c r="B204" s="31" t="s">
        <v>743</v>
      </c>
      <c r="C204" s="45" t="s">
        <v>657</v>
      </c>
      <c r="D204" s="31" t="s">
        <v>26</v>
      </c>
      <c r="E204" s="31" t="s">
        <v>658</v>
      </c>
      <c r="F204" s="45" t="s">
        <v>1237</v>
      </c>
      <c r="G204" s="25" t="s">
        <v>659</v>
      </c>
      <c r="H204" s="84">
        <v>42933</v>
      </c>
      <c r="I204" s="47" t="s">
        <v>1243</v>
      </c>
      <c r="J204" s="48">
        <v>42933</v>
      </c>
      <c r="K204" s="48">
        <v>42935</v>
      </c>
      <c r="L204" s="45">
        <f>NETWORKDAYS(J204,K204,Holiday!$C$2:$C$47)</f>
        <v>3</v>
      </c>
      <c r="M204" s="35"/>
      <c r="N204" s="26" t="s">
        <v>706</v>
      </c>
      <c r="O204" s="48">
        <v>42936</v>
      </c>
      <c r="P204" s="48">
        <v>42936</v>
      </c>
      <c r="Q204" s="48">
        <v>42939</v>
      </c>
      <c r="R204" s="45">
        <f>NETWORKDAYS(P204,S204,Holiday!$C$2:$C$47)</f>
        <v>3</v>
      </c>
      <c r="S204" s="48">
        <v>42940</v>
      </c>
      <c r="T204" s="48"/>
      <c r="U204" s="48"/>
      <c r="V204" s="26"/>
      <c r="W204" s="26"/>
      <c r="X204" s="26"/>
      <c r="Y204" s="26"/>
      <c r="Z204" s="45">
        <f>NETWORKDAYS(K204,O204,Holiday!$C$2:$C$47)</f>
        <v>2</v>
      </c>
      <c r="AA204" s="45">
        <f>NETWORKDAYS(H204,J204,Holiday!$C$2:$C$47)-1</f>
        <v>0</v>
      </c>
      <c r="AB204" s="45">
        <f>NETWORKDAYS(V204,W204,Holiday!$C$2:$C$47)</f>
        <v>0</v>
      </c>
      <c r="AC204" s="45">
        <f>NETWORKDAYS(O204,P204,Holiday!$C$2:$C$47)-1</f>
        <v>0</v>
      </c>
      <c r="AD204" s="45">
        <f>NETWORKDAYS(X204,Y204,Holiday!$C$2:$C$47)</f>
        <v>0</v>
      </c>
      <c r="AE204" s="45">
        <f>NETWORKDAYS(H204,S204,Holiday!$C$2:$C$47)</f>
        <v>6</v>
      </c>
      <c r="AF204" s="45">
        <f t="shared" si="6"/>
        <v>4</v>
      </c>
      <c r="BZ204" s="38" t="str">
        <f>IF(CA204="","",MAX(BZ$2:BZ203)+1)</f>
        <v/>
      </c>
      <c r="CC204" s="38" t="str">
        <f t="shared" si="7"/>
        <v/>
      </c>
    </row>
    <row r="205" spans="1:81" x14ac:dyDescent="0.25">
      <c r="A205" s="55" t="s">
        <v>345</v>
      </c>
      <c r="B205" s="31" t="s">
        <v>827</v>
      </c>
      <c r="C205" s="45" t="s">
        <v>703</v>
      </c>
      <c r="D205" s="31" t="s">
        <v>35</v>
      </c>
      <c r="E205" s="51" t="s">
        <v>692</v>
      </c>
      <c r="F205" s="45">
        <v>1</v>
      </c>
      <c r="G205" s="25" t="s">
        <v>1226</v>
      </c>
      <c r="H205" s="84">
        <v>42933</v>
      </c>
      <c r="I205" s="47" t="s">
        <v>706</v>
      </c>
      <c r="J205" s="48">
        <v>42934</v>
      </c>
      <c r="K205" s="48">
        <v>42941</v>
      </c>
      <c r="L205" s="45">
        <f>NETWORKDAYS(J205,K205,Holiday!$C$2:$C$47)</f>
        <v>6</v>
      </c>
      <c r="M205" s="35"/>
      <c r="N205" s="26" t="s">
        <v>706</v>
      </c>
      <c r="O205" s="48">
        <v>42941</v>
      </c>
      <c r="P205" s="48">
        <v>42940</v>
      </c>
      <c r="Q205" s="48">
        <v>42943</v>
      </c>
      <c r="R205" s="45">
        <f>NETWORKDAYS(P205,S205,Holiday!$C$2:$C$47)</f>
        <v>4</v>
      </c>
      <c r="S205" s="48">
        <v>42943</v>
      </c>
      <c r="T205" s="48"/>
      <c r="U205" s="48"/>
      <c r="V205" s="26"/>
      <c r="W205" s="26"/>
      <c r="X205" s="26"/>
      <c r="Y205" s="26"/>
      <c r="Z205" s="45">
        <f>NETWORKDAYS(K205,O205,Holiday!$C$2:$C$47)</f>
        <v>1</v>
      </c>
      <c r="AA205" s="45">
        <f>NETWORKDAYS(H205,J205,Holiday!$C$2:$C$47)-1</f>
        <v>1</v>
      </c>
      <c r="AB205" s="45">
        <f>NETWORKDAYS(V205,W205,Holiday!$C$2:$C$47)</f>
        <v>0</v>
      </c>
      <c r="AC205" s="45">
        <f>NETWORKDAYS(O205,P205,Holiday!$C$2:$C$47)-1</f>
        <v>-3</v>
      </c>
      <c r="AD205" s="45">
        <f>NETWORKDAYS(X205,Y205,Holiday!$C$2:$C$47)</f>
        <v>0</v>
      </c>
      <c r="AE205" s="45">
        <f>NETWORKDAYS(H205,S205,Holiday!$C$2:$C$47)</f>
        <v>9</v>
      </c>
      <c r="AF205" s="45">
        <f t="shared" si="6"/>
        <v>10</v>
      </c>
      <c r="BZ205" s="38" t="str">
        <f>IF(CA205="","",MAX(BZ$2:BZ204)+1)</f>
        <v/>
      </c>
      <c r="CC205" s="38" t="str">
        <f t="shared" si="7"/>
        <v/>
      </c>
    </row>
    <row r="206" spans="1:81" x14ac:dyDescent="0.25">
      <c r="A206" s="56" t="s">
        <v>440</v>
      </c>
      <c r="B206" s="31"/>
      <c r="C206" s="45" t="s">
        <v>724</v>
      </c>
      <c r="D206" s="31" t="s">
        <v>35</v>
      </c>
      <c r="E206" s="51" t="s">
        <v>692</v>
      </c>
      <c r="F206" s="45"/>
      <c r="G206" s="25" t="s">
        <v>1223</v>
      </c>
      <c r="H206" s="84">
        <v>42933</v>
      </c>
      <c r="I206" s="47" t="s">
        <v>1243</v>
      </c>
      <c r="J206" s="48">
        <v>42933</v>
      </c>
      <c r="K206" s="48">
        <v>42941</v>
      </c>
      <c r="L206" s="45">
        <f>NETWORKDAYS(J206,K206,Holiday!$C$2:$C$47)</f>
        <v>7</v>
      </c>
      <c r="M206" s="35"/>
      <c r="N206" s="47"/>
      <c r="O206" s="48"/>
      <c r="P206" s="48"/>
      <c r="Q206" s="48"/>
      <c r="R206" s="45">
        <f>NETWORKDAYS(P206,S206,Holiday!$C$2:$C$47)</f>
        <v>0</v>
      </c>
      <c r="S206" s="48"/>
      <c r="T206" s="48"/>
      <c r="U206" s="48"/>
      <c r="V206" s="26"/>
      <c r="W206" s="26"/>
      <c r="X206" s="26"/>
      <c r="Y206" s="26"/>
      <c r="Z206" s="45">
        <f>NETWORKDAYS(K206,O206,Holiday!$C$2:$C$47)</f>
        <v>-30650</v>
      </c>
      <c r="AA206" s="45">
        <f>NETWORKDAYS(H206,J206,Holiday!$C$2:$C$47)-1</f>
        <v>0</v>
      </c>
      <c r="AB206" s="45">
        <f>NETWORKDAYS(V206,W206,Holiday!$C$2:$C$47)</f>
        <v>0</v>
      </c>
      <c r="AC206" s="45">
        <f>NETWORKDAYS(O206,P206,Holiday!$C$2:$C$47)-1</f>
        <v>-1</v>
      </c>
      <c r="AD206" s="45">
        <f>NETWORKDAYS(X206,Y206,Holiday!$C$2:$C$47)</f>
        <v>0</v>
      </c>
      <c r="AE206" s="45">
        <f>NETWORKDAYS(H206,S206,Holiday!$C$2:$C$47)</f>
        <v>-30644</v>
      </c>
      <c r="AF206" s="45">
        <f t="shared" si="6"/>
        <v>7</v>
      </c>
      <c r="BZ206" s="38" t="str">
        <f>IF(CA206="","",MAX(BZ$2:BZ205)+1)</f>
        <v/>
      </c>
      <c r="CC206" s="38" t="str">
        <f t="shared" si="7"/>
        <v/>
      </c>
    </row>
    <row r="207" spans="1:81" x14ac:dyDescent="0.25">
      <c r="A207" s="56" t="s">
        <v>259</v>
      </c>
      <c r="B207" s="31" t="s">
        <v>806</v>
      </c>
      <c r="C207" s="45" t="s">
        <v>657</v>
      </c>
      <c r="D207" s="31" t="s">
        <v>26</v>
      </c>
      <c r="E207" s="31" t="s">
        <v>658</v>
      </c>
      <c r="F207" s="45" t="s">
        <v>1237</v>
      </c>
      <c r="G207" s="25" t="s">
        <v>659</v>
      </c>
      <c r="H207" s="84">
        <v>42934</v>
      </c>
      <c r="I207" s="47" t="s">
        <v>1219</v>
      </c>
      <c r="J207" s="48">
        <v>42934</v>
      </c>
      <c r="K207" s="48">
        <v>42936</v>
      </c>
      <c r="L207" s="45">
        <f>NETWORKDAYS(J207,K207,Holiday!$C$2:$C$47)</f>
        <v>3</v>
      </c>
      <c r="M207" s="35"/>
      <c r="N207" s="47" t="s">
        <v>706</v>
      </c>
      <c r="O207" s="48">
        <v>42936</v>
      </c>
      <c r="P207" s="48">
        <v>42936</v>
      </c>
      <c r="Q207" s="48">
        <v>42943</v>
      </c>
      <c r="R207" s="45">
        <f>NETWORKDAYS(P207,S207,Holiday!$C$2:$C$47)</f>
        <v>6</v>
      </c>
      <c r="S207" s="48">
        <v>42943</v>
      </c>
      <c r="T207" s="48"/>
      <c r="U207" s="48"/>
      <c r="V207" s="26"/>
      <c r="W207" s="26"/>
      <c r="X207" s="26"/>
      <c r="Y207" s="26"/>
      <c r="Z207" s="45">
        <f>NETWORKDAYS(K207,O207,Holiday!$C$2:$C$47)</f>
        <v>1</v>
      </c>
      <c r="AA207" s="45">
        <f>NETWORKDAYS(H207,J207,Holiday!$C$2:$C$47)-1</f>
        <v>0</v>
      </c>
      <c r="AB207" s="45">
        <f>NETWORKDAYS(V207,W207,Holiday!$C$2:$C$47)</f>
        <v>0</v>
      </c>
      <c r="AC207" s="45">
        <f>NETWORKDAYS(O207,P207,Holiday!$C$2:$C$47)-1</f>
        <v>0</v>
      </c>
      <c r="AD207" s="45">
        <f>NETWORKDAYS(X207,Y207,Holiday!$C$2:$C$47)</f>
        <v>0</v>
      </c>
      <c r="AE207" s="45">
        <f>NETWORKDAYS(H207,S207,Holiday!$C$2:$C$47)</f>
        <v>8</v>
      </c>
      <c r="AF207" s="45">
        <f t="shared" si="6"/>
        <v>7</v>
      </c>
      <c r="BZ207" s="38" t="str">
        <f>IF(CA207="","",MAX(BZ$2:BZ206)+1)</f>
        <v/>
      </c>
      <c r="CC207" s="38" t="str">
        <f t="shared" si="7"/>
        <v/>
      </c>
    </row>
    <row r="208" spans="1:81" x14ac:dyDescent="0.25">
      <c r="A208" s="55" t="s">
        <v>237</v>
      </c>
      <c r="B208" s="31" t="s">
        <v>745</v>
      </c>
      <c r="C208" s="45" t="s">
        <v>703</v>
      </c>
      <c r="D208" s="31" t="s">
        <v>35</v>
      </c>
      <c r="E208" s="51" t="s">
        <v>692</v>
      </c>
      <c r="F208" s="45">
        <v>1</v>
      </c>
      <c r="G208" s="25" t="s">
        <v>1206</v>
      </c>
      <c r="H208" s="84">
        <v>42947</v>
      </c>
      <c r="I208" s="47" t="s">
        <v>706</v>
      </c>
      <c r="J208" s="48">
        <v>42948</v>
      </c>
      <c r="K208" s="48">
        <v>42951</v>
      </c>
      <c r="L208" s="45">
        <f>NETWORKDAYS(J208,K208,Holiday!$C$2:$C$47)</f>
        <v>4</v>
      </c>
      <c r="M208" s="35"/>
      <c r="N208" s="26" t="s">
        <v>706</v>
      </c>
      <c r="O208" s="48">
        <v>42951</v>
      </c>
      <c r="P208" s="48">
        <v>42951</v>
      </c>
      <c r="Q208" s="48">
        <v>42952</v>
      </c>
      <c r="R208" s="45">
        <f>NETWORKDAYS(P208,S208,Holiday!$C$2:$C$47)</f>
        <v>1</v>
      </c>
      <c r="S208" s="48">
        <v>42952</v>
      </c>
      <c r="T208" s="48"/>
      <c r="U208" s="48"/>
      <c r="V208" s="26"/>
      <c r="W208" s="26"/>
      <c r="X208" s="26"/>
      <c r="Y208" s="26"/>
      <c r="Z208" s="45">
        <f>NETWORKDAYS(K208,O208,Holiday!$C$2:$C$47)</f>
        <v>1</v>
      </c>
      <c r="AA208" s="45">
        <f>NETWORKDAYS(H208,J208,Holiday!$C$2:$C$47)-1</f>
        <v>1</v>
      </c>
      <c r="AB208" s="45">
        <f>NETWORKDAYS(V208,W208,Holiday!$C$2:$C$47)</f>
        <v>0</v>
      </c>
      <c r="AC208" s="45">
        <f>NETWORKDAYS(O208,P208,Holiday!$C$2:$C$47)-1</f>
        <v>0</v>
      </c>
      <c r="AD208" s="45">
        <f>NETWORKDAYS(X208,Y208,Holiday!$C$2:$C$47)</f>
        <v>0</v>
      </c>
      <c r="AE208" s="45">
        <f>NETWORKDAYS(H208,S208,Holiday!$C$2:$C$47)</f>
        <v>5</v>
      </c>
      <c r="AF208" s="45">
        <f t="shared" si="6"/>
        <v>3</v>
      </c>
      <c r="BZ208" s="38" t="str">
        <f>IF(CA208="","",MAX(BZ$2:BZ207)+1)</f>
        <v/>
      </c>
      <c r="CC208" s="38" t="str">
        <f t="shared" si="7"/>
        <v/>
      </c>
    </row>
    <row r="209" spans="1:81" x14ac:dyDescent="0.25">
      <c r="A209" s="56" t="s">
        <v>253</v>
      </c>
      <c r="B209" s="31" t="s">
        <v>792</v>
      </c>
      <c r="C209" s="45" t="s">
        <v>703</v>
      </c>
      <c r="D209" s="31" t="s">
        <v>35</v>
      </c>
      <c r="E209" s="51" t="s">
        <v>692</v>
      </c>
      <c r="F209" s="45" t="s">
        <v>1237</v>
      </c>
      <c r="G209" s="25" t="s">
        <v>1206</v>
      </c>
      <c r="H209" s="84">
        <v>42935</v>
      </c>
      <c r="I209" s="47" t="s">
        <v>1219</v>
      </c>
      <c r="J209" s="48">
        <v>42935</v>
      </c>
      <c r="K209" s="48">
        <v>42937</v>
      </c>
      <c r="L209" s="45">
        <f>NETWORKDAYS(J209,K209,Holiday!$C$2:$C$47)</f>
        <v>3</v>
      </c>
      <c r="M209" s="35"/>
      <c r="N209" s="47" t="s">
        <v>1208</v>
      </c>
      <c r="O209" s="48">
        <v>42942</v>
      </c>
      <c r="P209" s="48">
        <v>42942</v>
      </c>
      <c r="Q209" s="48">
        <v>42944</v>
      </c>
      <c r="R209" s="45">
        <f>NETWORKDAYS(P209,S209,Holiday!$C$2:$C$47)</f>
        <v>3</v>
      </c>
      <c r="S209" s="48">
        <v>42944</v>
      </c>
      <c r="T209" s="60"/>
      <c r="U209" s="60"/>
      <c r="V209" s="26"/>
      <c r="W209" s="26"/>
      <c r="X209" s="26"/>
      <c r="Y209" s="26"/>
      <c r="Z209" s="45">
        <f>NETWORKDAYS(K209,O209,Holiday!$C$2:$C$47)</f>
        <v>4</v>
      </c>
      <c r="AA209" s="45">
        <f>NETWORKDAYS(H209,J209,Holiday!$C$2:$C$47)-1</f>
        <v>0</v>
      </c>
      <c r="AB209" s="45">
        <f>NETWORKDAYS(V209,W209,Holiday!$C$2:$C$47)</f>
        <v>0</v>
      </c>
      <c r="AC209" s="45">
        <f>NETWORKDAYS(O209,P209,Holiday!$C$2:$C$47)-1</f>
        <v>0</v>
      </c>
      <c r="AD209" s="45">
        <f>NETWORKDAYS(X209,Y209,Holiday!$C$2:$C$47)</f>
        <v>0</v>
      </c>
      <c r="AE209" s="45">
        <f>NETWORKDAYS(H209,S209,Holiday!$C$2:$C$47)</f>
        <v>8</v>
      </c>
      <c r="AF209" s="45">
        <f t="shared" si="6"/>
        <v>4</v>
      </c>
      <c r="BZ209" s="38" t="str">
        <f>IF(CA209="","",MAX(BZ$2:BZ208)+1)</f>
        <v/>
      </c>
      <c r="CC209" s="38" t="str">
        <f t="shared" si="7"/>
        <v/>
      </c>
    </row>
    <row r="210" spans="1:81" x14ac:dyDescent="0.25">
      <c r="A210" s="56" t="s">
        <v>389</v>
      </c>
      <c r="B210" s="31" t="s">
        <v>871</v>
      </c>
      <c r="C210" s="45" t="s">
        <v>703</v>
      </c>
      <c r="D210" s="31" t="s">
        <v>35</v>
      </c>
      <c r="E210" s="51" t="s">
        <v>692</v>
      </c>
      <c r="F210" s="45" t="s">
        <v>1237</v>
      </c>
      <c r="G210" s="25" t="s">
        <v>1220</v>
      </c>
      <c r="H210" s="84">
        <v>42934</v>
      </c>
      <c r="I210" s="47" t="s">
        <v>1225</v>
      </c>
      <c r="J210" s="48">
        <v>42934</v>
      </c>
      <c r="K210" s="48">
        <v>42936</v>
      </c>
      <c r="L210" s="45">
        <f>NETWORKDAYS(J210,K210,Holiday!$C$2:$C$47)</f>
        <v>3</v>
      </c>
      <c r="M210" s="35"/>
      <c r="N210" s="47" t="s">
        <v>1238</v>
      </c>
      <c r="O210" s="48">
        <v>42941</v>
      </c>
      <c r="P210" s="48">
        <v>42941</v>
      </c>
      <c r="Q210" s="48">
        <v>42942</v>
      </c>
      <c r="R210" s="45">
        <f>NETWORKDAYS(P210,S210,Holiday!$C$2:$C$47)</f>
        <v>2</v>
      </c>
      <c r="S210" s="48">
        <v>42942</v>
      </c>
      <c r="T210" s="60"/>
      <c r="U210" s="60">
        <v>42946</v>
      </c>
      <c r="V210" s="26"/>
      <c r="W210" s="26"/>
      <c r="X210" s="26"/>
      <c r="Y210" s="26"/>
      <c r="Z210" s="45">
        <f>NETWORKDAYS(K210,O210,Holiday!$C$2:$C$47)</f>
        <v>4</v>
      </c>
      <c r="AA210" s="45">
        <f>NETWORKDAYS(H210,J210,Holiday!$C$2:$C$47)-1</f>
        <v>0</v>
      </c>
      <c r="AB210" s="45">
        <f>NETWORKDAYS(V210,W210,Holiday!$C$2:$C$47)</f>
        <v>0</v>
      </c>
      <c r="AC210" s="45">
        <f>NETWORKDAYS(O210,P210,Holiday!$C$2:$C$47)-1</f>
        <v>0</v>
      </c>
      <c r="AD210" s="45">
        <f>NETWORKDAYS(X210,Y210,Holiday!$C$2:$C$47)</f>
        <v>0</v>
      </c>
      <c r="AE210" s="45">
        <f>NETWORKDAYS(H210,S210,Holiday!$C$2:$C$47)</f>
        <v>7</v>
      </c>
      <c r="AF210" s="45">
        <f t="shared" si="6"/>
        <v>3</v>
      </c>
      <c r="BZ210" s="38" t="str">
        <f>IF(CA210="","",MAX(BZ$2:BZ209)+1)</f>
        <v/>
      </c>
      <c r="CC210" s="38" t="str">
        <f t="shared" si="7"/>
        <v/>
      </c>
    </row>
    <row r="211" spans="1:81" x14ac:dyDescent="0.25">
      <c r="A211" s="56" t="s">
        <v>222</v>
      </c>
      <c r="B211" s="31"/>
      <c r="C211" s="45" t="s">
        <v>699</v>
      </c>
      <c r="D211" s="31" t="s">
        <v>35</v>
      </c>
      <c r="E211" s="31" t="s">
        <v>658</v>
      </c>
      <c r="F211" s="45"/>
      <c r="G211" s="25" t="s">
        <v>1206</v>
      </c>
      <c r="H211" s="84">
        <v>42934</v>
      </c>
      <c r="I211" s="47" t="s">
        <v>1209</v>
      </c>
      <c r="J211" s="48">
        <v>42934</v>
      </c>
      <c r="K211" s="48">
        <v>42936</v>
      </c>
      <c r="L211" s="45">
        <f>NETWORKDAYS(J211,K211,Holiday!$C$2:$C$47)</f>
        <v>3</v>
      </c>
      <c r="M211" s="35"/>
      <c r="N211" s="47" t="s">
        <v>1221</v>
      </c>
      <c r="O211" s="48">
        <v>42951</v>
      </c>
      <c r="P211" s="48">
        <v>42951</v>
      </c>
      <c r="Q211" s="48">
        <v>42954</v>
      </c>
      <c r="R211" s="45">
        <f>NETWORKDAYS(P211,S211,Holiday!$C$2:$C$47)</f>
        <v>2</v>
      </c>
      <c r="S211" s="48">
        <v>42954</v>
      </c>
      <c r="T211" s="60"/>
      <c r="U211" s="60"/>
      <c r="V211" s="26"/>
      <c r="W211" s="26"/>
      <c r="X211" s="26"/>
      <c r="Y211" s="26"/>
      <c r="Z211" s="45">
        <f>NETWORKDAYS(K211,O211,Holiday!$C$2:$C$47)</f>
        <v>12</v>
      </c>
      <c r="AA211" s="45">
        <f>NETWORKDAYS(H211,J211,Holiday!$C$2:$C$47)-1</f>
        <v>0</v>
      </c>
      <c r="AB211" s="45">
        <f>NETWORKDAYS(V211,W211,Holiday!$C$2:$C$47)</f>
        <v>0</v>
      </c>
      <c r="AC211" s="45">
        <f>NETWORKDAYS(O211,P211,Holiday!$C$2:$C$47)-1</f>
        <v>0</v>
      </c>
      <c r="AD211" s="45">
        <f>NETWORKDAYS(X211,Y211,Holiday!$C$2:$C$47)</f>
        <v>0</v>
      </c>
      <c r="AE211" s="45">
        <f>NETWORKDAYS(H211,S211,Holiday!$C$2:$C$47)</f>
        <v>15</v>
      </c>
      <c r="AF211" s="45">
        <f t="shared" si="6"/>
        <v>3</v>
      </c>
      <c r="BZ211" s="38" t="str">
        <f>IF(CA211="","",MAX(BZ$2:BZ210)+1)</f>
        <v/>
      </c>
      <c r="CC211" s="38" t="str">
        <f t="shared" si="7"/>
        <v/>
      </c>
    </row>
    <row r="212" spans="1:81" x14ac:dyDescent="0.25">
      <c r="A212" s="56" t="s">
        <v>248</v>
      </c>
      <c r="B212" s="31" t="s">
        <v>801</v>
      </c>
      <c r="C212" s="45" t="s">
        <v>657</v>
      </c>
      <c r="D212" s="31" t="s">
        <v>26</v>
      </c>
      <c r="E212" s="31" t="s">
        <v>658</v>
      </c>
      <c r="F212" s="45" t="s">
        <v>1237</v>
      </c>
      <c r="G212" s="25" t="s">
        <v>659</v>
      </c>
      <c r="H212" s="84">
        <v>42934</v>
      </c>
      <c r="I212" s="47" t="s">
        <v>1214</v>
      </c>
      <c r="J212" s="48">
        <v>42934</v>
      </c>
      <c r="K212" s="48">
        <v>42935</v>
      </c>
      <c r="L212" s="45">
        <f>NETWORKDAYS(J212,K212,Holiday!$C$2:$C$47)</f>
        <v>2</v>
      </c>
      <c r="M212" s="35"/>
      <c r="N212" s="47" t="s">
        <v>706</v>
      </c>
      <c r="O212" s="48">
        <v>42968</v>
      </c>
      <c r="P212" s="48">
        <v>42968</v>
      </c>
      <c r="Q212" s="48">
        <v>42970</v>
      </c>
      <c r="R212" s="45">
        <f>NETWORKDAYS(P212,S212,Holiday!$C$2:$C$47)</f>
        <v>3</v>
      </c>
      <c r="S212" s="48">
        <v>42970</v>
      </c>
      <c r="T212" s="60"/>
      <c r="U212" s="60"/>
      <c r="V212" s="26"/>
      <c r="W212" s="26"/>
      <c r="X212" s="26"/>
      <c r="Y212" s="26"/>
      <c r="Z212" s="45">
        <f>NETWORKDAYS(K212,O212,Holiday!$C$2:$C$47)</f>
        <v>23</v>
      </c>
      <c r="AA212" s="45">
        <f>NETWORKDAYS(H212,J212,Holiday!$C$2:$C$47)-1</f>
        <v>0</v>
      </c>
      <c r="AB212" s="45">
        <f>NETWORKDAYS(V212,W212,Holiday!$C$2:$C$47)</f>
        <v>0</v>
      </c>
      <c r="AC212" s="45">
        <f>NETWORKDAYS(O212,P212,Holiday!$C$2:$C$47)-1</f>
        <v>0</v>
      </c>
      <c r="AD212" s="45">
        <f>NETWORKDAYS(X212,Y212,Holiday!$C$2:$C$47)</f>
        <v>0</v>
      </c>
      <c r="AE212" s="45">
        <f>NETWORKDAYS(H212,S212,Holiday!$C$2:$C$47)</f>
        <v>26</v>
      </c>
      <c r="AF212" s="45">
        <f t="shared" si="6"/>
        <v>3</v>
      </c>
      <c r="BZ212" s="38" t="str">
        <f>IF(CA212="","",MAX(BZ$2:BZ211)+1)</f>
        <v/>
      </c>
      <c r="CC212" s="38" t="str">
        <f t="shared" si="7"/>
        <v/>
      </c>
    </row>
    <row r="213" spans="1:81" x14ac:dyDescent="0.25">
      <c r="A213" s="56" t="s">
        <v>264</v>
      </c>
      <c r="B213" s="31" t="s">
        <v>875</v>
      </c>
      <c r="C213" s="45" t="s">
        <v>703</v>
      </c>
      <c r="D213" s="31" t="s">
        <v>35</v>
      </c>
      <c r="E213" s="51" t="s">
        <v>692</v>
      </c>
      <c r="F213" s="45" t="s">
        <v>1237</v>
      </c>
      <c r="G213" s="25" t="s">
        <v>1226</v>
      </c>
      <c r="H213" s="84">
        <v>42935</v>
      </c>
      <c r="I213" s="47" t="s">
        <v>1244</v>
      </c>
      <c r="J213" s="48">
        <v>42935</v>
      </c>
      <c r="K213" s="48">
        <v>42937</v>
      </c>
      <c r="L213" s="45">
        <f>NETWORKDAYS(J213,K213,Holiday!$C$2:$C$47)</f>
        <v>3</v>
      </c>
      <c r="M213" s="35"/>
      <c r="N213" s="47" t="s">
        <v>706</v>
      </c>
      <c r="O213" s="48" t="s">
        <v>1237</v>
      </c>
      <c r="P213" s="48" t="s">
        <v>1237</v>
      </c>
      <c r="Q213" s="48" t="s">
        <v>1237</v>
      </c>
      <c r="R213" s="45" t="e">
        <f>NETWORKDAYS(P213,S213,Holiday!$C$2:$C$47)</f>
        <v>#VALUE!</v>
      </c>
      <c r="S213" s="48"/>
      <c r="T213" s="60"/>
      <c r="U213" s="60"/>
      <c r="V213" s="26"/>
      <c r="W213" s="26"/>
      <c r="X213" s="26"/>
      <c r="Y213" s="26"/>
      <c r="Z213" s="45" t="e">
        <f>NETWORKDAYS(K213,O213,Holiday!$C$2:$C$47)</f>
        <v>#VALUE!</v>
      </c>
      <c r="AA213" s="45">
        <f>NETWORKDAYS(H213,J213,Holiday!$C$2:$C$47)-1</f>
        <v>0</v>
      </c>
      <c r="AB213" s="45">
        <f>NETWORKDAYS(V213,W213,Holiday!$C$2:$C$47)</f>
        <v>0</v>
      </c>
      <c r="AC213" s="45" t="e">
        <f>NETWORKDAYS(O213,P213,Holiday!$C$2:$C$47)-1</f>
        <v>#VALUE!</v>
      </c>
      <c r="AD213" s="45">
        <f>NETWORKDAYS(X213,Y213,Holiday!$C$2:$C$47)</f>
        <v>0</v>
      </c>
      <c r="AE213" s="45">
        <f>NETWORKDAYS(H213,S213,Holiday!$C$2:$C$47)</f>
        <v>-30646</v>
      </c>
      <c r="AF213" s="45" t="e">
        <f t="shared" si="6"/>
        <v>#VALUE!</v>
      </c>
      <c r="BZ213" s="38" t="str">
        <f>IF(CA213="","",MAX(BZ$2:BZ212)+1)</f>
        <v/>
      </c>
      <c r="CC213" s="38" t="str">
        <f t="shared" si="7"/>
        <v/>
      </c>
    </row>
    <row r="214" spans="1:81" x14ac:dyDescent="0.25">
      <c r="A214" s="56" t="s">
        <v>261</v>
      </c>
      <c r="B214" s="31" t="s">
        <v>792</v>
      </c>
      <c r="C214" s="45" t="s">
        <v>718</v>
      </c>
      <c r="D214" s="31" t="s">
        <v>26</v>
      </c>
      <c r="E214" s="31" t="s">
        <v>658</v>
      </c>
      <c r="F214" s="45" t="s">
        <v>1237</v>
      </c>
      <c r="G214" s="25" t="s">
        <v>1206</v>
      </c>
      <c r="H214" s="84">
        <v>42935</v>
      </c>
      <c r="I214" s="47" t="s">
        <v>1207</v>
      </c>
      <c r="J214" s="48">
        <v>42935</v>
      </c>
      <c r="K214" s="48">
        <v>42979</v>
      </c>
      <c r="L214" s="45">
        <f>NETWORKDAYS(J214,K214,Holiday!$C$2:$C$47)</f>
        <v>32</v>
      </c>
      <c r="M214" s="35"/>
      <c r="N214" s="47" t="s">
        <v>1245</v>
      </c>
      <c r="O214" s="48">
        <v>43003</v>
      </c>
      <c r="P214" s="48">
        <v>43003</v>
      </c>
      <c r="Q214" s="48">
        <v>43006</v>
      </c>
      <c r="R214" s="45">
        <f>NETWORKDAYS(P214,S214,Holiday!$C$2:$C$47)</f>
        <v>4</v>
      </c>
      <c r="S214" s="48">
        <v>43007</v>
      </c>
      <c r="T214" s="60"/>
      <c r="U214" s="60"/>
      <c r="V214" s="26"/>
      <c r="W214" s="26"/>
      <c r="X214" s="26"/>
      <c r="Y214" s="26"/>
      <c r="Z214" s="45">
        <f>NETWORKDAYS(K214,O214,Holiday!$C$2:$C$47)</f>
        <v>15</v>
      </c>
      <c r="AA214" s="45">
        <f>NETWORKDAYS(H214,J214,Holiday!$C$2:$C$47)-1</f>
        <v>0</v>
      </c>
      <c r="AB214" s="45">
        <f>NETWORKDAYS(V214,W214,Holiday!$C$2:$C$47)</f>
        <v>0</v>
      </c>
      <c r="AC214" s="45">
        <f>NETWORKDAYS(O214,P214,Holiday!$C$2:$C$47)-1</f>
        <v>0</v>
      </c>
      <c r="AD214" s="45">
        <f>NETWORKDAYS(X214,Y214,Holiday!$C$2:$C$47)</f>
        <v>0</v>
      </c>
      <c r="AE214" s="45">
        <f>NETWORKDAYS(H214,S214,Holiday!$C$2:$C$47)</f>
        <v>49</v>
      </c>
      <c r="AF214" s="45">
        <f t="shared" si="6"/>
        <v>34</v>
      </c>
      <c r="BZ214" s="38" t="str">
        <f>IF(CA214="","",MAX(BZ$2:BZ213)+1)</f>
        <v/>
      </c>
      <c r="CC214" s="38" t="str">
        <f t="shared" si="7"/>
        <v/>
      </c>
    </row>
    <row r="215" spans="1:81" x14ac:dyDescent="0.25">
      <c r="A215" s="56" t="s">
        <v>221</v>
      </c>
      <c r="B215" s="31"/>
      <c r="C215" s="45" t="s">
        <v>703</v>
      </c>
      <c r="D215" s="31" t="s">
        <v>35</v>
      </c>
      <c r="E215" s="31" t="s">
        <v>658</v>
      </c>
      <c r="F215" s="45"/>
      <c r="G215" s="25" t="s">
        <v>1226</v>
      </c>
      <c r="H215" s="84">
        <v>42935</v>
      </c>
      <c r="I215" s="47" t="s">
        <v>1243</v>
      </c>
      <c r="J215" s="48">
        <v>42935</v>
      </c>
      <c r="K215" s="48">
        <v>42937</v>
      </c>
      <c r="L215" s="45">
        <f>NETWORKDAYS(J215,K215,Holiday!$C$2:$C$47)</f>
        <v>3</v>
      </c>
      <c r="M215" s="35"/>
      <c r="N215" s="47"/>
      <c r="O215" s="48"/>
      <c r="P215" s="48"/>
      <c r="Q215" s="48"/>
      <c r="R215" s="45">
        <f>NETWORKDAYS(P215,S215,Holiday!$C$2:$C$47)</f>
        <v>0</v>
      </c>
      <c r="S215" s="48"/>
      <c r="T215" s="60"/>
      <c r="U215" s="60"/>
      <c r="V215" s="26"/>
      <c r="W215" s="26"/>
      <c r="X215" s="26"/>
      <c r="Y215" s="26"/>
      <c r="Z215" s="45">
        <f>NETWORKDAYS(K215,O215,Holiday!$C$2:$C$47)</f>
        <v>-30648</v>
      </c>
      <c r="AA215" s="45">
        <f>NETWORKDAYS(H215,J215,Holiday!$C$2:$C$47)-1</f>
        <v>0</v>
      </c>
      <c r="AB215" s="45">
        <f>NETWORKDAYS(V215,W215,Holiday!$C$2:$C$47)</f>
        <v>0</v>
      </c>
      <c r="AC215" s="45">
        <f>NETWORKDAYS(O215,P215,Holiday!$C$2:$C$47)-1</f>
        <v>-1</v>
      </c>
      <c r="AD215" s="45">
        <f>NETWORKDAYS(X215,Y215,Holiday!$C$2:$C$47)</f>
        <v>0</v>
      </c>
      <c r="AE215" s="45">
        <f>NETWORKDAYS(H215,S215,Holiday!$C$2:$C$47)</f>
        <v>-30646</v>
      </c>
      <c r="AF215" s="45">
        <f t="shared" si="6"/>
        <v>3</v>
      </c>
      <c r="BZ215" s="38" t="str">
        <f>IF(CA215="","",MAX(BZ$2:BZ214)+1)</f>
        <v/>
      </c>
      <c r="CC215" s="38" t="str">
        <f t="shared" si="7"/>
        <v/>
      </c>
    </row>
    <row r="216" spans="1:81" x14ac:dyDescent="0.25">
      <c r="A216" s="56" t="s">
        <v>878</v>
      </c>
      <c r="B216" s="31" t="s">
        <v>806</v>
      </c>
      <c r="C216" s="45" t="s">
        <v>703</v>
      </c>
      <c r="D216" s="31" t="s">
        <v>35</v>
      </c>
      <c r="E216" s="31" t="s">
        <v>658</v>
      </c>
      <c r="F216" s="45" t="s">
        <v>1237</v>
      </c>
      <c r="G216" s="25" t="s">
        <v>1234</v>
      </c>
      <c r="H216" s="84">
        <v>42935</v>
      </c>
      <c r="I216" s="47" t="s">
        <v>1212</v>
      </c>
      <c r="J216" s="48">
        <v>42935</v>
      </c>
      <c r="K216" s="48">
        <v>42947</v>
      </c>
      <c r="L216" s="45">
        <f>NETWORKDAYS(J216,K216,Holiday!$C$2:$C$47)</f>
        <v>9</v>
      </c>
      <c r="M216" s="35"/>
      <c r="N216" s="47"/>
      <c r="O216" s="48" t="s">
        <v>1237</v>
      </c>
      <c r="P216" s="48" t="s">
        <v>1237</v>
      </c>
      <c r="Q216" s="48" t="s">
        <v>1237</v>
      </c>
      <c r="R216" s="45" t="e">
        <f>NETWORKDAYS(P216,S216,Holiday!$C$2:$C$47)</f>
        <v>#VALUE!</v>
      </c>
      <c r="S216" s="48"/>
      <c r="T216" s="60"/>
      <c r="U216" s="60"/>
      <c r="V216" s="26"/>
      <c r="W216" s="26"/>
      <c r="X216" s="26"/>
      <c r="Y216" s="26"/>
      <c r="Z216" s="45" t="e">
        <f>NETWORKDAYS(K216,O216,Holiday!$C$2:$C$47)</f>
        <v>#VALUE!</v>
      </c>
      <c r="AA216" s="45">
        <f>NETWORKDAYS(H216,J216,Holiday!$C$2:$C$47)-1</f>
        <v>0</v>
      </c>
      <c r="AB216" s="45">
        <f>NETWORKDAYS(V216,W216,Holiday!$C$2:$C$47)</f>
        <v>0</v>
      </c>
      <c r="AC216" s="45" t="e">
        <f>NETWORKDAYS(O216,P216,Holiday!$C$2:$C$47)-1</f>
        <v>#VALUE!</v>
      </c>
      <c r="AD216" s="45">
        <f>NETWORKDAYS(X216,Y216,Holiday!$C$2:$C$47)</f>
        <v>0</v>
      </c>
      <c r="AE216" s="45">
        <f>NETWORKDAYS(H216,S216,Holiday!$C$2:$C$47)</f>
        <v>-30646</v>
      </c>
      <c r="AF216" s="45" t="e">
        <f t="shared" si="6"/>
        <v>#VALUE!</v>
      </c>
      <c r="BZ216" s="38" t="str">
        <f>IF(CA216="","",MAX(BZ$2:BZ215)+1)</f>
        <v/>
      </c>
      <c r="CC216" s="38" t="str">
        <f t="shared" si="7"/>
        <v/>
      </c>
    </row>
    <row r="217" spans="1:81" x14ac:dyDescent="0.25">
      <c r="A217" s="56" t="s">
        <v>879</v>
      </c>
      <c r="B217" s="31"/>
      <c r="C217" s="45" t="s">
        <v>724</v>
      </c>
      <c r="D217" s="31" t="s">
        <v>35</v>
      </c>
      <c r="E217" s="31" t="s">
        <v>658</v>
      </c>
      <c r="F217" s="45"/>
      <c r="G217" s="25" t="s">
        <v>1223</v>
      </c>
      <c r="H217" s="84">
        <v>42935</v>
      </c>
      <c r="I217" s="47" t="s">
        <v>1238</v>
      </c>
      <c r="J217" s="48">
        <v>42935</v>
      </c>
      <c r="K217" s="48">
        <v>42937</v>
      </c>
      <c r="L217" s="45">
        <f>NETWORKDAYS(J217,K217,Holiday!$C$2:$C$47)</f>
        <v>3</v>
      </c>
      <c r="M217" s="35"/>
      <c r="N217" s="47"/>
      <c r="O217" s="48"/>
      <c r="P217" s="48"/>
      <c r="Q217" s="48"/>
      <c r="R217" s="45">
        <f>NETWORKDAYS(P217,S217,Holiday!$C$2:$C$47)</f>
        <v>0</v>
      </c>
      <c r="S217" s="48"/>
      <c r="T217" s="60"/>
      <c r="U217" s="60"/>
      <c r="V217" s="26"/>
      <c r="W217" s="26"/>
      <c r="X217" s="26"/>
      <c r="Y217" s="26"/>
      <c r="Z217" s="45">
        <f>NETWORKDAYS(K217,O217,Holiday!$C$2:$C$47)</f>
        <v>-30648</v>
      </c>
      <c r="AA217" s="45">
        <f>NETWORKDAYS(H217,J217,Holiday!$C$2:$C$47)-1</f>
        <v>0</v>
      </c>
      <c r="AB217" s="45">
        <f>NETWORKDAYS(V217,W217,Holiday!$C$2:$C$47)</f>
        <v>0</v>
      </c>
      <c r="AC217" s="45">
        <f>NETWORKDAYS(O217,P217,Holiday!$C$2:$C$47)-1</f>
        <v>-1</v>
      </c>
      <c r="AD217" s="45">
        <f>NETWORKDAYS(X217,Y217,Holiday!$C$2:$C$47)</f>
        <v>0</v>
      </c>
      <c r="AE217" s="45">
        <f>NETWORKDAYS(H217,S217,Holiday!$C$2:$C$47)</f>
        <v>-30646</v>
      </c>
      <c r="AF217" s="45">
        <f t="shared" si="6"/>
        <v>3</v>
      </c>
      <c r="BZ217" s="38" t="str">
        <f>IF(CA217="","",MAX(BZ$2:BZ216)+1)</f>
        <v/>
      </c>
      <c r="CC217" s="38" t="str">
        <f t="shared" si="7"/>
        <v/>
      </c>
    </row>
    <row r="218" spans="1:81" x14ac:dyDescent="0.25">
      <c r="A218" s="55" t="s">
        <v>212</v>
      </c>
      <c r="B218" s="31" t="s">
        <v>806</v>
      </c>
      <c r="C218" s="45" t="s">
        <v>703</v>
      </c>
      <c r="D218" s="31" t="s">
        <v>35</v>
      </c>
      <c r="E218" s="31" t="s">
        <v>658</v>
      </c>
      <c r="F218" s="45" t="s">
        <v>1237</v>
      </c>
      <c r="G218" s="25" t="s">
        <v>1226</v>
      </c>
      <c r="H218" s="84">
        <v>42936</v>
      </c>
      <c r="I218" s="47" t="s">
        <v>1213</v>
      </c>
      <c r="J218" s="48">
        <v>42936</v>
      </c>
      <c r="K218" s="48">
        <v>42940</v>
      </c>
      <c r="L218" s="45">
        <f>NETWORKDAYS(J218,K218,Holiday!$C$2:$C$47)</f>
        <v>3</v>
      </c>
      <c r="M218" s="35"/>
      <c r="N218" s="47"/>
      <c r="O218" s="48" t="s">
        <v>1237</v>
      </c>
      <c r="P218" s="48" t="s">
        <v>1237</v>
      </c>
      <c r="Q218" s="48" t="s">
        <v>1237</v>
      </c>
      <c r="R218" s="45" t="e">
        <f>NETWORKDAYS(P218,S218,Holiday!$C$2:$C$47)</f>
        <v>#VALUE!</v>
      </c>
      <c r="S218" s="48"/>
      <c r="T218" s="60"/>
      <c r="U218" s="60"/>
      <c r="V218" s="26"/>
      <c r="W218" s="26"/>
      <c r="X218" s="26"/>
      <c r="Y218" s="26"/>
      <c r="Z218" s="45" t="e">
        <f>NETWORKDAYS(K218,O218,Holiday!$C$2:$C$47)</f>
        <v>#VALUE!</v>
      </c>
      <c r="AA218" s="45">
        <f>NETWORKDAYS(H218,J218,Holiday!$C$2:$C$47)-1</f>
        <v>0</v>
      </c>
      <c r="AB218" s="45">
        <f>NETWORKDAYS(V218,W218,Holiday!$C$2:$C$47)</f>
        <v>0</v>
      </c>
      <c r="AC218" s="45" t="e">
        <f>NETWORKDAYS(O218,P218,Holiday!$C$2:$C$47)-1</f>
        <v>#VALUE!</v>
      </c>
      <c r="AD218" s="45">
        <f>NETWORKDAYS(X218,Y218,Holiday!$C$2:$C$47)</f>
        <v>0</v>
      </c>
      <c r="AE218" s="45">
        <f>NETWORKDAYS(H218,S218,Holiday!$C$2:$C$47)</f>
        <v>-30647</v>
      </c>
      <c r="AF218" s="45" t="e">
        <f t="shared" si="6"/>
        <v>#VALUE!</v>
      </c>
      <c r="BZ218" s="38" t="str">
        <f>IF(CA218="","",MAX(BZ$2:BZ217)+1)</f>
        <v/>
      </c>
      <c r="CC218" s="38" t="str">
        <f t="shared" si="7"/>
        <v/>
      </c>
    </row>
    <row r="219" spans="1:81" ht="12.75" thickBot="1" x14ac:dyDescent="0.3">
      <c r="A219" s="57" t="s">
        <v>254</v>
      </c>
      <c r="B219" s="31" t="s">
        <v>824</v>
      </c>
      <c r="C219" s="45" t="s">
        <v>699</v>
      </c>
      <c r="D219" s="31" t="s">
        <v>35</v>
      </c>
      <c r="E219" s="31" t="s">
        <v>658</v>
      </c>
      <c r="F219" s="45">
        <v>1</v>
      </c>
      <c r="G219" s="25" t="s">
        <v>1206</v>
      </c>
      <c r="H219" s="84">
        <v>42936</v>
      </c>
      <c r="I219" s="47" t="s">
        <v>706</v>
      </c>
      <c r="J219" s="48">
        <v>42936</v>
      </c>
      <c r="K219" s="48">
        <v>42940</v>
      </c>
      <c r="L219" s="45">
        <f>NETWORKDAYS(J219,K219,Holiday!$C$2:$C$47)</f>
        <v>3</v>
      </c>
      <c r="M219" s="35"/>
      <c r="N219" s="47" t="s">
        <v>1219</v>
      </c>
      <c r="O219" s="48">
        <v>42975</v>
      </c>
      <c r="P219" s="48">
        <v>42975</v>
      </c>
      <c r="Q219" s="48">
        <v>42977</v>
      </c>
      <c r="R219" s="45">
        <f>NETWORKDAYS(P219,S219,Holiday!$C$2:$C$47)</f>
        <v>3</v>
      </c>
      <c r="S219" s="48">
        <v>42977</v>
      </c>
      <c r="T219" s="60"/>
      <c r="U219" s="60"/>
      <c r="V219" s="26"/>
      <c r="W219" s="26"/>
      <c r="X219" s="26"/>
      <c r="Y219" s="26"/>
      <c r="Z219" s="45">
        <f>NETWORKDAYS(K219,O219,Holiday!$C$2:$C$47)</f>
        <v>25</v>
      </c>
      <c r="AA219" s="45">
        <f>NETWORKDAYS(H219,J219,Holiday!$C$2:$C$47)-1</f>
        <v>0</v>
      </c>
      <c r="AB219" s="45">
        <f>NETWORKDAYS(V219,W219,Holiday!$C$2:$C$47)</f>
        <v>0</v>
      </c>
      <c r="AC219" s="45">
        <f>NETWORKDAYS(O219,P219,Holiday!$C$2:$C$47)-1</f>
        <v>0</v>
      </c>
      <c r="AD219" s="45">
        <f>NETWORKDAYS(X219,Y219,Holiday!$C$2:$C$47)</f>
        <v>0</v>
      </c>
      <c r="AE219" s="45">
        <f>NETWORKDAYS(H219,S219,Holiday!$C$2:$C$47)</f>
        <v>29</v>
      </c>
      <c r="AF219" s="45">
        <f t="shared" si="6"/>
        <v>4</v>
      </c>
      <c r="BZ219" s="38" t="str">
        <f>IF(CA219="","",MAX(BZ$2:BZ218)+1)</f>
        <v/>
      </c>
      <c r="CC219" s="38" t="str">
        <f t="shared" si="7"/>
        <v/>
      </c>
    </row>
    <row r="220" spans="1:81" ht="12.75" thickBot="1" x14ac:dyDescent="0.3">
      <c r="A220" s="57" t="s">
        <v>883</v>
      </c>
      <c r="B220" s="31" t="s">
        <v>757</v>
      </c>
      <c r="C220" s="45" t="s">
        <v>657</v>
      </c>
      <c r="D220" s="31" t="s">
        <v>26</v>
      </c>
      <c r="E220" s="31" t="s">
        <v>658</v>
      </c>
      <c r="F220" s="45">
        <v>1</v>
      </c>
      <c r="G220" s="25" t="s">
        <v>659</v>
      </c>
      <c r="H220" s="84">
        <v>42937</v>
      </c>
      <c r="I220" s="47" t="s">
        <v>1246</v>
      </c>
      <c r="J220" s="48">
        <v>42937</v>
      </c>
      <c r="K220" s="48">
        <v>42938</v>
      </c>
      <c r="L220" s="45">
        <f>NETWORKDAYS(J220,K220,Holiday!$C$2:$C$47)</f>
        <v>1</v>
      </c>
      <c r="M220" s="35"/>
      <c r="N220" s="47" t="s">
        <v>706</v>
      </c>
      <c r="O220" s="48">
        <v>42939</v>
      </c>
      <c r="P220" s="48">
        <v>42942</v>
      </c>
      <c r="Q220" s="48">
        <v>42942</v>
      </c>
      <c r="R220" s="45">
        <f>NETWORKDAYS(P220,S220,Holiday!$C$2:$C$47)</f>
        <v>1</v>
      </c>
      <c r="S220" s="48">
        <v>42942</v>
      </c>
      <c r="T220" s="60"/>
      <c r="U220" s="60"/>
      <c r="V220" s="26"/>
      <c r="W220" s="26"/>
      <c r="X220" s="26"/>
      <c r="Y220" s="26"/>
      <c r="Z220" s="45">
        <f>NETWORKDAYS(K220,O220,Holiday!$C$2:$C$47)</f>
        <v>0</v>
      </c>
      <c r="AA220" s="45">
        <f>NETWORKDAYS(H220,J220,Holiday!$C$2:$C$47)-1</f>
        <v>0</v>
      </c>
      <c r="AB220" s="45">
        <f>NETWORKDAYS(V220,W220,Holiday!$C$2:$C$47)</f>
        <v>0</v>
      </c>
      <c r="AC220" s="45">
        <f>NETWORKDAYS(O220,P220,Holiday!$C$2:$C$47)-1</f>
        <v>2</v>
      </c>
      <c r="AD220" s="45">
        <f>NETWORKDAYS(X220,Y220,Holiday!$C$2:$C$47)</f>
        <v>0</v>
      </c>
      <c r="AE220" s="45">
        <f>NETWORKDAYS(H220,S220,Holiday!$C$2:$C$47)</f>
        <v>4</v>
      </c>
      <c r="AF220" s="45">
        <f t="shared" si="6"/>
        <v>2</v>
      </c>
      <c r="BZ220" s="38" t="str">
        <f>IF(CA220="","",MAX(BZ$2:BZ219)+1)</f>
        <v/>
      </c>
      <c r="CC220" s="38" t="str">
        <f t="shared" si="7"/>
        <v/>
      </c>
    </row>
    <row r="221" spans="1:81" ht="12.75" thickBot="1" x14ac:dyDescent="0.3">
      <c r="A221" s="58" t="s">
        <v>219</v>
      </c>
      <c r="B221" s="31" t="s">
        <v>757</v>
      </c>
      <c r="C221" s="45" t="s">
        <v>657</v>
      </c>
      <c r="D221" s="31" t="s">
        <v>26</v>
      </c>
      <c r="E221" s="31" t="s">
        <v>658</v>
      </c>
      <c r="F221" s="45">
        <v>1</v>
      </c>
      <c r="G221" s="25" t="s">
        <v>659</v>
      </c>
      <c r="H221" s="84">
        <v>42936</v>
      </c>
      <c r="I221" s="47" t="s">
        <v>1247</v>
      </c>
      <c r="J221" s="48">
        <v>42936</v>
      </c>
      <c r="K221" s="48">
        <v>42940</v>
      </c>
      <c r="L221" s="45">
        <f>NETWORKDAYS(J221,K221,Holiday!$C$2:$C$47)</f>
        <v>3</v>
      </c>
      <c r="M221" s="35"/>
      <c r="N221" s="26" t="s">
        <v>706</v>
      </c>
      <c r="O221" s="48">
        <v>42941</v>
      </c>
      <c r="P221" s="48">
        <v>42941</v>
      </c>
      <c r="Q221" s="48">
        <v>42944</v>
      </c>
      <c r="R221" s="45">
        <f>NETWORKDAYS(P221,S221,Holiday!$C$2:$C$47)</f>
        <v>4</v>
      </c>
      <c r="S221" s="48">
        <v>42944</v>
      </c>
      <c r="T221" s="60"/>
      <c r="U221" s="60"/>
      <c r="V221" s="26"/>
      <c r="W221" s="26"/>
      <c r="X221" s="26"/>
      <c r="Y221" s="26"/>
      <c r="Z221" s="45">
        <f>NETWORKDAYS(K221,O221,Holiday!$C$2:$C$47)</f>
        <v>2</v>
      </c>
      <c r="AA221" s="45">
        <f>NETWORKDAYS(H221,J221,Holiday!$C$2:$C$47)-1</f>
        <v>0</v>
      </c>
      <c r="AB221" s="45">
        <f>NETWORKDAYS(V221,W221,Holiday!$C$2:$C$47)</f>
        <v>0</v>
      </c>
      <c r="AC221" s="45">
        <f>NETWORKDAYS(O221,P221,Holiday!$C$2:$C$47)-1</f>
        <v>0</v>
      </c>
      <c r="AD221" s="45">
        <f>NETWORKDAYS(X221,Y221,Holiday!$C$2:$C$47)</f>
        <v>0</v>
      </c>
      <c r="AE221" s="45">
        <f>NETWORKDAYS(H221,S221,Holiday!$C$2:$C$47)</f>
        <v>7</v>
      </c>
      <c r="AF221" s="45">
        <f t="shared" si="6"/>
        <v>5</v>
      </c>
      <c r="BZ221" s="38" t="str">
        <f>IF(CA221="","",MAX(BZ$2:BZ220)+1)</f>
        <v/>
      </c>
      <c r="CC221" s="38" t="str">
        <f t="shared" si="7"/>
        <v/>
      </c>
    </row>
    <row r="222" spans="1:81" ht="12.75" thickBot="1" x14ac:dyDescent="0.3">
      <c r="A222" s="58" t="s">
        <v>252</v>
      </c>
      <c r="B222" s="31" t="s">
        <v>824</v>
      </c>
      <c r="C222" s="45" t="s">
        <v>657</v>
      </c>
      <c r="D222" s="31" t="s">
        <v>26</v>
      </c>
      <c r="E222" s="31" t="s">
        <v>658</v>
      </c>
      <c r="F222" s="45" t="s">
        <v>1237</v>
      </c>
      <c r="G222" s="25" t="s">
        <v>1100</v>
      </c>
      <c r="H222" s="84">
        <v>42937</v>
      </c>
      <c r="I222" s="47" t="s">
        <v>1219</v>
      </c>
      <c r="J222" s="48">
        <v>42937</v>
      </c>
      <c r="K222" s="48">
        <v>42941</v>
      </c>
      <c r="L222" s="45">
        <f>NETWORKDAYS(J222,K222,Holiday!$C$2:$C$47)</f>
        <v>3</v>
      </c>
      <c r="M222" s="35"/>
      <c r="N222" s="47"/>
      <c r="O222" s="48" t="s">
        <v>1237</v>
      </c>
      <c r="P222" s="48" t="s">
        <v>1237</v>
      </c>
      <c r="Q222" s="48" t="s">
        <v>1237</v>
      </c>
      <c r="R222" s="45" t="e">
        <f>NETWORKDAYS(P222,S222,Holiday!$C$2:$C$47)</f>
        <v>#VALUE!</v>
      </c>
      <c r="S222" s="48"/>
      <c r="T222" s="60"/>
      <c r="U222" s="60"/>
      <c r="V222" s="26"/>
      <c r="W222" s="26"/>
      <c r="X222" s="26"/>
      <c r="Y222" s="26"/>
      <c r="Z222" s="45" t="e">
        <f>NETWORKDAYS(K222,O222,Holiday!$C$2:$C$47)</f>
        <v>#VALUE!</v>
      </c>
      <c r="AA222" s="45">
        <f>NETWORKDAYS(H222,J222,Holiday!$C$2:$C$47)-1</f>
        <v>0</v>
      </c>
      <c r="AB222" s="45">
        <f>NETWORKDAYS(V222,W222,Holiday!$C$2:$C$47)</f>
        <v>0</v>
      </c>
      <c r="AC222" s="45" t="e">
        <f>NETWORKDAYS(O222,P222,Holiday!$C$2:$C$47)-1</f>
        <v>#VALUE!</v>
      </c>
      <c r="AD222" s="45">
        <f>NETWORKDAYS(X222,Y222,Holiday!$C$2:$C$47)</f>
        <v>0</v>
      </c>
      <c r="AE222" s="45">
        <f>NETWORKDAYS(H222,S222,Holiday!$C$2:$C$47)</f>
        <v>-30648</v>
      </c>
      <c r="AF222" s="45" t="e">
        <f t="shared" si="6"/>
        <v>#VALUE!</v>
      </c>
      <c r="BZ222" s="38" t="str">
        <f>IF(CA222="","",MAX(BZ$2:BZ221)+1)</f>
        <v/>
      </c>
      <c r="CC222" s="38" t="str">
        <f t="shared" si="7"/>
        <v/>
      </c>
    </row>
    <row r="223" spans="1:81" ht="12.75" thickBot="1" x14ac:dyDescent="0.3">
      <c r="A223" s="58" t="s">
        <v>236</v>
      </c>
      <c r="B223" s="31" t="s">
        <v>745</v>
      </c>
      <c r="C223" s="45" t="s">
        <v>703</v>
      </c>
      <c r="D223" s="31" t="s">
        <v>35</v>
      </c>
      <c r="E223" s="51" t="s">
        <v>692</v>
      </c>
      <c r="F223" s="45" t="s">
        <v>1237</v>
      </c>
      <c r="G223" s="25" t="s">
        <v>1206</v>
      </c>
      <c r="H223" s="84">
        <v>42940</v>
      </c>
      <c r="I223" s="47" t="s">
        <v>1221</v>
      </c>
      <c r="J223" s="48">
        <v>42940</v>
      </c>
      <c r="K223" s="48">
        <v>42943</v>
      </c>
      <c r="L223" s="45">
        <f>NETWORKDAYS(J223,K223,Holiday!$C$2:$C$47)</f>
        <v>4</v>
      </c>
      <c r="M223" s="35"/>
      <c r="N223" s="26" t="s">
        <v>1244</v>
      </c>
      <c r="O223" s="48">
        <v>42944</v>
      </c>
      <c r="P223" s="48">
        <v>42944</v>
      </c>
      <c r="Q223" s="48">
        <v>42947</v>
      </c>
      <c r="R223" s="45">
        <f>NETWORKDAYS(P223,S223,Holiday!$C$2:$C$47)</f>
        <v>2</v>
      </c>
      <c r="S223" s="48">
        <v>42947</v>
      </c>
      <c r="T223" s="60"/>
      <c r="U223" s="60"/>
      <c r="V223" s="26"/>
      <c r="W223" s="26"/>
      <c r="X223" s="26"/>
      <c r="Y223" s="26"/>
      <c r="Z223" s="45">
        <f>NETWORKDAYS(K223,O223,Holiday!$C$2:$C$47)</f>
        <v>2</v>
      </c>
      <c r="AA223" s="45">
        <f>NETWORKDAYS(H223,J223,Holiday!$C$2:$C$47)-1</f>
        <v>0</v>
      </c>
      <c r="AB223" s="45">
        <f>NETWORKDAYS(V223,W223,Holiday!$C$2:$C$47)</f>
        <v>0</v>
      </c>
      <c r="AC223" s="45">
        <f>NETWORKDAYS(O223,P223,Holiday!$C$2:$C$47)-1</f>
        <v>0</v>
      </c>
      <c r="AD223" s="45">
        <f>NETWORKDAYS(X223,Y223,Holiday!$C$2:$C$47)</f>
        <v>0</v>
      </c>
      <c r="AE223" s="45">
        <f>NETWORKDAYS(H223,S223,Holiday!$C$2:$C$47)</f>
        <v>6</v>
      </c>
      <c r="AF223" s="45">
        <f t="shared" si="6"/>
        <v>4</v>
      </c>
      <c r="BZ223" s="38" t="str">
        <f>IF(CA223="","",MAX(BZ$2:BZ222)+1)</f>
        <v/>
      </c>
      <c r="CC223" s="38" t="str">
        <f t="shared" si="7"/>
        <v/>
      </c>
    </row>
    <row r="224" spans="1:81" ht="12.75" thickBot="1" x14ac:dyDescent="0.3">
      <c r="A224" s="57" t="s">
        <v>250</v>
      </c>
      <c r="B224" s="31" t="s">
        <v>801</v>
      </c>
      <c r="C224" s="45" t="s">
        <v>657</v>
      </c>
      <c r="D224" s="31" t="s">
        <v>26</v>
      </c>
      <c r="E224" s="31" t="s">
        <v>658</v>
      </c>
      <c r="F224" s="45" t="s">
        <v>1237</v>
      </c>
      <c r="G224" s="25" t="s">
        <v>1220</v>
      </c>
      <c r="H224" s="84">
        <v>42937</v>
      </c>
      <c r="I224" s="47" t="s">
        <v>1214</v>
      </c>
      <c r="J224" s="48">
        <v>42937</v>
      </c>
      <c r="K224" s="48">
        <v>42940</v>
      </c>
      <c r="L224" s="45">
        <f>NETWORKDAYS(J224,K224,Holiday!$C$2:$C$47)</f>
        <v>2</v>
      </c>
      <c r="M224" s="35"/>
      <c r="N224" s="47"/>
      <c r="O224" s="48"/>
      <c r="P224" s="48"/>
      <c r="Q224" s="48"/>
      <c r="R224" s="45">
        <f>NETWORKDAYS(P224,S224,Holiday!$C$2:$C$47)</f>
        <v>0</v>
      </c>
      <c r="S224" s="48"/>
      <c r="T224" s="60"/>
      <c r="U224" s="60"/>
      <c r="V224" s="26"/>
      <c r="W224" s="26"/>
      <c r="X224" s="26"/>
      <c r="Y224" s="26"/>
      <c r="Z224" s="45">
        <f>NETWORKDAYS(K224,O224,Holiday!$C$2:$C$47)</f>
        <v>-30649</v>
      </c>
      <c r="AA224" s="45">
        <f>NETWORKDAYS(H224,J224,Holiday!$C$2:$C$47)-1</f>
        <v>0</v>
      </c>
      <c r="AB224" s="45">
        <f>NETWORKDAYS(V224,W224,Holiday!$C$2:$C$47)</f>
        <v>0</v>
      </c>
      <c r="AC224" s="45">
        <f>NETWORKDAYS(O224,P224,Holiday!$C$2:$C$47)-1</f>
        <v>-1</v>
      </c>
      <c r="AD224" s="45">
        <f>NETWORKDAYS(X224,Y224,Holiday!$C$2:$C$47)</f>
        <v>0</v>
      </c>
      <c r="AE224" s="45">
        <f>NETWORKDAYS(H224,S224,Holiday!$C$2:$C$47)</f>
        <v>-30648</v>
      </c>
      <c r="AF224" s="45">
        <f t="shared" si="6"/>
        <v>2</v>
      </c>
      <c r="BZ224" s="38" t="str">
        <f>IF(CA224="","",MAX(BZ$2:BZ223)+1)</f>
        <v/>
      </c>
      <c r="CC224" s="38" t="str">
        <f t="shared" si="7"/>
        <v/>
      </c>
    </row>
    <row r="225" spans="1:81" ht="12.75" thickBot="1" x14ac:dyDescent="0.3">
      <c r="A225" s="58" t="s">
        <v>262</v>
      </c>
      <c r="B225" s="31" t="s">
        <v>824</v>
      </c>
      <c r="C225" s="45" t="s">
        <v>657</v>
      </c>
      <c r="D225" s="31" t="s">
        <v>26</v>
      </c>
      <c r="E225" s="31" t="s">
        <v>658</v>
      </c>
      <c r="F225" s="45" t="s">
        <v>1237</v>
      </c>
      <c r="G225" s="25" t="s">
        <v>659</v>
      </c>
      <c r="H225" s="84">
        <v>42941</v>
      </c>
      <c r="I225" s="47" t="s">
        <v>1243</v>
      </c>
      <c r="J225" s="48">
        <v>42941</v>
      </c>
      <c r="K225" s="48">
        <v>42944</v>
      </c>
      <c r="L225" s="45">
        <f>NETWORKDAYS(J225,K225,Holiday!$C$2:$C$47)</f>
        <v>4</v>
      </c>
      <c r="M225" s="35"/>
      <c r="N225" s="26" t="s">
        <v>706</v>
      </c>
      <c r="O225" s="48">
        <v>42947</v>
      </c>
      <c r="P225" s="48">
        <v>42947</v>
      </c>
      <c r="Q225" s="48">
        <v>42949</v>
      </c>
      <c r="R225" s="45">
        <f>NETWORKDAYS(P225,S225,Holiday!$C$2:$C$47)</f>
        <v>3</v>
      </c>
      <c r="S225" s="48">
        <v>42949</v>
      </c>
      <c r="T225" s="60"/>
      <c r="U225" s="60"/>
      <c r="V225" s="26"/>
      <c r="W225" s="26"/>
      <c r="X225" s="26"/>
      <c r="Y225" s="26"/>
      <c r="Z225" s="45">
        <f>NETWORKDAYS(K225,O225,Holiday!$C$2:$C$47)</f>
        <v>2</v>
      </c>
      <c r="AA225" s="45">
        <f>NETWORKDAYS(H225,J225,Holiday!$C$2:$C$47)-1</f>
        <v>0</v>
      </c>
      <c r="AB225" s="45">
        <f>NETWORKDAYS(V225,W225,Holiday!$C$2:$C$47)</f>
        <v>0</v>
      </c>
      <c r="AC225" s="45">
        <f>NETWORKDAYS(O225,P225,Holiday!$C$2:$C$47)-1</f>
        <v>0</v>
      </c>
      <c r="AD225" s="45">
        <f>NETWORKDAYS(X225,Y225,Holiday!$C$2:$C$47)</f>
        <v>0</v>
      </c>
      <c r="AE225" s="45">
        <f>NETWORKDAYS(H225,S225,Holiday!$C$2:$C$47)</f>
        <v>7</v>
      </c>
      <c r="AF225" s="45">
        <f t="shared" si="6"/>
        <v>5</v>
      </c>
      <c r="BZ225" s="38" t="str">
        <f>IF(CA225="","",MAX(BZ$2:BZ224)+1)</f>
        <v/>
      </c>
      <c r="CC225" s="38" t="str">
        <f t="shared" si="7"/>
        <v/>
      </c>
    </row>
    <row r="226" spans="1:81" ht="12.75" thickBot="1" x14ac:dyDescent="0.3">
      <c r="A226" s="57" t="s">
        <v>228</v>
      </c>
      <c r="B226" s="31" t="s">
        <v>848</v>
      </c>
      <c r="C226" s="45" t="s">
        <v>657</v>
      </c>
      <c r="D226" s="31" t="s">
        <v>26</v>
      </c>
      <c r="E226" s="31" t="s">
        <v>658</v>
      </c>
      <c r="F226" s="45">
        <v>1</v>
      </c>
      <c r="G226" s="25" t="s">
        <v>659</v>
      </c>
      <c r="H226" s="84">
        <v>42940</v>
      </c>
      <c r="I226" s="47" t="s">
        <v>706</v>
      </c>
      <c r="J226" s="48">
        <v>42941</v>
      </c>
      <c r="K226" s="48">
        <v>42947</v>
      </c>
      <c r="L226" s="45">
        <f>NETWORKDAYS(J226,K226,Holiday!$C$2:$C$47)</f>
        <v>5</v>
      </c>
      <c r="M226" s="35"/>
      <c r="N226" s="47" t="s">
        <v>706</v>
      </c>
      <c r="O226" s="48">
        <v>42947</v>
      </c>
      <c r="P226" s="48">
        <v>42947</v>
      </c>
      <c r="Q226" s="48">
        <v>42948</v>
      </c>
      <c r="R226" s="45">
        <f>NETWORKDAYS(P226,S226,Holiday!$C$2:$C$47)</f>
        <v>2</v>
      </c>
      <c r="S226" s="48">
        <v>42948</v>
      </c>
      <c r="T226" s="60"/>
      <c r="U226" s="60"/>
      <c r="V226" s="26"/>
      <c r="W226" s="26"/>
      <c r="X226" s="26"/>
      <c r="Y226" s="26"/>
      <c r="Z226" s="45">
        <f>NETWORKDAYS(K226,O226,Holiday!$C$2:$C$47)</f>
        <v>1</v>
      </c>
      <c r="AA226" s="45">
        <f>NETWORKDAYS(H226,J226,Holiday!$C$2:$C$47)-1</f>
        <v>1</v>
      </c>
      <c r="AB226" s="45">
        <f>NETWORKDAYS(V226,W226,Holiday!$C$2:$C$47)</f>
        <v>0</v>
      </c>
      <c r="AC226" s="45">
        <f>NETWORKDAYS(O226,P226,Holiday!$C$2:$C$47)-1</f>
        <v>0</v>
      </c>
      <c r="AD226" s="45">
        <f>NETWORKDAYS(X226,Y226,Holiday!$C$2:$C$47)</f>
        <v>0</v>
      </c>
      <c r="AE226" s="45">
        <f>NETWORKDAYS(H226,S226,Holiday!$C$2:$C$47)</f>
        <v>7</v>
      </c>
      <c r="AF226" s="45">
        <f t="shared" si="6"/>
        <v>5</v>
      </c>
      <c r="BZ226" s="38" t="str">
        <f>IF(CA226="","",MAX(BZ$2:BZ225)+1)</f>
        <v/>
      </c>
      <c r="CC226" s="38" t="str">
        <f t="shared" si="7"/>
        <v/>
      </c>
    </row>
    <row r="227" spans="1:81" ht="12.75" thickBot="1" x14ac:dyDescent="0.3">
      <c r="A227" s="57" t="s">
        <v>215</v>
      </c>
      <c r="B227" s="31" t="s">
        <v>806</v>
      </c>
      <c r="C227" s="45" t="s">
        <v>699</v>
      </c>
      <c r="D227" s="31" t="s">
        <v>35</v>
      </c>
      <c r="E227" s="31" t="s">
        <v>658</v>
      </c>
      <c r="F227" s="45" t="s">
        <v>1237</v>
      </c>
      <c r="G227" s="25" t="s">
        <v>1226</v>
      </c>
      <c r="H227" s="84">
        <v>42940</v>
      </c>
      <c r="I227" s="47" t="s">
        <v>1243</v>
      </c>
      <c r="J227" s="48">
        <v>42940</v>
      </c>
      <c r="K227" s="48">
        <v>42940</v>
      </c>
      <c r="L227" s="45">
        <f>NETWORKDAYS(J227,K227,Holiday!$C$2:$C$47)</f>
        <v>1</v>
      </c>
      <c r="M227" s="35"/>
      <c r="N227" s="47" t="s">
        <v>1248</v>
      </c>
      <c r="O227" s="48">
        <v>42947</v>
      </c>
      <c r="P227" s="48">
        <v>42947</v>
      </c>
      <c r="Q227" s="48">
        <v>42947</v>
      </c>
      <c r="R227" s="45">
        <f>NETWORKDAYS(P227,S227,Holiday!$C$2:$C$47)</f>
        <v>1</v>
      </c>
      <c r="S227" s="48">
        <v>42947</v>
      </c>
      <c r="T227" s="60"/>
      <c r="U227" s="60"/>
      <c r="V227" s="26"/>
      <c r="W227" s="26"/>
      <c r="X227" s="26"/>
      <c r="Y227" s="26"/>
      <c r="Z227" s="45">
        <f>NETWORKDAYS(K227,O227,Holiday!$C$2:$C$47)</f>
        <v>6</v>
      </c>
      <c r="AA227" s="45">
        <f>NETWORKDAYS(H227,J227,Holiday!$C$2:$C$47)-1</f>
        <v>0</v>
      </c>
      <c r="AB227" s="45">
        <f>NETWORKDAYS(V227,W227,Holiday!$C$2:$C$47)</f>
        <v>0</v>
      </c>
      <c r="AC227" s="45">
        <f>NETWORKDAYS(O227,P227,Holiday!$C$2:$C$47)-1</f>
        <v>0</v>
      </c>
      <c r="AD227" s="45">
        <f>NETWORKDAYS(X227,Y227,Holiday!$C$2:$C$47)</f>
        <v>0</v>
      </c>
      <c r="AE227" s="45">
        <f>NETWORKDAYS(H227,S227,Holiday!$C$2:$C$47)</f>
        <v>6</v>
      </c>
      <c r="AF227" s="45">
        <f t="shared" si="6"/>
        <v>0</v>
      </c>
      <c r="BZ227" s="38" t="str">
        <f>IF(CA227="","",MAX(BZ$2:BZ226)+1)</f>
        <v/>
      </c>
      <c r="CC227" s="38" t="str">
        <f t="shared" si="7"/>
        <v/>
      </c>
    </row>
    <row r="228" spans="1:81" ht="12.75" thickBot="1" x14ac:dyDescent="0.3">
      <c r="A228" s="58" t="s">
        <v>216</v>
      </c>
      <c r="B228" s="31"/>
      <c r="C228" s="45" t="s">
        <v>699</v>
      </c>
      <c r="D228" s="31" t="s">
        <v>35</v>
      </c>
      <c r="E228" s="31" t="s">
        <v>658</v>
      </c>
      <c r="F228" s="45"/>
      <c r="G228" s="25" t="s">
        <v>1206</v>
      </c>
      <c r="H228" s="84">
        <v>42941</v>
      </c>
      <c r="I228" s="47" t="s">
        <v>1243</v>
      </c>
      <c r="J228" s="48">
        <v>42941</v>
      </c>
      <c r="K228" s="48">
        <v>42944</v>
      </c>
      <c r="L228" s="45">
        <f>NETWORKDAYS(J228,K228,Holiday!$C$2:$C$47)</f>
        <v>4</v>
      </c>
      <c r="M228" s="35"/>
      <c r="N228" s="47" t="s">
        <v>1248</v>
      </c>
      <c r="O228" s="48">
        <v>42947</v>
      </c>
      <c r="P228" s="48">
        <v>42947</v>
      </c>
      <c r="Q228" s="48">
        <v>42949</v>
      </c>
      <c r="R228" s="45">
        <f>NETWORKDAYS(P228,S228,Holiday!$C$2:$C$47)</f>
        <v>3</v>
      </c>
      <c r="S228" s="48">
        <v>42949</v>
      </c>
      <c r="T228" s="60"/>
      <c r="U228" s="60"/>
      <c r="V228" s="26"/>
      <c r="W228" s="26"/>
      <c r="X228" s="26"/>
      <c r="Y228" s="26"/>
      <c r="Z228" s="45">
        <f>NETWORKDAYS(K228,O228,Holiday!$C$2:$C$47)</f>
        <v>2</v>
      </c>
      <c r="AA228" s="45">
        <f>NETWORKDAYS(H228,J228,Holiday!$C$2:$C$47)-1</f>
        <v>0</v>
      </c>
      <c r="AB228" s="45">
        <f>NETWORKDAYS(V228,W228,Holiday!$C$2:$C$47)</f>
        <v>0</v>
      </c>
      <c r="AC228" s="45">
        <f>NETWORKDAYS(O228,P228,Holiday!$C$2:$C$47)-1</f>
        <v>0</v>
      </c>
      <c r="AD228" s="45">
        <f>NETWORKDAYS(X228,Y228,Holiday!$C$2:$C$47)</f>
        <v>0</v>
      </c>
      <c r="AE228" s="45">
        <f>NETWORKDAYS(H228,S228,Holiday!$C$2:$C$47)</f>
        <v>7</v>
      </c>
      <c r="AF228" s="45">
        <f t="shared" si="6"/>
        <v>5</v>
      </c>
      <c r="BZ228" s="38" t="str">
        <f>IF(CA228="","",MAX(BZ$2:BZ227)+1)</f>
        <v/>
      </c>
      <c r="CC228" s="38" t="str">
        <f t="shared" si="7"/>
        <v/>
      </c>
    </row>
    <row r="229" spans="1:81" ht="12.75" thickBot="1" x14ac:dyDescent="0.3">
      <c r="A229" s="58" t="s">
        <v>356</v>
      </c>
      <c r="B229" s="31"/>
      <c r="C229" s="45" t="s">
        <v>703</v>
      </c>
      <c r="D229" s="31" t="s">
        <v>35</v>
      </c>
      <c r="E229" s="31" t="s">
        <v>658</v>
      </c>
      <c r="F229" s="45"/>
      <c r="G229" s="25" t="s">
        <v>1206</v>
      </c>
      <c r="H229" s="84">
        <v>42941</v>
      </c>
      <c r="I229" s="47" t="s">
        <v>1213</v>
      </c>
      <c r="J229" s="48">
        <v>42941</v>
      </c>
      <c r="K229" s="48">
        <v>42943</v>
      </c>
      <c r="L229" s="45">
        <f>NETWORKDAYS(J229,K229,Holiday!$C$2:$C$47)</f>
        <v>3</v>
      </c>
      <c r="M229" s="35"/>
      <c r="N229" s="26" t="s">
        <v>1249</v>
      </c>
      <c r="O229" s="48">
        <v>42944</v>
      </c>
      <c r="P229" s="48">
        <v>42944</v>
      </c>
      <c r="Q229" s="48">
        <v>42947</v>
      </c>
      <c r="R229" s="45">
        <f>NETWORKDAYS(P229,S229,Holiday!$C$2:$C$47)</f>
        <v>2</v>
      </c>
      <c r="S229" s="48">
        <v>42947</v>
      </c>
      <c r="T229" s="60"/>
      <c r="U229" s="60"/>
      <c r="V229" s="26"/>
      <c r="W229" s="26"/>
      <c r="X229" s="26"/>
      <c r="Y229" s="26"/>
      <c r="Z229" s="45">
        <f>NETWORKDAYS(K229,O229,Holiday!$C$2:$C$47)</f>
        <v>2</v>
      </c>
      <c r="AA229" s="45">
        <f>NETWORKDAYS(H229,J229,Holiday!$C$2:$C$47)-1</f>
        <v>0</v>
      </c>
      <c r="AB229" s="45">
        <f>NETWORKDAYS(V229,W229,Holiday!$C$2:$C$47)</f>
        <v>0</v>
      </c>
      <c r="AC229" s="45">
        <f>NETWORKDAYS(O229,P229,Holiday!$C$2:$C$47)-1</f>
        <v>0</v>
      </c>
      <c r="AD229" s="45">
        <f>NETWORKDAYS(X229,Y229,Holiday!$C$2:$C$47)</f>
        <v>0</v>
      </c>
      <c r="AE229" s="45">
        <f>NETWORKDAYS(H229,S229,Holiday!$C$2:$C$47)</f>
        <v>5</v>
      </c>
      <c r="AF229" s="45">
        <f t="shared" si="6"/>
        <v>3</v>
      </c>
      <c r="BZ229" s="38" t="str">
        <f>IF(CA229="","",MAX(BZ$2:BZ228)+1)</f>
        <v/>
      </c>
      <c r="CC229" s="38" t="str">
        <f t="shared" si="7"/>
        <v/>
      </c>
    </row>
    <row r="230" spans="1:81" ht="12.75" thickBot="1" x14ac:dyDescent="0.3">
      <c r="A230" s="57" t="s">
        <v>277</v>
      </c>
      <c r="B230" s="31" t="s">
        <v>743</v>
      </c>
      <c r="C230" s="45" t="s">
        <v>657</v>
      </c>
      <c r="D230" s="31" t="s">
        <v>26</v>
      </c>
      <c r="E230" s="31" t="s">
        <v>658</v>
      </c>
      <c r="F230" s="45">
        <v>1</v>
      </c>
      <c r="G230" s="25" t="s">
        <v>659</v>
      </c>
      <c r="H230" s="84">
        <v>42941</v>
      </c>
      <c r="I230" s="47" t="s">
        <v>706</v>
      </c>
      <c r="J230" s="48">
        <v>42942</v>
      </c>
      <c r="K230" s="48">
        <v>42947</v>
      </c>
      <c r="L230" s="45">
        <f>NETWORKDAYS(J230,K230,Holiday!$C$2:$C$47)</f>
        <v>4</v>
      </c>
      <c r="M230" s="35"/>
      <c r="N230" s="47" t="s">
        <v>706</v>
      </c>
      <c r="O230" s="48">
        <v>42947</v>
      </c>
      <c r="P230" s="48">
        <v>42943</v>
      </c>
      <c r="Q230" s="48">
        <v>42948</v>
      </c>
      <c r="R230" s="45">
        <f>NETWORKDAYS(P230,S230,Holiday!$C$2:$C$47)</f>
        <v>4</v>
      </c>
      <c r="S230" s="48">
        <v>42948</v>
      </c>
      <c r="T230" s="60"/>
      <c r="U230" s="60"/>
      <c r="V230" s="26"/>
      <c r="W230" s="26"/>
      <c r="X230" s="26"/>
      <c r="Y230" s="26"/>
      <c r="Z230" s="45">
        <f>NETWORKDAYS(K230,O230,Holiday!$C$2:$C$47)</f>
        <v>1</v>
      </c>
      <c r="AA230" s="45">
        <f>NETWORKDAYS(H230,J230,Holiday!$C$2:$C$47)-1</f>
        <v>1</v>
      </c>
      <c r="AB230" s="45">
        <f>NETWORKDAYS(V230,W230,Holiday!$C$2:$C$47)</f>
        <v>0</v>
      </c>
      <c r="AC230" s="45">
        <f>NETWORKDAYS(O230,P230,Holiday!$C$2:$C$47)-1</f>
        <v>-4</v>
      </c>
      <c r="AD230" s="45">
        <f>NETWORKDAYS(X230,Y230,Holiday!$C$2:$C$47)</f>
        <v>0</v>
      </c>
      <c r="AE230" s="45">
        <f>NETWORKDAYS(H230,S230,Holiday!$C$2:$C$47)</f>
        <v>6</v>
      </c>
      <c r="AF230" s="45">
        <f t="shared" si="6"/>
        <v>8</v>
      </c>
      <c r="BZ230" s="38" t="str">
        <f>IF(CA230="","",MAX(BZ$2:BZ229)+1)</f>
        <v/>
      </c>
      <c r="CC230" s="38" t="str">
        <f t="shared" si="7"/>
        <v/>
      </c>
    </row>
    <row r="231" spans="1:81" ht="12.75" thickBot="1" x14ac:dyDescent="0.3">
      <c r="A231" s="57" t="s">
        <v>279</v>
      </c>
      <c r="B231" s="31" t="s">
        <v>774</v>
      </c>
      <c r="C231" s="45" t="s">
        <v>657</v>
      </c>
      <c r="D231" s="31" t="s">
        <v>26</v>
      </c>
      <c r="E231" s="31" t="s">
        <v>658</v>
      </c>
      <c r="F231" s="45">
        <v>1</v>
      </c>
      <c r="G231" s="25" t="s">
        <v>659</v>
      </c>
      <c r="H231" s="84">
        <v>42941</v>
      </c>
      <c r="I231" s="47" t="s">
        <v>706</v>
      </c>
      <c r="J231" s="48">
        <v>42942</v>
      </c>
      <c r="K231" s="48">
        <v>42947</v>
      </c>
      <c r="L231" s="45">
        <f>NETWORKDAYS(J231,K231,Holiday!$C$2:$C$47)</f>
        <v>4</v>
      </c>
      <c r="M231" s="35"/>
      <c r="N231" s="47" t="s">
        <v>706</v>
      </c>
      <c r="O231" s="48">
        <v>42947</v>
      </c>
      <c r="P231" s="48">
        <v>42947</v>
      </c>
      <c r="Q231" s="48">
        <v>42951</v>
      </c>
      <c r="R231" s="45">
        <f>NETWORKDAYS(P231,S231,Holiday!$C$2:$C$47)</f>
        <v>5</v>
      </c>
      <c r="S231" s="48">
        <v>42951</v>
      </c>
      <c r="T231" s="60"/>
      <c r="U231" s="60"/>
      <c r="V231" s="26"/>
      <c r="W231" s="26"/>
      <c r="X231" s="26"/>
      <c r="Y231" s="26"/>
      <c r="Z231" s="45">
        <f>NETWORKDAYS(K231,O231,Holiday!$C$2:$C$47)</f>
        <v>1</v>
      </c>
      <c r="AA231" s="45">
        <f>NETWORKDAYS(H231,J231,Holiday!$C$2:$C$47)-1</f>
        <v>1</v>
      </c>
      <c r="AB231" s="45">
        <f>NETWORKDAYS(V231,W231,Holiday!$C$2:$C$47)</f>
        <v>0</v>
      </c>
      <c r="AC231" s="45">
        <f>NETWORKDAYS(O231,P231,Holiday!$C$2:$C$47)-1</f>
        <v>0</v>
      </c>
      <c r="AD231" s="45">
        <f>NETWORKDAYS(X231,Y231,Holiday!$C$2:$C$47)</f>
        <v>0</v>
      </c>
      <c r="AE231" s="45">
        <f>NETWORKDAYS(H231,S231,Holiday!$C$2:$C$47)</f>
        <v>9</v>
      </c>
      <c r="AF231" s="45">
        <f t="shared" si="6"/>
        <v>7</v>
      </c>
      <c r="BZ231" s="38" t="str">
        <f>IF(CA231="","",MAX(BZ$2:BZ230)+1)</f>
        <v/>
      </c>
      <c r="CC231" s="38" t="str">
        <f t="shared" si="7"/>
        <v/>
      </c>
    </row>
    <row r="232" spans="1:81" ht="12.75" thickBot="1" x14ac:dyDescent="0.3">
      <c r="A232" s="58" t="s">
        <v>281</v>
      </c>
      <c r="B232" s="31" t="s">
        <v>774</v>
      </c>
      <c r="C232" s="45" t="s">
        <v>657</v>
      </c>
      <c r="D232" s="31" t="s">
        <v>26</v>
      </c>
      <c r="E232" s="31" t="s">
        <v>658</v>
      </c>
      <c r="F232" s="45" t="s">
        <v>1237</v>
      </c>
      <c r="G232" s="25" t="s">
        <v>659</v>
      </c>
      <c r="H232" s="84">
        <v>42942</v>
      </c>
      <c r="I232" s="47" t="s">
        <v>1207</v>
      </c>
      <c r="J232" s="48">
        <v>42942</v>
      </c>
      <c r="K232" s="48">
        <v>42944</v>
      </c>
      <c r="L232" s="45">
        <f>NETWORKDAYS(J232,K232,Holiday!$C$2:$C$47)</f>
        <v>3</v>
      </c>
      <c r="M232" s="35"/>
      <c r="N232" s="26" t="s">
        <v>706</v>
      </c>
      <c r="O232" s="48">
        <v>42944</v>
      </c>
      <c r="P232" s="48">
        <v>42947</v>
      </c>
      <c r="Q232" s="48">
        <v>42950</v>
      </c>
      <c r="R232" s="45">
        <f>NETWORKDAYS(P232,S232,Holiday!$C$2:$C$47)</f>
        <v>4</v>
      </c>
      <c r="S232" s="48">
        <v>42950</v>
      </c>
      <c r="T232" s="60"/>
      <c r="U232" s="60"/>
      <c r="V232" s="26"/>
      <c r="W232" s="26"/>
      <c r="X232" s="26"/>
      <c r="Y232" s="26"/>
      <c r="Z232" s="45">
        <f>NETWORKDAYS(K232,O232,Holiday!$C$2:$C$47)</f>
        <v>1</v>
      </c>
      <c r="AA232" s="45">
        <f>NETWORKDAYS(H232,J232,Holiday!$C$2:$C$47)-1</f>
        <v>0</v>
      </c>
      <c r="AB232" s="45">
        <f>NETWORKDAYS(V232,W232,Holiday!$C$2:$C$47)</f>
        <v>0</v>
      </c>
      <c r="AC232" s="45">
        <f>NETWORKDAYS(O232,P232,Holiday!$C$2:$C$47)-1</f>
        <v>1</v>
      </c>
      <c r="AD232" s="45">
        <f>NETWORKDAYS(X232,Y232,Holiday!$C$2:$C$47)</f>
        <v>0</v>
      </c>
      <c r="AE232" s="45">
        <f>NETWORKDAYS(H232,S232,Holiday!$C$2:$C$47)</f>
        <v>7</v>
      </c>
      <c r="AF232" s="45">
        <f t="shared" si="6"/>
        <v>5</v>
      </c>
      <c r="BZ232" s="38" t="str">
        <f>IF(CA232="","",MAX(BZ$2:BZ231)+1)</f>
        <v/>
      </c>
      <c r="CC232" s="38" t="str">
        <f t="shared" si="7"/>
        <v/>
      </c>
    </row>
    <row r="233" spans="1:81" ht="12.75" thickBot="1" x14ac:dyDescent="0.3">
      <c r="A233" s="58" t="s">
        <v>192</v>
      </c>
      <c r="B233" s="31"/>
      <c r="C233" s="45" t="s">
        <v>777</v>
      </c>
      <c r="D233" s="31" t="s">
        <v>35</v>
      </c>
      <c r="E233" s="51" t="s">
        <v>692</v>
      </c>
      <c r="F233" s="45"/>
      <c r="G233" s="94" t="s">
        <v>1226</v>
      </c>
      <c r="H233" s="84">
        <v>42943</v>
      </c>
      <c r="I233" s="47" t="s">
        <v>1182</v>
      </c>
      <c r="J233" s="48">
        <v>42943</v>
      </c>
      <c r="K233" s="48">
        <v>42944</v>
      </c>
      <c r="L233" s="45">
        <f>NETWORKDAYS(J233,K233,Holiday!$C$2:$C$47)</f>
        <v>2</v>
      </c>
      <c r="M233" s="35"/>
      <c r="N233" s="47"/>
      <c r="O233" s="48"/>
      <c r="P233" s="48"/>
      <c r="Q233" s="48"/>
      <c r="R233" s="45">
        <f>NETWORKDAYS(P233,S233,Holiday!$C$2:$C$47)</f>
        <v>0</v>
      </c>
      <c r="S233" s="48"/>
      <c r="T233" s="60"/>
      <c r="U233" s="60"/>
      <c r="V233" s="26"/>
      <c r="W233" s="26"/>
      <c r="X233" s="26"/>
      <c r="Y233" s="26"/>
      <c r="Z233" s="45">
        <f>NETWORKDAYS(K233,O233,Holiday!$C$2:$C$47)</f>
        <v>-30653</v>
      </c>
      <c r="AA233" s="45">
        <f>NETWORKDAYS(H233,J233,Holiday!$C$2:$C$47)-1</f>
        <v>0</v>
      </c>
      <c r="AB233" s="45">
        <f>NETWORKDAYS(V233,W233,Holiday!$C$2:$C$47)</f>
        <v>0</v>
      </c>
      <c r="AC233" s="45">
        <f>NETWORKDAYS(O233,P233,Holiday!$C$2:$C$47)-1</f>
        <v>-1</v>
      </c>
      <c r="AD233" s="45">
        <f>NETWORKDAYS(X233,Y233,Holiday!$C$2:$C$47)</f>
        <v>0</v>
      </c>
      <c r="AE233" s="45">
        <f>NETWORKDAYS(H233,S233,Holiday!$C$2:$C$47)</f>
        <v>-30652</v>
      </c>
      <c r="AF233" s="45">
        <f t="shared" si="6"/>
        <v>2</v>
      </c>
      <c r="BZ233" s="38" t="str">
        <f>IF(CA233="","",MAX(BZ$2:BZ232)+1)</f>
        <v/>
      </c>
      <c r="CC233" s="38" t="str">
        <f t="shared" si="7"/>
        <v/>
      </c>
    </row>
    <row r="234" spans="1:81" ht="12.75" thickBot="1" x14ac:dyDescent="0.3">
      <c r="A234" s="58" t="s">
        <v>258</v>
      </c>
      <c r="B234" s="31" t="s">
        <v>792</v>
      </c>
      <c r="C234" s="45" t="s">
        <v>703</v>
      </c>
      <c r="D234" s="31" t="s">
        <v>35</v>
      </c>
      <c r="E234" s="51" t="s">
        <v>692</v>
      </c>
      <c r="F234" s="45" t="s">
        <v>1237</v>
      </c>
      <c r="G234" s="94" t="s">
        <v>1226</v>
      </c>
      <c r="H234" s="84">
        <v>42943</v>
      </c>
      <c r="I234" s="47" t="s">
        <v>1213</v>
      </c>
      <c r="J234" s="48">
        <v>42944</v>
      </c>
      <c r="K234" s="48">
        <v>42947</v>
      </c>
      <c r="L234" s="45">
        <f>NETWORKDAYS(J234,K234,Holiday!$C$2:$C$47)</f>
        <v>2</v>
      </c>
      <c r="M234" s="35"/>
      <c r="N234" s="47"/>
      <c r="O234" s="48" t="s">
        <v>1237</v>
      </c>
      <c r="P234" s="48" t="s">
        <v>1237</v>
      </c>
      <c r="Q234" s="48" t="s">
        <v>1237</v>
      </c>
      <c r="R234" s="45" t="e">
        <f>NETWORKDAYS(P234,S234,Holiday!$C$2:$C$47)</f>
        <v>#VALUE!</v>
      </c>
      <c r="S234" s="48"/>
      <c r="T234" s="60"/>
      <c r="U234" s="60"/>
      <c r="V234" s="26"/>
      <c r="W234" s="26"/>
      <c r="X234" s="26"/>
      <c r="Y234" s="26"/>
      <c r="Z234" s="45" t="e">
        <f>NETWORKDAYS(K234,O234,Holiday!$C$2:$C$47)</f>
        <v>#VALUE!</v>
      </c>
      <c r="AA234" s="45">
        <f>NETWORKDAYS(H234,J234,Holiday!$C$2:$C$47)-1</f>
        <v>1</v>
      </c>
      <c r="AB234" s="45">
        <f>NETWORKDAYS(V234,W234,Holiday!$C$2:$C$47)</f>
        <v>0</v>
      </c>
      <c r="AC234" s="45" t="e">
        <f>NETWORKDAYS(O234,P234,Holiday!$C$2:$C$47)-1</f>
        <v>#VALUE!</v>
      </c>
      <c r="AD234" s="45">
        <f>NETWORKDAYS(X234,Y234,Holiday!$C$2:$C$47)</f>
        <v>0</v>
      </c>
      <c r="AE234" s="45">
        <f>NETWORKDAYS(H234,S234,Holiday!$C$2:$C$47)</f>
        <v>-30652</v>
      </c>
      <c r="AF234" s="45" t="e">
        <f t="shared" si="6"/>
        <v>#VALUE!</v>
      </c>
      <c r="BZ234" s="38" t="str">
        <f>IF(CA234="","",MAX(BZ$2:BZ233)+1)</f>
        <v/>
      </c>
      <c r="CC234" s="38" t="str">
        <f t="shared" si="7"/>
        <v/>
      </c>
    </row>
    <row r="235" spans="1:81" ht="12.75" thickBot="1" x14ac:dyDescent="0.3">
      <c r="A235" s="57" t="s">
        <v>896</v>
      </c>
      <c r="B235" s="31" t="s">
        <v>810</v>
      </c>
      <c r="C235" s="45" t="s">
        <v>703</v>
      </c>
      <c r="D235" s="31" t="s">
        <v>35</v>
      </c>
      <c r="E235" s="31" t="s">
        <v>658</v>
      </c>
      <c r="F235" s="45" t="s">
        <v>1237</v>
      </c>
      <c r="G235" s="25" t="s">
        <v>1206</v>
      </c>
      <c r="H235" s="84">
        <v>42943</v>
      </c>
      <c r="I235" s="47" t="s">
        <v>1209</v>
      </c>
      <c r="J235" s="48">
        <v>42943</v>
      </c>
      <c r="K235" s="48">
        <v>42947</v>
      </c>
      <c r="L235" s="45">
        <f>NETWORKDAYS(J235,K235,Holiday!$C$2:$C$47)</f>
        <v>3</v>
      </c>
      <c r="M235" s="35"/>
      <c r="N235" s="47" t="s">
        <v>1209</v>
      </c>
      <c r="O235" s="48">
        <v>42948</v>
      </c>
      <c r="P235" s="48">
        <v>42948</v>
      </c>
      <c r="Q235" s="48">
        <v>42950</v>
      </c>
      <c r="R235" s="45">
        <f>NETWORKDAYS(P235,S235,Holiday!$C$2:$C$47)</f>
        <v>3</v>
      </c>
      <c r="S235" s="48">
        <v>42950</v>
      </c>
      <c r="T235" s="60"/>
      <c r="U235" s="60"/>
      <c r="V235" s="26"/>
      <c r="W235" s="26"/>
      <c r="X235" s="26"/>
      <c r="Y235" s="26"/>
      <c r="Z235" s="45">
        <f>NETWORKDAYS(K235,O235,Holiday!$C$2:$C$47)</f>
        <v>2</v>
      </c>
      <c r="AA235" s="45">
        <f>NETWORKDAYS(H235,J235,Holiday!$C$2:$C$47)-1</f>
        <v>0</v>
      </c>
      <c r="AB235" s="45">
        <f>NETWORKDAYS(V235,W235,Holiday!$C$2:$C$47)</f>
        <v>0</v>
      </c>
      <c r="AC235" s="45">
        <f>NETWORKDAYS(O235,P235,Holiday!$C$2:$C$47)-1</f>
        <v>0</v>
      </c>
      <c r="AD235" s="45">
        <f>NETWORKDAYS(X235,Y235,Holiday!$C$2:$C$47)</f>
        <v>0</v>
      </c>
      <c r="AE235" s="45">
        <f>NETWORKDAYS(H235,S235,Holiday!$C$2:$C$47)</f>
        <v>6</v>
      </c>
      <c r="AF235" s="45">
        <f t="shared" si="6"/>
        <v>4</v>
      </c>
      <c r="BZ235" s="38" t="str">
        <f>IF(CA235="","",MAX(BZ$2:BZ234)+1)</f>
        <v/>
      </c>
      <c r="CC235" s="38" t="str">
        <f t="shared" si="7"/>
        <v/>
      </c>
    </row>
    <row r="236" spans="1:81" ht="12.75" thickBot="1" x14ac:dyDescent="0.3">
      <c r="A236" s="57" t="s">
        <v>879</v>
      </c>
      <c r="B236" s="31"/>
      <c r="C236" s="45" t="s">
        <v>724</v>
      </c>
      <c r="D236" s="31" t="s">
        <v>35</v>
      </c>
      <c r="E236" s="31" t="s">
        <v>658</v>
      </c>
      <c r="F236" s="45"/>
      <c r="G236" s="94" t="s">
        <v>1206</v>
      </c>
      <c r="H236" s="84">
        <v>42947</v>
      </c>
      <c r="I236" s="47" t="s">
        <v>1207</v>
      </c>
      <c r="J236" s="48">
        <v>42947</v>
      </c>
      <c r="K236" s="48">
        <v>42949</v>
      </c>
      <c r="L236" s="45">
        <f>NETWORKDAYS(J236,K236,Holiday!$C$2:$C$47)</f>
        <v>3</v>
      </c>
      <c r="M236" s="35"/>
      <c r="N236" s="47" t="s">
        <v>1250</v>
      </c>
      <c r="O236" s="48">
        <v>42955</v>
      </c>
      <c r="P236" s="48">
        <v>42955</v>
      </c>
      <c r="Q236" s="48">
        <v>42956</v>
      </c>
      <c r="R236" s="45">
        <f>NETWORKDAYS(P236,S236,Holiday!$C$2:$C$47)</f>
        <v>2</v>
      </c>
      <c r="S236" s="48">
        <v>42956</v>
      </c>
      <c r="T236" s="60"/>
      <c r="U236" s="60"/>
      <c r="V236" s="26"/>
      <c r="W236" s="26"/>
      <c r="X236" s="26"/>
      <c r="Y236" s="26"/>
      <c r="Z236" s="45">
        <f>NETWORKDAYS(K236,O236,Holiday!$C$2:$C$47)</f>
        <v>5</v>
      </c>
      <c r="AA236" s="45">
        <f>NETWORKDAYS(H236,J236,Holiday!$C$2:$C$47)-1</f>
        <v>0</v>
      </c>
      <c r="AB236" s="45">
        <f>NETWORKDAYS(V236,W236,Holiday!$C$2:$C$47)</f>
        <v>0</v>
      </c>
      <c r="AC236" s="45">
        <f>NETWORKDAYS(O236,P236,Holiday!$C$2:$C$47)-1</f>
        <v>0</v>
      </c>
      <c r="AD236" s="45">
        <f>NETWORKDAYS(X236,Y236,Holiday!$C$2:$C$47)</f>
        <v>0</v>
      </c>
      <c r="AE236" s="45">
        <f>NETWORKDAYS(H236,S236,Holiday!$C$2:$C$47)</f>
        <v>8</v>
      </c>
      <c r="AF236" s="45">
        <f t="shared" si="6"/>
        <v>3</v>
      </c>
      <c r="BZ236" s="38" t="str">
        <f>IF(CA236="","",MAX(BZ$2:BZ235)+1)</f>
        <v/>
      </c>
      <c r="CC236" s="38" t="str">
        <f t="shared" si="7"/>
        <v/>
      </c>
    </row>
    <row r="237" spans="1:81" ht="12.75" thickBot="1" x14ac:dyDescent="0.3">
      <c r="A237" s="57" t="s">
        <v>309</v>
      </c>
      <c r="B237" s="31" t="s">
        <v>875</v>
      </c>
      <c r="C237" s="45" t="s">
        <v>703</v>
      </c>
      <c r="D237" s="31" t="s">
        <v>35</v>
      </c>
      <c r="E237" s="51" t="s">
        <v>692</v>
      </c>
      <c r="F237" s="45" t="s">
        <v>1237</v>
      </c>
      <c r="G237" s="25" t="s">
        <v>1206</v>
      </c>
      <c r="H237" s="84">
        <v>42944</v>
      </c>
      <c r="I237" s="47" t="s">
        <v>1243</v>
      </c>
      <c r="J237" s="48">
        <v>42944</v>
      </c>
      <c r="K237" s="48">
        <v>42949</v>
      </c>
      <c r="L237" s="45">
        <f>NETWORKDAYS(J237,K237,Holiday!$C$2:$C$47)</f>
        <v>4</v>
      </c>
      <c r="M237" s="35"/>
      <c r="N237" s="47" t="s">
        <v>1243</v>
      </c>
      <c r="O237" s="48">
        <v>42952</v>
      </c>
      <c r="P237" s="48">
        <v>42952</v>
      </c>
      <c r="Q237" s="48">
        <v>42956</v>
      </c>
      <c r="R237" s="45">
        <f>NETWORKDAYS(P237,S237,Holiday!$C$2:$C$47)</f>
        <v>3</v>
      </c>
      <c r="S237" s="48">
        <v>42956</v>
      </c>
      <c r="T237" s="60"/>
      <c r="U237" s="60"/>
      <c r="V237" s="26"/>
      <c r="W237" s="26"/>
      <c r="X237" s="26"/>
      <c r="Y237" s="26"/>
      <c r="Z237" s="45">
        <f>NETWORKDAYS(K237,O237,Holiday!$C$2:$C$47)</f>
        <v>3</v>
      </c>
      <c r="AA237" s="45">
        <f>NETWORKDAYS(H237,J237,Holiday!$C$2:$C$47)-1</f>
        <v>0</v>
      </c>
      <c r="AB237" s="45">
        <f>NETWORKDAYS(V237,W237,Holiday!$C$2:$C$47)</f>
        <v>0</v>
      </c>
      <c r="AC237" s="45">
        <f>NETWORKDAYS(O237,P237,Holiday!$C$2:$C$47)-1</f>
        <v>-1</v>
      </c>
      <c r="AD237" s="45">
        <f>NETWORKDAYS(X237,Y237,Holiday!$C$2:$C$47)</f>
        <v>0</v>
      </c>
      <c r="AE237" s="45">
        <f>NETWORKDAYS(H237,S237,Holiday!$C$2:$C$47)</f>
        <v>9</v>
      </c>
      <c r="AF237" s="45">
        <f t="shared" si="6"/>
        <v>7</v>
      </c>
      <c r="BZ237" s="38" t="str">
        <f>IF(CA237="","",MAX(BZ$2:BZ236)+1)</f>
        <v/>
      </c>
      <c r="CC237" s="38" t="str">
        <f t="shared" si="7"/>
        <v/>
      </c>
    </row>
    <row r="238" spans="1:81" ht="12.75" thickBot="1" x14ac:dyDescent="0.3">
      <c r="A238" s="57" t="s">
        <v>171</v>
      </c>
      <c r="B238" s="31" t="s">
        <v>856</v>
      </c>
      <c r="C238" s="45" t="s">
        <v>703</v>
      </c>
      <c r="D238" s="31" t="s">
        <v>35</v>
      </c>
      <c r="E238" s="51" t="s">
        <v>692</v>
      </c>
      <c r="F238" s="45" t="s">
        <v>1237</v>
      </c>
      <c r="G238" s="94" t="s">
        <v>1206</v>
      </c>
      <c r="H238" s="84">
        <v>42944</v>
      </c>
      <c r="I238" s="47" t="s">
        <v>1221</v>
      </c>
      <c r="J238" s="48">
        <v>42944</v>
      </c>
      <c r="K238" s="48">
        <v>42947</v>
      </c>
      <c r="L238" s="45">
        <f>NETWORKDAYS(J238,K238,Holiday!$C$2:$C$47)</f>
        <v>2</v>
      </c>
      <c r="M238" s="35"/>
      <c r="N238" s="47" t="s">
        <v>1221</v>
      </c>
      <c r="O238" s="48">
        <v>42949</v>
      </c>
      <c r="P238" s="48">
        <v>42949</v>
      </c>
      <c r="Q238" s="48">
        <v>42950</v>
      </c>
      <c r="R238" s="45">
        <f>NETWORKDAYS(P238,S238,Holiday!$C$2:$C$47)</f>
        <v>2</v>
      </c>
      <c r="S238" s="48">
        <v>42950</v>
      </c>
      <c r="T238" s="60"/>
      <c r="U238" s="60"/>
      <c r="V238" s="26"/>
      <c r="W238" s="26"/>
      <c r="X238" s="26"/>
      <c r="Y238" s="26"/>
      <c r="Z238" s="45">
        <f>NETWORKDAYS(K238,O238,Holiday!$C$2:$C$47)</f>
        <v>3</v>
      </c>
      <c r="AA238" s="45">
        <f>NETWORKDAYS(H238,J238,Holiday!$C$2:$C$47)-1</f>
        <v>0</v>
      </c>
      <c r="AB238" s="45">
        <f>NETWORKDAYS(V238,W238,Holiday!$C$2:$C$47)</f>
        <v>0</v>
      </c>
      <c r="AC238" s="45">
        <f>NETWORKDAYS(O238,P238,Holiday!$C$2:$C$47)-1</f>
        <v>0</v>
      </c>
      <c r="AD238" s="45">
        <f>NETWORKDAYS(X238,Y238,Holiday!$C$2:$C$47)</f>
        <v>0</v>
      </c>
      <c r="AE238" s="45">
        <f>NETWORKDAYS(H238,S238,Holiday!$C$2:$C$47)</f>
        <v>5</v>
      </c>
      <c r="AF238" s="45">
        <f t="shared" si="6"/>
        <v>2</v>
      </c>
      <c r="BZ238" s="38" t="str">
        <f>IF(CA238="","",MAX(BZ$2:BZ237)+1)</f>
        <v/>
      </c>
      <c r="CC238" s="38" t="str">
        <f t="shared" si="7"/>
        <v/>
      </c>
    </row>
    <row r="239" spans="1:81" ht="12.75" thickBot="1" x14ac:dyDescent="0.3">
      <c r="A239" s="57" t="s">
        <v>338</v>
      </c>
      <c r="B239" s="31"/>
      <c r="C239" s="45" t="s">
        <v>703</v>
      </c>
      <c r="D239" s="31" t="s">
        <v>35</v>
      </c>
      <c r="E239" s="51" t="s">
        <v>692</v>
      </c>
      <c r="F239" s="45"/>
      <c r="G239" s="25" t="s">
        <v>1206</v>
      </c>
      <c r="H239" s="84">
        <v>42944</v>
      </c>
      <c r="I239" s="47" t="s">
        <v>1243</v>
      </c>
      <c r="J239" s="48">
        <v>42944</v>
      </c>
      <c r="K239" s="48">
        <v>42949</v>
      </c>
      <c r="L239" s="45">
        <f>NETWORKDAYS(J239,K239,Holiday!$C$2:$C$47)</f>
        <v>4</v>
      </c>
      <c r="M239" s="35"/>
      <c r="N239" s="47" t="s">
        <v>1243</v>
      </c>
      <c r="O239" s="48">
        <v>42952</v>
      </c>
      <c r="P239" s="48">
        <v>42952</v>
      </c>
      <c r="Q239" s="48">
        <v>42956</v>
      </c>
      <c r="R239" s="45">
        <f>NETWORKDAYS(P239,S239,Holiday!$C$2:$C$47)</f>
        <v>3</v>
      </c>
      <c r="S239" s="48">
        <v>42956</v>
      </c>
      <c r="T239" s="60"/>
      <c r="U239" s="60"/>
      <c r="V239" s="26"/>
      <c r="W239" s="26"/>
      <c r="X239" s="26"/>
      <c r="Y239" s="26"/>
      <c r="Z239" s="45">
        <f>NETWORKDAYS(K239,O239,Holiday!$C$2:$C$47)</f>
        <v>3</v>
      </c>
      <c r="AA239" s="45">
        <f>NETWORKDAYS(H239,J239,Holiday!$C$2:$C$47)-1</f>
        <v>0</v>
      </c>
      <c r="AB239" s="45">
        <f>NETWORKDAYS(V239,W239,Holiday!$C$2:$C$47)</f>
        <v>0</v>
      </c>
      <c r="AC239" s="45">
        <f>NETWORKDAYS(O239,P239,Holiday!$C$2:$C$47)-1</f>
        <v>-1</v>
      </c>
      <c r="AD239" s="45">
        <f>NETWORKDAYS(X239,Y239,Holiday!$C$2:$C$47)</f>
        <v>0</v>
      </c>
      <c r="AE239" s="45">
        <f>NETWORKDAYS(H239,S239,Holiday!$C$2:$C$47)</f>
        <v>9</v>
      </c>
      <c r="AF239" s="45">
        <f t="shared" si="6"/>
        <v>7</v>
      </c>
      <c r="BZ239" s="38" t="str">
        <f>IF(CA239="","",MAX(BZ$2:BZ238)+1)</f>
        <v/>
      </c>
      <c r="CC239" s="38" t="str">
        <f t="shared" si="7"/>
        <v/>
      </c>
    </row>
    <row r="240" spans="1:81" ht="12.75" thickBot="1" x14ac:dyDescent="0.3">
      <c r="A240" s="57" t="s">
        <v>220</v>
      </c>
      <c r="B240" s="31" t="s">
        <v>806</v>
      </c>
      <c r="C240" s="45" t="s">
        <v>657</v>
      </c>
      <c r="D240" s="31" t="s">
        <v>26</v>
      </c>
      <c r="E240" s="31" t="s">
        <v>658</v>
      </c>
      <c r="F240" s="45">
        <v>1</v>
      </c>
      <c r="G240" s="25" t="s">
        <v>659</v>
      </c>
      <c r="H240" s="84">
        <v>42944</v>
      </c>
      <c r="I240" s="47" t="s">
        <v>706</v>
      </c>
      <c r="J240" s="48">
        <v>42944</v>
      </c>
      <c r="K240" s="48">
        <v>42948</v>
      </c>
      <c r="L240" s="45">
        <f>NETWORKDAYS(J240,K240,Holiday!$C$2:$C$47)</f>
        <v>3</v>
      </c>
      <c r="M240" s="35"/>
      <c r="N240" s="47" t="s">
        <v>706</v>
      </c>
      <c r="O240" s="48">
        <v>42948</v>
      </c>
      <c r="P240" s="48">
        <v>42948</v>
      </c>
      <c r="Q240" s="48">
        <v>42949</v>
      </c>
      <c r="R240" s="45">
        <f>NETWORKDAYS(P240,S240,Holiday!$C$2:$C$47)</f>
        <v>2</v>
      </c>
      <c r="S240" s="48">
        <v>42949</v>
      </c>
      <c r="T240" s="60"/>
      <c r="U240" s="60"/>
      <c r="V240" s="26"/>
      <c r="W240" s="26"/>
      <c r="X240" s="26"/>
      <c r="Y240" s="26"/>
      <c r="Z240" s="45">
        <f>NETWORKDAYS(K240,O240,Holiday!$C$2:$C$47)</f>
        <v>1</v>
      </c>
      <c r="AA240" s="45">
        <f>NETWORKDAYS(H240,J240,Holiday!$C$2:$C$47)-1</f>
        <v>0</v>
      </c>
      <c r="AB240" s="45">
        <f>NETWORKDAYS(V240,W240,Holiday!$C$2:$C$47)</f>
        <v>0</v>
      </c>
      <c r="AC240" s="45">
        <f>NETWORKDAYS(O240,P240,Holiday!$C$2:$C$47)-1</f>
        <v>0</v>
      </c>
      <c r="AD240" s="45">
        <f>NETWORKDAYS(X240,Y240,Holiday!$C$2:$C$47)</f>
        <v>0</v>
      </c>
      <c r="AE240" s="45">
        <f>NETWORKDAYS(H240,S240,Holiday!$C$2:$C$47)</f>
        <v>4</v>
      </c>
      <c r="AF240" s="45">
        <f t="shared" si="6"/>
        <v>3</v>
      </c>
      <c r="BZ240" s="38" t="str">
        <f>IF(CA240="","",MAX(BZ$2:BZ239)+1)</f>
        <v/>
      </c>
      <c r="CC240" s="38" t="str">
        <f t="shared" si="7"/>
        <v/>
      </c>
    </row>
    <row r="241" spans="1:81" ht="12.75" thickBot="1" x14ac:dyDescent="0.3">
      <c r="A241" s="57" t="s">
        <v>319</v>
      </c>
      <c r="B241" s="31" t="s">
        <v>824</v>
      </c>
      <c r="C241" s="45" t="s">
        <v>657</v>
      </c>
      <c r="D241" s="31" t="s">
        <v>26</v>
      </c>
      <c r="E241" s="31" t="s">
        <v>658</v>
      </c>
      <c r="F241" s="45">
        <v>1</v>
      </c>
      <c r="G241" s="25" t="s">
        <v>659</v>
      </c>
      <c r="H241" s="84">
        <v>42944</v>
      </c>
      <c r="I241" s="47" t="s">
        <v>706</v>
      </c>
      <c r="J241" s="48">
        <v>42944</v>
      </c>
      <c r="K241" s="48">
        <v>42949</v>
      </c>
      <c r="L241" s="45">
        <f>NETWORKDAYS(J241,K241,Holiday!$C$2:$C$47)</f>
        <v>4</v>
      </c>
      <c r="M241" s="35"/>
      <c r="N241" s="47" t="s">
        <v>706</v>
      </c>
      <c r="O241" s="48">
        <v>42949</v>
      </c>
      <c r="P241" s="48">
        <v>42949</v>
      </c>
      <c r="Q241" s="48">
        <v>42954</v>
      </c>
      <c r="R241" s="45">
        <f>NETWORKDAYS(P241,S241,Holiday!$C$2:$C$47)</f>
        <v>4</v>
      </c>
      <c r="S241" s="48">
        <v>42954</v>
      </c>
      <c r="T241" s="60"/>
      <c r="U241" s="60"/>
      <c r="V241" s="26"/>
      <c r="W241" s="26"/>
      <c r="X241" s="26"/>
      <c r="Y241" s="26"/>
      <c r="Z241" s="45">
        <f>NETWORKDAYS(K241,O241,Holiday!$C$2:$C$47)</f>
        <v>1</v>
      </c>
      <c r="AA241" s="45">
        <f>NETWORKDAYS(H241,J241,Holiday!$C$2:$C$47)-1</f>
        <v>0</v>
      </c>
      <c r="AB241" s="45">
        <f>NETWORKDAYS(V241,W241,Holiday!$C$2:$C$47)</f>
        <v>0</v>
      </c>
      <c r="AC241" s="45">
        <f>NETWORKDAYS(O241,P241,Holiday!$C$2:$C$47)-1</f>
        <v>0</v>
      </c>
      <c r="AD241" s="45">
        <f>NETWORKDAYS(X241,Y241,Holiday!$C$2:$C$47)</f>
        <v>0</v>
      </c>
      <c r="AE241" s="45">
        <f>NETWORKDAYS(H241,S241,Holiday!$C$2:$C$47)</f>
        <v>7</v>
      </c>
      <c r="AF241" s="45">
        <f t="shared" si="6"/>
        <v>6</v>
      </c>
      <c r="BZ241" s="38" t="str">
        <f>IF(CA241="","",MAX(BZ$2:BZ240)+1)</f>
        <v/>
      </c>
      <c r="CC241" s="38" t="str">
        <f t="shared" si="7"/>
        <v/>
      </c>
    </row>
    <row r="242" spans="1:81" ht="12.75" thickBot="1" x14ac:dyDescent="0.3">
      <c r="A242" s="57" t="s">
        <v>405</v>
      </c>
      <c r="B242" s="31" t="s">
        <v>847</v>
      </c>
      <c r="C242" s="45" t="s">
        <v>657</v>
      </c>
      <c r="D242" s="31" t="s">
        <v>26</v>
      </c>
      <c r="E242" s="31" t="s">
        <v>658</v>
      </c>
      <c r="F242" s="45" t="s">
        <v>1237</v>
      </c>
      <c r="G242" s="25" t="s">
        <v>659</v>
      </c>
      <c r="H242" s="84">
        <v>42947</v>
      </c>
      <c r="I242" s="47" t="s">
        <v>1208</v>
      </c>
      <c r="J242" s="48">
        <v>42947</v>
      </c>
      <c r="K242" s="48">
        <v>42949</v>
      </c>
      <c r="L242" s="45">
        <f>NETWORKDAYS(J242,K242,Holiday!$C$2:$C$47)</f>
        <v>3</v>
      </c>
      <c r="M242" s="35"/>
      <c r="N242" s="47"/>
      <c r="O242" s="48" t="s">
        <v>1237</v>
      </c>
      <c r="P242" s="48" t="s">
        <v>1237</v>
      </c>
      <c r="Q242" s="48" t="s">
        <v>1237</v>
      </c>
      <c r="R242" s="45" t="e">
        <f>NETWORKDAYS(P242,S242,Holiday!$C$2:$C$47)</f>
        <v>#VALUE!</v>
      </c>
      <c r="S242" s="48"/>
      <c r="T242" s="60"/>
      <c r="U242" s="60"/>
      <c r="V242" s="26"/>
      <c r="W242" s="26"/>
      <c r="X242" s="26"/>
      <c r="Y242" s="26"/>
      <c r="Z242" s="45" t="e">
        <f>NETWORKDAYS(K242,O242,Holiday!$C$2:$C$47)</f>
        <v>#VALUE!</v>
      </c>
      <c r="AA242" s="45">
        <f>NETWORKDAYS(H242,J242,Holiday!$C$2:$C$47)-1</f>
        <v>0</v>
      </c>
      <c r="AB242" s="45">
        <f>NETWORKDAYS(V242,W242,Holiday!$C$2:$C$47)</f>
        <v>0</v>
      </c>
      <c r="AC242" s="45" t="e">
        <f>NETWORKDAYS(O242,P242,Holiday!$C$2:$C$47)-1</f>
        <v>#VALUE!</v>
      </c>
      <c r="AD242" s="45">
        <f>NETWORKDAYS(X242,Y242,Holiday!$C$2:$C$47)</f>
        <v>0</v>
      </c>
      <c r="AE242" s="45">
        <f>NETWORKDAYS(H242,S242,Holiday!$C$2:$C$47)</f>
        <v>-30654</v>
      </c>
      <c r="AF242" s="45" t="e">
        <f t="shared" si="6"/>
        <v>#VALUE!</v>
      </c>
      <c r="BZ242" s="38" t="str">
        <f>IF(CA242="","",MAX(BZ$2:BZ241)+1)</f>
        <v/>
      </c>
      <c r="CC242" s="38" t="str">
        <f t="shared" si="7"/>
        <v/>
      </c>
    </row>
    <row r="243" spans="1:81" ht="12.75" thickBot="1" x14ac:dyDescent="0.3">
      <c r="A243" s="58" t="s">
        <v>450</v>
      </c>
      <c r="B243" s="31" t="s">
        <v>789</v>
      </c>
      <c r="C243" s="45" t="s">
        <v>703</v>
      </c>
      <c r="D243" s="31" t="s">
        <v>35</v>
      </c>
      <c r="E243" s="51" t="s">
        <v>692</v>
      </c>
      <c r="F243" s="45" t="s">
        <v>1237</v>
      </c>
      <c r="G243" s="25" t="s">
        <v>1220</v>
      </c>
      <c r="H243" s="84">
        <v>42947</v>
      </c>
      <c r="I243" s="47" t="s">
        <v>224</v>
      </c>
      <c r="J243" s="48">
        <v>42947</v>
      </c>
      <c r="K243" s="48">
        <v>42949</v>
      </c>
      <c r="L243" s="45">
        <f>NETWORKDAYS(J243,K243,Holiday!$C$2:$C$47)</f>
        <v>3</v>
      </c>
      <c r="M243" s="35"/>
      <c r="N243" s="47"/>
      <c r="O243" s="48" t="s">
        <v>1237</v>
      </c>
      <c r="P243" s="48" t="s">
        <v>1237</v>
      </c>
      <c r="Q243" s="48" t="s">
        <v>1237</v>
      </c>
      <c r="R243" s="45" t="e">
        <f>NETWORKDAYS(P243,S243,Holiday!$C$2:$C$47)</f>
        <v>#VALUE!</v>
      </c>
      <c r="S243" s="48"/>
      <c r="T243" s="60"/>
      <c r="U243" s="60"/>
      <c r="V243" s="26"/>
      <c r="W243" s="26"/>
      <c r="X243" s="26"/>
      <c r="Y243" s="26"/>
      <c r="Z243" s="45" t="e">
        <f>NETWORKDAYS(K243,O243,Holiday!$C$2:$C$47)</f>
        <v>#VALUE!</v>
      </c>
      <c r="AA243" s="45">
        <f>NETWORKDAYS(H243,J243,Holiday!$C$2:$C$47)-1</f>
        <v>0</v>
      </c>
      <c r="AB243" s="45">
        <f>NETWORKDAYS(V243,W243,Holiday!$C$2:$C$47)</f>
        <v>0</v>
      </c>
      <c r="AC243" s="45" t="e">
        <f>NETWORKDAYS(O243,P243,Holiday!$C$2:$C$47)-1</f>
        <v>#VALUE!</v>
      </c>
      <c r="AD243" s="45">
        <f>NETWORKDAYS(X243,Y243,Holiday!$C$2:$C$47)</f>
        <v>0</v>
      </c>
      <c r="AE243" s="45">
        <f>NETWORKDAYS(H243,S243,Holiday!$C$2:$C$47)</f>
        <v>-30654</v>
      </c>
      <c r="AF243" s="45" t="e">
        <f t="shared" si="6"/>
        <v>#VALUE!</v>
      </c>
      <c r="BZ243" s="38" t="str">
        <f>IF(CA243="","",MAX(BZ$2:BZ242)+1)</f>
        <v/>
      </c>
      <c r="CC243" s="38" t="str">
        <f t="shared" si="7"/>
        <v/>
      </c>
    </row>
    <row r="244" spans="1:81" ht="12.75" thickBot="1" x14ac:dyDescent="0.3">
      <c r="A244" s="58" t="s">
        <v>91</v>
      </c>
      <c r="B244" s="31" t="s">
        <v>765</v>
      </c>
      <c r="C244" s="45" t="s">
        <v>25</v>
      </c>
      <c r="D244" s="31" t="s">
        <v>35</v>
      </c>
      <c r="E244" s="31" t="s">
        <v>658</v>
      </c>
      <c r="F244" s="45" t="s">
        <v>1237</v>
      </c>
      <c r="G244" s="94" t="s">
        <v>1226</v>
      </c>
      <c r="H244" s="84">
        <v>42947</v>
      </c>
      <c r="I244" s="47" t="s">
        <v>1207</v>
      </c>
      <c r="J244" s="48">
        <v>42947</v>
      </c>
      <c r="K244" s="48">
        <v>42949</v>
      </c>
      <c r="L244" s="45">
        <f>NETWORKDAYS(J244,K244,Holiday!$C$2:$C$47)</f>
        <v>3</v>
      </c>
      <c r="M244" s="35"/>
      <c r="N244" s="47"/>
      <c r="O244" s="48" t="s">
        <v>1237</v>
      </c>
      <c r="P244" s="48" t="s">
        <v>1237</v>
      </c>
      <c r="Q244" s="48" t="s">
        <v>1237</v>
      </c>
      <c r="R244" s="45" t="e">
        <f>NETWORKDAYS(P244,S244,Holiday!$C$2:$C$47)</f>
        <v>#VALUE!</v>
      </c>
      <c r="S244" s="48"/>
      <c r="T244" s="60"/>
      <c r="U244" s="60"/>
      <c r="V244" s="26"/>
      <c r="W244" s="26"/>
      <c r="X244" s="26"/>
      <c r="Y244" s="26"/>
      <c r="Z244" s="45" t="e">
        <f>NETWORKDAYS(K244,O244,Holiday!$C$2:$C$47)</f>
        <v>#VALUE!</v>
      </c>
      <c r="AA244" s="45">
        <f>NETWORKDAYS(H244,J244,Holiday!$C$2:$C$47)-1</f>
        <v>0</v>
      </c>
      <c r="AB244" s="45">
        <f>NETWORKDAYS(V244,W244,Holiday!$C$2:$C$47)</f>
        <v>0</v>
      </c>
      <c r="AC244" s="45" t="e">
        <f>NETWORKDAYS(O244,P244,Holiday!$C$2:$C$47)-1</f>
        <v>#VALUE!</v>
      </c>
      <c r="AD244" s="45">
        <f>NETWORKDAYS(X244,Y244,Holiday!$C$2:$C$47)</f>
        <v>0</v>
      </c>
      <c r="AE244" s="45">
        <f>NETWORKDAYS(H244,S244,Holiday!$C$2:$C$47)</f>
        <v>-30654</v>
      </c>
      <c r="AF244" s="45" t="e">
        <f t="shared" si="6"/>
        <v>#VALUE!</v>
      </c>
      <c r="BZ244" s="38" t="str">
        <f>IF(CA244="","",MAX(BZ$2:BZ243)+1)</f>
        <v/>
      </c>
      <c r="CC244" s="38" t="str">
        <f t="shared" si="7"/>
        <v/>
      </c>
    </row>
    <row r="245" spans="1:81" ht="12.75" thickBot="1" x14ac:dyDescent="0.3">
      <c r="A245" s="58" t="s">
        <v>326</v>
      </c>
      <c r="B245" s="31"/>
      <c r="C245" s="45" t="s">
        <v>657</v>
      </c>
      <c r="D245" s="31" t="s">
        <v>26</v>
      </c>
      <c r="E245" s="31" t="s">
        <v>658</v>
      </c>
      <c r="F245" s="45">
        <v>1</v>
      </c>
      <c r="G245" s="25" t="s">
        <v>1220</v>
      </c>
      <c r="H245" s="84">
        <v>42947</v>
      </c>
      <c r="I245" s="47" t="s">
        <v>1246</v>
      </c>
      <c r="J245" s="48">
        <v>42947</v>
      </c>
      <c r="K245" s="48">
        <v>42947</v>
      </c>
      <c r="L245" s="45">
        <f>NETWORKDAYS(J245,K245,Holiday!$C$2:$C$47)</f>
        <v>1</v>
      </c>
      <c r="M245" s="35"/>
      <c r="N245" s="47"/>
      <c r="O245" s="48" t="s">
        <v>1237</v>
      </c>
      <c r="P245" s="48" t="s">
        <v>1237</v>
      </c>
      <c r="Q245" s="48" t="s">
        <v>1237</v>
      </c>
      <c r="R245" s="45" t="e">
        <f>NETWORKDAYS(P245,S245,Holiday!$C$2:$C$47)</f>
        <v>#VALUE!</v>
      </c>
      <c r="S245" s="48" t="s">
        <v>1237</v>
      </c>
      <c r="T245" s="60"/>
      <c r="U245" s="60"/>
      <c r="V245" s="26"/>
      <c r="W245" s="26"/>
      <c r="X245" s="26"/>
      <c r="Y245" s="26"/>
      <c r="Z245" s="45" t="e">
        <f>NETWORKDAYS(K245,O245,Holiday!$C$2:$C$47)</f>
        <v>#VALUE!</v>
      </c>
      <c r="AA245" s="45">
        <f>NETWORKDAYS(H245,J245,Holiday!$C$2:$C$47)-1</f>
        <v>0</v>
      </c>
      <c r="AB245" s="45">
        <f>NETWORKDAYS(V245,W245,Holiday!$C$2:$C$47)</f>
        <v>0</v>
      </c>
      <c r="AC245" s="45" t="e">
        <f>NETWORKDAYS(O245,P245,Holiday!$C$2:$C$47)-1</f>
        <v>#VALUE!</v>
      </c>
      <c r="AD245" s="45">
        <f>NETWORKDAYS(X245,Y245,Holiday!$C$2:$C$47)</f>
        <v>0</v>
      </c>
      <c r="AE245" s="45" t="e">
        <f>NETWORKDAYS(H245,S245,Holiday!$C$2:$C$47)</f>
        <v>#VALUE!</v>
      </c>
      <c r="AF245" s="45" t="e">
        <f t="shared" si="6"/>
        <v>#VALUE!</v>
      </c>
      <c r="BZ245" s="38" t="str">
        <f>IF(CA245="","",MAX(BZ$2:BZ244)+1)</f>
        <v/>
      </c>
      <c r="CC245" s="38" t="str">
        <f t="shared" si="7"/>
        <v/>
      </c>
    </row>
    <row r="246" spans="1:81" ht="12.75" thickBot="1" x14ac:dyDescent="0.3">
      <c r="A246" s="57" t="s">
        <v>323</v>
      </c>
      <c r="B246" s="31" t="s">
        <v>848</v>
      </c>
      <c r="C246" s="45" t="s">
        <v>657</v>
      </c>
      <c r="D246" s="31" t="s">
        <v>26</v>
      </c>
      <c r="E246" s="31" t="s">
        <v>658</v>
      </c>
      <c r="F246" s="45" t="s">
        <v>1237</v>
      </c>
      <c r="G246" s="25" t="s">
        <v>1220</v>
      </c>
      <c r="H246" s="84">
        <v>42948</v>
      </c>
      <c r="I246" s="47" t="s">
        <v>1219</v>
      </c>
      <c r="J246" s="48">
        <v>42948</v>
      </c>
      <c r="K246" s="48">
        <v>42950</v>
      </c>
      <c r="L246" s="45">
        <f>NETWORKDAYS(J246,K246,Holiday!$C$2:$C$47)</f>
        <v>3</v>
      </c>
      <c r="M246" s="35"/>
      <c r="N246" s="47" t="s">
        <v>706</v>
      </c>
      <c r="O246" s="48">
        <v>42951</v>
      </c>
      <c r="P246" s="48">
        <v>42951</v>
      </c>
      <c r="Q246" s="48">
        <v>42951</v>
      </c>
      <c r="R246" s="45">
        <f>NETWORKDAYS(P246,S246,Holiday!$C$2:$C$47)</f>
        <v>1</v>
      </c>
      <c r="S246" s="48">
        <v>42951</v>
      </c>
      <c r="T246" s="60"/>
      <c r="U246" s="60"/>
      <c r="V246" s="26"/>
      <c r="W246" s="26"/>
      <c r="X246" s="26"/>
      <c r="Y246" s="26"/>
      <c r="Z246" s="45">
        <f>NETWORKDAYS(K246,O246,Holiday!$C$2:$C$47)</f>
        <v>2</v>
      </c>
      <c r="AA246" s="45">
        <f>NETWORKDAYS(H246,J246,Holiday!$C$2:$C$47)-1</f>
        <v>0</v>
      </c>
      <c r="AB246" s="45">
        <f>NETWORKDAYS(V246,W246,Holiday!$C$2:$C$47)</f>
        <v>0</v>
      </c>
      <c r="AC246" s="45">
        <f>NETWORKDAYS(O246,P246,Holiday!$C$2:$C$47)-1</f>
        <v>0</v>
      </c>
      <c r="AD246" s="45">
        <f>NETWORKDAYS(X246,Y246,Holiday!$C$2:$C$47)</f>
        <v>0</v>
      </c>
      <c r="AE246" s="45">
        <f>NETWORKDAYS(H246,S246,Holiday!$C$2:$C$47)</f>
        <v>4</v>
      </c>
      <c r="AF246" s="45">
        <f t="shared" si="6"/>
        <v>2</v>
      </c>
      <c r="BZ246" s="38" t="str">
        <f>IF(CA246="","",MAX(BZ$2:BZ245)+1)</f>
        <v/>
      </c>
      <c r="CC246" s="38" t="str">
        <f t="shared" si="7"/>
        <v/>
      </c>
    </row>
    <row r="247" spans="1:81" ht="12.75" thickBot="1" x14ac:dyDescent="0.3">
      <c r="A247" s="57" t="s">
        <v>229</v>
      </c>
      <c r="B247" s="31" t="s">
        <v>848</v>
      </c>
      <c r="C247" s="45" t="s">
        <v>657</v>
      </c>
      <c r="D247" s="31" t="s">
        <v>26</v>
      </c>
      <c r="E247" s="31" t="s">
        <v>658</v>
      </c>
      <c r="F247" s="45">
        <v>1</v>
      </c>
      <c r="G247" s="25" t="s">
        <v>659</v>
      </c>
      <c r="H247" s="84">
        <v>42947</v>
      </c>
      <c r="I247" s="47" t="s">
        <v>1247</v>
      </c>
      <c r="J247" s="48">
        <v>42947</v>
      </c>
      <c r="K247" s="48">
        <v>42948</v>
      </c>
      <c r="L247" s="45">
        <f>NETWORKDAYS(J247,K247,Holiday!$C$2:$C$47)</f>
        <v>2</v>
      </c>
      <c r="M247" s="35"/>
      <c r="N247" s="47" t="s">
        <v>706</v>
      </c>
      <c r="O247" s="48">
        <v>42948</v>
      </c>
      <c r="P247" s="48">
        <v>42948</v>
      </c>
      <c r="Q247" s="48">
        <v>42952</v>
      </c>
      <c r="R247" s="45">
        <f>NETWORKDAYS(P247,S247,Holiday!$C$2:$C$47)</f>
        <v>4</v>
      </c>
      <c r="S247" s="48">
        <v>42952</v>
      </c>
      <c r="T247" s="60"/>
      <c r="U247" s="60"/>
      <c r="V247" s="26"/>
      <c r="W247" s="26"/>
      <c r="X247" s="26"/>
      <c r="Y247" s="26"/>
      <c r="Z247" s="45">
        <f>NETWORKDAYS(K247,O247,Holiday!$C$2:$C$47)</f>
        <v>1</v>
      </c>
      <c r="AA247" s="45">
        <f>NETWORKDAYS(H247,J247,Holiday!$C$2:$C$47)-1</f>
        <v>0</v>
      </c>
      <c r="AB247" s="45">
        <f>NETWORKDAYS(V247,W247,Holiday!$C$2:$C$47)</f>
        <v>0</v>
      </c>
      <c r="AC247" s="45">
        <f>NETWORKDAYS(O247,P247,Holiday!$C$2:$C$47)-1</f>
        <v>0</v>
      </c>
      <c r="AD247" s="45">
        <f>NETWORKDAYS(X247,Y247,Holiday!$C$2:$C$47)</f>
        <v>0</v>
      </c>
      <c r="AE247" s="45">
        <f>NETWORKDAYS(H247,S247,Holiday!$C$2:$C$47)</f>
        <v>5</v>
      </c>
      <c r="AF247" s="45">
        <f t="shared" si="6"/>
        <v>4</v>
      </c>
      <c r="BZ247" s="38" t="str">
        <f>IF(CA247="","",MAX(BZ$2:BZ246)+1)</f>
        <v/>
      </c>
      <c r="CC247" s="38" t="str">
        <f t="shared" si="7"/>
        <v/>
      </c>
    </row>
    <row r="248" spans="1:81" ht="12.75" thickBot="1" x14ac:dyDescent="0.3">
      <c r="A248" s="57" t="s">
        <v>238</v>
      </c>
      <c r="B248" s="31" t="s">
        <v>702</v>
      </c>
      <c r="C248" s="45" t="s">
        <v>657</v>
      </c>
      <c r="D248" s="31" t="s">
        <v>26</v>
      </c>
      <c r="E248" s="31" t="s">
        <v>658</v>
      </c>
      <c r="F248" s="45">
        <v>1</v>
      </c>
      <c r="G248" s="25" t="s">
        <v>1251</v>
      </c>
      <c r="H248" s="84">
        <v>42948</v>
      </c>
      <c r="I248" s="47" t="s">
        <v>1214</v>
      </c>
      <c r="J248" s="48">
        <v>42948</v>
      </c>
      <c r="K248" s="48">
        <v>42950</v>
      </c>
      <c r="L248" s="45">
        <f>NETWORKDAYS(J248,K248,Holiday!$C$2:$C$47)</f>
        <v>3</v>
      </c>
      <c r="M248" s="35"/>
      <c r="N248" s="47" t="s">
        <v>706</v>
      </c>
      <c r="O248" s="48">
        <v>42950</v>
      </c>
      <c r="P248" s="48">
        <v>42950</v>
      </c>
      <c r="Q248" s="48">
        <v>42952</v>
      </c>
      <c r="R248" s="45">
        <f>NETWORKDAYS(P248,S248,Holiday!$C$2:$C$47)</f>
        <v>2</v>
      </c>
      <c r="S248" s="48">
        <v>42952</v>
      </c>
      <c r="T248" s="60"/>
      <c r="U248" s="60"/>
      <c r="V248" s="26"/>
      <c r="W248" s="26"/>
      <c r="X248" s="26"/>
      <c r="Y248" s="26"/>
      <c r="Z248" s="45">
        <f>NETWORKDAYS(K248,O248,Holiday!$C$2:$C$47)</f>
        <v>1</v>
      </c>
      <c r="AA248" s="45">
        <f>NETWORKDAYS(H248,J248,Holiday!$C$2:$C$47)-1</f>
        <v>0</v>
      </c>
      <c r="AB248" s="45">
        <f>NETWORKDAYS(V248,W248,Holiday!$C$2:$C$47)</f>
        <v>0</v>
      </c>
      <c r="AC248" s="45">
        <f>NETWORKDAYS(O248,P248,Holiday!$C$2:$C$47)-1</f>
        <v>0</v>
      </c>
      <c r="AD248" s="45">
        <f>NETWORKDAYS(X248,Y248,Holiday!$C$2:$C$47)</f>
        <v>0</v>
      </c>
      <c r="AE248" s="45">
        <f>NETWORKDAYS(H248,S248,Holiday!$C$2:$C$47)</f>
        <v>4</v>
      </c>
      <c r="AF248" s="45">
        <f t="shared" si="6"/>
        <v>3</v>
      </c>
      <c r="BZ248" s="38" t="str">
        <f>IF(CA248="","",MAX(BZ$2:BZ247)+1)</f>
        <v/>
      </c>
      <c r="CC248" s="38" t="str">
        <f t="shared" si="7"/>
        <v/>
      </c>
    </row>
    <row r="249" spans="1:81" ht="12.75" thickBot="1" x14ac:dyDescent="0.3">
      <c r="A249" s="57" t="s">
        <v>908</v>
      </c>
      <c r="B249" s="31" t="s">
        <v>702</v>
      </c>
      <c r="C249" s="45" t="s">
        <v>703</v>
      </c>
      <c r="D249" s="31" t="s">
        <v>35</v>
      </c>
      <c r="E249" s="31" t="s">
        <v>658</v>
      </c>
      <c r="F249" s="45" t="s">
        <v>1237</v>
      </c>
      <c r="G249" s="25" t="s">
        <v>1206</v>
      </c>
      <c r="H249" s="84">
        <v>42948</v>
      </c>
      <c r="I249" s="47" t="s">
        <v>1219</v>
      </c>
      <c r="J249" s="48">
        <v>42948</v>
      </c>
      <c r="K249" s="48">
        <v>42951</v>
      </c>
      <c r="L249" s="45">
        <f>NETWORKDAYS(J249,K249,Holiday!$C$2:$C$47)</f>
        <v>4</v>
      </c>
      <c r="M249" s="35"/>
      <c r="N249" s="47" t="s">
        <v>1219</v>
      </c>
      <c r="O249" s="48">
        <v>42951</v>
      </c>
      <c r="P249" s="48">
        <v>42951</v>
      </c>
      <c r="Q249" s="48">
        <v>42951</v>
      </c>
      <c r="R249" s="45">
        <f>NETWORKDAYS(P249,S249,Holiday!$C$2:$C$47)</f>
        <v>1</v>
      </c>
      <c r="S249" s="48">
        <v>42951</v>
      </c>
      <c r="T249" s="60"/>
      <c r="U249" s="60"/>
      <c r="V249" s="26"/>
      <c r="W249" s="26"/>
      <c r="X249" s="26"/>
      <c r="Y249" s="26"/>
      <c r="Z249" s="45">
        <f>NETWORKDAYS(K249,O249,Holiday!$C$2:$C$47)</f>
        <v>1</v>
      </c>
      <c r="AA249" s="45">
        <f>NETWORKDAYS(H249,J249,Holiday!$C$2:$C$47)-1</f>
        <v>0</v>
      </c>
      <c r="AB249" s="45">
        <f>NETWORKDAYS(V249,W249,Holiday!$C$2:$C$47)</f>
        <v>0</v>
      </c>
      <c r="AC249" s="45">
        <f>NETWORKDAYS(O249,P249,Holiday!$C$2:$C$47)-1</f>
        <v>0</v>
      </c>
      <c r="AD249" s="45">
        <f>NETWORKDAYS(X249,Y249,Holiday!$C$2:$C$47)</f>
        <v>0</v>
      </c>
      <c r="AE249" s="45">
        <f>NETWORKDAYS(H249,S249,Holiday!$C$2:$C$47)</f>
        <v>4</v>
      </c>
      <c r="AF249" s="45">
        <f t="shared" si="6"/>
        <v>3</v>
      </c>
      <c r="BZ249" s="38" t="str">
        <f>IF(CA249="","",MAX(BZ$2:BZ248)+1)</f>
        <v/>
      </c>
      <c r="CC249" s="38" t="str">
        <f t="shared" si="7"/>
        <v/>
      </c>
    </row>
    <row r="250" spans="1:81" ht="12.75" thickBot="1" x14ac:dyDescent="0.3">
      <c r="A250" s="57" t="s">
        <v>911</v>
      </c>
      <c r="B250" s="31"/>
      <c r="C250" s="45" t="s">
        <v>691</v>
      </c>
      <c r="D250" s="31" t="s">
        <v>35</v>
      </c>
      <c r="E250" s="31" t="s">
        <v>658</v>
      </c>
      <c r="F250" s="45"/>
      <c r="G250" s="25" t="s">
        <v>1206</v>
      </c>
      <c r="H250" s="84">
        <v>42949</v>
      </c>
      <c r="I250" s="47" t="s">
        <v>1212</v>
      </c>
      <c r="J250" s="48">
        <v>42950</v>
      </c>
      <c r="K250" s="48">
        <v>42954</v>
      </c>
      <c r="L250" s="45">
        <f>NETWORKDAYS(J250,K250,Holiday!$C$2:$C$47)</f>
        <v>3</v>
      </c>
      <c r="M250" s="35"/>
      <c r="N250" s="47" t="s">
        <v>1221</v>
      </c>
      <c r="O250" s="48">
        <v>42957</v>
      </c>
      <c r="P250" s="48">
        <v>42957</v>
      </c>
      <c r="Q250" s="48">
        <v>42958</v>
      </c>
      <c r="R250" s="45">
        <f>NETWORKDAYS(P250,S250,Holiday!$C$2:$C$47)</f>
        <v>2</v>
      </c>
      <c r="S250" s="48">
        <v>42958</v>
      </c>
      <c r="T250" s="60"/>
      <c r="U250" s="60"/>
      <c r="V250" s="26"/>
      <c r="W250" s="26"/>
      <c r="X250" s="26"/>
      <c r="Y250" s="26"/>
      <c r="Z250" s="45">
        <f>NETWORKDAYS(K250,O250,Holiday!$C$2:$C$47)</f>
        <v>4</v>
      </c>
      <c r="AA250" s="45">
        <f>NETWORKDAYS(H250,J250,Holiday!$C$2:$C$47)-1</f>
        <v>1</v>
      </c>
      <c r="AB250" s="45">
        <f>NETWORKDAYS(V250,W250,Holiday!$C$2:$C$47)</f>
        <v>0</v>
      </c>
      <c r="AC250" s="45">
        <f>NETWORKDAYS(O250,P250,Holiday!$C$2:$C$47)-1</f>
        <v>0</v>
      </c>
      <c r="AD250" s="45">
        <f>NETWORKDAYS(X250,Y250,Holiday!$C$2:$C$47)</f>
        <v>0</v>
      </c>
      <c r="AE250" s="45">
        <f>NETWORKDAYS(H250,S250,Holiday!$C$2:$C$47)</f>
        <v>8</v>
      </c>
      <c r="AF250" s="45">
        <f t="shared" si="6"/>
        <v>3</v>
      </c>
      <c r="BZ250" s="38" t="str">
        <f>IF(CA250="","",MAX(BZ$2:BZ249)+1)</f>
        <v/>
      </c>
      <c r="CC250" s="38" t="str">
        <f t="shared" si="7"/>
        <v/>
      </c>
    </row>
    <row r="251" spans="1:81" ht="12.75" thickBot="1" x14ac:dyDescent="0.3">
      <c r="A251" s="58" t="s">
        <v>314</v>
      </c>
      <c r="B251" s="31" t="s">
        <v>875</v>
      </c>
      <c r="C251" s="45" t="s">
        <v>703</v>
      </c>
      <c r="D251" s="31" t="s">
        <v>35</v>
      </c>
      <c r="E251" s="51" t="s">
        <v>692</v>
      </c>
      <c r="F251" s="45" t="s">
        <v>1237</v>
      </c>
      <c r="G251" s="25" t="s">
        <v>1226</v>
      </c>
      <c r="H251" s="84">
        <v>42949</v>
      </c>
      <c r="I251" s="47" t="s">
        <v>328</v>
      </c>
      <c r="J251" s="48">
        <v>42949</v>
      </c>
      <c r="K251" s="48">
        <v>42951</v>
      </c>
      <c r="L251" s="45">
        <f>NETWORKDAYS(J251,K251,Holiday!$C$2:$C$47)</f>
        <v>3</v>
      </c>
      <c r="M251" s="35"/>
      <c r="N251" s="47" t="s">
        <v>224</v>
      </c>
      <c r="O251" s="48">
        <v>43005</v>
      </c>
      <c r="P251" s="48">
        <v>43006</v>
      </c>
      <c r="Q251" s="48">
        <v>43007</v>
      </c>
      <c r="R251" s="45">
        <f>NETWORKDAYS(P251,S251,Holiday!$C$2:$C$47)</f>
        <v>1</v>
      </c>
      <c r="S251" s="48">
        <v>43007</v>
      </c>
      <c r="T251" s="60"/>
      <c r="U251" s="60"/>
      <c r="V251" s="26"/>
      <c r="W251" s="26"/>
      <c r="X251" s="26"/>
      <c r="Y251" s="26"/>
      <c r="Z251" s="45">
        <f>NETWORKDAYS(K251,O251,Holiday!$C$2:$C$47)</f>
        <v>36</v>
      </c>
      <c r="AA251" s="45">
        <f>NETWORKDAYS(H251,J251,Holiday!$C$2:$C$47)-1</f>
        <v>0</v>
      </c>
      <c r="AB251" s="45">
        <f>NETWORKDAYS(V251,W251,Holiday!$C$2:$C$47)</f>
        <v>0</v>
      </c>
      <c r="AC251" s="45">
        <f>NETWORKDAYS(O251,P251,Holiday!$C$2:$C$47)-1</f>
        <v>1</v>
      </c>
      <c r="AD251" s="45">
        <f>NETWORKDAYS(X251,Y251,Holiday!$C$2:$C$47)</f>
        <v>0</v>
      </c>
      <c r="AE251" s="45">
        <f>NETWORKDAYS(H251,S251,Holiday!$C$2:$C$47)</f>
        <v>39</v>
      </c>
      <c r="AF251" s="45">
        <f t="shared" si="6"/>
        <v>2</v>
      </c>
      <c r="BZ251" s="38" t="str">
        <f>IF(CA251="","",MAX(BZ$2:BZ250)+1)</f>
        <v/>
      </c>
      <c r="CC251" s="38" t="str">
        <f t="shared" si="7"/>
        <v/>
      </c>
    </row>
    <row r="252" spans="1:81" ht="12.75" thickBot="1" x14ac:dyDescent="0.3">
      <c r="A252" s="58" t="s">
        <v>326</v>
      </c>
      <c r="B252" s="31"/>
      <c r="C252" s="45" t="s">
        <v>709</v>
      </c>
      <c r="D252" s="31" t="s">
        <v>35</v>
      </c>
      <c r="E252" s="51" t="s">
        <v>692</v>
      </c>
      <c r="F252" s="45"/>
      <c r="G252" s="94" t="s">
        <v>1226</v>
      </c>
      <c r="H252" s="84">
        <v>42949</v>
      </c>
      <c r="I252" s="47" t="s">
        <v>1182</v>
      </c>
      <c r="J252" s="48">
        <v>42949</v>
      </c>
      <c r="K252" s="48">
        <v>42952</v>
      </c>
      <c r="L252" s="45">
        <f>NETWORKDAYS(J252,K252,Holiday!$C$2:$C$47)</f>
        <v>3</v>
      </c>
      <c r="M252" s="35"/>
      <c r="N252" s="26" t="s">
        <v>1209</v>
      </c>
      <c r="O252" s="48">
        <v>42953</v>
      </c>
      <c r="P252" s="48">
        <v>42954</v>
      </c>
      <c r="Q252" s="48">
        <v>42957</v>
      </c>
      <c r="R252" s="45">
        <f>NETWORKDAYS(P252,S252,Holiday!$C$2:$C$47)</f>
        <v>4</v>
      </c>
      <c r="S252" s="48">
        <v>42957</v>
      </c>
      <c r="T252" s="60"/>
      <c r="U252" s="60"/>
      <c r="V252" s="26"/>
      <c r="W252" s="26"/>
      <c r="X252" s="26"/>
      <c r="Y252" s="26"/>
      <c r="Z252" s="45">
        <f>NETWORKDAYS(K252,O252,Holiday!$C$2:$C$47)</f>
        <v>0</v>
      </c>
      <c r="AA252" s="45">
        <f>NETWORKDAYS(H252,J252,Holiday!$C$2:$C$47)-1</f>
        <v>0</v>
      </c>
      <c r="AB252" s="45">
        <f>NETWORKDAYS(V252,W252,Holiday!$C$2:$C$47)</f>
        <v>0</v>
      </c>
      <c r="AC252" s="45">
        <f>NETWORKDAYS(O252,P252,Holiday!$C$2:$C$47)-1</f>
        <v>0</v>
      </c>
      <c r="AD252" s="45">
        <f>NETWORKDAYS(X252,Y252,Holiday!$C$2:$C$47)</f>
        <v>0</v>
      </c>
      <c r="AE252" s="45">
        <f>NETWORKDAYS(H252,S252,Holiday!$C$2:$C$47)</f>
        <v>7</v>
      </c>
      <c r="AF252" s="45">
        <f t="shared" si="6"/>
        <v>7</v>
      </c>
      <c r="BZ252" s="38" t="str">
        <f>IF(CA252="","",MAX(BZ$2:BZ251)+1)</f>
        <v/>
      </c>
      <c r="CC252" s="38" t="str">
        <f t="shared" si="7"/>
        <v/>
      </c>
    </row>
    <row r="253" spans="1:81" ht="12.75" thickBot="1" x14ac:dyDescent="0.3">
      <c r="A253" s="58" t="s">
        <v>913</v>
      </c>
      <c r="B253" s="31"/>
      <c r="C253" s="45" t="s">
        <v>703</v>
      </c>
      <c r="D253" s="31" t="s">
        <v>35</v>
      </c>
      <c r="E253" s="51" t="s">
        <v>692</v>
      </c>
      <c r="F253" s="45"/>
      <c r="G253" s="25" t="s">
        <v>1252</v>
      </c>
      <c r="H253" s="84">
        <v>42949</v>
      </c>
      <c r="I253" s="47" t="s">
        <v>1240</v>
      </c>
      <c r="J253" s="48">
        <v>42949</v>
      </c>
      <c r="K253" s="48">
        <v>42950</v>
      </c>
      <c r="L253" s="45">
        <f>NETWORKDAYS(J253,K253,Holiday!$C$2:$C$47)</f>
        <v>2</v>
      </c>
      <c r="M253" s="35"/>
      <c r="N253" s="47"/>
      <c r="O253" s="48"/>
      <c r="P253" s="48"/>
      <c r="Q253" s="48"/>
      <c r="R253" s="45">
        <f>NETWORKDAYS(P253,S253,Holiday!$C$2:$C$47)</f>
        <v>0</v>
      </c>
      <c r="S253" s="48"/>
      <c r="T253" s="60"/>
      <c r="U253" s="60"/>
      <c r="V253" s="26"/>
      <c r="W253" s="26"/>
      <c r="X253" s="26"/>
      <c r="Y253" s="26"/>
      <c r="Z253" s="45">
        <f>NETWORKDAYS(K253,O253,Holiday!$C$2:$C$47)</f>
        <v>-30657</v>
      </c>
      <c r="AA253" s="45">
        <f>NETWORKDAYS(H253,J253,Holiday!$C$2:$C$47)-1</f>
        <v>0</v>
      </c>
      <c r="AB253" s="45">
        <f>NETWORKDAYS(V253,W253,Holiday!$C$2:$C$47)</f>
        <v>0</v>
      </c>
      <c r="AC253" s="45">
        <f>NETWORKDAYS(O253,P253,Holiday!$C$2:$C$47)-1</f>
        <v>-1</v>
      </c>
      <c r="AD253" s="45">
        <f>NETWORKDAYS(X253,Y253,Holiday!$C$2:$C$47)</f>
        <v>0</v>
      </c>
      <c r="AE253" s="45">
        <f>NETWORKDAYS(H253,S253,Holiday!$C$2:$C$47)</f>
        <v>-30656</v>
      </c>
      <c r="AF253" s="45">
        <f t="shared" si="6"/>
        <v>2</v>
      </c>
      <c r="BZ253" s="38" t="str">
        <f>IF(CA253="","",MAX(BZ$2:BZ252)+1)</f>
        <v/>
      </c>
      <c r="CC253" s="38" t="str">
        <f t="shared" si="7"/>
        <v/>
      </c>
    </row>
    <row r="254" spans="1:81" ht="12.75" thickBot="1" x14ac:dyDescent="0.3">
      <c r="A254" s="58" t="s">
        <v>317</v>
      </c>
      <c r="B254" s="31" t="s">
        <v>743</v>
      </c>
      <c r="C254" s="45" t="s">
        <v>703</v>
      </c>
      <c r="D254" s="31" t="s">
        <v>35</v>
      </c>
      <c r="E254" s="51" t="s">
        <v>692</v>
      </c>
      <c r="F254" s="45">
        <v>1</v>
      </c>
      <c r="G254" s="94" t="s">
        <v>1223</v>
      </c>
      <c r="H254" s="84">
        <v>42949</v>
      </c>
      <c r="I254" s="47" t="s">
        <v>224</v>
      </c>
      <c r="J254" s="48">
        <v>42949</v>
      </c>
      <c r="K254" s="48">
        <v>42963</v>
      </c>
      <c r="L254" s="45">
        <f>NETWORKDAYS(J254,K254,Holiday!$C$2:$C$47)</f>
        <v>10</v>
      </c>
      <c r="M254" s="35"/>
      <c r="N254" s="47" t="s">
        <v>1253</v>
      </c>
      <c r="O254" s="48">
        <v>42951</v>
      </c>
      <c r="P254" s="48">
        <v>42951</v>
      </c>
      <c r="Q254" s="48">
        <v>42956</v>
      </c>
      <c r="R254" s="45">
        <f>NETWORKDAYS(P254,S254,Holiday!$C$2:$C$47)</f>
        <v>4</v>
      </c>
      <c r="S254" s="48">
        <v>42956</v>
      </c>
      <c r="T254" s="60"/>
      <c r="U254" s="60"/>
      <c r="V254" s="26"/>
      <c r="W254" s="26"/>
      <c r="X254" s="26"/>
      <c r="Y254" s="26"/>
      <c r="Z254" s="45">
        <f>NETWORKDAYS(K254,O254,Holiday!$C$2:$C$47)</f>
        <v>-8</v>
      </c>
      <c r="AA254" s="45">
        <f>NETWORKDAYS(H254,J254,Holiday!$C$2:$C$47)-1</f>
        <v>0</v>
      </c>
      <c r="AB254" s="45">
        <f>NETWORKDAYS(V254,W254,Holiday!$C$2:$C$47)</f>
        <v>0</v>
      </c>
      <c r="AC254" s="45">
        <f>NETWORKDAYS(O254,P254,Holiday!$C$2:$C$47)-1</f>
        <v>0</v>
      </c>
      <c r="AD254" s="45">
        <f>NETWORKDAYS(X254,Y254,Holiday!$C$2:$C$47)</f>
        <v>0</v>
      </c>
      <c r="AE254" s="45">
        <f>NETWORKDAYS(H254,S254,Holiday!$C$2:$C$47)</f>
        <v>6</v>
      </c>
      <c r="AF254" s="45">
        <f t="shared" si="6"/>
        <v>14</v>
      </c>
      <c r="BZ254" s="38" t="str">
        <f>IF(CA254="","",MAX(BZ$2:BZ253)+1)</f>
        <v/>
      </c>
      <c r="CC254" s="38" t="str">
        <f t="shared" si="7"/>
        <v/>
      </c>
    </row>
    <row r="255" spans="1:81" ht="12.75" thickBot="1" x14ac:dyDescent="0.3">
      <c r="A255" s="57" t="s">
        <v>225</v>
      </c>
      <c r="B255" s="31" t="s">
        <v>848</v>
      </c>
      <c r="C255" s="45" t="s">
        <v>657</v>
      </c>
      <c r="D255" s="31" t="s">
        <v>26</v>
      </c>
      <c r="E255" s="31" t="s">
        <v>658</v>
      </c>
      <c r="F255" s="45" t="s">
        <v>1237</v>
      </c>
      <c r="G255" s="94" t="s">
        <v>1251</v>
      </c>
      <c r="H255" s="84">
        <v>42949</v>
      </c>
      <c r="I255" s="47" t="s">
        <v>1246</v>
      </c>
      <c r="J255" s="48">
        <v>42949</v>
      </c>
      <c r="K255" s="48">
        <v>42950</v>
      </c>
      <c r="L255" s="45">
        <f>NETWORKDAYS(J255,K255,Holiday!$C$2:$C$47)</f>
        <v>2</v>
      </c>
      <c r="M255" s="35"/>
      <c r="N255" s="47" t="s">
        <v>706</v>
      </c>
      <c r="O255" s="48">
        <v>42951</v>
      </c>
      <c r="P255" s="48">
        <v>42952</v>
      </c>
      <c r="Q255" s="48">
        <v>42956</v>
      </c>
      <c r="R255" s="45">
        <f>NETWORKDAYS(P255,S255,Holiday!$C$2:$C$47)</f>
        <v>3</v>
      </c>
      <c r="S255" s="48">
        <v>42956</v>
      </c>
      <c r="T255" s="60"/>
      <c r="U255" s="60"/>
      <c r="V255" s="26"/>
      <c r="W255" s="26"/>
      <c r="X255" s="26"/>
      <c r="Y255" s="26"/>
      <c r="Z255" s="45">
        <f>NETWORKDAYS(K255,O255,Holiday!$C$2:$C$47)</f>
        <v>2</v>
      </c>
      <c r="AA255" s="45">
        <f>NETWORKDAYS(H255,J255,Holiday!$C$2:$C$47)-1</f>
        <v>0</v>
      </c>
      <c r="AB255" s="45">
        <f>NETWORKDAYS(V255,W255,Holiday!$C$2:$C$47)</f>
        <v>0</v>
      </c>
      <c r="AC255" s="45">
        <f>NETWORKDAYS(O255,P255,Holiday!$C$2:$C$47)-1</f>
        <v>0</v>
      </c>
      <c r="AD255" s="45">
        <f>NETWORKDAYS(X255,Y255,Holiday!$C$2:$C$47)</f>
        <v>0</v>
      </c>
      <c r="AE255" s="45">
        <f>NETWORKDAYS(H255,S255,Holiday!$C$2:$C$47)</f>
        <v>6</v>
      </c>
      <c r="AF255" s="45">
        <f t="shared" si="6"/>
        <v>4</v>
      </c>
      <c r="BZ255" s="38" t="str">
        <f>IF(CA255="","",MAX(BZ$2:BZ254)+1)</f>
        <v/>
      </c>
      <c r="CC255" s="38" t="str">
        <f t="shared" si="7"/>
        <v/>
      </c>
    </row>
    <row r="256" spans="1:81" ht="12.75" thickBot="1" x14ac:dyDescent="0.3">
      <c r="A256" s="57" t="s">
        <v>390</v>
      </c>
      <c r="B256" s="31" t="s">
        <v>916</v>
      </c>
      <c r="C256" s="45" t="s">
        <v>25</v>
      </c>
      <c r="D256" s="31" t="s">
        <v>35</v>
      </c>
      <c r="E256" s="31" t="s">
        <v>658</v>
      </c>
      <c r="F256" s="45" t="s">
        <v>1237</v>
      </c>
      <c r="G256" s="25" t="s">
        <v>1206</v>
      </c>
      <c r="H256" s="84">
        <v>42950</v>
      </c>
      <c r="I256" s="47" t="s">
        <v>1209</v>
      </c>
      <c r="J256" s="48">
        <v>42950</v>
      </c>
      <c r="K256" s="48">
        <v>42952</v>
      </c>
      <c r="L256" s="45">
        <f>NETWORKDAYS(J256,K256,Holiday!$C$2:$C$47)</f>
        <v>2</v>
      </c>
      <c r="M256" s="35"/>
      <c r="N256" s="47" t="s">
        <v>1212</v>
      </c>
      <c r="O256" s="48">
        <v>42962</v>
      </c>
      <c r="P256" s="48">
        <v>42962</v>
      </c>
      <c r="Q256" s="48">
        <v>42963</v>
      </c>
      <c r="R256" s="45">
        <f>NETWORKDAYS(P256,S256,Holiday!$C$2:$C$47)</f>
        <v>1</v>
      </c>
      <c r="S256" s="48">
        <v>42963</v>
      </c>
      <c r="T256" s="60"/>
      <c r="U256" s="60"/>
      <c r="V256" s="26"/>
      <c r="W256" s="26"/>
      <c r="X256" s="26"/>
      <c r="Y256" s="26"/>
      <c r="Z256" s="45">
        <f>NETWORKDAYS(K256,O256,Holiday!$C$2:$C$47)</f>
        <v>6</v>
      </c>
      <c r="AA256" s="45">
        <f>NETWORKDAYS(H256,J256,Holiday!$C$2:$C$47)-1</f>
        <v>0</v>
      </c>
      <c r="AB256" s="45">
        <f>NETWORKDAYS(V256,W256,Holiday!$C$2:$C$47)</f>
        <v>0</v>
      </c>
      <c r="AC256" s="45">
        <f>NETWORKDAYS(O256,P256,Holiday!$C$2:$C$47)-1</f>
        <v>-1</v>
      </c>
      <c r="AD256" s="45">
        <f>NETWORKDAYS(X256,Y256,Holiday!$C$2:$C$47)</f>
        <v>0</v>
      </c>
      <c r="AE256" s="45">
        <f>NETWORKDAYS(H256,S256,Holiday!$C$2:$C$47)</f>
        <v>9</v>
      </c>
      <c r="AF256" s="45">
        <f t="shared" si="6"/>
        <v>4</v>
      </c>
      <c r="BZ256" s="38" t="str">
        <f>IF(CA256="","",MAX(BZ$2:BZ255)+1)</f>
        <v/>
      </c>
      <c r="CC256" s="38" t="str">
        <f t="shared" si="7"/>
        <v/>
      </c>
    </row>
    <row r="257" spans="1:81" ht="12.75" thickBot="1" x14ac:dyDescent="0.3">
      <c r="A257" s="57" t="s">
        <v>344</v>
      </c>
      <c r="B257" s="31"/>
      <c r="C257" s="45" t="s">
        <v>25</v>
      </c>
      <c r="D257" s="31" t="s">
        <v>35</v>
      </c>
      <c r="E257" s="31" t="s">
        <v>658</v>
      </c>
      <c r="F257" s="45"/>
      <c r="G257" s="94" t="s">
        <v>1220</v>
      </c>
      <c r="H257" s="84">
        <v>42950</v>
      </c>
      <c r="I257" s="47" t="s">
        <v>1209</v>
      </c>
      <c r="J257" s="48">
        <v>42950</v>
      </c>
      <c r="K257" s="48">
        <v>42971</v>
      </c>
      <c r="L257" s="45">
        <f>NETWORKDAYS(J257,K257,Holiday!$C$2:$C$47)</f>
        <v>15</v>
      </c>
      <c r="M257" s="35"/>
      <c r="N257" s="47"/>
      <c r="O257" s="48"/>
      <c r="P257" s="48"/>
      <c r="Q257" s="48"/>
      <c r="R257" s="45">
        <f>NETWORKDAYS(P257,S257,Holiday!$C$2:$C$47)</f>
        <v>0</v>
      </c>
      <c r="S257" s="48"/>
      <c r="T257" s="60"/>
      <c r="U257" s="60"/>
      <c r="V257" s="26"/>
      <c r="W257" s="26"/>
      <c r="X257" s="26"/>
      <c r="Y257" s="26"/>
      <c r="Z257" s="45">
        <f>NETWORKDAYS(K257,O257,Holiday!$C$2:$C$47)</f>
        <v>-30671</v>
      </c>
      <c r="AA257" s="45">
        <f>NETWORKDAYS(H257,J257,Holiday!$C$2:$C$47)-1</f>
        <v>0</v>
      </c>
      <c r="AB257" s="45">
        <f>NETWORKDAYS(V257,W257,Holiday!$C$2:$C$47)</f>
        <v>0</v>
      </c>
      <c r="AC257" s="45">
        <f>NETWORKDAYS(O257,P257,Holiday!$C$2:$C$47)-1</f>
        <v>-1</v>
      </c>
      <c r="AD257" s="45">
        <f>NETWORKDAYS(X257,Y257,Holiday!$C$2:$C$47)</f>
        <v>0</v>
      </c>
      <c r="AE257" s="45">
        <f>NETWORKDAYS(H257,S257,Holiday!$C$2:$C$47)</f>
        <v>-30657</v>
      </c>
      <c r="AF257" s="45">
        <f t="shared" si="6"/>
        <v>15</v>
      </c>
      <c r="BZ257" s="38" t="str">
        <f>IF(CA257="","",MAX(BZ$2:BZ256)+1)</f>
        <v/>
      </c>
      <c r="CC257" s="38" t="str">
        <f t="shared" si="7"/>
        <v/>
      </c>
    </row>
    <row r="258" spans="1:81" ht="12.75" thickBot="1" x14ac:dyDescent="0.3">
      <c r="A258" s="57" t="s">
        <v>794</v>
      </c>
      <c r="B258" s="31" t="s">
        <v>702</v>
      </c>
      <c r="C258" s="45" t="s">
        <v>703</v>
      </c>
      <c r="D258" s="31" t="s">
        <v>35</v>
      </c>
      <c r="E258" s="51" t="s">
        <v>692</v>
      </c>
      <c r="F258" s="45" t="s">
        <v>1237</v>
      </c>
      <c r="G258" s="25" t="s">
        <v>1206</v>
      </c>
      <c r="H258" s="84">
        <v>42950</v>
      </c>
      <c r="I258" s="47" t="s">
        <v>1212</v>
      </c>
      <c r="J258" s="48">
        <v>42950</v>
      </c>
      <c r="K258" s="48">
        <v>42951</v>
      </c>
      <c r="L258" s="45">
        <f>NETWORKDAYS(J258,K258,Holiday!$C$2:$C$47)</f>
        <v>2</v>
      </c>
      <c r="M258" s="35"/>
      <c r="N258" s="47" t="s">
        <v>1212</v>
      </c>
      <c r="O258" s="48">
        <v>42964</v>
      </c>
      <c r="P258" s="48">
        <v>42964</v>
      </c>
      <c r="Q258" s="48">
        <v>42965</v>
      </c>
      <c r="R258" s="45">
        <f>NETWORKDAYS(P258,S258,Holiday!$C$2:$C$47)</f>
        <v>2</v>
      </c>
      <c r="S258" s="48">
        <v>42965</v>
      </c>
      <c r="T258" s="60"/>
      <c r="U258" s="60"/>
      <c r="V258" s="26"/>
      <c r="W258" s="26"/>
      <c r="X258" s="26"/>
      <c r="Y258" s="26"/>
      <c r="Z258" s="45">
        <f>NETWORKDAYS(K258,O258,Holiday!$C$2:$C$47)</f>
        <v>9</v>
      </c>
      <c r="AA258" s="45">
        <f>NETWORKDAYS(H258,J258,Holiday!$C$2:$C$47)-1</f>
        <v>0</v>
      </c>
      <c r="AB258" s="45">
        <f>NETWORKDAYS(V258,W258,Holiday!$C$2:$C$47)</f>
        <v>0</v>
      </c>
      <c r="AC258" s="45">
        <f>NETWORKDAYS(O258,P258,Holiday!$C$2:$C$47)-1</f>
        <v>0</v>
      </c>
      <c r="AD258" s="45">
        <f>NETWORKDAYS(X258,Y258,Holiday!$C$2:$C$47)</f>
        <v>0</v>
      </c>
      <c r="AE258" s="45">
        <f>NETWORKDAYS(H258,S258,Holiday!$C$2:$C$47)</f>
        <v>11</v>
      </c>
      <c r="AF258" s="45">
        <f t="shared" si="6"/>
        <v>2</v>
      </c>
      <c r="BZ258" s="38" t="str">
        <f>IF(CA258="","",MAX(BZ$2:BZ257)+1)</f>
        <v/>
      </c>
      <c r="CC258" s="38" t="str">
        <f t="shared" si="7"/>
        <v/>
      </c>
    </row>
    <row r="259" spans="1:81" ht="12.75" thickBot="1" x14ac:dyDescent="0.3">
      <c r="A259" s="57" t="s">
        <v>316</v>
      </c>
      <c r="B259" s="31"/>
      <c r="C259" s="45" t="s">
        <v>841</v>
      </c>
      <c r="D259" s="31" t="s">
        <v>35</v>
      </c>
      <c r="E259" s="31" t="s">
        <v>658</v>
      </c>
      <c r="F259" s="45"/>
      <c r="G259" s="94" t="s">
        <v>1254</v>
      </c>
      <c r="H259" s="84">
        <v>42950</v>
      </c>
      <c r="I259" s="47" t="s">
        <v>1255</v>
      </c>
      <c r="J259" s="48">
        <v>42950</v>
      </c>
      <c r="K259" s="48">
        <v>42961</v>
      </c>
      <c r="L259" s="45">
        <f>NETWORKDAYS(J259,K259,Holiday!$C$2:$C$47)</f>
        <v>8</v>
      </c>
      <c r="M259" s="35"/>
      <c r="N259" s="47"/>
      <c r="O259" s="48"/>
      <c r="P259" s="48"/>
      <c r="Q259" s="48"/>
      <c r="R259" s="45">
        <f>NETWORKDAYS(P259,S259,Holiday!$C$2:$C$47)</f>
        <v>0</v>
      </c>
      <c r="S259" s="48"/>
      <c r="T259" s="60"/>
      <c r="U259" s="60"/>
      <c r="V259" s="26"/>
      <c r="W259" s="26"/>
      <c r="X259" s="26"/>
      <c r="Y259" s="26"/>
      <c r="Z259" s="45">
        <f>NETWORKDAYS(K259,O259,Holiday!$C$2:$C$47)</f>
        <v>-30664</v>
      </c>
      <c r="AA259" s="45">
        <f>NETWORKDAYS(H259,J259,Holiday!$C$2:$C$47)-1</f>
        <v>0</v>
      </c>
      <c r="AB259" s="45">
        <f>NETWORKDAYS(V259,W259,Holiday!$C$2:$C$47)</f>
        <v>0</v>
      </c>
      <c r="AC259" s="45">
        <f>NETWORKDAYS(O259,P259,Holiday!$C$2:$C$47)-1</f>
        <v>-1</v>
      </c>
      <c r="AD259" s="45">
        <f>NETWORKDAYS(X259,Y259,Holiday!$C$2:$C$47)</f>
        <v>0</v>
      </c>
      <c r="AE259" s="45">
        <f>NETWORKDAYS(H259,S259,Holiday!$C$2:$C$47)</f>
        <v>-30657</v>
      </c>
      <c r="AF259" s="45">
        <f t="shared" ref="AF259:AF322" si="8">AE259-Z259-AA259-AB259-AC259-AD259</f>
        <v>8</v>
      </c>
      <c r="BZ259" s="38" t="str">
        <f>IF(CA259="","",MAX(BZ$2:BZ258)+1)</f>
        <v/>
      </c>
      <c r="CC259" s="38" t="str">
        <f t="shared" si="7"/>
        <v/>
      </c>
    </row>
    <row r="260" spans="1:81" ht="12.75" thickBot="1" x14ac:dyDescent="0.3">
      <c r="A260" s="58" t="s">
        <v>284</v>
      </c>
      <c r="B260" s="31" t="s">
        <v>875</v>
      </c>
      <c r="C260" s="45" t="s">
        <v>703</v>
      </c>
      <c r="D260" s="31" t="s">
        <v>35</v>
      </c>
      <c r="E260" s="51" t="s">
        <v>692</v>
      </c>
      <c r="F260" s="45" t="s">
        <v>1237</v>
      </c>
      <c r="G260" s="25" t="s">
        <v>1206</v>
      </c>
      <c r="H260" s="84">
        <v>42951</v>
      </c>
      <c r="I260" s="47" t="s">
        <v>1182</v>
      </c>
      <c r="J260" s="48">
        <v>42951</v>
      </c>
      <c r="K260" s="48">
        <v>42954</v>
      </c>
      <c r="L260" s="45">
        <f>NETWORKDAYS(J260,K260,Holiday!$C$2:$C$47)</f>
        <v>2</v>
      </c>
      <c r="M260" s="35"/>
      <c r="N260" s="26" t="s">
        <v>1214</v>
      </c>
      <c r="O260" s="48">
        <v>42984</v>
      </c>
      <c r="P260" s="48">
        <v>42984</v>
      </c>
      <c r="Q260" s="48">
        <v>42984</v>
      </c>
      <c r="R260" s="45">
        <f>NETWORKDAYS(P260,S260,Holiday!$C$2:$C$47)</f>
        <v>3</v>
      </c>
      <c r="S260" s="48">
        <v>42986</v>
      </c>
      <c r="T260" s="60"/>
      <c r="U260" s="60"/>
      <c r="V260" s="26"/>
      <c r="W260" s="26"/>
      <c r="X260" s="26"/>
      <c r="Y260" s="26"/>
      <c r="Z260" s="45">
        <f>NETWORKDAYS(K260,O260,Holiday!$C$2:$C$47)</f>
        <v>20</v>
      </c>
      <c r="AA260" s="45">
        <f>NETWORKDAYS(H260,J260,Holiday!$C$2:$C$47)-1</f>
        <v>0</v>
      </c>
      <c r="AB260" s="45">
        <f>NETWORKDAYS(V260,W260,Holiday!$C$2:$C$47)</f>
        <v>0</v>
      </c>
      <c r="AC260" s="45">
        <f>NETWORKDAYS(O260,P260,Holiday!$C$2:$C$47)-1</f>
        <v>0</v>
      </c>
      <c r="AD260" s="45">
        <f>NETWORKDAYS(X260,Y260,Holiday!$C$2:$C$47)</f>
        <v>0</v>
      </c>
      <c r="AE260" s="45">
        <f>NETWORKDAYS(H260,S260,Holiday!$C$2:$C$47)</f>
        <v>23</v>
      </c>
      <c r="AF260" s="45">
        <f t="shared" si="8"/>
        <v>3</v>
      </c>
      <c r="BZ260" s="38" t="str">
        <f>IF(CA260="","",MAX(BZ$2:BZ259)+1)</f>
        <v/>
      </c>
      <c r="CC260" s="38" t="str">
        <f t="shared" ref="CC260:CC323" si="9">IFERROR(INDEX($CA$3:$CA$130,MATCH(ROW()-ROW($CC$2),$BZ$3:$BZ$130,0)),"")</f>
        <v/>
      </c>
    </row>
    <row r="261" spans="1:81" ht="12.75" thickBot="1" x14ac:dyDescent="0.3">
      <c r="A261" s="57" t="s">
        <v>919</v>
      </c>
      <c r="B261" s="31" t="s">
        <v>774</v>
      </c>
      <c r="C261" s="45" t="s">
        <v>703</v>
      </c>
      <c r="D261" s="31" t="s">
        <v>35</v>
      </c>
      <c r="E261" s="31" t="s">
        <v>658</v>
      </c>
      <c r="F261" s="45" t="s">
        <v>1237</v>
      </c>
      <c r="G261" s="94" t="s">
        <v>1206</v>
      </c>
      <c r="H261" s="84">
        <v>42951</v>
      </c>
      <c r="I261" s="47" t="s">
        <v>1207</v>
      </c>
      <c r="J261" s="48">
        <v>42951</v>
      </c>
      <c r="K261" s="48">
        <v>42955</v>
      </c>
      <c r="L261" s="45">
        <f>NETWORKDAYS(J261,K261,Holiday!$C$2:$C$47)</f>
        <v>3</v>
      </c>
      <c r="M261" s="35"/>
      <c r="N261" s="47" t="s">
        <v>1213</v>
      </c>
      <c r="O261" s="48">
        <v>42956</v>
      </c>
      <c r="P261" s="48">
        <v>42956</v>
      </c>
      <c r="Q261" s="48">
        <v>42963</v>
      </c>
      <c r="R261" s="45">
        <f>NETWORKDAYS(P261,S261,Holiday!$C$2:$C$47)</f>
        <v>5</v>
      </c>
      <c r="S261" s="48">
        <v>42963</v>
      </c>
      <c r="T261" s="60"/>
      <c r="U261" s="60"/>
      <c r="V261" s="26"/>
      <c r="W261" s="26"/>
      <c r="X261" s="26"/>
      <c r="Y261" s="26"/>
      <c r="Z261" s="45">
        <f>NETWORKDAYS(K261,O261,Holiday!$C$2:$C$47)</f>
        <v>2</v>
      </c>
      <c r="AA261" s="45">
        <f>NETWORKDAYS(H261,J261,Holiday!$C$2:$C$47)-1</f>
        <v>0</v>
      </c>
      <c r="AB261" s="45">
        <f>NETWORKDAYS(V261,W261,Holiday!$C$2:$C$47)</f>
        <v>0</v>
      </c>
      <c r="AC261" s="45">
        <f>NETWORKDAYS(O261,P261,Holiday!$C$2:$C$47)-1</f>
        <v>0</v>
      </c>
      <c r="AD261" s="45">
        <f>NETWORKDAYS(X261,Y261,Holiday!$C$2:$C$47)</f>
        <v>0</v>
      </c>
      <c r="AE261" s="45">
        <f>NETWORKDAYS(H261,S261,Holiday!$C$2:$C$47)</f>
        <v>8</v>
      </c>
      <c r="AF261" s="45">
        <f t="shared" si="8"/>
        <v>6</v>
      </c>
      <c r="BZ261" s="38" t="str">
        <f>IF(CA261="","",MAX(BZ$2:BZ260)+1)</f>
        <v/>
      </c>
      <c r="CC261" s="38" t="str">
        <f t="shared" si="9"/>
        <v/>
      </c>
    </row>
    <row r="262" spans="1:81" ht="12.75" thickBot="1" x14ac:dyDescent="0.3">
      <c r="A262" s="57" t="s">
        <v>927</v>
      </c>
      <c r="B262" s="31"/>
      <c r="C262" s="45" t="s">
        <v>657</v>
      </c>
      <c r="D262" s="31" t="s">
        <v>26</v>
      </c>
      <c r="E262" s="31" t="s">
        <v>658</v>
      </c>
      <c r="F262" s="45"/>
      <c r="G262" s="94" t="s">
        <v>1251</v>
      </c>
      <c r="H262" s="84">
        <v>42950</v>
      </c>
      <c r="I262" s="47" t="s">
        <v>1256</v>
      </c>
      <c r="J262" s="48">
        <v>42950</v>
      </c>
      <c r="K262" s="48">
        <v>42951</v>
      </c>
      <c r="L262" s="45">
        <f>NETWORKDAYS(J262,K262,Holiday!$C$2:$C$47)</f>
        <v>2</v>
      </c>
      <c r="M262" s="35"/>
      <c r="N262" s="47" t="s">
        <v>706</v>
      </c>
      <c r="O262" s="48">
        <v>42954</v>
      </c>
      <c r="P262" s="48">
        <v>42954</v>
      </c>
      <c r="Q262" s="48">
        <v>42957</v>
      </c>
      <c r="R262" s="45">
        <f>NETWORKDAYS(P262,S262,Holiday!$C$2:$C$47)</f>
        <v>4</v>
      </c>
      <c r="S262" s="48">
        <v>42957</v>
      </c>
      <c r="T262" s="60"/>
      <c r="U262" s="60"/>
      <c r="V262" s="26"/>
      <c r="W262" s="26"/>
      <c r="X262" s="26"/>
      <c r="Y262" s="26"/>
      <c r="Z262" s="45">
        <f>NETWORKDAYS(K262,O262,Holiday!$C$2:$C$47)</f>
        <v>2</v>
      </c>
      <c r="AA262" s="45">
        <f>NETWORKDAYS(H262,J262,Holiday!$C$2:$C$47)-1</f>
        <v>0</v>
      </c>
      <c r="AB262" s="45">
        <f>NETWORKDAYS(V262,W262,Holiday!$C$2:$C$47)</f>
        <v>0</v>
      </c>
      <c r="AC262" s="45">
        <f>NETWORKDAYS(O262,P262,Holiday!$C$2:$C$47)-1</f>
        <v>0</v>
      </c>
      <c r="AD262" s="45">
        <f>NETWORKDAYS(X262,Y262,Holiday!$C$2:$C$47)</f>
        <v>0</v>
      </c>
      <c r="AE262" s="45">
        <f>NETWORKDAYS(H262,S262,Holiday!$C$2:$C$47)</f>
        <v>6</v>
      </c>
      <c r="AF262" s="45">
        <f t="shared" si="8"/>
        <v>4</v>
      </c>
      <c r="BZ262" s="38" t="str">
        <f>IF(CA262="","",MAX(BZ$2:BZ261)+1)</f>
        <v/>
      </c>
      <c r="CC262" s="38" t="str">
        <f t="shared" si="9"/>
        <v/>
      </c>
    </row>
    <row r="263" spans="1:81" ht="12.75" thickBot="1" x14ac:dyDescent="0.3">
      <c r="A263" s="57" t="s">
        <v>296</v>
      </c>
      <c r="B263" s="31" t="s">
        <v>840</v>
      </c>
      <c r="C263" s="45" t="s">
        <v>657</v>
      </c>
      <c r="D263" s="31" t="s">
        <v>26</v>
      </c>
      <c r="E263" s="31" t="s">
        <v>658</v>
      </c>
      <c r="F263" s="45" t="s">
        <v>1237</v>
      </c>
      <c r="G263" s="94" t="s">
        <v>1251</v>
      </c>
      <c r="H263" s="84">
        <v>42954</v>
      </c>
      <c r="I263" s="47" t="s">
        <v>1247</v>
      </c>
      <c r="J263" s="48">
        <v>42954</v>
      </c>
      <c r="K263" s="48">
        <v>42956</v>
      </c>
      <c r="L263" s="45">
        <f>NETWORKDAYS(J263,K263,Holiday!$C$2:$C$47)</f>
        <v>3</v>
      </c>
      <c r="M263" s="35"/>
      <c r="N263" s="47" t="s">
        <v>706</v>
      </c>
      <c r="O263" s="48">
        <v>42957</v>
      </c>
      <c r="P263" s="48">
        <v>42957</v>
      </c>
      <c r="Q263" s="48">
        <v>42961</v>
      </c>
      <c r="R263" s="45">
        <f>NETWORKDAYS(P263,S263,Holiday!$C$2:$C$47)</f>
        <v>3</v>
      </c>
      <c r="S263" s="48">
        <v>42961</v>
      </c>
      <c r="T263" s="60"/>
      <c r="U263" s="60"/>
      <c r="V263" s="26"/>
      <c r="W263" s="26"/>
      <c r="X263" s="26"/>
      <c r="Y263" s="26"/>
      <c r="Z263" s="45">
        <f>NETWORKDAYS(K263,O263,Holiday!$C$2:$C$47)</f>
        <v>2</v>
      </c>
      <c r="AA263" s="45">
        <f>NETWORKDAYS(H263,J263,Holiday!$C$2:$C$47)-1</f>
        <v>0</v>
      </c>
      <c r="AB263" s="45">
        <f>NETWORKDAYS(V263,W263,Holiday!$C$2:$C$47)</f>
        <v>0</v>
      </c>
      <c r="AC263" s="45">
        <f>NETWORKDAYS(O263,P263,Holiday!$C$2:$C$47)-1</f>
        <v>0</v>
      </c>
      <c r="AD263" s="45">
        <f>NETWORKDAYS(X263,Y263,Holiday!$C$2:$C$47)</f>
        <v>0</v>
      </c>
      <c r="AE263" s="45">
        <f>NETWORKDAYS(H263,S263,Holiday!$C$2:$C$47)</f>
        <v>6</v>
      </c>
      <c r="AF263" s="45">
        <f t="shared" si="8"/>
        <v>4</v>
      </c>
      <c r="BZ263" s="38" t="str">
        <f>IF(CA263="","",MAX(BZ$2:BZ262)+1)</f>
        <v/>
      </c>
      <c r="CC263" s="38" t="str">
        <f t="shared" si="9"/>
        <v/>
      </c>
    </row>
    <row r="264" spans="1:81" ht="12.75" thickBot="1" x14ac:dyDescent="0.3">
      <c r="A264" s="57" t="s">
        <v>838</v>
      </c>
      <c r="B264" s="31"/>
      <c r="C264" s="45" t="s">
        <v>703</v>
      </c>
      <c r="D264" s="31" t="s">
        <v>35</v>
      </c>
      <c r="E264" s="31" t="s">
        <v>658</v>
      </c>
      <c r="F264" s="45"/>
      <c r="G264" s="94" t="s">
        <v>1206</v>
      </c>
      <c r="H264" s="84">
        <v>42954</v>
      </c>
      <c r="I264" s="47" t="s">
        <v>1219</v>
      </c>
      <c r="J264" s="48">
        <v>42954</v>
      </c>
      <c r="K264" s="48">
        <v>42956</v>
      </c>
      <c r="L264" s="45">
        <f>NETWORKDAYS(J264,K264,Holiday!$C$2:$C$47)</f>
        <v>3</v>
      </c>
      <c r="M264" s="35"/>
      <c r="N264" s="47" t="s">
        <v>1219</v>
      </c>
      <c r="O264" s="48">
        <v>42961</v>
      </c>
      <c r="P264" s="48">
        <v>42961</v>
      </c>
      <c r="Q264" s="48">
        <v>42963</v>
      </c>
      <c r="R264" s="45">
        <f>NETWORKDAYS(P264,S264,Holiday!$C$2:$C$47)</f>
        <v>2</v>
      </c>
      <c r="S264" s="48">
        <v>42963</v>
      </c>
      <c r="T264" s="60"/>
      <c r="U264" s="60"/>
      <c r="V264" s="26"/>
      <c r="W264" s="26"/>
      <c r="X264" s="26"/>
      <c r="Y264" s="26"/>
      <c r="Z264" s="45">
        <f>NETWORKDAYS(K264,O264,Holiday!$C$2:$C$47)</f>
        <v>4</v>
      </c>
      <c r="AA264" s="45">
        <f>NETWORKDAYS(H264,J264,Holiday!$C$2:$C$47)-1</f>
        <v>0</v>
      </c>
      <c r="AB264" s="45">
        <f>NETWORKDAYS(V264,W264,Holiday!$C$2:$C$47)</f>
        <v>0</v>
      </c>
      <c r="AC264" s="45">
        <f>NETWORKDAYS(O264,P264,Holiday!$C$2:$C$47)-1</f>
        <v>0</v>
      </c>
      <c r="AD264" s="45">
        <f>NETWORKDAYS(X264,Y264,Holiday!$C$2:$C$47)</f>
        <v>0</v>
      </c>
      <c r="AE264" s="45">
        <f>NETWORKDAYS(H264,S264,Holiday!$C$2:$C$47)</f>
        <v>7</v>
      </c>
      <c r="AF264" s="45">
        <f t="shared" si="8"/>
        <v>3</v>
      </c>
      <c r="BZ264" s="38" t="str">
        <f>IF(CA264="","",MAX(BZ$2:BZ263)+1)</f>
        <v/>
      </c>
      <c r="CC264" s="38" t="str">
        <f t="shared" si="9"/>
        <v/>
      </c>
    </row>
    <row r="265" spans="1:81" ht="12.75" thickBot="1" x14ac:dyDescent="0.3">
      <c r="A265" s="57" t="s">
        <v>862</v>
      </c>
      <c r="B265" s="31" t="s">
        <v>847</v>
      </c>
      <c r="C265" s="45" t="s">
        <v>920</v>
      </c>
      <c r="D265" s="31" t="s">
        <v>35</v>
      </c>
      <c r="E265" s="31" t="s">
        <v>658</v>
      </c>
      <c r="F265" s="45" t="s">
        <v>1237</v>
      </c>
      <c r="G265" s="94" t="s">
        <v>1206</v>
      </c>
      <c r="H265" s="84">
        <v>42954</v>
      </c>
      <c r="I265" s="47" t="s">
        <v>1257</v>
      </c>
      <c r="J265" s="48">
        <v>42954</v>
      </c>
      <c r="K265" s="48">
        <v>42956</v>
      </c>
      <c r="L265" s="45">
        <f>NETWORKDAYS(J265,K265,Holiday!$C$2:$C$47)</f>
        <v>3</v>
      </c>
      <c r="M265" s="35"/>
      <c r="N265" s="47" t="s">
        <v>1257</v>
      </c>
      <c r="O265" s="48">
        <v>42997</v>
      </c>
      <c r="P265" s="48">
        <v>42997</v>
      </c>
      <c r="Q265" s="48">
        <v>42999</v>
      </c>
      <c r="R265" s="45">
        <f>NETWORKDAYS(P265,S265,Holiday!$C$2:$C$47)</f>
        <v>4</v>
      </c>
      <c r="S265" s="48">
        <v>43000</v>
      </c>
      <c r="T265" s="60"/>
      <c r="U265" s="60"/>
      <c r="V265" s="26"/>
      <c r="W265" s="26"/>
      <c r="X265" s="26"/>
      <c r="Y265" s="26"/>
      <c r="Z265" s="45">
        <f>NETWORKDAYS(K265,O265,Holiday!$C$2:$C$47)</f>
        <v>27</v>
      </c>
      <c r="AA265" s="45">
        <f>NETWORKDAYS(H265,J265,Holiday!$C$2:$C$47)-1</f>
        <v>0</v>
      </c>
      <c r="AB265" s="45">
        <f>NETWORKDAYS(V265,W265,Holiday!$C$2:$C$47)</f>
        <v>0</v>
      </c>
      <c r="AC265" s="45">
        <f>NETWORKDAYS(O265,P265,Holiday!$C$2:$C$47)-1</f>
        <v>0</v>
      </c>
      <c r="AD265" s="45">
        <f>NETWORKDAYS(X265,Y265,Holiday!$C$2:$C$47)</f>
        <v>0</v>
      </c>
      <c r="AE265" s="45">
        <f>NETWORKDAYS(H265,S265,Holiday!$C$2:$C$47)</f>
        <v>32</v>
      </c>
      <c r="AF265" s="45">
        <f t="shared" si="8"/>
        <v>5</v>
      </c>
      <c r="BZ265" s="38" t="str">
        <f>IF(CA265="","",MAX(BZ$2:BZ264)+1)</f>
        <v/>
      </c>
      <c r="CC265" s="38" t="str">
        <f t="shared" si="9"/>
        <v/>
      </c>
    </row>
    <row r="266" spans="1:81" ht="12.75" thickBot="1" x14ac:dyDescent="0.3">
      <c r="A266" s="57" t="s">
        <v>221</v>
      </c>
      <c r="B266" s="31"/>
      <c r="C266" s="45" t="s">
        <v>703</v>
      </c>
      <c r="D266" s="31" t="s">
        <v>35</v>
      </c>
      <c r="E266" s="31" t="s">
        <v>658</v>
      </c>
      <c r="F266" s="45"/>
      <c r="G266" s="94" t="s">
        <v>1206</v>
      </c>
      <c r="H266" s="84">
        <v>42954</v>
      </c>
      <c r="I266" s="47" t="s">
        <v>1240</v>
      </c>
      <c r="J266" s="48">
        <v>42954</v>
      </c>
      <c r="K266" s="48">
        <v>42956</v>
      </c>
      <c r="L266" s="45">
        <f>NETWORKDAYS(J266,K266,Holiday!$C$2:$C$47)</f>
        <v>3</v>
      </c>
      <c r="M266" s="35"/>
      <c r="N266" s="47" t="s">
        <v>1212</v>
      </c>
      <c r="O266" s="48">
        <v>42975</v>
      </c>
      <c r="P266" s="48">
        <v>42975</v>
      </c>
      <c r="Q266" s="48">
        <v>42978</v>
      </c>
      <c r="R266" s="45">
        <f>NETWORKDAYS(P266,S266,Holiday!$C$2:$C$47)</f>
        <v>4</v>
      </c>
      <c r="S266" s="48">
        <v>42978</v>
      </c>
      <c r="T266" s="60"/>
      <c r="U266" s="60"/>
      <c r="V266" s="26"/>
      <c r="W266" s="26"/>
      <c r="X266" s="26"/>
      <c r="Y266" s="26"/>
      <c r="Z266" s="45">
        <f>NETWORKDAYS(K266,O266,Holiday!$C$2:$C$47)</f>
        <v>13</v>
      </c>
      <c r="AA266" s="45">
        <f>NETWORKDAYS(H266,J266,Holiday!$C$2:$C$47)-1</f>
        <v>0</v>
      </c>
      <c r="AB266" s="45">
        <f>NETWORKDAYS(V266,W266,Holiday!$C$2:$C$47)</f>
        <v>0</v>
      </c>
      <c r="AC266" s="45">
        <f>NETWORKDAYS(O266,P266,Holiday!$C$2:$C$47)-1</f>
        <v>0</v>
      </c>
      <c r="AD266" s="45">
        <f>NETWORKDAYS(X266,Y266,Holiday!$C$2:$C$47)</f>
        <v>0</v>
      </c>
      <c r="AE266" s="45">
        <f>NETWORKDAYS(H266,S266,Holiday!$C$2:$C$47)</f>
        <v>18</v>
      </c>
      <c r="AF266" s="45">
        <f t="shared" si="8"/>
        <v>5</v>
      </c>
      <c r="BZ266" s="38" t="str">
        <f>IF(CA266="","",MAX(BZ$2:BZ265)+1)</f>
        <v/>
      </c>
      <c r="CC266" s="38" t="str">
        <f t="shared" si="9"/>
        <v/>
      </c>
    </row>
    <row r="267" spans="1:81" ht="12.75" thickBot="1" x14ac:dyDescent="0.3">
      <c r="A267" s="57" t="s">
        <v>303</v>
      </c>
      <c r="B267" s="31" t="s">
        <v>824</v>
      </c>
      <c r="C267" s="45" t="s">
        <v>699</v>
      </c>
      <c r="D267" s="31" t="s">
        <v>35</v>
      </c>
      <c r="E267" s="31" t="s">
        <v>658</v>
      </c>
      <c r="F267" s="45" t="s">
        <v>1237</v>
      </c>
      <c r="G267" s="25" t="s">
        <v>1206</v>
      </c>
      <c r="H267" s="84">
        <v>42954</v>
      </c>
      <c r="I267" s="47" t="s">
        <v>1240</v>
      </c>
      <c r="J267" s="48">
        <v>42954</v>
      </c>
      <c r="K267" s="48">
        <v>42956</v>
      </c>
      <c r="L267" s="45">
        <f>NETWORKDAYS(J267,K267,Holiday!$C$2:$C$47)</f>
        <v>3</v>
      </c>
      <c r="M267" s="35"/>
      <c r="N267" s="47" t="s">
        <v>1212</v>
      </c>
      <c r="O267" s="48">
        <v>42958</v>
      </c>
      <c r="P267" s="48">
        <v>42958</v>
      </c>
      <c r="Q267" s="48">
        <v>42962</v>
      </c>
      <c r="R267" s="45">
        <f>NETWORKDAYS(P267,S267,Holiday!$C$2:$C$47)</f>
        <v>2</v>
      </c>
      <c r="S267" s="48">
        <v>42962</v>
      </c>
      <c r="T267" s="60"/>
      <c r="U267" s="60"/>
      <c r="V267" s="26"/>
      <c r="W267" s="26"/>
      <c r="X267" s="26"/>
      <c r="Y267" s="26"/>
      <c r="Z267" s="45">
        <f>NETWORKDAYS(K267,O267,Holiday!$C$2:$C$47)</f>
        <v>3</v>
      </c>
      <c r="AA267" s="45">
        <f>NETWORKDAYS(H267,J267,Holiday!$C$2:$C$47)-1</f>
        <v>0</v>
      </c>
      <c r="AB267" s="45">
        <f>NETWORKDAYS(V267,W267,Holiday!$C$2:$C$47)</f>
        <v>0</v>
      </c>
      <c r="AC267" s="45">
        <f>NETWORKDAYS(O267,P267,Holiday!$C$2:$C$47)-1</f>
        <v>0</v>
      </c>
      <c r="AD267" s="45">
        <f>NETWORKDAYS(X267,Y267,Holiday!$C$2:$C$47)</f>
        <v>0</v>
      </c>
      <c r="AE267" s="45">
        <f>NETWORKDAYS(H267,S267,Holiday!$C$2:$C$47)</f>
        <v>6</v>
      </c>
      <c r="AF267" s="45">
        <f t="shared" si="8"/>
        <v>3</v>
      </c>
      <c r="BZ267" s="38" t="str">
        <f>IF(CA267="","",MAX(BZ$2:BZ266)+1)</f>
        <v/>
      </c>
      <c r="CC267" s="38" t="str">
        <f t="shared" si="9"/>
        <v/>
      </c>
    </row>
    <row r="268" spans="1:81" ht="12.75" thickBot="1" x14ac:dyDescent="0.3">
      <c r="A268" s="57" t="s">
        <v>286</v>
      </c>
      <c r="B268" s="31" t="s">
        <v>843</v>
      </c>
      <c r="C268" s="45" t="s">
        <v>703</v>
      </c>
      <c r="D268" s="31" t="s">
        <v>35</v>
      </c>
      <c r="E268" s="51" t="s">
        <v>692</v>
      </c>
      <c r="F268" s="45" t="s">
        <v>1237</v>
      </c>
      <c r="G268" s="94" t="s">
        <v>1234</v>
      </c>
      <c r="H268" s="84">
        <v>42955</v>
      </c>
      <c r="I268" s="47" t="s">
        <v>1258</v>
      </c>
      <c r="J268" s="48">
        <v>42955</v>
      </c>
      <c r="K268" s="48">
        <v>42971</v>
      </c>
      <c r="L268" s="45">
        <f>NETWORKDAYS(J268,K268,Holiday!$C$2:$C$47)</f>
        <v>12</v>
      </c>
      <c r="M268" s="35"/>
      <c r="N268" s="47"/>
      <c r="O268" s="48" t="s">
        <v>1237</v>
      </c>
      <c r="P268" s="48" t="s">
        <v>1237</v>
      </c>
      <c r="Q268" s="48" t="s">
        <v>1237</v>
      </c>
      <c r="R268" s="45" t="e">
        <f>NETWORKDAYS(P268,S268,Holiday!$C$2:$C$47)</f>
        <v>#VALUE!</v>
      </c>
      <c r="S268" s="48"/>
      <c r="T268" s="60"/>
      <c r="U268" s="60"/>
      <c r="V268" s="26"/>
      <c r="W268" s="26"/>
      <c r="X268" s="26"/>
      <c r="Y268" s="26"/>
      <c r="Z268" s="45" t="e">
        <f>NETWORKDAYS(K268,O268,Holiday!$C$2:$C$47)</f>
        <v>#VALUE!</v>
      </c>
      <c r="AA268" s="45">
        <f>NETWORKDAYS(H268,J268,Holiday!$C$2:$C$47)-1</f>
        <v>0</v>
      </c>
      <c r="AB268" s="45">
        <f>NETWORKDAYS(V268,W268,Holiday!$C$2:$C$47)</f>
        <v>0</v>
      </c>
      <c r="AC268" s="45" t="e">
        <f>NETWORKDAYS(O268,P268,Holiday!$C$2:$C$47)-1</f>
        <v>#VALUE!</v>
      </c>
      <c r="AD268" s="45">
        <f>NETWORKDAYS(X268,Y268,Holiday!$C$2:$C$47)</f>
        <v>0</v>
      </c>
      <c r="AE268" s="45">
        <f>NETWORKDAYS(H268,S268,Holiday!$C$2:$C$47)</f>
        <v>-30660</v>
      </c>
      <c r="AF268" s="45" t="e">
        <f t="shared" si="8"/>
        <v>#VALUE!</v>
      </c>
      <c r="BZ268" s="38" t="str">
        <f>IF(CA268="","",MAX(BZ$2:BZ267)+1)</f>
        <v/>
      </c>
      <c r="CC268" s="38" t="str">
        <f t="shared" si="9"/>
        <v/>
      </c>
    </row>
    <row r="269" spans="1:81" ht="12.75" thickBot="1" x14ac:dyDescent="0.3">
      <c r="A269" s="57" t="s">
        <v>924</v>
      </c>
      <c r="B269" s="31" t="s">
        <v>702</v>
      </c>
      <c r="C269" s="45" t="s">
        <v>925</v>
      </c>
      <c r="D269" s="31" t="s">
        <v>35</v>
      </c>
      <c r="E269" s="31" t="s">
        <v>658</v>
      </c>
      <c r="F269" s="45" t="s">
        <v>1237</v>
      </c>
      <c r="G269" s="25" t="s">
        <v>1206</v>
      </c>
      <c r="H269" s="84">
        <v>42954</v>
      </c>
      <c r="I269" s="47" t="s">
        <v>1212</v>
      </c>
      <c r="J269" s="48">
        <v>42954</v>
      </c>
      <c r="K269" s="48">
        <v>42956</v>
      </c>
      <c r="L269" s="45">
        <f>NETWORKDAYS(J269,K269,Holiday!$C$2:$C$47)</f>
        <v>3</v>
      </c>
      <c r="M269" s="35"/>
      <c r="N269" s="47" t="s">
        <v>1213</v>
      </c>
      <c r="O269" s="48">
        <v>42963</v>
      </c>
      <c r="P269" s="48">
        <v>42963</v>
      </c>
      <c r="Q269" s="48">
        <v>42965</v>
      </c>
      <c r="R269" s="45">
        <f>NETWORKDAYS(P269,S269,Holiday!$C$2:$C$47)</f>
        <v>3</v>
      </c>
      <c r="S269" s="48">
        <v>42965</v>
      </c>
      <c r="T269" s="60"/>
      <c r="U269" s="60"/>
      <c r="V269" s="26"/>
      <c r="W269" s="26"/>
      <c r="X269" s="26"/>
      <c r="Y269" s="26"/>
      <c r="Z269" s="45">
        <f>NETWORKDAYS(K269,O269,Holiday!$C$2:$C$47)</f>
        <v>5</v>
      </c>
      <c r="AA269" s="45">
        <f>NETWORKDAYS(H269,J269,Holiday!$C$2:$C$47)-1</f>
        <v>0</v>
      </c>
      <c r="AB269" s="45">
        <f>NETWORKDAYS(V269,W269,Holiday!$C$2:$C$47)</f>
        <v>0</v>
      </c>
      <c r="AC269" s="45">
        <f>NETWORKDAYS(O269,P269,Holiday!$C$2:$C$47)-1</f>
        <v>0</v>
      </c>
      <c r="AD269" s="45">
        <f>NETWORKDAYS(X269,Y269,Holiday!$C$2:$C$47)</f>
        <v>0</v>
      </c>
      <c r="AE269" s="45">
        <f>NETWORKDAYS(H269,S269,Holiday!$C$2:$C$47)</f>
        <v>9</v>
      </c>
      <c r="AF269" s="45">
        <f t="shared" si="8"/>
        <v>4</v>
      </c>
      <c r="BZ269" s="38" t="str">
        <f>IF(CA269="","",MAX(BZ$2:BZ268)+1)</f>
        <v/>
      </c>
      <c r="CC269" s="38" t="str">
        <f t="shared" si="9"/>
        <v/>
      </c>
    </row>
    <row r="270" spans="1:81" ht="12.75" thickBot="1" x14ac:dyDescent="0.3">
      <c r="A270" s="57" t="s">
        <v>249</v>
      </c>
      <c r="B270" s="31" t="s">
        <v>824</v>
      </c>
      <c r="C270" s="45" t="s">
        <v>925</v>
      </c>
      <c r="D270" s="31" t="s">
        <v>35</v>
      </c>
      <c r="E270" s="51" t="s">
        <v>692</v>
      </c>
      <c r="F270" s="45">
        <v>1</v>
      </c>
      <c r="G270" s="94" t="s">
        <v>1226</v>
      </c>
      <c r="H270" s="84">
        <v>42954</v>
      </c>
      <c r="I270" s="47" t="s">
        <v>1213</v>
      </c>
      <c r="J270" s="48">
        <v>42954</v>
      </c>
      <c r="K270" s="48">
        <v>42956</v>
      </c>
      <c r="L270" s="45">
        <f>NETWORKDAYS(J270,K270,Holiday!$C$2:$C$47)</f>
        <v>3</v>
      </c>
      <c r="M270" s="35"/>
      <c r="N270" s="47"/>
      <c r="O270" s="48"/>
      <c r="P270" s="48"/>
      <c r="Q270" s="48"/>
      <c r="R270" s="45">
        <f>NETWORKDAYS(P270,S270,Holiday!$C$2:$C$47)</f>
        <v>30664</v>
      </c>
      <c r="S270" s="48">
        <v>42961</v>
      </c>
      <c r="T270" s="60"/>
      <c r="U270" s="60"/>
      <c r="V270" s="26"/>
      <c r="W270" s="26"/>
      <c r="X270" s="26"/>
      <c r="Y270" s="26"/>
      <c r="Z270" s="45">
        <f>NETWORKDAYS(K270,O270,Holiday!$C$2:$C$47)</f>
        <v>-30661</v>
      </c>
      <c r="AA270" s="45">
        <f>NETWORKDAYS(H270,J270,Holiday!$C$2:$C$47)-1</f>
        <v>0</v>
      </c>
      <c r="AB270" s="45">
        <f>NETWORKDAYS(V270,W270,Holiday!$C$2:$C$47)</f>
        <v>0</v>
      </c>
      <c r="AC270" s="45">
        <f>NETWORKDAYS(O270,P270,Holiday!$C$2:$C$47)-1</f>
        <v>-1</v>
      </c>
      <c r="AD270" s="45">
        <f>NETWORKDAYS(X270,Y270,Holiday!$C$2:$C$47)</f>
        <v>0</v>
      </c>
      <c r="AE270" s="45">
        <f>NETWORKDAYS(H270,S270,Holiday!$C$2:$C$47)</f>
        <v>6</v>
      </c>
      <c r="AF270" s="45">
        <f t="shared" si="8"/>
        <v>30668</v>
      </c>
      <c r="BZ270" s="38" t="str">
        <f>IF(CA270="","",MAX(BZ$2:BZ269)+1)</f>
        <v/>
      </c>
      <c r="CC270" s="38" t="str">
        <f t="shared" si="9"/>
        <v/>
      </c>
    </row>
    <row r="271" spans="1:81" ht="12.75" thickBot="1" x14ac:dyDescent="0.3">
      <c r="A271" s="57" t="s">
        <v>192</v>
      </c>
      <c r="B271" s="31"/>
      <c r="C271" s="45" t="s">
        <v>777</v>
      </c>
      <c r="D271" s="31" t="s">
        <v>35</v>
      </c>
      <c r="E271" s="51" t="s">
        <v>692</v>
      </c>
      <c r="F271" s="45"/>
      <c r="G271" s="25" t="s">
        <v>1206</v>
      </c>
      <c r="H271" s="84">
        <v>42955</v>
      </c>
      <c r="I271" s="47" t="s">
        <v>1221</v>
      </c>
      <c r="J271" s="48">
        <v>42955</v>
      </c>
      <c r="K271" s="48">
        <v>42956</v>
      </c>
      <c r="L271" s="45">
        <f>NETWORKDAYS(J271,K271,Holiday!$C$2:$C$47)</f>
        <v>2</v>
      </c>
      <c r="M271" s="35"/>
      <c r="N271" s="47" t="s">
        <v>1207</v>
      </c>
      <c r="O271" s="48">
        <v>42964</v>
      </c>
      <c r="P271" s="48">
        <v>42964</v>
      </c>
      <c r="Q271" s="48">
        <v>42965</v>
      </c>
      <c r="R271" s="45">
        <f>NETWORKDAYS(P271,S271,Holiday!$C$2:$C$47)</f>
        <v>21</v>
      </c>
      <c r="S271" s="48">
        <v>42996</v>
      </c>
      <c r="T271" s="60"/>
      <c r="U271" s="60"/>
      <c r="V271" s="26"/>
      <c r="W271" s="26"/>
      <c r="X271" s="26"/>
      <c r="Y271" s="26"/>
      <c r="Z271" s="45">
        <f>NETWORKDAYS(K271,O271,Holiday!$C$2:$C$47)</f>
        <v>6</v>
      </c>
      <c r="AA271" s="45">
        <f>NETWORKDAYS(H271,J271,Holiday!$C$2:$C$47)-1</f>
        <v>0</v>
      </c>
      <c r="AB271" s="45">
        <f>NETWORKDAYS(V271,W271,Holiday!$C$2:$C$47)</f>
        <v>0</v>
      </c>
      <c r="AC271" s="45">
        <f>NETWORKDAYS(O271,P271,Holiday!$C$2:$C$47)-1</f>
        <v>0</v>
      </c>
      <c r="AD271" s="45">
        <f>NETWORKDAYS(X271,Y271,Holiday!$C$2:$C$47)</f>
        <v>0</v>
      </c>
      <c r="AE271" s="45">
        <f>NETWORKDAYS(H271,S271,Holiday!$C$2:$C$47)</f>
        <v>27</v>
      </c>
      <c r="AF271" s="45">
        <f t="shared" si="8"/>
        <v>21</v>
      </c>
      <c r="BZ271" s="38" t="str">
        <f>IF(CA271="","",MAX(BZ$2:BZ270)+1)</f>
        <v/>
      </c>
      <c r="CC271" s="38" t="str">
        <f t="shared" si="9"/>
        <v/>
      </c>
    </row>
    <row r="272" spans="1:81" ht="12.75" thickBot="1" x14ac:dyDescent="0.3">
      <c r="A272" s="57" t="s">
        <v>440</v>
      </c>
      <c r="B272" s="31"/>
      <c r="C272" s="45" t="s">
        <v>724</v>
      </c>
      <c r="D272" s="31" t="s">
        <v>35</v>
      </c>
      <c r="E272" s="51" t="s">
        <v>692</v>
      </c>
      <c r="F272" s="45"/>
      <c r="G272" s="25" t="s">
        <v>1206</v>
      </c>
      <c r="H272" s="84">
        <v>42955</v>
      </c>
      <c r="I272" s="47" t="s">
        <v>1258</v>
      </c>
      <c r="J272" s="48">
        <v>42955</v>
      </c>
      <c r="K272" s="48">
        <v>42957</v>
      </c>
      <c r="L272" s="45">
        <f>NETWORKDAYS(J272,K272,Holiday!$C$2:$C$47)</f>
        <v>3</v>
      </c>
      <c r="M272" s="35"/>
      <c r="N272" s="47" t="s">
        <v>1208</v>
      </c>
      <c r="O272" s="48">
        <v>42962</v>
      </c>
      <c r="P272" s="48">
        <v>42962</v>
      </c>
      <c r="Q272" s="48">
        <v>42963</v>
      </c>
      <c r="R272" s="45">
        <f>NETWORKDAYS(P272,S272,Holiday!$C$2:$C$47)</f>
        <v>1</v>
      </c>
      <c r="S272" s="48">
        <v>42963</v>
      </c>
      <c r="T272" s="60"/>
      <c r="U272" s="60"/>
      <c r="V272" s="26"/>
      <c r="W272" s="26"/>
      <c r="X272" s="26"/>
      <c r="Y272" s="26"/>
      <c r="Z272" s="45">
        <f>NETWORKDAYS(K272,O272,Holiday!$C$2:$C$47)</f>
        <v>3</v>
      </c>
      <c r="AA272" s="45">
        <f>NETWORKDAYS(H272,J272,Holiday!$C$2:$C$47)-1</f>
        <v>0</v>
      </c>
      <c r="AB272" s="45">
        <f>NETWORKDAYS(V272,W272,Holiday!$C$2:$C$47)</f>
        <v>0</v>
      </c>
      <c r="AC272" s="45">
        <f>NETWORKDAYS(O272,P272,Holiday!$C$2:$C$47)-1</f>
        <v>-1</v>
      </c>
      <c r="AD272" s="45">
        <f>NETWORKDAYS(X272,Y272,Holiday!$C$2:$C$47)</f>
        <v>0</v>
      </c>
      <c r="AE272" s="45">
        <f>NETWORKDAYS(H272,S272,Holiday!$C$2:$C$47)</f>
        <v>6</v>
      </c>
      <c r="AF272" s="45">
        <f t="shared" si="8"/>
        <v>4</v>
      </c>
      <c r="BZ272" s="38" t="str">
        <f>IF(CA272="","",MAX(BZ$2:BZ271)+1)</f>
        <v/>
      </c>
      <c r="CC272" s="38" t="str">
        <f t="shared" si="9"/>
        <v/>
      </c>
    </row>
    <row r="273" spans="1:81" ht="12.75" thickBot="1" x14ac:dyDescent="0.3">
      <c r="A273" s="57" t="s">
        <v>828</v>
      </c>
      <c r="B273" s="31"/>
      <c r="C273" s="45" t="s">
        <v>829</v>
      </c>
      <c r="D273" s="31" t="s">
        <v>35</v>
      </c>
      <c r="E273" s="31" t="s">
        <v>658</v>
      </c>
      <c r="F273" s="45"/>
      <c r="G273" s="25" t="s">
        <v>1254</v>
      </c>
      <c r="H273" s="84">
        <v>42955</v>
      </c>
      <c r="I273" s="47" t="s">
        <v>1207</v>
      </c>
      <c r="J273" s="48">
        <v>42955</v>
      </c>
      <c r="K273" s="48">
        <v>42971</v>
      </c>
      <c r="L273" s="45">
        <f>NETWORKDAYS(J273,K273,Holiday!$C$2:$C$47)</f>
        <v>12</v>
      </c>
      <c r="M273" s="35"/>
      <c r="N273" s="47"/>
      <c r="O273" s="48"/>
      <c r="P273" s="48"/>
      <c r="Q273" s="48"/>
      <c r="R273" s="45">
        <f>NETWORKDAYS(P273,S273,Holiday!$C$2:$C$47)</f>
        <v>0</v>
      </c>
      <c r="S273" s="48"/>
      <c r="T273" s="60"/>
      <c r="U273" s="60"/>
      <c r="V273" s="26"/>
      <c r="W273" s="26"/>
      <c r="X273" s="26"/>
      <c r="Y273" s="26"/>
      <c r="Z273" s="45">
        <f>NETWORKDAYS(K273,O273,Holiday!$C$2:$C$47)</f>
        <v>-30671</v>
      </c>
      <c r="AA273" s="45">
        <f>NETWORKDAYS(H273,J273,Holiday!$C$2:$C$47)-1</f>
        <v>0</v>
      </c>
      <c r="AB273" s="45">
        <f>NETWORKDAYS(V273,W273,Holiday!$C$2:$C$47)</f>
        <v>0</v>
      </c>
      <c r="AC273" s="45">
        <f>NETWORKDAYS(O273,P273,Holiday!$C$2:$C$47)-1</f>
        <v>-1</v>
      </c>
      <c r="AD273" s="45">
        <f>NETWORKDAYS(X273,Y273,Holiday!$C$2:$C$47)</f>
        <v>0</v>
      </c>
      <c r="AE273" s="45">
        <f>NETWORKDAYS(H273,S273,Holiday!$C$2:$C$47)</f>
        <v>-30660</v>
      </c>
      <c r="AF273" s="45">
        <f t="shared" si="8"/>
        <v>12</v>
      </c>
      <c r="BZ273" s="38" t="str">
        <f>IF(CA273="","",MAX(BZ$2:BZ272)+1)</f>
        <v/>
      </c>
      <c r="CC273" s="38" t="str">
        <f t="shared" si="9"/>
        <v/>
      </c>
    </row>
    <row r="274" spans="1:81" ht="12.75" thickBot="1" x14ac:dyDescent="0.3">
      <c r="A274" s="57" t="s">
        <v>930</v>
      </c>
      <c r="B274" s="31" t="s">
        <v>789</v>
      </c>
      <c r="C274" s="45" t="s">
        <v>703</v>
      </c>
      <c r="D274" s="31" t="s">
        <v>35</v>
      </c>
      <c r="E274" s="51" t="s">
        <v>692</v>
      </c>
      <c r="F274" s="45" t="s">
        <v>1237</v>
      </c>
      <c r="G274" s="25" t="s">
        <v>1223</v>
      </c>
      <c r="H274" s="84">
        <v>42955</v>
      </c>
      <c r="I274" s="47" t="s">
        <v>1207</v>
      </c>
      <c r="J274" s="48">
        <v>42955</v>
      </c>
      <c r="K274" s="48">
        <v>42964</v>
      </c>
      <c r="L274" s="45">
        <f>NETWORKDAYS(J274,K274,Holiday!$C$2:$C$47)</f>
        <v>7</v>
      </c>
      <c r="M274" s="35"/>
      <c r="N274" s="47"/>
      <c r="O274" s="48" t="s">
        <v>1237</v>
      </c>
      <c r="P274" s="48" t="s">
        <v>1237</v>
      </c>
      <c r="Q274" s="48" t="s">
        <v>1237</v>
      </c>
      <c r="R274" s="45" t="e">
        <f>NETWORKDAYS(P274,S274,Holiday!$C$2:$C$47)</f>
        <v>#VALUE!</v>
      </c>
      <c r="S274" s="48"/>
      <c r="T274" s="60"/>
      <c r="U274" s="60"/>
      <c r="V274" s="26"/>
      <c r="W274" s="26"/>
      <c r="X274" s="26"/>
      <c r="Y274" s="26"/>
      <c r="Z274" s="45" t="e">
        <f>NETWORKDAYS(K274,O274,Holiday!$C$2:$C$47)</f>
        <v>#VALUE!</v>
      </c>
      <c r="AA274" s="45">
        <f>NETWORKDAYS(H274,J274,Holiday!$C$2:$C$47)-1</f>
        <v>0</v>
      </c>
      <c r="AB274" s="45">
        <f>NETWORKDAYS(V274,W274,Holiday!$C$2:$C$47)</f>
        <v>0</v>
      </c>
      <c r="AC274" s="45" t="e">
        <f>NETWORKDAYS(O274,P274,Holiday!$C$2:$C$47)-1</f>
        <v>#VALUE!</v>
      </c>
      <c r="AD274" s="45">
        <f>NETWORKDAYS(X274,Y274,Holiday!$C$2:$C$47)</f>
        <v>0</v>
      </c>
      <c r="AE274" s="45">
        <f>NETWORKDAYS(H274,S274,Holiday!$C$2:$C$47)</f>
        <v>-30660</v>
      </c>
      <c r="AF274" s="45" t="e">
        <f t="shared" si="8"/>
        <v>#VALUE!</v>
      </c>
      <c r="BZ274" s="38" t="str">
        <f>IF(CA274="","",MAX(BZ$2:BZ273)+1)</f>
        <v/>
      </c>
      <c r="CC274" s="38" t="str">
        <f t="shared" si="9"/>
        <v/>
      </c>
    </row>
    <row r="275" spans="1:81" ht="12.75" thickBot="1" x14ac:dyDescent="0.3">
      <c r="A275" s="57" t="s">
        <v>311</v>
      </c>
      <c r="B275" s="31" t="s">
        <v>729</v>
      </c>
      <c r="C275" s="45" t="s">
        <v>709</v>
      </c>
      <c r="D275" s="31" t="s">
        <v>35</v>
      </c>
      <c r="E275" s="51" t="s">
        <v>692</v>
      </c>
      <c r="F275" s="45" t="s">
        <v>1237</v>
      </c>
      <c r="G275" s="25" t="s">
        <v>1223</v>
      </c>
      <c r="H275" s="84">
        <v>42955</v>
      </c>
      <c r="I275" s="47" t="s">
        <v>1240</v>
      </c>
      <c r="J275" s="48">
        <v>42955</v>
      </c>
      <c r="K275" s="48">
        <v>42976</v>
      </c>
      <c r="L275" s="45">
        <f>NETWORKDAYS(J275,K275,Holiday!$C$2:$C$47)</f>
        <v>15</v>
      </c>
      <c r="M275" s="35"/>
      <c r="N275" s="47"/>
      <c r="O275" s="48" t="s">
        <v>1237</v>
      </c>
      <c r="P275" s="48" t="s">
        <v>1237</v>
      </c>
      <c r="Q275" s="48" t="s">
        <v>1237</v>
      </c>
      <c r="R275" s="45" t="e">
        <f>NETWORKDAYS(P275,S275,Holiday!$C$2:$C$47)</f>
        <v>#VALUE!</v>
      </c>
      <c r="S275" s="48"/>
      <c r="T275" s="60"/>
      <c r="U275" s="60"/>
      <c r="V275" s="26"/>
      <c r="W275" s="26"/>
      <c r="X275" s="26"/>
      <c r="Y275" s="26"/>
      <c r="Z275" s="45" t="e">
        <f>NETWORKDAYS(K275,O275,Holiday!$C$2:$C$47)</f>
        <v>#VALUE!</v>
      </c>
      <c r="AA275" s="45">
        <f>NETWORKDAYS(H275,J275,Holiday!$C$2:$C$47)-1</f>
        <v>0</v>
      </c>
      <c r="AB275" s="45">
        <f>NETWORKDAYS(V275,W275,Holiday!$C$2:$C$47)</f>
        <v>0</v>
      </c>
      <c r="AC275" s="45" t="e">
        <f>NETWORKDAYS(O275,P275,Holiday!$C$2:$C$47)-1</f>
        <v>#VALUE!</v>
      </c>
      <c r="AD275" s="45">
        <f>NETWORKDAYS(X275,Y275,Holiday!$C$2:$C$47)</f>
        <v>0</v>
      </c>
      <c r="AE275" s="45">
        <f>NETWORKDAYS(H275,S275,Holiday!$C$2:$C$47)</f>
        <v>-30660</v>
      </c>
      <c r="AF275" s="45" t="e">
        <f t="shared" si="8"/>
        <v>#VALUE!</v>
      </c>
      <c r="BZ275" s="38" t="str">
        <f>IF(CA275="","",MAX(BZ$2:BZ274)+1)</f>
        <v/>
      </c>
      <c r="CC275" s="38" t="str">
        <f t="shared" si="9"/>
        <v/>
      </c>
    </row>
    <row r="276" spans="1:81" ht="12.75" thickBot="1" x14ac:dyDescent="0.3">
      <c r="A276" s="58" t="s">
        <v>223</v>
      </c>
      <c r="B276" s="31" t="s">
        <v>840</v>
      </c>
      <c r="C276" s="45" t="s">
        <v>699</v>
      </c>
      <c r="D276" s="31" t="s">
        <v>35</v>
      </c>
      <c r="E276" s="31" t="s">
        <v>658</v>
      </c>
      <c r="F276" s="45" t="s">
        <v>1237</v>
      </c>
      <c r="G276" s="25" t="s">
        <v>1206</v>
      </c>
      <c r="H276" s="84">
        <v>42955</v>
      </c>
      <c r="I276" s="47" t="s">
        <v>1182</v>
      </c>
      <c r="J276" s="48">
        <v>42955</v>
      </c>
      <c r="K276" s="48">
        <v>42957</v>
      </c>
      <c r="L276" s="45">
        <f>NETWORKDAYS(J276,K276,Holiday!$C$2:$C$47)</f>
        <v>3</v>
      </c>
      <c r="M276" s="35"/>
      <c r="N276" s="26" t="s">
        <v>1212</v>
      </c>
      <c r="O276" s="48">
        <v>42968</v>
      </c>
      <c r="P276" s="48">
        <v>42968</v>
      </c>
      <c r="Q276" s="48">
        <v>42969</v>
      </c>
      <c r="R276" s="45">
        <f>NETWORKDAYS(P276,S276,Holiday!$C$2:$C$47)</f>
        <v>2</v>
      </c>
      <c r="S276" s="48">
        <v>42969</v>
      </c>
      <c r="T276" s="60"/>
      <c r="U276" s="60"/>
      <c r="V276" s="26"/>
      <c r="W276" s="26"/>
      <c r="X276" s="26"/>
      <c r="Y276" s="26"/>
      <c r="Z276" s="45">
        <f>NETWORKDAYS(K276,O276,Holiday!$C$2:$C$47)</f>
        <v>7</v>
      </c>
      <c r="AA276" s="45">
        <f>NETWORKDAYS(H276,J276,Holiday!$C$2:$C$47)-1</f>
        <v>0</v>
      </c>
      <c r="AB276" s="45">
        <f>NETWORKDAYS(V276,W276,Holiday!$C$2:$C$47)</f>
        <v>0</v>
      </c>
      <c r="AC276" s="45">
        <f>NETWORKDAYS(O276,P276,Holiday!$C$2:$C$47)-1</f>
        <v>0</v>
      </c>
      <c r="AD276" s="45">
        <f>NETWORKDAYS(X276,Y276,Holiday!$C$2:$C$47)</f>
        <v>0</v>
      </c>
      <c r="AE276" s="45">
        <f>NETWORKDAYS(H276,S276,Holiday!$C$2:$C$47)</f>
        <v>10</v>
      </c>
      <c r="AF276" s="45">
        <f t="shared" si="8"/>
        <v>3</v>
      </c>
      <c r="BZ276" s="38" t="str">
        <f>IF(CA276="","",MAX(BZ$2:BZ275)+1)</f>
        <v/>
      </c>
      <c r="CC276" s="38" t="str">
        <f t="shared" si="9"/>
        <v/>
      </c>
    </row>
    <row r="277" spans="1:81" x14ac:dyDescent="0.25">
      <c r="A277" s="54" t="s">
        <v>301</v>
      </c>
      <c r="B277" s="31" t="s">
        <v>840</v>
      </c>
      <c r="C277" s="45" t="s">
        <v>699</v>
      </c>
      <c r="D277" s="31" t="s">
        <v>35</v>
      </c>
      <c r="E277" s="31" t="s">
        <v>658</v>
      </c>
      <c r="F277" s="45" t="s">
        <v>1237</v>
      </c>
      <c r="G277" s="25" t="s">
        <v>1206</v>
      </c>
      <c r="H277" s="84">
        <v>42955</v>
      </c>
      <c r="I277" s="47" t="s">
        <v>1209</v>
      </c>
      <c r="J277" s="48">
        <v>42955</v>
      </c>
      <c r="K277" s="48">
        <v>42957</v>
      </c>
      <c r="L277" s="45">
        <f>NETWORKDAYS(J277,K277,Holiday!$C$2:$C$47)</f>
        <v>3</v>
      </c>
      <c r="M277" s="35"/>
      <c r="N277" s="26" t="s">
        <v>1213</v>
      </c>
      <c r="O277" s="48">
        <v>42968</v>
      </c>
      <c r="P277" s="48">
        <v>42968</v>
      </c>
      <c r="Q277" s="48">
        <v>42970</v>
      </c>
      <c r="R277" s="45">
        <f>NETWORKDAYS(P277,S277,Holiday!$C$2:$C$47)</f>
        <v>3</v>
      </c>
      <c r="S277" s="48">
        <v>42970</v>
      </c>
      <c r="T277" s="60"/>
      <c r="U277" s="60"/>
      <c r="V277" s="26"/>
      <c r="W277" s="26"/>
      <c r="X277" s="26"/>
      <c r="Y277" s="26"/>
      <c r="Z277" s="45">
        <f>NETWORKDAYS(K277,O277,Holiday!$C$2:$C$47)</f>
        <v>7</v>
      </c>
      <c r="AA277" s="45">
        <f>NETWORKDAYS(H277,J277,Holiday!$C$2:$C$47)-1</f>
        <v>0</v>
      </c>
      <c r="AB277" s="45">
        <f>NETWORKDAYS(V277,W277,Holiday!$C$2:$C$47)</f>
        <v>0</v>
      </c>
      <c r="AC277" s="45">
        <f>NETWORKDAYS(O277,P277,Holiday!$C$2:$C$47)-1</f>
        <v>0</v>
      </c>
      <c r="AD277" s="45">
        <f>NETWORKDAYS(X277,Y277,Holiday!$C$2:$C$47)</f>
        <v>0</v>
      </c>
      <c r="AE277" s="45">
        <f>NETWORKDAYS(H277,S277,Holiday!$C$2:$C$47)</f>
        <v>11</v>
      </c>
      <c r="AF277" s="45">
        <f t="shared" si="8"/>
        <v>4</v>
      </c>
      <c r="BZ277" s="38" t="str">
        <f>IF(CA277="","",MAX(BZ$2:BZ276)+1)</f>
        <v/>
      </c>
      <c r="CC277" s="38" t="str">
        <f t="shared" si="9"/>
        <v/>
      </c>
    </row>
    <row r="278" spans="1:81" x14ac:dyDescent="0.25">
      <c r="A278" s="54" t="s">
        <v>937</v>
      </c>
      <c r="B278" s="31" t="s">
        <v>702</v>
      </c>
      <c r="C278" s="45" t="s">
        <v>657</v>
      </c>
      <c r="D278" s="31" t="s">
        <v>26</v>
      </c>
      <c r="E278" s="31" t="s">
        <v>658</v>
      </c>
      <c r="F278" s="45" t="s">
        <v>1237</v>
      </c>
      <c r="G278" s="25" t="s">
        <v>1251</v>
      </c>
      <c r="H278" s="84">
        <v>42956</v>
      </c>
      <c r="I278" s="47" t="s">
        <v>1247</v>
      </c>
      <c r="J278" s="48">
        <v>42956</v>
      </c>
      <c r="K278" s="48">
        <v>42958</v>
      </c>
      <c r="L278" s="45">
        <f>NETWORKDAYS(J278,K278,Holiday!$C$2:$C$47)</f>
        <v>3</v>
      </c>
      <c r="M278" s="35"/>
      <c r="N278" s="26" t="s">
        <v>706</v>
      </c>
      <c r="O278" s="48">
        <v>42959</v>
      </c>
      <c r="P278" s="48">
        <v>42959</v>
      </c>
      <c r="Q278" s="48">
        <v>42964</v>
      </c>
      <c r="R278" s="45">
        <f>NETWORKDAYS(P278,S278,Holiday!$C$2:$C$47)</f>
        <v>3</v>
      </c>
      <c r="S278" s="48">
        <v>42964</v>
      </c>
      <c r="T278" s="60"/>
      <c r="U278" s="60"/>
      <c r="V278" s="26"/>
      <c r="W278" s="26"/>
      <c r="X278" s="26"/>
      <c r="Y278" s="26"/>
      <c r="Z278" s="45">
        <f>NETWORKDAYS(K278,O278,Holiday!$C$2:$C$47)</f>
        <v>1</v>
      </c>
      <c r="AA278" s="45">
        <f>NETWORKDAYS(H278,J278,Holiday!$C$2:$C$47)-1</f>
        <v>0</v>
      </c>
      <c r="AB278" s="45">
        <f>NETWORKDAYS(V278,W278,Holiday!$C$2:$C$47)</f>
        <v>0</v>
      </c>
      <c r="AC278" s="45">
        <f>NETWORKDAYS(O278,P278,Holiday!$C$2:$C$47)-1</f>
        <v>-1</v>
      </c>
      <c r="AD278" s="45">
        <f>NETWORKDAYS(X278,Y278,Holiday!$C$2:$C$47)</f>
        <v>0</v>
      </c>
      <c r="AE278" s="45">
        <f>NETWORKDAYS(H278,S278,Holiday!$C$2:$C$47)</f>
        <v>6</v>
      </c>
      <c r="AF278" s="45">
        <f t="shared" si="8"/>
        <v>6</v>
      </c>
      <c r="BZ278" s="38" t="str">
        <f>IF(CA278="","",MAX(BZ$2:BZ277)+1)</f>
        <v/>
      </c>
      <c r="CC278" s="38" t="str">
        <f t="shared" si="9"/>
        <v/>
      </c>
    </row>
    <row r="279" spans="1:81" x14ac:dyDescent="0.25">
      <c r="A279" s="54" t="s">
        <v>938</v>
      </c>
      <c r="B279" s="31" t="s">
        <v>702</v>
      </c>
      <c r="C279" s="45" t="s">
        <v>657</v>
      </c>
      <c r="D279" s="31" t="s">
        <v>26</v>
      </c>
      <c r="E279" s="31" t="s">
        <v>658</v>
      </c>
      <c r="F279" s="45" t="s">
        <v>1237</v>
      </c>
      <c r="G279" s="25" t="s">
        <v>1251</v>
      </c>
      <c r="H279" s="84">
        <v>42956</v>
      </c>
      <c r="I279" s="47" t="s">
        <v>1256</v>
      </c>
      <c r="J279" s="48">
        <v>42956</v>
      </c>
      <c r="K279" s="48">
        <v>42959</v>
      </c>
      <c r="L279" s="45">
        <f>NETWORKDAYS(J279,K279,Holiday!$C$2:$C$47)</f>
        <v>3</v>
      </c>
      <c r="M279" s="35"/>
      <c r="N279" s="26" t="s">
        <v>706</v>
      </c>
      <c r="O279" s="48">
        <v>42959</v>
      </c>
      <c r="P279" s="48">
        <v>42959</v>
      </c>
      <c r="Q279" s="48">
        <v>42962</v>
      </c>
      <c r="R279" s="45">
        <f>NETWORKDAYS(P279,S279,Holiday!$C$2:$C$47)</f>
        <v>1</v>
      </c>
      <c r="S279" s="48">
        <v>42962</v>
      </c>
      <c r="T279" s="60"/>
      <c r="U279" s="60"/>
      <c r="V279" s="26"/>
      <c r="W279" s="26"/>
      <c r="X279" s="26"/>
      <c r="Y279" s="26"/>
      <c r="Z279" s="45">
        <f>NETWORKDAYS(K279,O279,Holiday!$C$2:$C$47)</f>
        <v>0</v>
      </c>
      <c r="AA279" s="45">
        <f>NETWORKDAYS(H279,J279,Holiday!$C$2:$C$47)-1</f>
        <v>0</v>
      </c>
      <c r="AB279" s="45">
        <f>NETWORKDAYS(V279,W279,Holiday!$C$2:$C$47)</f>
        <v>0</v>
      </c>
      <c r="AC279" s="45">
        <f>NETWORKDAYS(O279,P279,Holiday!$C$2:$C$47)-1</f>
        <v>-1</v>
      </c>
      <c r="AD279" s="45">
        <f>NETWORKDAYS(X279,Y279,Holiday!$C$2:$C$47)</f>
        <v>0</v>
      </c>
      <c r="AE279" s="45">
        <f>NETWORKDAYS(H279,S279,Holiday!$C$2:$C$47)</f>
        <v>4</v>
      </c>
      <c r="AF279" s="45">
        <f t="shared" si="8"/>
        <v>5</v>
      </c>
      <c r="BZ279" s="38" t="str">
        <f>IF(CA279="","",MAX(BZ$2:BZ278)+1)</f>
        <v/>
      </c>
      <c r="CC279" s="38" t="str">
        <f t="shared" si="9"/>
        <v/>
      </c>
    </row>
    <row r="280" spans="1:81" x14ac:dyDescent="0.25">
      <c r="A280" s="54" t="s">
        <v>939</v>
      </c>
      <c r="B280" s="31" t="s">
        <v>840</v>
      </c>
      <c r="C280" s="45" t="s">
        <v>703</v>
      </c>
      <c r="D280" s="31" t="s">
        <v>35</v>
      </c>
      <c r="E280" s="31" t="s">
        <v>658</v>
      </c>
      <c r="F280" s="45" t="s">
        <v>1237</v>
      </c>
      <c r="G280" s="25" t="s">
        <v>1206</v>
      </c>
      <c r="H280" s="84">
        <v>42958</v>
      </c>
      <c r="I280" s="47" t="s">
        <v>1219</v>
      </c>
      <c r="J280" s="48">
        <v>42958</v>
      </c>
      <c r="K280" s="48">
        <v>42962</v>
      </c>
      <c r="L280" s="45">
        <f>NETWORKDAYS(J280,K280,Holiday!$C$2:$C$47)</f>
        <v>2</v>
      </c>
      <c r="M280" s="35"/>
      <c r="N280" s="26" t="s">
        <v>1217</v>
      </c>
      <c r="O280" s="48">
        <v>42965</v>
      </c>
      <c r="P280" s="48">
        <v>42965</v>
      </c>
      <c r="Q280" s="48">
        <v>42969</v>
      </c>
      <c r="R280" s="45">
        <f>NETWORKDAYS(P280,S280,Holiday!$C$2:$C$47)</f>
        <v>4</v>
      </c>
      <c r="S280" s="48">
        <v>42970</v>
      </c>
      <c r="T280" s="60"/>
      <c r="U280" s="60"/>
      <c r="V280" s="26"/>
      <c r="W280" s="26"/>
      <c r="X280" s="26"/>
      <c r="Y280" s="26"/>
      <c r="Z280" s="45">
        <f>NETWORKDAYS(K280,O280,Holiday!$C$2:$C$47)</f>
        <v>3</v>
      </c>
      <c r="AA280" s="45">
        <f>NETWORKDAYS(H280,J280,Holiday!$C$2:$C$47)-1</f>
        <v>0</v>
      </c>
      <c r="AB280" s="45">
        <f>NETWORKDAYS(V280,W280,Holiday!$C$2:$C$47)</f>
        <v>0</v>
      </c>
      <c r="AC280" s="45">
        <f>NETWORKDAYS(O280,P280,Holiday!$C$2:$C$47)-1</f>
        <v>0</v>
      </c>
      <c r="AD280" s="45">
        <f>NETWORKDAYS(X280,Y280,Holiday!$C$2:$C$47)</f>
        <v>0</v>
      </c>
      <c r="AE280" s="45">
        <f>NETWORKDAYS(H280,S280,Holiday!$C$2:$C$47)</f>
        <v>8</v>
      </c>
      <c r="AF280" s="45">
        <f t="shared" si="8"/>
        <v>5</v>
      </c>
      <c r="BZ280" s="38" t="str">
        <f>IF(CA280="","",MAX(BZ$2:BZ279)+1)</f>
        <v/>
      </c>
      <c r="CC280" s="38" t="str">
        <f t="shared" si="9"/>
        <v/>
      </c>
    </row>
    <row r="281" spans="1:81" x14ac:dyDescent="0.25">
      <c r="A281" s="54" t="s">
        <v>310</v>
      </c>
      <c r="B281" s="31" t="s">
        <v>743</v>
      </c>
      <c r="C281" s="45" t="s">
        <v>699</v>
      </c>
      <c r="D281" s="31" t="s">
        <v>35</v>
      </c>
      <c r="E281" s="31" t="s">
        <v>658</v>
      </c>
      <c r="F281" s="45" t="s">
        <v>1237</v>
      </c>
      <c r="G281" s="25" t="s">
        <v>1206</v>
      </c>
      <c r="H281" s="84">
        <v>42958</v>
      </c>
      <c r="I281" s="47" t="s">
        <v>1207</v>
      </c>
      <c r="J281" s="48">
        <v>42958</v>
      </c>
      <c r="K281" s="48">
        <v>42962</v>
      </c>
      <c r="L281" s="45">
        <f>NETWORKDAYS(J281,K281,Holiday!$C$2:$C$47)</f>
        <v>2</v>
      </c>
      <c r="M281" s="35"/>
      <c r="N281" s="26" t="s">
        <v>1207</v>
      </c>
      <c r="O281" s="48">
        <v>42968</v>
      </c>
      <c r="P281" s="48">
        <v>42968</v>
      </c>
      <c r="Q281" s="48">
        <v>42972</v>
      </c>
      <c r="R281" s="45">
        <f>NETWORKDAYS(P281,S281,Holiday!$C$2:$C$47)</f>
        <v>5</v>
      </c>
      <c r="S281" s="48">
        <v>42972</v>
      </c>
      <c r="T281" s="60"/>
      <c r="U281" s="60"/>
      <c r="V281" s="26"/>
      <c r="W281" s="26"/>
      <c r="X281" s="26"/>
      <c r="Y281" s="26"/>
      <c r="Z281" s="45">
        <f>NETWORKDAYS(K281,O281,Holiday!$C$2:$C$47)</f>
        <v>4</v>
      </c>
      <c r="AA281" s="45">
        <f>NETWORKDAYS(H281,J281,Holiday!$C$2:$C$47)-1</f>
        <v>0</v>
      </c>
      <c r="AB281" s="45">
        <f>NETWORKDAYS(V281,W281,Holiday!$C$2:$C$47)</f>
        <v>0</v>
      </c>
      <c r="AC281" s="45">
        <f>NETWORKDAYS(O281,P281,Holiday!$C$2:$C$47)-1</f>
        <v>0</v>
      </c>
      <c r="AD281" s="45">
        <f>NETWORKDAYS(X281,Y281,Holiday!$C$2:$C$47)</f>
        <v>0</v>
      </c>
      <c r="AE281" s="45">
        <f>NETWORKDAYS(H281,S281,Holiday!$C$2:$C$47)</f>
        <v>10</v>
      </c>
      <c r="AF281" s="45">
        <f t="shared" si="8"/>
        <v>6</v>
      </c>
      <c r="BZ281" s="38" t="str">
        <f>IF(CA281="","",MAX(BZ$2:BZ280)+1)</f>
        <v/>
      </c>
      <c r="CC281" s="38" t="str">
        <f t="shared" si="9"/>
        <v/>
      </c>
    </row>
    <row r="282" spans="1:81" x14ac:dyDescent="0.25">
      <c r="A282" s="54" t="s">
        <v>383</v>
      </c>
      <c r="B282" s="31"/>
      <c r="C282" s="45" t="s">
        <v>703</v>
      </c>
      <c r="D282" s="31" t="s">
        <v>35</v>
      </c>
      <c r="E282" s="31" t="s">
        <v>658</v>
      </c>
      <c r="F282" s="45" t="s">
        <v>1237</v>
      </c>
      <c r="G282" s="25" t="s">
        <v>1206</v>
      </c>
      <c r="H282" s="84">
        <v>42961</v>
      </c>
      <c r="I282" s="47" t="s">
        <v>1209</v>
      </c>
      <c r="J282" s="48">
        <v>42961</v>
      </c>
      <c r="K282" s="48">
        <v>42963</v>
      </c>
      <c r="L282" s="45">
        <f>NETWORKDAYS(J282,K282,Holiday!$C$2:$C$47)</f>
        <v>2</v>
      </c>
      <c r="M282" s="35"/>
      <c r="N282" s="26" t="s">
        <v>1209</v>
      </c>
      <c r="O282" s="48">
        <v>42964</v>
      </c>
      <c r="P282" s="48">
        <v>42964</v>
      </c>
      <c r="Q282" s="48">
        <v>42968</v>
      </c>
      <c r="R282" s="45">
        <f>NETWORKDAYS(P282,S282,Holiday!$C$2:$C$47)</f>
        <v>3</v>
      </c>
      <c r="S282" s="48">
        <v>42968</v>
      </c>
      <c r="T282" s="60"/>
      <c r="U282" s="60"/>
      <c r="V282" s="26"/>
      <c r="W282" s="26"/>
      <c r="X282" s="26"/>
      <c r="Y282" s="26"/>
      <c r="Z282" s="45">
        <f>NETWORKDAYS(K282,O282,Holiday!$C$2:$C$47)</f>
        <v>2</v>
      </c>
      <c r="AA282" s="45">
        <f>NETWORKDAYS(H282,J282,Holiday!$C$2:$C$47)-1</f>
        <v>0</v>
      </c>
      <c r="AB282" s="45">
        <f>NETWORKDAYS(V282,W282,Holiday!$C$2:$C$47)</f>
        <v>0</v>
      </c>
      <c r="AC282" s="45">
        <f>NETWORKDAYS(O282,P282,Holiday!$C$2:$C$47)-1</f>
        <v>0</v>
      </c>
      <c r="AD282" s="45">
        <f>NETWORKDAYS(X282,Y282,Holiday!$C$2:$C$47)</f>
        <v>0</v>
      </c>
      <c r="AE282" s="45">
        <f>NETWORKDAYS(H282,S282,Holiday!$C$2:$C$47)</f>
        <v>5</v>
      </c>
      <c r="AF282" s="45">
        <f t="shared" si="8"/>
        <v>3</v>
      </c>
      <c r="BZ282" s="38" t="str">
        <f>IF(CA282="","",MAX(BZ$2:BZ281)+1)</f>
        <v/>
      </c>
      <c r="CC282" s="38" t="str">
        <f t="shared" si="9"/>
        <v/>
      </c>
    </row>
    <row r="283" spans="1:81" x14ac:dyDescent="0.25">
      <c r="A283" s="54" t="s">
        <v>379</v>
      </c>
      <c r="B283" s="31" t="s">
        <v>944</v>
      </c>
      <c r="C283" s="45" t="s">
        <v>709</v>
      </c>
      <c r="D283" s="31" t="s">
        <v>35</v>
      </c>
      <c r="E283" s="51" t="s">
        <v>692</v>
      </c>
      <c r="F283" s="45" t="s">
        <v>1237</v>
      </c>
      <c r="G283" s="94" t="s">
        <v>1223</v>
      </c>
      <c r="H283" s="84">
        <v>42961</v>
      </c>
      <c r="I283" s="47" t="s">
        <v>1259</v>
      </c>
      <c r="J283" s="48">
        <v>42961</v>
      </c>
      <c r="K283" s="48">
        <v>42976</v>
      </c>
      <c r="L283" s="45">
        <f>NETWORKDAYS(J283,K283,Holiday!$C$2:$C$47)</f>
        <v>11</v>
      </c>
      <c r="M283" s="35"/>
      <c r="N283" s="47"/>
      <c r="O283" s="48" t="s">
        <v>1237</v>
      </c>
      <c r="P283" s="48" t="s">
        <v>1237</v>
      </c>
      <c r="Q283" s="48" t="s">
        <v>1237</v>
      </c>
      <c r="R283" s="45" t="e">
        <f>NETWORKDAYS(P283,S283,Holiday!$C$2:$C$47)</f>
        <v>#VALUE!</v>
      </c>
      <c r="S283" s="48"/>
      <c r="T283" s="60"/>
      <c r="U283" s="60"/>
      <c r="V283" s="26"/>
      <c r="W283" s="26"/>
      <c r="X283" s="26"/>
      <c r="Y283" s="26"/>
      <c r="Z283" s="45" t="e">
        <f>NETWORKDAYS(K283,O283,Holiday!$C$2:$C$47)</f>
        <v>#VALUE!</v>
      </c>
      <c r="AA283" s="45">
        <f>NETWORKDAYS(H283,J283,Holiday!$C$2:$C$47)-1</f>
        <v>0</v>
      </c>
      <c r="AB283" s="45">
        <f>NETWORKDAYS(V283,W283,Holiday!$C$2:$C$47)</f>
        <v>0</v>
      </c>
      <c r="AC283" s="45" t="e">
        <f>NETWORKDAYS(O283,P283,Holiday!$C$2:$C$47)-1</f>
        <v>#VALUE!</v>
      </c>
      <c r="AD283" s="45">
        <f>NETWORKDAYS(X283,Y283,Holiday!$C$2:$C$47)</f>
        <v>0</v>
      </c>
      <c r="AE283" s="45">
        <f>NETWORKDAYS(H283,S283,Holiday!$C$2:$C$47)</f>
        <v>-30664</v>
      </c>
      <c r="AF283" s="45" t="e">
        <f t="shared" si="8"/>
        <v>#VALUE!</v>
      </c>
      <c r="BZ283" s="38" t="str">
        <f>IF(CA283="","",MAX(BZ$2:BZ282)+1)</f>
        <v/>
      </c>
      <c r="CC283" s="38" t="str">
        <f t="shared" si="9"/>
        <v/>
      </c>
    </row>
    <row r="284" spans="1:81" x14ac:dyDescent="0.25">
      <c r="A284" s="54" t="s">
        <v>855</v>
      </c>
      <c r="B284" s="31">
        <v>96</v>
      </c>
      <c r="C284" s="45" t="s">
        <v>703</v>
      </c>
      <c r="D284" s="31" t="s">
        <v>35</v>
      </c>
      <c r="E284" s="31" t="s">
        <v>658</v>
      </c>
      <c r="F284" s="45">
        <v>1</v>
      </c>
      <c r="G284" s="25" t="s">
        <v>1206</v>
      </c>
      <c r="H284" s="84">
        <v>42961</v>
      </c>
      <c r="I284" s="47" t="s">
        <v>1207</v>
      </c>
      <c r="J284" s="48">
        <v>42961</v>
      </c>
      <c r="K284" s="48">
        <v>42962</v>
      </c>
      <c r="L284" s="45">
        <f>NETWORKDAYS(J284,K284,Holiday!$C$2:$C$47)</f>
        <v>1</v>
      </c>
      <c r="M284" s="35"/>
      <c r="N284" s="26" t="s">
        <v>1207</v>
      </c>
      <c r="O284" s="48">
        <v>42963</v>
      </c>
      <c r="P284" s="48">
        <v>42963</v>
      </c>
      <c r="Q284" s="48">
        <v>42963</v>
      </c>
      <c r="R284" s="45">
        <f>NETWORKDAYS(P284,S284,Holiday!$C$2:$C$47)</f>
        <v>1</v>
      </c>
      <c r="S284" s="48">
        <v>42963</v>
      </c>
      <c r="T284" s="60"/>
      <c r="U284" s="60"/>
      <c r="V284" s="26"/>
      <c r="W284" s="26"/>
      <c r="X284" s="26"/>
      <c r="Y284" s="26"/>
      <c r="Z284" s="45">
        <f>NETWORKDAYS(K284,O284,Holiday!$C$2:$C$47)</f>
        <v>1</v>
      </c>
      <c r="AA284" s="45">
        <f>NETWORKDAYS(H284,J284,Holiday!$C$2:$C$47)-1</f>
        <v>0</v>
      </c>
      <c r="AB284" s="45">
        <f>NETWORKDAYS(V284,W284,Holiday!$C$2:$C$47)</f>
        <v>0</v>
      </c>
      <c r="AC284" s="45">
        <f>NETWORKDAYS(O284,P284,Holiday!$C$2:$C$47)-1</f>
        <v>0</v>
      </c>
      <c r="AD284" s="45">
        <f>NETWORKDAYS(X284,Y284,Holiday!$C$2:$C$47)</f>
        <v>0</v>
      </c>
      <c r="AE284" s="45">
        <f>NETWORKDAYS(H284,S284,Holiday!$C$2:$C$47)</f>
        <v>2</v>
      </c>
      <c r="AF284" s="45">
        <f t="shared" si="8"/>
        <v>1</v>
      </c>
      <c r="BZ284" s="38" t="str">
        <f>IF(CA284="","",MAX(BZ$2:BZ283)+1)</f>
        <v/>
      </c>
      <c r="CC284" s="38" t="str">
        <f t="shared" si="9"/>
        <v/>
      </c>
    </row>
    <row r="285" spans="1:81" x14ac:dyDescent="0.25">
      <c r="A285" s="54" t="s">
        <v>353</v>
      </c>
      <c r="B285" s="31" t="s">
        <v>698</v>
      </c>
      <c r="C285" s="45" t="s">
        <v>657</v>
      </c>
      <c r="D285" s="31" t="s">
        <v>26</v>
      </c>
      <c r="E285" s="31" t="s">
        <v>658</v>
      </c>
      <c r="F285" s="45">
        <v>1</v>
      </c>
      <c r="G285" s="25" t="s">
        <v>1251</v>
      </c>
      <c r="H285" s="84">
        <v>42962</v>
      </c>
      <c r="I285" s="47" t="s">
        <v>1207</v>
      </c>
      <c r="J285" s="48">
        <v>42962</v>
      </c>
      <c r="K285" s="48">
        <v>42963</v>
      </c>
      <c r="L285" s="45">
        <f>NETWORKDAYS(J285,K285,Holiday!$C$2:$C$47)</f>
        <v>1</v>
      </c>
      <c r="M285" s="35"/>
      <c r="N285" s="26" t="s">
        <v>706</v>
      </c>
      <c r="O285" s="48">
        <v>42964</v>
      </c>
      <c r="P285" s="48">
        <v>42964</v>
      </c>
      <c r="Q285" s="48">
        <v>42968</v>
      </c>
      <c r="R285" s="45">
        <f>NETWORKDAYS(P285,S285,Holiday!$C$2:$C$47)</f>
        <v>3</v>
      </c>
      <c r="S285" s="48">
        <v>42968</v>
      </c>
      <c r="T285" s="60"/>
      <c r="U285" s="60"/>
      <c r="V285" s="26"/>
      <c r="W285" s="26"/>
      <c r="X285" s="26"/>
      <c r="Y285" s="26"/>
      <c r="Z285" s="45">
        <f>NETWORKDAYS(K285,O285,Holiday!$C$2:$C$47)</f>
        <v>2</v>
      </c>
      <c r="AA285" s="45">
        <f>NETWORKDAYS(H285,J285,Holiday!$C$2:$C$47)-1</f>
        <v>-1</v>
      </c>
      <c r="AB285" s="45">
        <f>NETWORKDAYS(V285,W285,Holiday!$C$2:$C$47)</f>
        <v>0</v>
      </c>
      <c r="AC285" s="45">
        <f>NETWORKDAYS(O285,P285,Holiday!$C$2:$C$47)-1</f>
        <v>0</v>
      </c>
      <c r="AD285" s="45">
        <f>NETWORKDAYS(X285,Y285,Holiday!$C$2:$C$47)</f>
        <v>0</v>
      </c>
      <c r="AE285" s="45">
        <f>NETWORKDAYS(H285,S285,Holiday!$C$2:$C$47)</f>
        <v>4</v>
      </c>
      <c r="AF285" s="45">
        <f t="shared" si="8"/>
        <v>3</v>
      </c>
      <c r="BZ285" s="38" t="str">
        <f>IF(CA285="","",MAX(BZ$2:BZ284)+1)</f>
        <v/>
      </c>
      <c r="CC285" s="38" t="str">
        <f t="shared" si="9"/>
        <v/>
      </c>
    </row>
    <row r="286" spans="1:81" x14ac:dyDescent="0.25">
      <c r="A286" s="54" t="s">
        <v>246</v>
      </c>
      <c r="B286" s="31" t="s">
        <v>848</v>
      </c>
      <c r="C286" s="45" t="s">
        <v>657</v>
      </c>
      <c r="D286" s="31" t="s">
        <v>26</v>
      </c>
      <c r="E286" s="31" t="s">
        <v>658</v>
      </c>
      <c r="F286" s="45" t="s">
        <v>1237</v>
      </c>
      <c r="G286" s="25" t="s">
        <v>1251</v>
      </c>
      <c r="H286" s="84">
        <v>42962</v>
      </c>
      <c r="I286" s="47" t="s">
        <v>1256</v>
      </c>
      <c r="J286" s="48">
        <v>42962</v>
      </c>
      <c r="K286" s="48">
        <v>42965</v>
      </c>
      <c r="L286" s="45">
        <f>NETWORKDAYS(J286,K286,Holiday!$C$2:$C$47)</f>
        <v>3</v>
      </c>
      <c r="M286" s="35"/>
      <c r="N286" s="26" t="s">
        <v>706</v>
      </c>
      <c r="O286" s="48">
        <v>42968</v>
      </c>
      <c r="P286" s="48">
        <v>42968</v>
      </c>
      <c r="Q286" s="48">
        <v>42969</v>
      </c>
      <c r="R286" s="45">
        <f>NETWORKDAYS(P286,S286,Holiday!$C$2:$C$47)</f>
        <v>2</v>
      </c>
      <c r="S286" s="48">
        <v>42969</v>
      </c>
      <c r="T286" s="60"/>
      <c r="U286" s="60"/>
      <c r="V286" s="26"/>
      <c r="W286" s="26"/>
      <c r="X286" s="26"/>
      <c r="Y286" s="26"/>
      <c r="Z286" s="45">
        <f>NETWORKDAYS(K286,O286,Holiday!$C$2:$C$47)</f>
        <v>2</v>
      </c>
      <c r="AA286" s="45">
        <f>NETWORKDAYS(H286,J286,Holiday!$C$2:$C$47)-1</f>
        <v>-1</v>
      </c>
      <c r="AB286" s="45">
        <f>NETWORKDAYS(V286,W286,Holiday!$C$2:$C$47)</f>
        <v>0</v>
      </c>
      <c r="AC286" s="45">
        <f>NETWORKDAYS(O286,P286,Holiday!$C$2:$C$47)-1</f>
        <v>0</v>
      </c>
      <c r="AD286" s="45">
        <f>NETWORKDAYS(X286,Y286,Holiday!$C$2:$C$47)</f>
        <v>0</v>
      </c>
      <c r="AE286" s="45">
        <f>NETWORKDAYS(H286,S286,Holiday!$C$2:$C$47)</f>
        <v>5</v>
      </c>
      <c r="AF286" s="45">
        <f t="shared" si="8"/>
        <v>4</v>
      </c>
      <c r="BZ286" s="38" t="str">
        <f>IF(CA286="","",MAX(BZ$2:BZ285)+1)</f>
        <v/>
      </c>
      <c r="CC286" s="38" t="str">
        <f t="shared" si="9"/>
        <v/>
      </c>
    </row>
    <row r="287" spans="1:81" x14ac:dyDescent="0.25">
      <c r="A287" s="54" t="s">
        <v>946</v>
      </c>
      <c r="B287" s="31" t="s">
        <v>840</v>
      </c>
      <c r="C287" s="45" t="s">
        <v>703</v>
      </c>
      <c r="D287" s="31" t="s">
        <v>35</v>
      </c>
      <c r="E287" s="31" t="s">
        <v>658</v>
      </c>
      <c r="F287" s="45" t="s">
        <v>1237</v>
      </c>
      <c r="G287" s="25" t="s">
        <v>1206</v>
      </c>
      <c r="H287" s="84">
        <v>42963</v>
      </c>
      <c r="I287" s="47" t="s">
        <v>1182</v>
      </c>
      <c r="J287" s="48">
        <v>42963</v>
      </c>
      <c r="K287" s="48">
        <v>42964</v>
      </c>
      <c r="L287" s="45">
        <f>NETWORKDAYS(J287,K287,Holiday!$C$2:$C$47)</f>
        <v>2</v>
      </c>
      <c r="M287" s="35"/>
      <c r="N287" s="26" t="s">
        <v>1219</v>
      </c>
      <c r="O287" s="48">
        <v>42965</v>
      </c>
      <c r="P287" s="48">
        <v>42965</v>
      </c>
      <c r="Q287" s="48">
        <v>42968</v>
      </c>
      <c r="R287" s="45">
        <f>NETWORKDAYS(P287,S287,Holiday!$C$2:$C$47)</f>
        <v>2</v>
      </c>
      <c r="S287" s="48">
        <v>42968</v>
      </c>
      <c r="T287" s="60"/>
      <c r="U287" s="60"/>
      <c r="V287" s="26"/>
      <c r="W287" s="26"/>
      <c r="X287" s="26"/>
      <c r="Y287" s="26"/>
      <c r="Z287" s="45">
        <f>NETWORKDAYS(K287,O287,Holiday!$C$2:$C$47)</f>
        <v>2</v>
      </c>
      <c r="AA287" s="45">
        <f>NETWORKDAYS(H287,J287,Holiday!$C$2:$C$47)-1</f>
        <v>0</v>
      </c>
      <c r="AB287" s="45">
        <f>NETWORKDAYS(V287,W287,Holiday!$C$2:$C$47)</f>
        <v>0</v>
      </c>
      <c r="AC287" s="45">
        <f>NETWORKDAYS(O287,P287,Holiday!$C$2:$C$47)-1</f>
        <v>0</v>
      </c>
      <c r="AD287" s="45">
        <f>NETWORKDAYS(X287,Y287,Holiday!$C$2:$C$47)</f>
        <v>0</v>
      </c>
      <c r="AE287" s="45">
        <f>NETWORKDAYS(H287,S287,Holiday!$C$2:$C$47)</f>
        <v>4</v>
      </c>
      <c r="AF287" s="45">
        <f t="shared" si="8"/>
        <v>2</v>
      </c>
      <c r="BZ287" s="38" t="str">
        <f>IF(CA287="","",MAX(BZ$2:BZ286)+1)</f>
        <v/>
      </c>
      <c r="CC287" s="38" t="str">
        <f t="shared" si="9"/>
        <v/>
      </c>
    </row>
    <row r="288" spans="1:81" x14ac:dyDescent="0.25">
      <c r="A288" s="54" t="s">
        <v>913</v>
      </c>
      <c r="B288" s="31"/>
      <c r="C288" s="45" t="s">
        <v>703</v>
      </c>
      <c r="D288" s="31" t="s">
        <v>35</v>
      </c>
      <c r="E288" s="31" t="s">
        <v>658</v>
      </c>
      <c r="F288" s="45"/>
      <c r="G288" s="25" t="s">
        <v>1206</v>
      </c>
      <c r="H288" s="84">
        <v>42963</v>
      </c>
      <c r="I288" s="47" t="s">
        <v>1258</v>
      </c>
      <c r="J288" s="48">
        <v>42963</v>
      </c>
      <c r="K288" s="48">
        <v>42964</v>
      </c>
      <c r="L288" s="45">
        <f>NETWORKDAYS(J288,K288,Holiday!$C$2:$C$47)</f>
        <v>2</v>
      </c>
      <c r="M288" s="35"/>
      <c r="N288" s="26" t="s">
        <v>1260</v>
      </c>
      <c r="O288" s="48">
        <v>42965</v>
      </c>
      <c r="P288" s="48">
        <v>42965</v>
      </c>
      <c r="Q288" s="48">
        <v>42968</v>
      </c>
      <c r="R288" s="45">
        <f>NETWORKDAYS(P288,S288,Holiday!$C$2:$C$47)</f>
        <v>2</v>
      </c>
      <c r="S288" s="48">
        <v>42968</v>
      </c>
      <c r="T288" s="60"/>
      <c r="U288" s="60"/>
      <c r="V288" s="26"/>
      <c r="W288" s="26"/>
      <c r="X288" s="26"/>
      <c r="Y288" s="26"/>
      <c r="Z288" s="45">
        <f>NETWORKDAYS(K288,O288,Holiday!$C$2:$C$47)</f>
        <v>2</v>
      </c>
      <c r="AA288" s="45">
        <f>NETWORKDAYS(H288,J288,Holiday!$C$2:$C$47)-1</f>
        <v>0</v>
      </c>
      <c r="AB288" s="45">
        <f>NETWORKDAYS(V288,W288,Holiday!$C$2:$C$47)</f>
        <v>0</v>
      </c>
      <c r="AC288" s="45">
        <f>NETWORKDAYS(O288,P288,Holiday!$C$2:$C$47)-1</f>
        <v>0</v>
      </c>
      <c r="AD288" s="45">
        <f>NETWORKDAYS(X288,Y288,Holiday!$C$2:$C$47)</f>
        <v>0</v>
      </c>
      <c r="AE288" s="45">
        <f>NETWORKDAYS(H288,S288,Holiday!$C$2:$C$47)</f>
        <v>4</v>
      </c>
      <c r="AF288" s="45">
        <f t="shared" si="8"/>
        <v>2</v>
      </c>
      <c r="BZ288" s="38" t="str">
        <f>IF(CA288="","",MAX(BZ$2:BZ287)+1)</f>
        <v/>
      </c>
      <c r="CC288" s="38" t="str">
        <f t="shared" si="9"/>
        <v/>
      </c>
    </row>
    <row r="289" spans="1:81" x14ac:dyDescent="0.25">
      <c r="A289" s="54" t="s">
        <v>380</v>
      </c>
      <c r="B289" s="31" t="s">
        <v>951</v>
      </c>
      <c r="C289" s="45" t="s">
        <v>724</v>
      </c>
      <c r="D289" s="31" t="s">
        <v>35</v>
      </c>
      <c r="E289" s="51" t="s">
        <v>692</v>
      </c>
      <c r="F289" s="45" t="s">
        <v>1237</v>
      </c>
      <c r="G289" s="94" t="s">
        <v>1226</v>
      </c>
      <c r="H289" s="84">
        <v>42964</v>
      </c>
      <c r="I289" s="47" t="s">
        <v>1182</v>
      </c>
      <c r="J289" s="48">
        <v>42964</v>
      </c>
      <c r="K289" s="48">
        <v>42968</v>
      </c>
      <c r="L289" s="45">
        <f>NETWORKDAYS(J289,K289,Holiday!$C$2:$C$47)</f>
        <v>3</v>
      </c>
      <c r="M289" s="35"/>
      <c r="N289" s="47"/>
      <c r="O289" s="48" t="s">
        <v>1237</v>
      </c>
      <c r="P289" s="48" t="s">
        <v>1237</v>
      </c>
      <c r="Q289" s="48" t="s">
        <v>1237</v>
      </c>
      <c r="R289" s="45" t="e">
        <f>NETWORKDAYS(P289,S289,Holiday!$C$2:$C$47)</f>
        <v>#VALUE!</v>
      </c>
      <c r="S289" s="48"/>
      <c r="T289" s="60"/>
      <c r="U289" s="60"/>
      <c r="V289" s="26"/>
      <c r="W289" s="26"/>
      <c r="X289" s="26"/>
      <c r="Y289" s="26"/>
      <c r="Z289" s="45" t="e">
        <f>NETWORKDAYS(K289,O289,Holiday!$C$2:$C$47)</f>
        <v>#VALUE!</v>
      </c>
      <c r="AA289" s="45">
        <f>NETWORKDAYS(H289,J289,Holiday!$C$2:$C$47)-1</f>
        <v>0</v>
      </c>
      <c r="AB289" s="45">
        <f>NETWORKDAYS(V289,W289,Holiday!$C$2:$C$47)</f>
        <v>0</v>
      </c>
      <c r="AC289" s="45" t="e">
        <f>NETWORKDAYS(O289,P289,Holiday!$C$2:$C$47)-1</f>
        <v>#VALUE!</v>
      </c>
      <c r="AD289" s="45">
        <f>NETWORKDAYS(X289,Y289,Holiday!$C$2:$C$47)</f>
        <v>0</v>
      </c>
      <c r="AE289" s="45">
        <f>NETWORKDAYS(H289,S289,Holiday!$C$2:$C$47)</f>
        <v>-30666</v>
      </c>
      <c r="AF289" s="45" t="e">
        <f t="shared" si="8"/>
        <v>#VALUE!</v>
      </c>
      <c r="BZ289" s="38" t="str">
        <f>IF(CA289="","",MAX(BZ$2:BZ288)+1)</f>
        <v/>
      </c>
      <c r="CC289" s="38" t="str">
        <f t="shared" si="9"/>
        <v/>
      </c>
    </row>
    <row r="290" spans="1:81" x14ac:dyDescent="0.25">
      <c r="A290" s="54" t="s">
        <v>370</v>
      </c>
      <c r="B290" s="31"/>
      <c r="C290" s="45" t="s">
        <v>657</v>
      </c>
      <c r="D290" s="31" t="s">
        <v>26</v>
      </c>
      <c r="E290" s="31" t="s">
        <v>658</v>
      </c>
      <c r="F290" s="45"/>
      <c r="G290" s="25" t="s">
        <v>1251</v>
      </c>
      <c r="H290" s="84">
        <v>42962</v>
      </c>
      <c r="I290" s="47" t="s">
        <v>1217</v>
      </c>
      <c r="J290" s="48">
        <v>42962</v>
      </c>
      <c r="K290" s="48">
        <v>42965</v>
      </c>
      <c r="L290" s="45">
        <f>NETWORKDAYS(J290,K290,Holiday!$C$2:$C$47)</f>
        <v>3</v>
      </c>
      <c r="M290" s="35"/>
      <c r="N290" s="26" t="s">
        <v>706</v>
      </c>
      <c r="O290" s="48">
        <v>42968</v>
      </c>
      <c r="P290" s="48">
        <v>42968</v>
      </c>
      <c r="Q290" s="48">
        <v>42978</v>
      </c>
      <c r="R290" s="45">
        <f>NETWORKDAYS(P290,S290,Holiday!$C$2:$C$47)</f>
        <v>9</v>
      </c>
      <c r="S290" s="48">
        <v>42978</v>
      </c>
      <c r="T290" s="60"/>
      <c r="U290" s="60"/>
      <c r="V290" s="26"/>
      <c r="W290" s="26"/>
      <c r="X290" s="26"/>
      <c r="Y290" s="26"/>
      <c r="Z290" s="45">
        <f>NETWORKDAYS(K290,O290,Holiday!$C$2:$C$47)</f>
        <v>2</v>
      </c>
      <c r="AA290" s="45">
        <f>NETWORKDAYS(H290,J290,Holiday!$C$2:$C$47)-1</f>
        <v>-1</v>
      </c>
      <c r="AB290" s="45">
        <f>NETWORKDAYS(V290,W290,Holiday!$C$2:$C$47)</f>
        <v>0</v>
      </c>
      <c r="AC290" s="45">
        <f>NETWORKDAYS(O290,P290,Holiday!$C$2:$C$47)-1</f>
        <v>0</v>
      </c>
      <c r="AD290" s="45">
        <f>NETWORKDAYS(X290,Y290,Holiday!$C$2:$C$47)</f>
        <v>0</v>
      </c>
      <c r="AE290" s="45">
        <f>NETWORKDAYS(H290,S290,Holiday!$C$2:$C$47)</f>
        <v>12</v>
      </c>
      <c r="AF290" s="45">
        <f t="shared" si="8"/>
        <v>11</v>
      </c>
      <c r="BZ290" s="38" t="str">
        <f>IF(CA290="","",MAX(BZ$2:BZ289)+1)</f>
        <v/>
      </c>
      <c r="CC290" s="38" t="str">
        <f t="shared" si="9"/>
        <v/>
      </c>
    </row>
    <row r="291" spans="1:81" x14ac:dyDescent="0.25">
      <c r="A291" s="54" t="s">
        <v>326</v>
      </c>
      <c r="B291" s="31"/>
      <c r="C291" s="45" t="s">
        <v>657</v>
      </c>
      <c r="D291" s="31" t="s">
        <v>26</v>
      </c>
      <c r="E291" s="31" t="s">
        <v>658</v>
      </c>
      <c r="F291" s="45"/>
      <c r="G291" s="25" t="s">
        <v>1251</v>
      </c>
      <c r="H291" s="84">
        <v>42964</v>
      </c>
      <c r="I291" s="47" t="s">
        <v>1246</v>
      </c>
      <c r="J291" s="48">
        <v>42964</v>
      </c>
      <c r="K291" s="48">
        <v>42965</v>
      </c>
      <c r="L291" s="45">
        <f>NETWORKDAYS(J291,K291,Holiday!$C$2:$C$47)</f>
        <v>2</v>
      </c>
      <c r="M291" s="35"/>
      <c r="N291" s="26" t="s">
        <v>706</v>
      </c>
      <c r="O291" s="48">
        <v>42965</v>
      </c>
      <c r="P291" s="48">
        <v>42965</v>
      </c>
      <c r="Q291" s="48">
        <v>42965</v>
      </c>
      <c r="R291" s="45">
        <f>NETWORKDAYS(P291,S291,Holiday!$C$2:$C$47)</f>
        <v>3</v>
      </c>
      <c r="S291" s="48">
        <v>42969</v>
      </c>
      <c r="T291" s="60"/>
      <c r="U291" s="60"/>
      <c r="V291" s="26"/>
      <c r="W291" s="26"/>
      <c r="X291" s="26"/>
      <c r="Y291" s="26"/>
      <c r="Z291" s="45">
        <f>NETWORKDAYS(K291,O291,Holiday!$C$2:$C$47)</f>
        <v>1</v>
      </c>
      <c r="AA291" s="45">
        <f>NETWORKDAYS(H291,J291,Holiday!$C$2:$C$47)-1</f>
        <v>0</v>
      </c>
      <c r="AB291" s="45">
        <f>NETWORKDAYS(V291,W291,Holiday!$C$2:$C$47)</f>
        <v>0</v>
      </c>
      <c r="AC291" s="45">
        <f>NETWORKDAYS(O291,P291,Holiday!$C$2:$C$47)-1</f>
        <v>0</v>
      </c>
      <c r="AD291" s="45">
        <f>NETWORKDAYS(X291,Y291,Holiday!$C$2:$C$47)</f>
        <v>0</v>
      </c>
      <c r="AE291" s="45">
        <f>NETWORKDAYS(H291,S291,Holiday!$C$2:$C$47)</f>
        <v>4</v>
      </c>
      <c r="AF291" s="45">
        <f t="shared" si="8"/>
        <v>3</v>
      </c>
      <c r="BZ291" s="38" t="str">
        <f>IF(CA291="","",MAX(BZ$2:BZ290)+1)</f>
        <v/>
      </c>
      <c r="CC291" s="38" t="str">
        <f t="shared" si="9"/>
        <v/>
      </c>
    </row>
    <row r="292" spans="1:81" x14ac:dyDescent="0.25">
      <c r="A292" s="54" t="s">
        <v>250</v>
      </c>
      <c r="B292" s="31" t="s">
        <v>801</v>
      </c>
      <c r="C292" s="45" t="s">
        <v>657</v>
      </c>
      <c r="D292" s="31" t="s">
        <v>26</v>
      </c>
      <c r="E292" s="31" t="s">
        <v>658</v>
      </c>
      <c r="F292" s="45"/>
      <c r="G292" s="25" t="s">
        <v>1251</v>
      </c>
      <c r="H292" s="84">
        <v>42964</v>
      </c>
      <c r="I292" s="47" t="s">
        <v>1214</v>
      </c>
      <c r="J292" s="48">
        <v>42964</v>
      </c>
      <c r="K292" s="48">
        <v>42965</v>
      </c>
      <c r="L292" s="45">
        <f>NETWORKDAYS(J292,K292,Holiday!$C$2:$C$47)</f>
        <v>2</v>
      </c>
      <c r="M292" s="35"/>
      <c r="N292" s="26" t="s">
        <v>706</v>
      </c>
      <c r="O292" s="48">
        <v>42965</v>
      </c>
      <c r="P292" s="48">
        <v>42965</v>
      </c>
      <c r="Q292" s="48">
        <v>42972</v>
      </c>
      <c r="R292" s="45">
        <f>NETWORKDAYS(P292,S292,Holiday!$C$2:$C$47)</f>
        <v>6</v>
      </c>
      <c r="S292" s="48">
        <v>42972</v>
      </c>
      <c r="T292" s="60"/>
      <c r="U292" s="60"/>
      <c r="V292" s="26"/>
      <c r="W292" s="26"/>
      <c r="X292" s="26"/>
      <c r="Y292" s="26"/>
      <c r="Z292" s="45">
        <f>NETWORKDAYS(K292,O292,Holiday!$C$2:$C$47)</f>
        <v>1</v>
      </c>
      <c r="AA292" s="45">
        <f>NETWORKDAYS(H292,J292,Holiday!$C$2:$C$47)-1</f>
        <v>0</v>
      </c>
      <c r="AB292" s="45">
        <f>NETWORKDAYS(V292,W292,Holiday!$C$2:$C$47)</f>
        <v>0</v>
      </c>
      <c r="AC292" s="45">
        <f>NETWORKDAYS(O292,P292,Holiday!$C$2:$C$47)-1</f>
        <v>0</v>
      </c>
      <c r="AD292" s="45">
        <f>NETWORKDAYS(X292,Y292,Holiday!$C$2:$C$47)</f>
        <v>0</v>
      </c>
      <c r="AE292" s="45">
        <f>NETWORKDAYS(H292,S292,Holiday!$C$2:$C$47)</f>
        <v>7</v>
      </c>
      <c r="AF292" s="45">
        <f t="shared" si="8"/>
        <v>6</v>
      </c>
      <c r="BZ292" s="38" t="str">
        <f>IF(CA292="","",MAX(BZ$2:BZ291)+1)</f>
        <v/>
      </c>
      <c r="CC292" s="38" t="str">
        <f t="shared" si="9"/>
        <v/>
      </c>
    </row>
    <row r="293" spans="1:81" x14ac:dyDescent="0.25">
      <c r="A293" s="54" t="s">
        <v>283</v>
      </c>
      <c r="B293" s="31" t="s">
        <v>848</v>
      </c>
      <c r="C293" s="45" t="s">
        <v>724</v>
      </c>
      <c r="D293" s="31" t="s">
        <v>35</v>
      </c>
      <c r="E293" s="31" t="s">
        <v>658</v>
      </c>
      <c r="F293" s="45"/>
      <c r="G293" s="25" t="s">
        <v>1206</v>
      </c>
      <c r="H293" s="84">
        <v>42965</v>
      </c>
      <c r="I293" s="47" t="s">
        <v>1214</v>
      </c>
      <c r="J293" s="48">
        <v>42965</v>
      </c>
      <c r="K293" s="48">
        <v>42968</v>
      </c>
      <c r="L293" s="45">
        <f>NETWORKDAYS(J293,K293,Holiday!$C$2:$C$47)</f>
        <v>2</v>
      </c>
      <c r="M293" s="35"/>
      <c r="N293" s="26" t="s">
        <v>1241</v>
      </c>
      <c r="O293" s="48">
        <v>42969</v>
      </c>
      <c r="P293" s="48">
        <v>42969</v>
      </c>
      <c r="Q293" s="48">
        <v>42969</v>
      </c>
      <c r="R293" s="45">
        <f>NETWORKDAYS(P293,S293,Holiday!$C$2:$C$47)</f>
        <v>1</v>
      </c>
      <c r="S293" s="48">
        <v>42969</v>
      </c>
      <c r="T293" s="60"/>
      <c r="U293" s="60"/>
      <c r="V293" s="26"/>
      <c r="W293" s="26"/>
      <c r="X293" s="26"/>
      <c r="Y293" s="26"/>
      <c r="Z293" s="45">
        <f>NETWORKDAYS(K293,O293,Holiday!$C$2:$C$47)</f>
        <v>2</v>
      </c>
      <c r="AA293" s="45">
        <f>NETWORKDAYS(H293,J293,Holiday!$C$2:$C$47)-1</f>
        <v>0</v>
      </c>
      <c r="AB293" s="45">
        <f>NETWORKDAYS(V293,W293,Holiday!$C$2:$C$47)</f>
        <v>0</v>
      </c>
      <c r="AC293" s="45">
        <f>NETWORKDAYS(O293,P293,Holiday!$C$2:$C$47)-1</f>
        <v>0</v>
      </c>
      <c r="AD293" s="45">
        <f>NETWORKDAYS(X293,Y293,Holiday!$C$2:$C$47)</f>
        <v>0</v>
      </c>
      <c r="AE293" s="45">
        <f>NETWORKDAYS(H293,S293,Holiday!$C$2:$C$47)</f>
        <v>3</v>
      </c>
      <c r="AF293" s="45">
        <f t="shared" si="8"/>
        <v>1</v>
      </c>
      <c r="BZ293" s="38" t="str">
        <f>IF(CA293="","",MAX(BZ$2:BZ292)+1)</f>
        <v/>
      </c>
      <c r="CC293" s="38" t="str">
        <f t="shared" si="9"/>
        <v/>
      </c>
    </row>
    <row r="294" spans="1:81" x14ac:dyDescent="0.25">
      <c r="A294" s="54" t="s">
        <v>352</v>
      </c>
      <c r="B294" s="31" t="s">
        <v>956</v>
      </c>
      <c r="C294" s="45" t="s">
        <v>657</v>
      </c>
      <c r="D294" s="31" t="s">
        <v>26</v>
      </c>
      <c r="E294" s="31" t="s">
        <v>658</v>
      </c>
      <c r="F294" s="45" t="s">
        <v>1237</v>
      </c>
      <c r="G294" s="25" t="s">
        <v>1251</v>
      </c>
      <c r="H294" s="84">
        <v>42965</v>
      </c>
      <c r="I294" s="47" t="s">
        <v>1261</v>
      </c>
      <c r="J294" s="48">
        <v>42965</v>
      </c>
      <c r="K294" s="48">
        <v>42968</v>
      </c>
      <c r="L294" s="45">
        <f>NETWORKDAYS(J294,K294,Holiday!$C$2:$C$47)</f>
        <v>2</v>
      </c>
      <c r="M294" s="35"/>
      <c r="N294" s="26" t="s">
        <v>706</v>
      </c>
      <c r="O294" s="48">
        <v>42969</v>
      </c>
      <c r="P294" s="48">
        <v>42969</v>
      </c>
      <c r="Q294" s="48">
        <v>42972</v>
      </c>
      <c r="R294" s="45">
        <f>NETWORKDAYS(P294,S294,Holiday!$C$2:$C$47)</f>
        <v>4</v>
      </c>
      <c r="S294" s="48">
        <v>42972</v>
      </c>
      <c r="T294" s="60"/>
      <c r="U294" s="60"/>
      <c r="V294" s="26"/>
      <c r="W294" s="26"/>
      <c r="X294" s="26"/>
      <c r="Y294" s="26"/>
      <c r="Z294" s="45">
        <f>NETWORKDAYS(K294,O294,Holiday!$C$2:$C$47)</f>
        <v>2</v>
      </c>
      <c r="AA294" s="45">
        <f>NETWORKDAYS(H294,J294,Holiday!$C$2:$C$47)-1</f>
        <v>0</v>
      </c>
      <c r="AB294" s="45">
        <f>NETWORKDAYS(V294,W294,Holiday!$C$2:$C$47)</f>
        <v>0</v>
      </c>
      <c r="AC294" s="45">
        <f>NETWORKDAYS(O294,P294,Holiday!$C$2:$C$47)-1</f>
        <v>0</v>
      </c>
      <c r="AD294" s="45">
        <f>NETWORKDAYS(X294,Y294,Holiday!$C$2:$C$47)</f>
        <v>0</v>
      </c>
      <c r="AE294" s="45">
        <f>NETWORKDAYS(H294,S294,Holiday!$C$2:$C$47)</f>
        <v>6</v>
      </c>
      <c r="AF294" s="45">
        <f t="shared" si="8"/>
        <v>4</v>
      </c>
      <c r="BZ294" s="38" t="str">
        <f>IF(CA294="","",MAX(BZ$2:BZ293)+1)</f>
        <v/>
      </c>
      <c r="CC294" s="38" t="str">
        <f t="shared" si="9"/>
        <v/>
      </c>
    </row>
    <row r="295" spans="1:81" x14ac:dyDescent="0.25">
      <c r="A295" s="54" t="s">
        <v>960</v>
      </c>
      <c r="B295" s="31" t="s">
        <v>789</v>
      </c>
      <c r="C295" s="45" t="s">
        <v>703</v>
      </c>
      <c r="D295" s="31" t="s">
        <v>35</v>
      </c>
      <c r="E295" s="31" t="s">
        <v>658</v>
      </c>
      <c r="F295" s="45" t="s">
        <v>1237</v>
      </c>
      <c r="G295" s="25" t="s">
        <v>1206</v>
      </c>
      <c r="H295" s="84">
        <v>42965</v>
      </c>
      <c r="I295" s="47" t="s">
        <v>1182</v>
      </c>
      <c r="J295" s="48">
        <v>42965</v>
      </c>
      <c r="K295" s="48">
        <v>42969</v>
      </c>
      <c r="L295" s="45">
        <f>NETWORKDAYS(J295,K295,Holiday!$C$2:$C$47)</f>
        <v>3</v>
      </c>
      <c r="M295" s="35"/>
      <c r="N295" s="26" t="s">
        <v>1221</v>
      </c>
      <c r="O295" s="48">
        <v>42971</v>
      </c>
      <c r="P295" s="48">
        <v>42970</v>
      </c>
      <c r="Q295" s="48">
        <v>42971</v>
      </c>
      <c r="R295" s="45">
        <f>NETWORKDAYS(P295,S295,Holiday!$C$2:$C$47)</f>
        <v>2</v>
      </c>
      <c r="S295" s="48">
        <v>42971</v>
      </c>
      <c r="T295" s="60"/>
      <c r="U295" s="60"/>
      <c r="V295" s="26"/>
      <c r="W295" s="26"/>
      <c r="X295" s="26"/>
      <c r="Y295" s="26"/>
      <c r="Z295" s="45">
        <f>NETWORKDAYS(K295,O295,Holiday!$C$2:$C$47)</f>
        <v>3</v>
      </c>
      <c r="AA295" s="45">
        <f>NETWORKDAYS(H295,J295,Holiday!$C$2:$C$47)-1</f>
        <v>0</v>
      </c>
      <c r="AB295" s="45">
        <f>NETWORKDAYS(V295,W295,Holiday!$C$2:$C$47)</f>
        <v>0</v>
      </c>
      <c r="AC295" s="45">
        <f>NETWORKDAYS(O295,P295,Holiday!$C$2:$C$47)-1</f>
        <v>-3</v>
      </c>
      <c r="AD295" s="45">
        <f>NETWORKDAYS(X295,Y295,Holiday!$C$2:$C$47)</f>
        <v>0</v>
      </c>
      <c r="AE295" s="45">
        <f>NETWORKDAYS(H295,S295,Holiday!$C$2:$C$47)</f>
        <v>5</v>
      </c>
      <c r="AF295" s="45">
        <f t="shared" si="8"/>
        <v>5</v>
      </c>
      <c r="BZ295" s="38" t="str">
        <f>IF(CA295="","",MAX(BZ$2:BZ294)+1)</f>
        <v/>
      </c>
      <c r="CC295" s="38" t="str">
        <f t="shared" si="9"/>
        <v/>
      </c>
    </row>
    <row r="296" spans="1:81" x14ac:dyDescent="0.25">
      <c r="A296" s="54" t="s">
        <v>349</v>
      </c>
      <c r="B296" s="31" t="s">
        <v>856</v>
      </c>
      <c r="C296" s="45" t="s">
        <v>657</v>
      </c>
      <c r="D296" s="31" t="s">
        <v>26</v>
      </c>
      <c r="E296" s="31" t="s">
        <v>658</v>
      </c>
      <c r="F296" s="45" t="s">
        <v>1237</v>
      </c>
      <c r="G296" s="25" t="s">
        <v>1251</v>
      </c>
      <c r="H296" s="84">
        <v>42965</v>
      </c>
      <c r="I296" s="47" t="s">
        <v>1217</v>
      </c>
      <c r="J296" s="48">
        <v>42965</v>
      </c>
      <c r="K296" s="48">
        <v>42965</v>
      </c>
      <c r="L296" s="45">
        <f>NETWORKDAYS(J296,K296,Holiday!$C$2:$C$47)</f>
        <v>1</v>
      </c>
      <c r="M296" s="35"/>
      <c r="N296" s="47" t="s">
        <v>1262</v>
      </c>
      <c r="O296" s="48">
        <v>42968</v>
      </c>
      <c r="P296" s="48">
        <v>42968</v>
      </c>
      <c r="Q296" s="48">
        <v>42968</v>
      </c>
      <c r="R296" s="45">
        <f>NETWORKDAYS(P296,S296,Holiday!$C$2:$C$47)</f>
        <v>6</v>
      </c>
      <c r="S296" s="48">
        <v>42975</v>
      </c>
      <c r="T296" s="60"/>
      <c r="U296" s="60"/>
      <c r="V296" s="26"/>
      <c r="W296" s="26"/>
      <c r="X296" s="26"/>
      <c r="Y296" s="26"/>
      <c r="Z296" s="45">
        <f>NETWORKDAYS(K296,O296,Holiday!$C$2:$C$47)</f>
        <v>2</v>
      </c>
      <c r="AA296" s="45">
        <f>NETWORKDAYS(H296,J296,Holiday!$C$2:$C$47)-1</f>
        <v>0</v>
      </c>
      <c r="AB296" s="45">
        <f>NETWORKDAYS(V296,W296,Holiday!$C$2:$C$47)</f>
        <v>0</v>
      </c>
      <c r="AC296" s="45">
        <f>NETWORKDAYS(O296,P296,Holiday!$C$2:$C$47)-1</f>
        <v>0</v>
      </c>
      <c r="AD296" s="45">
        <f>NETWORKDAYS(X296,Y296,Holiday!$C$2:$C$47)</f>
        <v>0</v>
      </c>
      <c r="AE296" s="45">
        <f>NETWORKDAYS(H296,S296,Holiday!$C$2:$C$47)</f>
        <v>7</v>
      </c>
      <c r="AF296" s="45">
        <f t="shared" si="8"/>
        <v>5</v>
      </c>
      <c r="BZ296" s="38" t="str">
        <f>IF(CA296="","",MAX(BZ$2:BZ295)+1)</f>
        <v/>
      </c>
      <c r="CC296" s="38" t="str">
        <f t="shared" si="9"/>
        <v/>
      </c>
    </row>
    <row r="297" spans="1:81" x14ac:dyDescent="0.25">
      <c r="A297" s="54" t="s">
        <v>337</v>
      </c>
      <c r="B297" s="31" t="s">
        <v>811</v>
      </c>
      <c r="C297" s="45" t="s">
        <v>703</v>
      </c>
      <c r="D297" s="31" t="s">
        <v>35</v>
      </c>
      <c r="E297" s="51" t="s">
        <v>692</v>
      </c>
      <c r="F297" s="45"/>
      <c r="G297" s="25" t="s">
        <v>1254</v>
      </c>
      <c r="H297" s="84">
        <v>42965</v>
      </c>
      <c r="I297" s="47" t="s">
        <v>1259</v>
      </c>
      <c r="J297" s="48">
        <v>42965</v>
      </c>
      <c r="K297" s="48">
        <v>42971</v>
      </c>
      <c r="L297" s="45">
        <f>NETWORKDAYS(J297,K297,Holiday!$C$2:$C$47)</f>
        <v>5</v>
      </c>
      <c r="M297" s="35"/>
      <c r="N297" s="47"/>
      <c r="O297" s="48"/>
      <c r="P297" s="48"/>
      <c r="Q297" s="48"/>
      <c r="R297" s="45">
        <f>NETWORKDAYS(P297,S297,Holiday!$C$2:$C$47)</f>
        <v>0</v>
      </c>
      <c r="S297" s="48"/>
      <c r="T297" s="60"/>
      <c r="U297" s="60"/>
      <c r="V297" s="26"/>
      <c r="W297" s="26"/>
      <c r="X297" s="26"/>
      <c r="Y297" s="26"/>
      <c r="Z297" s="45">
        <f>NETWORKDAYS(K297,O297,Holiday!$C$2:$C$47)</f>
        <v>-30671</v>
      </c>
      <c r="AA297" s="45">
        <f>NETWORKDAYS(H297,J297,Holiday!$C$2:$C$47)-1</f>
        <v>0</v>
      </c>
      <c r="AB297" s="45">
        <f>NETWORKDAYS(V297,W297,Holiday!$C$2:$C$47)</f>
        <v>0</v>
      </c>
      <c r="AC297" s="45">
        <f>NETWORKDAYS(O297,P297,Holiday!$C$2:$C$47)-1</f>
        <v>-1</v>
      </c>
      <c r="AD297" s="45">
        <f>NETWORKDAYS(X297,Y297,Holiday!$C$2:$C$47)</f>
        <v>0</v>
      </c>
      <c r="AE297" s="45">
        <f>NETWORKDAYS(H297,S297,Holiday!$C$2:$C$47)</f>
        <v>-30667</v>
      </c>
      <c r="AF297" s="45">
        <f t="shared" si="8"/>
        <v>5</v>
      </c>
      <c r="BZ297" s="38" t="str">
        <f>IF(CA297="","",MAX(BZ$2:BZ296)+1)</f>
        <v/>
      </c>
      <c r="CC297" s="38" t="str">
        <f t="shared" si="9"/>
        <v/>
      </c>
    </row>
    <row r="298" spans="1:81" x14ac:dyDescent="0.25">
      <c r="A298" s="54" t="s">
        <v>316</v>
      </c>
      <c r="B298" s="31" t="s">
        <v>797</v>
      </c>
      <c r="C298" s="45" t="s">
        <v>841</v>
      </c>
      <c r="D298" s="31" t="s">
        <v>35</v>
      </c>
      <c r="E298" s="31" t="s">
        <v>658</v>
      </c>
      <c r="F298" s="45"/>
      <c r="G298" s="25" t="s">
        <v>1206</v>
      </c>
      <c r="H298" s="187">
        <v>42968</v>
      </c>
      <c r="I298" s="47" t="s">
        <v>328</v>
      </c>
      <c r="J298" s="48">
        <v>42968</v>
      </c>
      <c r="K298" s="48">
        <v>42970</v>
      </c>
      <c r="L298" s="45">
        <f>NETWORKDAYS(J298,K298,Holiday!$C$2:$C$47)</f>
        <v>3</v>
      </c>
      <c r="M298" s="35"/>
      <c r="N298" s="26" t="s">
        <v>1212</v>
      </c>
      <c r="O298" s="48">
        <v>42971</v>
      </c>
      <c r="P298" s="48">
        <v>42971</v>
      </c>
      <c r="Q298" s="48">
        <v>42975</v>
      </c>
      <c r="R298" s="45">
        <f>NETWORKDAYS(P298,S298,Holiday!$C$2:$C$47)</f>
        <v>3</v>
      </c>
      <c r="S298" s="48">
        <v>42975</v>
      </c>
      <c r="T298" s="60"/>
      <c r="U298" s="60"/>
      <c r="V298" s="26"/>
      <c r="W298" s="26"/>
      <c r="X298" s="26"/>
      <c r="Y298" s="26"/>
      <c r="Z298" s="45">
        <f>NETWORKDAYS(K298,O298,Holiday!$C$2:$C$47)</f>
        <v>2</v>
      </c>
      <c r="AA298" s="45">
        <f>NETWORKDAYS(H298,J298,Holiday!$C$2:$C$47)-1</f>
        <v>0</v>
      </c>
      <c r="AB298" s="45">
        <f>NETWORKDAYS(V298,W298,Holiday!$C$2:$C$47)</f>
        <v>0</v>
      </c>
      <c r="AC298" s="45">
        <f>NETWORKDAYS(O298,P298,Holiday!$C$2:$C$47)-1</f>
        <v>0</v>
      </c>
      <c r="AD298" s="45">
        <f>NETWORKDAYS(X298,Y298,Holiday!$C$2:$C$47)</f>
        <v>0</v>
      </c>
      <c r="AE298" s="45">
        <f>NETWORKDAYS(H298,S298,Holiday!$C$2:$C$47)</f>
        <v>6</v>
      </c>
      <c r="AF298" s="45">
        <f t="shared" si="8"/>
        <v>4</v>
      </c>
      <c r="BZ298" s="38" t="str">
        <f>IF(CA298="","",MAX(BZ$2:BZ297)+1)</f>
        <v/>
      </c>
      <c r="CC298" s="38" t="str">
        <f t="shared" si="9"/>
        <v/>
      </c>
    </row>
    <row r="299" spans="1:81" x14ac:dyDescent="0.25">
      <c r="A299" s="54" t="s">
        <v>346</v>
      </c>
      <c r="B299" s="31" t="s">
        <v>827</v>
      </c>
      <c r="C299" s="45" t="s">
        <v>703</v>
      </c>
      <c r="D299" s="31" t="s">
        <v>35</v>
      </c>
      <c r="E299" s="51" t="s">
        <v>692</v>
      </c>
      <c r="F299" s="45"/>
      <c r="G299" s="25" t="s">
        <v>1254</v>
      </c>
      <c r="H299" s="84">
        <v>42968</v>
      </c>
      <c r="I299" s="47" t="s">
        <v>224</v>
      </c>
      <c r="J299" s="48">
        <v>42969</v>
      </c>
      <c r="K299" s="48">
        <v>42971</v>
      </c>
      <c r="L299" s="45">
        <f>NETWORKDAYS(J299,K299,Holiday!$C$2:$C$47)</f>
        <v>3</v>
      </c>
      <c r="M299" s="35"/>
      <c r="N299" s="47"/>
      <c r="O299" s="48"/>
      <c r="P299" s="48"/>
      <c r="Q299" s="48"/>
      <c r="R299" s="45">
        <f>NETWORKDAYS(P299,S299,Holiday!$C$2:$C$47)</f>
        <v>0</v>
      </c>
      <c r="S299" s="48"/>
      <c r="T299" s="60"/>
      <c r="U299" s="60"/>
      <c r="V299" s="26"/>
      <c r="W299" s="26"/>
      <c r="X299" s="26"/>
      <c r="Y299" s="26"/>
      <c r="Z299" s="45">
        <f>NETWORKDAYS(K299,O299,Holiday!$C$2:$C$47)</f>
        <v>-30671</v>
      </c>
      <c r="AA299" s="45">
        <f>NETWORKDAYS(H299,J299,Holiday!$C$2:$C$47)-1</f>
        <v>1</v>
      </c>
      <c r="AB299" s="45">
        <f>NETWORKDAYS(V299,W299,Holiday!$C$2:$C$47)</f>
        <v>0</v>
      </c>
      <c r="AC299" s="45">
        <f>NETWORKDAYS(O299,P299,Holiday!$C$2:$C$47)-1</f>
        <v>-1</v>
      </c>
      <c r="AD299" s="45">
        <f>NETWORKDAYS(X299,Y299,Holiday!$C$2:$C$47)</f>
        <v>0</v>
      </c>
      <c r="AE299" s="45">
        <f>NETWORKDAYS(H299,S299,Holiday!$C$2:$C$47)</f>
        <v>-30668</v>
      </c>
      <c r="AF299" s="45">
        <f t="shared" si="8"/>
        <v>3</v>
      </c>
      <c r="BZ299" s="38" t="str">
        <f>IF(CA299="","",MAX(BZ$2:BZ298)+1)</f>
        <v/>
      </c>
      <c r="CC299" s="38" t="str">
        <f t="shared" si="9"/>
        <v/>
      </c>
    </row>
    <row r="300" spans="1:81" x14ac:dyDescent="0.25">
      <c r="A300" s="54" t="s">
        <v>341</v>
      </c>
      <c r="B300" s="31" t="s">
        <v>827</v>
      </c>
      <c r="C300" s="45" t="s">
        <v>703</v>
      </c>
      <c r="D300" s="31" t="s">
        <v>35</v>
      </c>
      <c r="E300" s="51" t="s">
        <v>692</v>
      </c>
      <c r="F300" s="45"/>
      <c r="G300" s="25" t="s">
        <v>1223</v>
      </c>
      <c r="H300" s="84">
        <v>42968</v>
      </c>
      <c r="I300" s="47" t="s">
        <v>1209</v>
      </c>
      <c r="J300" s="48">
        <v>42969</v>
      </c>
      <c r="K300" s="48">
        <v>42976</v>
      </c>
      <c r="L300" s="45">
        <f>NETWORKDAYS(J300,K300,Holiday!$C$2:$C$47)</f>
        <v>6</v>
      </c>
      <c r="M300" s="35"/>
      <c r="N300" s="47"/>
      <c r="O300" s="48"/>
      <c r="P300" s="48"/>
      <c r="Q300" s="48"/>
      <c r="R300" s="45">
        <f>NETWORKDAYS(P300,S300,Holiday!$C$2:$C$47)</f>
        <v>0</v>
      </c>
      <c r="S300" s="48"/>
      <c r="T300" s="60"/>
      <c r="U300" s="60"/>
      <c r="V300" s="26"/>
      <c r="W300" s="26"/>
      <c r="X300" s="26"/>
      <c r="Y300" s="26"/>
      <c r="Z300" s="45">
        <f>NETWORKDAYS(K300,O300,Holiday!$C$2:$C$47)</f>
        <v>-30674</v>
      </c>
      <c r="AA300" s="45">
        <f>NETWORKDAYS(H300,J300,Holiday!$C$2:$C$47)-1</f>
        <v>1</v>
      </c>
      <c r="AB300" s="45">
        <f>NETWORKDAYS(V300,W300,Holiday!$C$2:$C$47)</f>
        <v>0</v>
      </c>
      <c r="AC300" s="45">
        <f>NETWORKDAYS(O300,P300,Holiday!$C$2:$C$47)-1</f>
        <v>-1</v>
      </c>
      <c r="AD300" s="45">
        <f>NETWORKDAYS(X300,Y300,Holiday!$C$2:$C$47)</f>
        <v>0</v>
      </c>
      <c r="AE300" s="45">
        <f>NETWORKDAYS(H300,S300,Holiday!$C$2:$C$47)</f>
        <v>-30668</v>
      </c>
      <c r="AF300" s="45">
        <f t="shared" si="8"/>
        <v>6</v>
      </c>
      <c r="BZ300" s="38" t="str">
        <f>IF(CA300="","",MAX(BZ$2:BZ299)+1)</f>
        <v/>
      </c>
      <c r="CC300" s="38" t="str">
        <f t="shared" si="9"/>
        <v/>
      </c>
    </row>
    <row r="301" spans="1:81" x14ac:dyDescent="0.25">
      <c r="A301" s="54" t="s">
        <v>742</v>
      </c>
      <c r="B301" s="31" t="s">
        <v>743</v>
      </c>
      <c r="C301" s="45" t="s">
        <v>724</v>
      </c>
      <c r="D301" s="31" t="s">
        <v>35</v>
      </c>
      <c r="E301" s="51" t="s">
        <v>692</v>
      </c>
      <c r="F301" s="45"/>
      <c r="G301" s="25" t="s">
        <v>1206</v>
      </c>
      <c r="H301" s="84">
        <v>42969</v>
      </c>
      <c r="I301" s="47" t="s">
        <v>1239</v>
      </c>
      <c r="J301" s="48">
        <v>42969</v>
      </c>
      <c r="K301" s="48">
        <v>42971</v>
      </c>
      <c r="L301" s="45">
        <f>NETWORKDAYS(J301,K301,Holiday!$C$2:$C$47)</f>
        <v>3</v>
      </c>
      <c r="M301" s="35"/>
      <c r="N301" s="26" t="s">
        <v>1217</v>
      </c>
      <c r="O301" s="48">
        <v>42976</v>
      </c>
      <c r="P301" s="48">
        <v>42976</v>
      </c>
      <c r="Q301" s="48">
        <v>42976</v>
      </c>
      <c r="R301" s="45">
        <f>NETWORKDAYS(P301,S301,Holiday!$C$2:$C$47)</f>
        <v>1</v>
      </c>
      <c r="S301" s="48">
        <v>42976</v>
      </c>
      <c r="T301" s="60"/>
      <c r="U301" s="60"/>
      <c r="V301" s="26"/>
      <c r="W301" s="26"/>
      <c r="X301" s="26"/>
      <c r="Y301" s="26"/>
      <c r="Z301" s="45">
        <f>NETWORKDAYS(K301,O301,Holiday!$C$2:$C$47)</f>
        <v>4</v>
      </c>
      <c r="AA301" s="45">
        <f>NETWORKDAYS(H301,J301,Holiday!$C$2:$C$47)-1</f>
        <v>0</v>
      </c>
      <c r="AB301" s="45">
        <f>NETWORKDAYS(V301,W301,Holiday!$C$2:$C$47)</f>
        <v>0</v>
      </c>
      <c r="AC301" s="45">
        <f>NETWORKDAYS(O301,P301,Holiday!$C$2:$C$47)-1</f>
        <v>0</v>
      </c>
      <c r="AD301" s="45">
        <f>NETWORKDAYS(X301,Y301,Holiday!$C$2:$C$47)</f>
        <v>0</v>
      </c>
      <c r="AE301" s="45">
        <f>NETWORKDAYS(H301,S301,Holiday!$C$2:$C$47)</f>
        <v>6</v>
      </c>
      <c r="AF301" s="45">
        <f t="shared" si="8"/>
        <v>2</v>
      </c>
      <c r="BZ301" s="38" t="str">
        <f>IF(CA301="","",MAX(BZ$2:BZ300)+1)</f>
        <v/>
      </c>
      <c r="CC301" s="38" t="str">
        <f t="shared" si="9"/>
        <v/>
      </c>
    </row>
    <row r="302" spans="1:81" x14ac:dyDescent="0.25">
      <c r="A302" s="54" t="s">
        <v>320</v>
      </c>
      <c r="B302" s="31" t="s">
        <v>848</v>
      </c>
      <c r="C302" s="45" t="s">
        <v>699</v>
      </c>
      <c r="D302" s="31" t="s">
        <v>35</v>
      </c>
      <c r="E302" s="31" t="s">
        <v>658</v>
      </c>
      <c r="F302" s="45"/>
      <c r="G302" s="25" t="s">
        <v>1206</v>
      </c>
      <c r="H302" s="84">
        <v>42969</v>
      </c>
      <c r="I302" s="47" t="s">
        <v>1259</v>
      </c>
      <c r="J302" s="48">
        <v>42969</v>
      </c>
      <c r="K302" s="48">
        <v>42970</v>
      </c>
      <c r="L302" s="45">
        <f>NETWORKDAYS(J302,K302,Holiday!$C$2:$C$47)</f>
        <v>2</v>
      </c>
      <c r="M302" s="35"/>
      <c r="N302" s="26" t="s">
        <v>1213</v>
      </c>
      <c r="O302" s="48">
        <v>42978</v>
      </c>
      <c r="P302" s="48">
        <v>42978</v>
      </c>
      <c r="Q302" s="48">
        <v>42985</v>
      </c>
      <c r="R302" s="45">
        <f>NETWORKDAYS(P302,S302,Holiday!$C$2:$C$47)</f>
        <v>4</v>
      </c>
      <c r="S302" s="48">
        <v>42985</v>
      </c>
      <c r="T302" s="60"/>
      <c r="U302" s="60"/>
      <c r="V302" s="26"/>
      <c r="W302" s="26"/>
      <c r="X302" s="26"/>
      <c r="Y302" s="26"/>
      <c r="Z302" s="45">
        <f>NETWORKDAYS(K302,O302,Holiday!$C$2:$C$47)</f>
        <v>7</v>
      </c>
      <c r="AA302" s="45">
        <f>NETWORKDAYS(H302,J302,Holiday!$C$2:$C$47)-1</f>
        <v>0</v>
      </c>
      <c r="AB302" s="45">
        <f>NETWORKDAYS(V302,W302,Holiday!$C$2:$C$47)</f>
        <v>0</v>
      </c>
      <c r="AC302" s="45">
        <f>NETWORKDAYS(O302,P302,Holiday!$C$2:$C$47)-1</f>
        <v>0</v>
      </c>
      <c r="AD302" s="45">
        <f>NETWORKDAYS(X302,Y302,Holiday!$C$2:$C$47)</f>
        <v>0</v>
      </c>
      <c r="AE302" s="45">
        <f>NETWORKDAYS(H302,S302,Holiday!$C$2:$C$47)</f>
        <v>11</v>
      </c>
      <c r="AF302" s="45">
        <f t="shared" si="8"/>
        <v>4</v>
      </c>
      <c r="BZ302" s="38" t="str">
        <f>IF(CA302="","",MAX(BZ$2:BZ301)+1)</f>
        <v/>
      </c>
      <c r="CC302" s="38" t="str">
        <f t="shared" si="9"/>
        <v/>
      </c>
    </row>
    <row r="303" spans="1:81" x14ac:dyDescent="0.25">
      <c r="A303" s="54" t="s">
        <v>347</v>
      </c>
      <c r="B303" s="31" t="s">
        <v>698</v>
      </c>
      <c r="C303" s="45" t="s">
        <v>657</v>
      </c>
      <c r="D303" s="31" t="s">
        <v>26</v>
      </c>
      <c r="E303" s="31" t="s">
        <v>658</v>
      </c>
      <c r="F303" s="45"/>
      <c r="G303" s="25" t="s">
        <v>1251</v>
      </c>
      <c r="H303" s="84">
        <v>42969</v>
      </c>
      <c r="I303" s="47" t="s">
        <v>1247</v>
      </c>
      <c r="J303" s="48">
        <v>42969</v>
      </c>
      <c r="K303" s="48">
        <v>42969</v>
      </c>
      <c r="L303" s="45">
        <f>NETWORKDAYS(J303,K303,Holiday!$C$2:$C$47)</f>
        <v>1</v>
      </c>
      <c r="M303" s="35"/>
      <c r="N303" s="47" t="s">
        <v>1247</v>
      </c>
      <c r="O303" s="48">
        <v>42970</v>
      </c>
      <c r="P303" s="48">
        <v>42971</v>
      </c>
      <c r="Q303" s="48">
        <v>42971</v>
      </c>
      <c r="R303" s="45">
        <f>NETWORKDAYS(P303,S303,Holiday!$C$2:$C$47)</f>
        <v>3</v>
      </c>
      <c r="S303" s="48">
        <v>42975</v>
      </c>
      <c r="T303" s="60"/>
      <c r="U303" s="60"/>
      <c r="V303" s="26"/>
      <c r="W303" s="26"/>
      <c r="X303" s="26"/>
      <c r="Y303" s="26"/>
      <c r="Z303" s="45">
        <f>NETWORKDAYS(K303,O303,Holiday!$C$2:$C$47)</f>
        <v>2</v>
      </c>
      <c r="AA303" s="45">
        <f>NETWORKDAYS(H303,J303,Holiday!$C$2:$C$47)-1</f>
        <v>0</v>
      </c>
      <c r="AB303" s="45">
        <f>NETWORKDAYS(V303,W303,Holiday!$C$2:$C$47)</f>
        <v>0</v>
      </c>
      <c r="AC303" s="45">
        <f>NETWORKDAYS(O303,P303,Holiday!$C$2:$C$47)-1</f>
        <v>1</v>
      </c>
      <c r="AD303" s="45">
        <f>NETWORKDAYS(X303,Y303,Holiday!$C$2:$C$47)</f>
        <v>0</v>
      </c>
      <c r="AE303" s="45">
        <f>NETWORKDAYS(H303,S303,Holiday!$C$2:$C$47)</f>
        <v>5</v>
      </c>
      <c r="AF303" s="45">
        <f t="shared" si="8"/>
        <v>2</v>
      </c>
      <c r="BZ303" s="38" t="str">
        <f>IF(CA303="","",MAX(BZ$2:BZ302)+1)</f>
        <v/>
      </c>
      <c r="CC303" s="38" t="str">
        <f t="shared" si="9"/>
        <v/>
      </c>
    </row>
    <row r="304" spans="1:81" x14ac:dyDescent="0.25">
      <c r="A304" s="54" t="s">
        <v>374</v>
      </c>
      <c r="B304" s="31" t="s">
        <v>743</v>
      </c>
      <c r="C304" s="45" t="s">
        <v>777</v>
      </c>
      <c r="D304" s="31" t="s">
        <v>35</v>
      </c>
      <c r="E304" s="51" t="s">
        <v>692</v>
      </c>
      <c r="F304" s="45"/>
      <c r="G304" s="25" t="s">
        <v>1206</v>
      </c>
      <c r="H304" s="84">
        <v>42970</v>
      </c>
      <c r="I304" s="47" t="s">
        <v>1207</v>
      </c>
      <c r="J304" s="48">
        <v>42970</v>
      </c>
      <c r="K304" s="48">
        <v>42972</v>
      </c>
      <c r="L304" s="45">
        <f>NETWORKDAYS(J304,K304,Holiday!$C$2:$C$47)</f>
        <v>3</v>
      </c>
      <c r="M304" s="35"/>
      <c r="N304" s="26" t="s">
        <v>1221</v>
      </c>
      <c r="O304" s="48">
        <v>42985</v>
      </c>
      <c r="P304" s="48">
        <v>42985</v>
      </c>
      <c r="Q304" s="48">
        <v>42990</v>
      </c>
      <c r="R304" s="45">
        <f>NETWORKDAYS(P304,S304,Holiday!$C$2:$C$47)</f>
        <v>4</v>
      </c>
      <c r="S304" s="48">
        <v>42990</v>
      </c>
      <c r="T304" s="60"/>
      <c r="U304" s="60"/>
      <c r="V304" s="26"/>
      <c r="W304" s="26"/>
      <c r="X304" s="26"/>
      <c r="Y304" s="26"/>
      <c r="Z304" s="45">
        <f>NETWORKDAYS(K304,O304,Holiday!$C$2:$C$47)</f>
        <v>8</v>
      </c>
      <c r="AA304" s="45">
        <f>NETWORKDAYS(H304,J304,Holiday!$C$2:$C$47)-1</f>
        <v>0</v>
      </c>
      <c r="AB304" s="45">
        <f>NETWORKDAYS(V304,W304,Holiday!$C$2:$C$47)</f>
        <v>0</v>
      </c>
      <c r="AC304" s="45">
        <f>NETWORKDAYS(O304,P304,Holiday!$C$2:$C$47)-1</f>
        <v>0</v>
      </c>
      <c r="AD304" s="45">
        <f>NETWORKDAYS(X304,Y304,Holiday!$C$2:$C$47)</f>
        <v>0</v>
      </c>
      <c r="AE304" s="45">
        <f>NETWORKDAYS(H304,S304,Holiday!$C$2:$C$47)</f>
        <v>13</v>
      </c>
      <c r="AF304" s="45">
        <f t="shared" si="8"/>
        <v>5</v>
      </c>
      <c r="BZ304" s="38" t="str">
        <f>IF(CA304="","",MAX(BZ$2:BZ303)+1)</f>
        <v/>
      </c>
      <c r="CC304" s="38" t="str">
        <f t="shared" si="9"/>
        <v/>
      </c>
    </row>
    <row r="305" spans="1:81" x14ac:dyDescent="0.25">
      <c r="A305" s="54" t="s">
        <v>744</v>
      </c>
      <c r="B305" s="31" t="s">
        <v>745</v>
      </c>
      <c r="C305" s="45" t="s">
        <v>703</v>
      </c>
      <c r="D305" s="31" t="s">
        <v>35</v>
      </c>
      <c r="E305" s="51" t="s">
        <v>692</v>
      </c>
      <c r="F305" s="45"/>
      <c r="G305" s="25" t="s">
        <v>1206</v>
      </c>
      <c r="H305" s="84">
        <v>42970</v>
      </c>
      <c r="I305" s="47" t="s">
        <v>1182</v>
      </c>
      <c r="J305" s="48">
        <v>42970</v>
      </c>
      <c r="K305" s="48">
        <v>42972</v>
      </c>
      <c r="L305" s="45">
        <f>NETWORKDAYS(J305,K305,Holiday!$C$2:$C$47)</f>
        <v>3</v>
      </c>
      <c r="M305" s="35"/>
      <c r="N305" s="26" t="s">
        <v>1221</v>
      </c>
      <c r="O305" s="48">
        <v>42975</v>
      </c>
      <c r="P305" s="48">
        <v>42975</v>
      </c>
      <c r="Q305" s="48">
        <v>42976</v>
      </c>
      <c r="R305" s="45">
        <f>NETWORKDAYS(P305,S305,Holiday!$C$2:$C$47)</f>
        <v>2</v>
      </c>
      <c r="S305" s="48">
        <v>42976</v>
      </c>
      <c r="T305" s="60"/>
      <c r="U305" s="60"/>
      <c r="V305" s="26"/>
      <c r="W305" s="26"/>
      <c r="X305" s="26"/>
      <c r="Y305" s="26"/>
      <c r="Z305" s="45">
        <f>NETWORKDAYS(K305,O305,Holiday!$C$2:$C$47)</f>
        <v>2</v>
      </c>
      <c r="AA305" s="45">
        <f>NETWORKDAYS(H305,J305,Holiday!$C$2:$C$47)-1</f>
        <v>0</v>
      </c>
      <c r="AB305" s="45">
        <f>NETWORKDAYS(V305,W305,Holiday!$C$2:$C$47)</f>
        <v>0</v>
      </c>
      <c r="AC305" s="45">
        <f>NETWORKDAYS(O305,P305,Holiday!$C$2:$C$47)-1</f>
        <v>0</v>
      </c>
      <c r="AD305" s="45">
        <f>NETWORKDAYS(X305,Y305,Holiday!$C$2:$C$47)</f>
        <v>0</v>
      </c>
      <c r="AE305" s="45">
        <f>NETWORKDAYS(H305,S305,Holiday!$C$2:$C$47)</f>
        <v>5</v>
      </c>
      <c r="AF305" s="45">
        <f t="shared" si="8"/>
        <v>3</v>
      </c>
      <c r="BZ305" s="38" t="str">
        <f>IF(CA305="","",MAX(BZ$2:BZ304)+1)</f>
        <v/>
      </c>
      <c r="CC305" s="38" t="str">
        <f t="shared" si="9"/>
        <v/>
      </c>
    </row>
    <row r="306" spans="1:81" x14ac:dyDescent="0.25">
      <c r="A306" s="54" t="s">
        <v>519</v>
      </c>
      <c r="B306" s="31" t="s">
        <v>847</v>
      </c>
      <c r="C306" s="45" t="s">
        <v>703</v>
      </c>
      <c r="D306" s="31" t="s">
        <v>35</v>
      </c>
      <c r="E306" s="31" t="s">
        <v>658</v>
      </c>
      <c r="F306" s="45"/>
      <c r="G306" s="25" t="s">
        <v>1223</v>
      </c>
      <c r="H306" s="84">
        <v>42971</v>
      </c>
      <c r="I306" s="47" t="s">
        <v>1213</v>
      </c>
      <c r="J306" s="48">
        <v>42971</v>
      </c>
      <c r="K306" s="48">
        <v>42978</v>
      </c>
      <c r="L306" s="45">
        <f>NETWORKDAYS(J306,K306,Holiday!$C$2:$C$47)</f>
        <v>6</v>
      </c>
      <c r="M306" s="35"/>
      <c r="N306" s="47"/>
      <c r="O306" s="48"/>
      <c r="P306" s="48"/>
      <c r="Q306" s="48"/>
      <c r="R306" s="45">
        <f>NETWORKDAYS(P306,S306,Holiday!$C$2:$C$47)</f>
        <v>0</v>
      </c>
      <c r="S306" s="48"/>
      <c r="T306" s="60"/>
      <c r="U306" s="60"/>
      <c r="V306" s="26"/>
      <c r="W306" s="26"/>
      <c r="X306" s="26"/>
      <c r="Y306" s="26"/>
      <c r="Z306" s="45">
        <f>NETWORKDAYS(K306,O306,Holiday!$C$2:$C$47)</f>
        <v>-30676</v>
      </c>
      <c r="AA306" s="45">
        <f>NETWORKDAYS(H306,J306,Holiday!$C$2:$C$47)-1</f>
        <v>0</v>
      </c>
      <c r="AB306" s="45">
        <f>NETWORKDAYS(V306,W306,Holiday!$C$2:$C$47)</f>
        <v>0</v>
      </c>
      <c r="AC306" s="45">
        <f>NETWORKDAYS(O306,P306,Holiday!$C$2:$C$47)-1</f>
        <v>-1</v>
      </c>
      <c r="AD306" s="45">
        <f>NETWORKDAYS(X306,Y306,Holiday!$C$2:$C$47)</f>
        <v>0</v>
      </c>
      <c r="AE306" s="45">
        <f>NETWORKDAYS(H306,S306,Holiday!$C$2:$C$47)</f>
        <v>-30671</v>
      </c>
      <c r="AF306" s="45">
        <f t="shared" si="8"/>
        <v>6</v>
      </c>
      <c r="BZ306" s="38" t="str">
        <f>IF(CA306="","",MAX(BZ$2:BZ305)+1)</f>
        <v/>
      </c>
      <c r="CC306" s="38" t="str">
        <f t="shared" si="9"/>
        <v/>
      </c>
    </row>
    <row r="307" spans="1:81" x14ac:dyDescent="0.25">
      <c r="A307" s="54" t="s">
        <v>958</v>
      </c>
      <c r="B307" s="31" t="s">
        <v>848</v>
      </c>
      <c r="C307" s="45" t="s">
        <v>724</v>
      </c>
      <c r="D307" s="31" t="s">
        <v>35</v>
      </c>
      <c r="E307" s="31" t="s">
        <v>658</v>
      </c>
      <c r="F307" s="45"/>
      <c r="G307" s="25" t="s">
        <v>1206</v>
      </c>
      <c r="H307" s="84">
        <v>42971</v>
      </c>
      <c r="I307" s="47" t="s">
        <v>328</v>
      </c>
      <c r="J307" s="48">
        <v>42971</v>
      </c>
      <c r="K307" s="48">
        <v>42972</v>
      </c>
      <c r="L307" s="45">
        <f>NETWORKDAYS(J307,K307,Holiday!$C$2:$C$47)</f>
        <v>2</v>
      </c>
      <c r="M307" s="35"/>
      <c r="N307" s="26" t="s">
        <v>1260</v>
      </c>
      <c r="O307" s="48">
        <v>42984</v>
      </c>
      <c r="P307" s="48">
        <v>42984</v>
      </c>
      <c r="Q307" s="48">
        <v>42986</v>
      </c>
      <c r="R307" s="45">
        <f>NETWORKDAYS(P307,S307,Holiday!$C$2:$C$47)</f>
        <v>3</v>
      </c>
      <c r="S307" s="48">
        <v>42986</v>
      </c>
      <c r="T307" s="60"/>
      <c r="U307" s="60"/>
      <c r="V307" s="26"/>
      <c r="W307" s="26"/>
      <c r="X307" s="26"/>
      <c r="Y307" s="26"/>
      <c r="Z307" s="45">
        <f>NETWORKDAYS(K307,O307,Holiday!$C$2:$C$47)</f>
        <v>7</v>
      </c>
      <c r="AA307" s="45">
        <f>NETWORKDAYS(H307,J307,Holiday!$C$2:$C$47)-1</f>
        <v>0</v>
      </c>
      <c r="AB307" s="45">
        <f>NETWORKDAYS(V307,W307,Holiday!$C$2:$C$47)</f>
        <v>0</v>
      </c>
      <c r="AC307" s="45">
        <f>NETWORKDAYS(O307,P307,Holiday!$C$2:$C$47)-1</f>
        <v>0</v>
      </c>
      <c r="AD307" s="45">
        <f>NETWORKDAYS(X307,Y307,Holiday!$C$2:$C$47)</f>
        <v>0</v>
      </c>
      <c r="AE307" s="45">
        <f>NETWORKDAYS(H307,S307,Holiday!$C$2:$C$47)</f>
        <v>10</v>
      </c>
      <c r="AF307" s="45">
        <f t="shared" si="8"/>
        <v>3</v>
      </c>
      <c r="BZ307" s="38" t="str">
        <f>IF(CA307="","",MAX(BZ$2:BZ306)+1)</f>
        <v/>
      </c>
      <c r="CC307" s="38" t="str">
        <f t="shared" si="9"/>
        <v/>
      </c>
    </row>
    <row r="308" spans="1:81" x14ac:dyDescent="0.25">
      <c r="A308" s="54" t="s">
        <v>323</v>
      </c>
      <c r="B308" s="31" t="s">
        <v>702</v>
      </c>
      <c r="C308" s="45" t="s">
        <v>657</v>
      </c>
      <c r="D308" s="31" t="s">
        <v>26</v>
      </c>
      <c r="E308" s="31" t="s">
        <v>658</v>
      </c>
      <c r="F308" s="45"/>
      <c r="G308" s="25" t="s">
        <v>1251</v>
      </c>
      <c r="H308" s="84">
        <v>42971</v>
      </c>
      <c r="I308" s="47" t="s">
        <v>1246</v>
      </c>
      <c r="J308" s="48">
        <v>42971</v>
      </c>
      <c r="K308" s="48">
        <v>42972</v>
      </c>
      <c r="L308" s="45">
        <f>NETWORKDAYS(J308,K308,Holiday!$C$2:$C$47)</f>
        <v>2</v>
      </c>
      <c r="M308" s="35"/>
      <c r="N308" s="47" t="s">
        <v>1263</v>
      </c>
      <c r="O308" s="48">
        <v>42976</v>
      </c>
      <c r="P308" s="48">
        <v>42976</v>
      </c>
      <c r="Q308" s="48">
        <v>42979</v>
      </c>
      <c r="R308" s="45">
        <f>NETWORKDAYS(P308,S308,Holiday!$C$2:$C$47)</f>
        <v>4</v>
      </c>
      <c r="S308" s="48">
        <v>42979</v>
      </c>
      <c r="T308" s="60"/>
      <c r="U308" s="60"/>
      <c r="V308" s="26"/>
      <c r="W308" s="26"/>
      <c r="X308" s="26"/>
      <c r="Y308" s="26"/>
      <c r="Z308" s="45">
        <f>NETWORKDAYS(K308,O308,Holiday!$C$2:$C$47)</f>
        <v>3</v>
      </c>
      <c r="AA308" s="45">
        <f>NETWORKDAYS(H308,J308,Holiday!$C$2:$C$47)-1</f>
        <v>0</v>
      </c>
      <c r="AB308" s="45">
        <f>NETWORKDAYS(V308,W308,Holiday!$C$2:$C$47)</f>
        <v>0</v>
      </c>
      <c r="AC308" s="45">
        <f>NETWORKDAYS(O308,P308,Holiday!$C$2:$C$47)-1</f>
        <v>0</v>
      </c>
      <c r="AD308" s="45">
        <f>NETWORKDAYS(X308,Y308,Holiday!$C$2:$C$47)</f>
        <v>0</v>
      </c>
      <c r="AE308" s="45">
        <f>NETWORKDAYS(H308,S308,Holiday!$C$2:$C$47)</f>
        <v>7</v>
      </c>
      <c r="AF308" s="45">
        <f t="shared" si="8"/>
        <v>4</v>
      </c>
      <c r="BZ308" s="38" t="str">
        <f>IF(CA308="","",MAX(BZ$2:BZ307)+1)</f>
        <v/>
      </c>
      <c r="CC308" s="38" t="str">
        <f t="shared" si="9"/>
        <v/>
      </c>
    </row>
    <row r="309" spans="1:81" ht="36" x14ac:dyDescent="0.25">
      <c r="A309" s="54" t="s">
        <v>399</v>
      </c>
      <c r="B309" s="31" t="s">
        <v>971</v>
      </c>
      <c r="C309" s="45" t="s">
        <v>777</v>
      </c>
      <c r="D309" s="31" t="s">
        <v>35</v>
      </c>
      <c r="E309" s="51" t="s">
        <v>692</v>
      </c>
      <c r="F309" s="45"/>
      <c r="G309" s="25" t="s">
        <v>1206</v>
      </c>
      <c r="H309" s="84">
        <v>42972</v>
      </c>
      <c r="I309" s="47" t="s">
        <v>1207</v>
      </c>
      <c r="J309" s="48">
        <v>42972</v>
      </c>
      <c r="K309" s="48">
        <v>42976</v>
      </c>
      <c r="L309" s="45">
        <f>NETWORKDAYS(J309,K309,Holiday!$C$2:$C$47)</f>
        <v>3</v>
      </c>
      <c r="M309" s="35"/>
      <c r="N309" s="47" t="s">
        <v>1212</v>
      </c>
      <c r="O309" s="48">
        <v>43052</v>
      </c>
      <c r="P309" s="48">
        <v>43055</v>
      </c>
      <c r="Q309" s="48">
        <v>43056</v>
      </c>
      <c r="R309" s="45">
        <f>NETWORKDAYS(P309,S309,Holiday!$C$2:$C$47)</f>
        <v>2</v>
      </c>
      <c r="S309" s="48">
        <v>43056</v>
      </c>
      <c r="T309" s="60" t="s">
        <v>1264</v>
      </c>
      <c r="U309" s="60"/>
      <c r="V309" s="26"/>
      <c r="W309" s="26"/>
      <c r="X309" s="26"/>
      <c r="Y309" s="26"/>
      <c r="Z309" s="45">
        <f>NETWORKDAYS(K309,O309,Holiday!$C$2:$C$47)</f>
        <v>50</v>
      </c>
      <c r="AA309" s="45">
        <f>NETWORKDAYS(H309,J309,Holiday!$C$2:$C$47)-1</f>
        <v>0</v>
      </c>
      <c r="AB309" s="45">
        <f>NETWORKDAYS(V309,W309,Holiday!$C$2:$C$47)</f>
        <v>0</v>
      </c>
      <c r="AC309" s="45">
        <f>NETWORKDAYS(O309,P309,Holiday!$C$2:$C$47)-1</f>
        <v>3</v>
      </c>
      <c r="AD309" s="45">
        <f>NETWORKDAYS(X309,Y309,Holiday!$C$2:$C$47)</f>
        <v>0</v>
      </c>
      <c r="AE309" s="45">
        <f>NETWORKDAYS(H309,S309,Holiday!$C$2:$C$47)</f>
        <v>56</v>
      </c>
      <c r="AF309" s="45">
        <f t="shared" si="8"/>
        <v>3</v>
      </c>
      <c r="BZ309" s="38" t="str">
        <f>IF(CA309="","",MAX(BZ$2:BZ308)+1)</f>
        <v/>
      </c>
      <c r="CC309" s="38" t="str">
        <f t="shared" si="9"/>
        <v/>
      </c>
    </row>
    <row r="310" spans="1:81" x14ac:dyDescent="0.25">
      <c r="A310" s="54" t="s">
        <v>898</v>
      </c>
      <c r="B310" s="31" t="s">
        <v>774</v>
      </c>
      <c r="C310" s="45" t="s">
        <v>724</v>
      </c>
      <c r="D310" s="31" t="s">
        <v>35</v>
      </c>
      <c r="E310" s="31" t="s">
        <v>658</v>
      </c>
      <c r="F310" s="45"/>
      <c r="G310" s="25" t="s">
        <v>1206</v>
      </c>
      <c r="H310" s="84">
        <v>42972</v>
      </c>
      <c r="I310" s="47" t="s">
        <v>1239</v>
      </c>
      <c r="J310" s="48">
        <v>42972</v>
      </c>
      <c r="K310" s="48">
        <v>42976</v>
      </c>
      <c r="L310" s="45">
        <f>NETWORKDAYS(J310,K310,Holiday!$C$2:$C$47)</f>
        <v>3</v>
      </c>
      <c r="M310" s="35"/>
      <c r="N310" s="26" t="s">
        <v>1250</v>
      </c>
      <c r="O310" s="48">
        <v>42984</v>
      </c>
      <c r="P310" s="48">
        <v>42984</v>
      </c>
      <c r="Q310" s="48">
        <v>42986</v>
      </c>
      <c r="R310" s="45">
        <f>NETWORKDAYS(P310,S310,Holiday!$C$2:$C$47)</f>
        <v>3</v>
      </c>
      <c r="S310" s="48">
        <v>42986</v>
      </c>
      <c r="T310" s="60"/>
      <c r="U310" s="60"/>
      <c r="V310" s="26"/>
      <c r="W310" s="26"/>
      <c r="X310" s="26"/>
      <c r="Y310" s="26"/>
      <c r="Z310" s="45">
        <f>NETWORKDAYS(K310,O310,Holiday!$C$2:$C$47)</f>
        <v>5</v>
      </c>
      <c r="AA310" s="45">
        <f>NETWORKDAYS(H310,J310,Holiday!$C$2:$C$47)-1</f>
        <v>0</v>
      </c>
      <c r="AB310" s="45">
        <f>NETWORKDAYS(V310,W310,Holiday!$C$2:$C$47)</f>
        <v>0</v>
      </c>
      <c r="AC310" s="45">
        <f>NETWORKDAYS(O310,P310,Holiday!$C$2:$C$47)-1</f>
        <v>0</v>
      </c>
      <c r="AD310" s="45">
        <f>NETWORKDAYS(X310,Y310,Holiday!$C$2:$C$47)</f>
        <v>0</v>
      </c>
      <c r="AE310" s="45">
        <f>NETWORKDAYS(H310,S310,Holiday!$C$2:$C$47)</f>
        <v>9</v>
      </c>
      <c r="AF310" s="45">
        <f t="shared" si="8"/>
        <v>4</v>
      </c>
      <c r="BZ310" s="38" t="str">
        <f>IF(CA310="","",MAX(BZ$2:BZ309)+1)</f>
        <v/>
      </c>
      <c r="CC310" s="38" t="str">
        <f t="shared" si="9"/>
        <v/>
      </c>
    </row>
    <row r="311" spans="1:81" x14ac:dyDescent="0.25">
      <c r="A311" s="54" t="s">
        <v>302</v>
      </c>
      <c r="B311" s="31" t="s">
        <v>815</v>
      </c>
      <c r="C311" s="45" t="s">
        <v>777</v>
      </c>
      <c r="D311" s="31" t="s">
        <v>35</v>
      </c>
      <c r="E311" s="51" t="s">
        <v>692</v>
      </c>
      <c r="F311" s="45"/>
      <c r="G311" s="25" t="s">
        <v>1206</v>
      </c>
      <c r="H311" s="84">
        <v>42972</v>
      </c>
      <c r="I311" s="47" t="s">
        <v>1182</v>
      </c>
      <c r="J311" s="48">
        <v>42972</v>
      </c>
      <c r="K311" s="48">
        <v>42976</v>
      </c>
      <c r="L311" s="45">
        <f>NETWORKDAYS(J311,K311,Holiday!$C$2:$C$47)</f>
        <v>3</v>
      </c>
      <c r="M311" s="35"/>
      <c r="N311" s="26" t="s">
        <v>1214</v>
      </c>
      <c r="O311" s="48">
        <v>42978</v>
      </c>
      <c r="P311" s="48">
        <v>42978</v>
      </c>
      <c r="Q311" s="48">
        <v>42979</v>
      </c>
      <c r="R311" s="45">
        <f>NETWORKDAYS(P311,S311,Holiday!$C$2:$C$47)</f>
        <v>2</v>
      </c>
      <c r="S311" s="48">
        <v>42979</v>
      </c>
      <c r="T311" s="60"/>
      <c r="U311" s="60"/>
      <c r="V311" s="26"/>
      <c r="W311" s="26"/>
      <c r="X311" s="26"/>
      <c r="Y311" s="26"/>
      <c r="Z311" s="45">
        <f>NETWORKDAYS(K311,O311,Holiday!$C$2:$C$47)</f>
        <v>3</v>
      </c>
      <c r="AA311" s="45">
        <f>NETWORKDAYS(H311,J311,Holiday!$C$2:$C$47)-1</f>
        <v>0</v>
      </c>
      <c r="AB311" s="45">
        <f>NETWORKDAYS(V311,W311,Holiday!$C$2:$C$47)</f>
        <v>0</v>
      </c>
      <c r="AC311" s="45">
        <f>NETWORKDAYS(O311,P311,Holiday!$C$2:$C$47)-1</f>
        <v>0</v>
      </c>
      <c r="AD311" s="45">
        <f>NETWORKDAYS(X311,Y311,Holiday!$C$2:$C$47)</f>
        <v>0</v>
      </c>
      <c r="AE311" s="45">
        <f>NETWORKDAYS(H311,S311,Holiday!$C$2:$C$47)</f>
        <v>6</v>
      </c>
      <c r="AF311" s="45">
        <f t="shared" si="8"/>
        <v>3</v>
      </c>
      <c r="BZ311" s="38" t="str">
        <f>IF(CA311="","",MAX(BZ$2:BZ310)+1)</f>
        <v/>
      </c>
      <c r="CC311" s="38" t="str">
        <f t="shared" si="9"/>
        <v/>
      </c>
    </row>
    <row r="312" spans="1:81" x14ac:dyDescent="0.25">
      <c r="A312" s="54" t="s">
        <v>697</v>
      </c>
      <c r="B312" s="31" t="s">
        <v>847</v>
      </c>
      <c r="C312" s="45" t="s">
        <v>703</v>
      </c>
      <c r="D312" s="31" t="s">
        <v>35</v>
      </c>
      <c r="E312" s="31" t="s">
        <v>658</v>
      </c>
      <c r="F312" s="45"/>
      <c r="G312" s="25" t="s">
        <v>1206</v>
      </c>
      <c r="H312" s="84">
        <v>42972</v>
      </c>
      <c r="I312" s="47" t="s">
        <v>224</v>
      </c>
      <c r="J312" s="48">
        <v>42972</v>
      </c>
      <c r="K312" s="48">
        <v>42976</v>
      </c>
      <c r="L312" s="45">
        <f>NETWORKDAYS(J312,K312,Holiday!$C$2:$C$47)</f>
        <v>3</v>
      </c>
      <c r="M312" s="35"/>
      <c r="N312" s="26" t="s">
        <v>1209</v>
      </c>
      <c r="O312" s="48">
        <v>42981</v>
      </c>
      <c r="P312" s="48">
        <v>42984</v>
      </c>
      <c r="Q312" s="48">
        <v>42986</v>
      </c>
      <c r="R312" s="45">
        <f>NETWORKDAYS(P312,S312,Holiday!$C$2:$C$47)</f>
        <v>3</v>
      </c>
      <c r="S312" s="48">
        <v>42986</v>
      </c>
      <c r="T312" s="60"/>
      <c r="U312" s="60"/>
      <c r="V312" s="26"/>
      <c r="W312" s="26"/>
      <c r="X312" s="26"/>
      <c r="Y312" s="26"/>
      <c r="Z312" s="45">
        <f>NETWORKDAYS(K312,O312,Holiday!$C$2:$C$47)</f>
        <v>4</v>
      </c>
      <c r="AA312" s="45">
        <f>NETWORKDAYS(H312,J312,Holiday!$C$2:$C$47)-1</f>
        <v>0</v>
      </c>
      <c r="AB312" s="45">
        <f>NETWORKDAYS(V312,W312,Holiday!$C$2:$C$47)</f>
        <v>0</v>
      </c>
      <c r="AC312" s="45">
        <f>NETWORKDAYS(O312,P312,Holiday!$C$2:$C$47)-1</f>
        <v>0</v>
      </c>
      <c r="AD312" s="45">
        <f>NETWORKDAYS(X312,Y312,Holiday!$C$2:$C$47)</f>
        <v>0</v>
      </c>
      <c r="AE312" s="45">
        <f>NETWORKDAYS(H312,S312,Holiday!$C$2:$C$47)</f>
        <v>9</v>
      </c>
      <c r="AF312" s="45">
        <f t="shared" si="8"/>
        <v>5</v>
      </c>
      <c r="BZ312" s="38" t="str">
        <f>IF(CA312="","",MAX(BZ$2:BZ311)+1)</f>
        <v/>
      </c>
      <c r="CC312" s="38" t="str">
        <f t="shared" si="9"/>
        <v/>
      </c>
    </row>
    <row r="313" spans="1:81" x14ac:dyDescent="0.25">
      <c r="A313" s="54" t="s">
        <v>255</v>
      </c>
      <c r="B313" s="31" t="s">
        <v>840</v>
      </c>
      <c r="C313" s="45" t="s">
        <v>657</v>
      </c>
      <c r="D313" s="31" t="s">
        <v>26</v>
      </c>
      <c r="E313" s="31" t="s">
        <v>658</v>
      </c>
      <c r="F313" s="45"/>
      <c r="G313" s="25" t="s">
        <v>1251</v>
      </c>
      <c r="H313" s="84">
        <v>42975</v>
      </c>
      <c r="I313" s="47" t="s">
        <v>1247</v>
      </c>
      <c r="J313" s="48">
        <v>42975</v>
      </c>
      <c r="K313" s="48">
        <v>42975</v>
      </c>
      <c r="L313" s="45">
        <f>NETWORKDAYS(J313,K313,Holiday!$C$2:$C$47)</f>
        <v>1</v>
      </c>
      <c r="M313" s="35"/>
      <c r="N313" s="47" t="s">
        <v>1247</v>
      </c>
      <c r="O313" s="48">
        <v>42976</v>
      </c>
      <c r="P313" s="48">
        <v>42976</v>
      </c>
      <c r="Q313" s="48">
        <v>42978</v>
      </c>
      <c r="R313" s="45">
        <f>NETWORKDAYS(P313,S313,Holiday!$C$2:$C$47)</f>
        <v>3</v>
      </c>
      <c r="S313" s="48">
        <v>42978</v>
      </c>
      <c r="T313" s="60"/>
      <c r="U313" s="60"/>
      <c r="V313" s="26"/>
      <c r="W313" s="26"/>
      <c r="X313" s="26"/>
      <c r="Y313" s="26"/>
      <c r="Z313" s="45">
        <f>NETWORKDAYS(K313,O313,Holiday!$C$2:$C$47)</f>
        <v>2</v>
      </c>
      <c r="AA313" s="45">
        <f>NETWORKDAYS(H313,J313,Holiday!$C$2:$C$47)-1</f>
        <v>0</v>
      </c>
      <c r="AB313" s="45">
        <f>NETWORKDAYS(V313,W313,Holiday!$C$2:$C$47)</f>
        <v>0</v>
      </c>
      <c r="AC313" s="45">
        <f>NETWORKDAYS(O313,P313,Holiday!$C$2:$C$47)-1</f>
        <v>0</v>
      </c>
      <c r="AD313" s="45">
        <f>NETWORKDAYS(X313,Y313,Holiday!$C$2:$C$47)</f>
        <v>0</v>
      </c>
      <c r="AE313" s="45">
        <f>NETWORKDAYS(H313,S313,Holiday!$C$2:$C$47)</f>
        <v>4</v>
      </c>
      <c r="AF313" s="45">
        <f t="shared" si="8"/>
        <v>2</v>
      </c>
      <c r="BZ313" s="38" t="str">
        <f>IF(CA313="","",MAX(BZ$2:BZ312)+1)</f>
        <v/>
      </c>
      <c r="CC313" s="38" t="str">
        <f t="shared" si="9"/>
        <v/>
      </c>
    </row>
    <row r="314" spans="1:81" x14ac:dyDescent="0.25">
      <c r="A314" s="54" t="s">
        <v>339</v>
      </c>
      <c r="B314" s="31" t="s">
        <v>746</v>
      </c>
      <c r="C314" s="45" t="s">
        <v>657</v>
      </c>
      <c r="D314" s="31" t="s">
        <v>26</v>
      </c>
      <c r="E314" s="31" t="s">
        <v>658</v>
      </c>
      <c r="F314" s="45"/>
      <c r="G314" s="25" t="s">
        <v>1251</v>
      </c>
      <c r="H314" s="84">
        <v>42975</v>
      </c>
      <c r="I314" s="47" t="s">
        <v>1257</v>
      </c>
      <c r="J314" s="48">
        <v>42975</v>
      </c>
      <c r="K314" s="48">
        <v>42975</v>
      </c>
      <c r="L314" s="45">
        <f>NETWORKDAYS(J314,K314,Holiday!$C$2:$C$47)</f>
        <v>1</v>
      </c>
      <c r="M314" s="35"/>
      <c r="N314" s="47" t="s">
        <v>1257</v>
      </c>
      <c r="O314" s="48">
        <v>42976</v>
      </c>
      <c r="P314" s="48">
        <v>42976</v>
      </c>
      <c r="Q314" s="48">
        <v>42979</v>
      </c>
      <c r="R314" s="45">
        <f>NETWORKDAYS(P314,S314,Holiday!$C$2:$C$47)</f>
        <v>4</v>
      </c>
      <c r="S314" s="48">
        <v>42979</v>
      </c>
      <c r="T314" s="60"/>
      <c r="U314" s="60"/>
      <c r="V314" s="26"/>
      <c r="W314" s="26"/>
      <c r="X314" s="26"/>
      <c r="Y314" s="26"/>
      <c r="Z314" s="45">
        <f>NETWORKDAYS(K314,O314,Holiday!$C$2:$C$47)</f>
        <v>2</v>
      </c>
      <c r="AA314" s="45">
        <f>NETWORKDAYS(H314,J314,Holiday!$C$2:$C$47)-1</f>
        <v>0</v>
      </c>
      <c r="AB314" s="45">
        <f>NETWORKDAYS(V314,W314,Holiday!$C$2:$C$47)</f>
        <v>0</v>
      </c>
      <c r="AC314" s="45">
        <f>NETWORKDAYS(O314,P314,Holiday!$C$2:$C$47)-1</f>
        <v>0</v>
      </c>
      <c r="AD314" s="45">
        <f>NETWORKDAYS(X314,Y314,Holiday!$C$2:$C$47)</f>
        <v>0</v>
      </c>
      <c r="AE314" s="45">
        <f>NETWORKDAYS(H314,S314,Holiday!$C$2:$C$47)</f>
        <v>5</v>
      </c>
      <c r="AF314" s="45">
        <f t="shared" si="8"/>
        <v>3</v>
      </c>
      <c r="BZ314" s="38" t="str">
        <f>IF(CA314="","",MAX(BZ$2:BZ313)+1)</f>
        <v/>
      </c>
      <c r="CC314" s="38" t="str">
        <f t="shared" si="9"/>
        <v/>
      </c>
    </row>
    <row r="315" spans="1:81" x14ac:dyDescent="0.25">
      <c r="A315" s="54" t="s">
        <v>300</v>
      </c>
      <c r="B315" s="31" t="s">
        <v>824</v>
      </c>
      <c r="C315" s="45" t="s">
        <v>657</v>
      </c>
      <c r="D315" s="31" t="s">
        <v>26</v>
      </c>
      <c r="E315" s="31" t="s">
        <v>658</v>
      </c>
      <c r="F315" s="45"/>
      <c r="G315" s="25" t="s">
        <v>1251</v>
      </c>
      <c r="H315" s="84">
        <v>42975</v>
      </c>
      <c r="I315" s="47" t="s">
        <v>1260</v>
      </c>
      <c r="J315" s="48">
        <v>42975</v>
      </c>
      <c r="K315" s="48">
        <v>42975</v>
      </c>
      <c r="L315" s="45">
        <f>NETWORKDAYS(J315,K315,Holiday!$C$2:$C$47)</f>
        <v>1</v>
      </c>
      <c r="M315" s="35"/>
      <c r="N315" s="47" t="s">
        <v>1260</v>
      </c>
      <c r="O315" s="48">
        <v>42976</v>
      </c>
      <c r="P315" s="48">
        <v>42976</v>
      </c>
      <c r="Q315" s="48">
        <v>42979</v>
      </c>
      <c r="R315" s="45">
        <f>NETWORKDAYS(P315,S315,Holiday!$C$2:$C$47)</f>
        <v>4</v>
      </c>
      <c r="S315" s="48">
        <v>42979</v>
      </c>
      <c r="T315" s="60"/>
      <c r="U315" s="60"/>
      <c r="V315" s="26"/>
      <c r="W315" s="26"/>
      <c r="X315" s="26"/>
      <c r="Y315" s="26"/>
      <c r="Z315" s="45">
        <f>NETWORKDAYS(K315,O315,Holiday!$C$2:$C$47)</f>
        <v>2</v>
      </c>
      <c r="AA315" s="45">
        <f>NETWORKDAYS(H315,J315,Holiday!$C$2:$C$47)-1</f>
        <v>0</v>
      </c>
      <c r="AB315" s="45">
        <f>NETWORKDAYS(V315,W315,Holiday!$C$2:$C$47)</f>
        <v>0</v>
      </c>
      <c r="AC315" s="45">
        <f>NETWORKDAYS(O315,P315,Holiday!$C$2:$C$47)-1</f>
        <v>0</v>
      </c>
      <c r="AD315" s="45">
        <f>NETWORKDAYS(X315,Y315,Holiday!$C$2:$C$47)</f>
        <v>0</v>
      </c>
      <c r="AE315" s="45">
        <f>NETWORKDAYS(H315,S315,Holiday!$C$2:$C$47)</f>
        <v>5</v>
      </c>
      <c r="AF315" s="45">
        <f t="shared" si="8"/>
        <v>3</v>
      </c>
      <c r="BZ315" s="38" t="str">
        <f>IF(CA315="","",MAX(BZ$2:BZ314)+1)</f>
        <v/>
      </c>
      <c r="CC315" s="38" t="str">
        <f t="shared" si="9"/>
        <v/>
      </c>
    </row>
    <row r="316" spans="1:81" x14ac:dyDescent="0.25">
      <c r="A316" s="54" t="s">
        <v>260</v>
      </c>
      <c r="B316" s="31" t="s">
        <v>815</v>
      </c>
      <c r="C316" s="45" t="s">
        <v>703</v>
      </c>
      <c r="D316" s="31" t="s">
        <v>35</v>
      </c>
      <c r="E316" s="51" t="s">
        <v>692</v>
      </c>
      <c r="F316" s="45"/>
      <c r="G316" s="25" t="s">
        <v>1265</v>
      </c>
      <c r="H316" s="84">
        <v>42975</v>
      </c>
      <c r="I316" s="47" t="s">
        <v>1208</v>
      </c>
      <c r="J316" s="48">
        <v>42976</v>
      </c>
      <c r="K316" s="48">
        <v>42978</v>
      </c>
      <c r="L316" s="45">
        <f>NETWORKDAYS(J316,K316,Holiday!$C$2:$C$47)</f>
        <v>3</v>
      </c>
      <c r="M316" s="35"/>
      <c r="N316" s="47"/>
      <c r="O316" s="48"/>
      <c r="P316" s="48"/>
      <c r="Q316" s="48"/>
      <c r="R316" s="45">
        <f>NETWORKDAYS(P316,S316,Holiday!$C$2:$C$47)</f>
        <v>0</v>
      </c>
      <c r="S316" s="48"/>
      <c r="T316" s="60"/>
      <c r="U316" s="60"/>
      <c r="V316" s="26"/>
      <c r="W316" s="26"/>
      <c r="X316" s="26"/>
      <c r="Y316" s="26"/>
      <c r="Z316" s="45">
        <f>NETWORKDAYS(K316,O316,Holiday!$C$2:$C$47)</f>
        <v>-30676</v>
      </c>
      <c r="AA316" s="45">
        <f>NETWORKDAYS(H316,J316,Holiday!$C$2:$C$47)-1</f>
        <v>1</v>
      </c>
      <c r="AB316" s="45">
        <f>NETWORKDAYS(V316,W316,Holiday!$C$2:$C$47)</f>
        <v>0</v>
      </c>
      <c r="AC316" s="45">
        <f>NETWORKDAYS(O316,P316,Holiday!$C$2:$C$47)-1</f>
        <v>-1</v>
      </c>
      <c r="AD316" s="45">
        <f>NETWORKDAYS(X316,Y316,Holiday!$C$2:$C$47)</f>
        <v>0</v>
      </c>
      <c r="AE316" s="45">
        <f>NETWORKDAYS(H316,S316,Holiday!$C$2:$C$47)</f>
        <v>-30673</v>
      </c>
      <c r="AF316" s="45">
        <f t="shared" si="8"/>
        <v>3</v>
      </c>
      <c r="BZ316" s="38" t="str">
        <f>IF(CA316="","",MAX(BZ$2:BZ315)+1)</f>
        <v/>
      </c>
      <c r="CC316" s="38" t="str">
        <f t="shared" si="9"/>
        <v/>
      </c>
    </row>
    <row r="317" spans="1:81" x14ac:dyDescent="0.25">
      <c r="A317" s="54" t="s">
        <v>376</v>
      </c>
      <c r="B317" s="31" t="s">
        <v>978</v>
      </c>
      <c r="C317" s="45" t="s">
        <v>724</v>
      </c>
      <c r="D317" s="31" t="s">
        <v>35</v>
      </c>
      <c r="E317" s="51" t="s">
        <v>692</v>
      </c>
      <c r="F317" s="45"/>
      <c r="G317" s="25" t="s">
        <v>1223</v>
      </c>
      <c r="H317" s="84">
        <v>42975</v>
      </c>
      <c r="I317" s="47" t="s">
        <v>1214</v>
      </c>
      <c r="J317" s="48">
        <v>42976</v>
      </c>
      <c r="K317" s="48">
        <v>42978</v>
      </c>
      <c r="L317" s="45">
        <f>NETWORKDAYS(J317,K317,Holiday!$C$2:$C$47)</f>
        <v>3</v>
      </c>
      <c r="M317" s="35"/>
      <c r="N317" s="47"/>
      <c r="O317" s="48"/>
      <c r="P317" s="48"/>
      <c r="Q317" s="48"/>
      <c r="R317" s="45">
        <f>NETWORKDAYS(P317,S317,Holiday!$C$2:$C$47)</f>
        <v>0</v>
      </c>
      <c r="S317" s="48"/>
      <c r="T317" s="60"/>
      <c r="U317" s="60"/>
      <c r="V317" s="26"/>
      <c r="W317" s="26"/>
      <c r="X317" s="26"/>
      <c r="Y317" s="26"/>
      <c r="Z317" s="45">
        <f>NETWORKDAYS(K317,O317,Holiday!$C$2:$C$47)</f>
        <v>-30676</v>
      </c>
      <c r="AA317" s="45">
        <f>NETWORKDAYS(H317,J317,Holiday!$C$2:$C$47)-1</f>
        <v>1</v>
      </c>
      <c r="AB317" s="45">
        <f>NETWORKDAYS(V317,W317,Holiday!$C$2:$C$47)</f>
        <v>0</v>
      </c>
      <c r="AC317" s="45">
        <f>NETWORKDAYS(O317,P317,Holiday!$C$2:$C$47)-1</f>
        <v>-1</v>
      </c>
      <c r="AD317" s="45">
        <f>NETWORKDAYS(X317,Y317,Holiday!$C$2:$C$47)</f>
        <v>0</v>
      </c>
      <c r="AE317" s="45">
        <f>NETWORKDAYS(H317,S317,Holiday!$C$2:$C$47)</f>
        <v>-30673</v>
      </c>
      <c r="AF317" s="45">
        <f t="shared" si="8"/>
        <v>3</v>
      </c>
      <c r="BZ317" s="38" t="str">
        <f>IF(CA317="","",MAX(BZ$2:BZ316)+1)</f>
        <v/>
      </c>
      <c r="CC317" s="38" t="str">
        <f t="shared" si="9"/>
        <v/>
      </c>
    </row>
    <row r="318" spans="1:81" x14ac:dyDescent="0.25">
      <c r="A318" s="54" t="s">
        <v>980</v>
      </c>
      <c r="B318" s="31" t="s">
        <v>818</v>
      </c>
      <c r="C318" s="45" t="s">
        <v>925</v>
      </c>
      <c r="D318" s="31" t="s">
        <v>35</v>
      </c>
      <c r="E318" s="51" t="s">
        <v>692</v>
      </c>
      <c r="F318" s="45"/>
      <c r="G318" s="25" t="s">
        <v>1254</v>
      </c>
      <c r="H318" s="84">
        <v>42975</v>
      </c>
      <c r="I318" s="47" t="s">
        <v>1182</v>
      </c>
      <c r="J318" s="48">
        <v>42976</v>
      </c>
      <c r="K318" s="48">
        <v>42978</v>
      </c>
      <c r="L318" s="45">
        <f>NETWORKDAYS(J318,K318,Holiday!$C$2:$C$47)</f>
        <v>3</v>
      </c>
      <c r="M318" s="35"/>
      <c r="N318" s="47"/>
      <c r="O318" s="48"/>
      <c r="P318" s="48"/>
      <c r="Q318" s="48"/>
      <c r="R318" s="45">
        <f>NETWORKDAYS(P318,S318,Holiday!$C$2:$C$47)</f>
        <v>0</v>
      </c>
      <c r="S318" s="48"/>
      <c r="T318" s="60"/>
      <c r="U318" s="60"/>
      <c r="V318" s="26"/>
      <c r="W318" s="26"/>
      <c r="X318" s="26"/>
      <c r="Y318" s="26"/>
      <c r="Z318" s="45">
        <f>NETWORKDAYS(K318,O318,Holiday!$C$2:$C$47)</f>
        <v>-30676</v>
      </c>
      <c r="AA318" s="45">
        <f>NETWORKDAYS(H318,J318,Holiday!$C$2:$C$47)-1</f>
        <v>1</v>
      </c>
      <c r="AB318" s="45">
        <f>NETWORKDAYS(V318,W318,Holiday!$C$2:$C$47)</f>
        <v>0</v>
      </c>
      <c r="AC318" s="45">
        <f>NETWORKDAYS(O318,P318,Holiday!$C$2:$C$47)-1</f>
        <v>-1</v>
      </c>
      <c r="AD318" s="45">
        <f>NETWORKDAYS(X318,Y318,Holiday!$C$2:$C$47)</f>
        <v>0</v>
      </c>
      <c r="AE318" s="45">
        <f>NETWORKDAYS(H318,S318,Holiday!$C$2:$C$47)</f>
        <v>-30673</v>
      </c>
      <c r="AF318" s="45">
        <f t="shared" si="8"/>
        <v>3</v>
      </c>
      <c r="BZ318" s="38" t="str">
        <f>IF(CA318="","",MAX(BZ$2:BZ317)+1)</f>
        <v/>
      </c>
      <c r="CC318" s="38" t="str">
        <f t="shared" si="9"/>
        <v/>
      </c>
    </row>
    <row r="319" spans="1:81" x14ac:dyDescent="0.25">
      <c r="A319" s="54" t="s">
        <v>278</v>
      </c>
      <c r="B319" s="31" t="s">
        <v>815</v>
      </c>
      <c r="C319" s="45" t="s">
        <v>724</v>
      </c>
      <c r="D319" s="31" t="s">
        <v>35</v>
      </c>
      <c r="E319" s="51" t="s">
        <v>692</v>
      </c>
      <c r="F319" s="45"/>
      <c r="G319" s="25" t="s">
        <v>1226</v>
      </c>
      <c r="H319" s="84">
        <v>42975</v>
      </c>
      <c r="I319" s="47" t="s">
        <v>1217</v>
      </c>
      <c r="J319" s="48">
        <v>42976</v>
      </c>
      <c r="K319" s="48">
        <v>42978</v>
      </c>
      <c r="L319" s="45">
        <f>NETWORKDAYS(J319,K319,Holiday!$C$2:$C$47)</f>
        <v>3</v>
      </c>
      <c r="M319" s="35"/>
      <c r="N319" s="47"/>
      <c r="O319" s="48"/>
      <c r="P319" s="48"/>
      <c r="Q319" s="48"/>
      <c r="R319" s="45">
        <f>NETWORKDAYS(P319,S319,Holiday!$C$2:$C$47)</f>
        <v>0</v>
      </c>
      <c r="S319" s="48"/>
      <c r="T319" s="60"/>
      <c r="U319" s="60"/>
      <c r="V319" s="26"/>
      <c r="W319" s="26"/>
      <c r="X319" s="26"/>
      <c r="Y319" s="26"/>
      <c r="Z319" s="45">
        <f>NETWORKDAYS(K319,O319,Holiday!$C$2:$C$47)</f>
        <v>-30676</v>
      </c>
      <c r="AA319" s="45">
        <f>NETWORKDAYS(H319,J319,Holiday!$C$2:$C$47)-1</f>
        <v>1</v>
      </c>
      <c r="AB319" s="45">
        <f>NETWORKDAYS(V319,W319,Holiday!$C$2:$C$47)</f>
        <v>0</v>
      </c>
      <c r="AC319" s="45">
        <f>NETWORKDAYS(O319,P319,Holiday!$C$2:$C$47)-1</f>
        <v>-1</v>
      </c>
      <c r="AD319" s="45">
        <f>NETWORKDAYS(X319,Y319,Holiday!$C$2:$C$47)</f>
        <v>0</v>
      </c>
      <c r="AE319" s="45">
        <f>NETWORKDAYS(H319,S319,Holiday!$C$2:$C$47)</f>
        <v>-30673</v>
      </c>
      <c r="AF319" s="45">
        <f t="shared" si="8"/>
        <v>3</v>
      </c>
      <c r="BZ319" s="38" t="str">
        <f>IF(CA319="","",MAX(BZ$2:BZ318)+1)</f>
        <v/>
      </c>
      <c r="CC319" s="38" t="str">
        <f t="shared" si="9"/>
        <v/>
      </c>
    </row>
    <row r="320" spans="1:81" x14ac:dyDescent="0.25">
      <c r="A320" s="54" t="s">
        <v>343</v>
      </c>
      <c r="B320" s="31" t="s">
        <v>827</v>
      </c>
      <c r="C320" s="45" t="s">
        <v>703</v>
      </c>
      <c r="D320" s="31" t="s">
        <v>35</v>
      </c>
      <c r="E320" s="51" t="s">
        <v>692</v>
      </c>
      <c r="F320" s="45"/>
      <c r="G320" s="25" t="s">
        <v>1226</v>
      </c>
      <c r="H320" s="84">
        <v>42975</v>
      </c>
      <c r="I320" s="47" t="s">
        <v>1260</v>
      </c>
      <c r="J320" s="48">
        <v>42976</v>
      </c>
      <c r="K320" s="48">
        <v>42978</v>
      </c>
      <c r="L320" s="45">
        <f>NETWORKDAYS(J320,K320,Holiday!$C$2:$C$47)</f>
        <v>3</v>
      </c>
      <c r="M320" s="35"/>
      <c r="N320" s="47"/>
      <c r="O320" s="48"/>
      <c r="P320" s="48"/>
      <c r="Q320" s="48"/>
      <c r="R320" s="45">
        <f>NETWORKDAYS(P320,S320,Holiday!$C$2:$C$47)</f>
        <v>0</v>
      </c>
      <c r="S320" s="48"/>
      <c r="T320" s="60"/>
      <c r="U320" s="60"/>
      <c r="V320" s="26"/>
      <c r="W320" s="26"/>
      <c r="X320" s="26"/>
      <c r="Y320" s="26"/>
      <c r="Z320" s="45">
        <f>NETWORKDAYS(K320,O320,Holiday!$C$2:$C$47)</f>
        <v>-30676</v>
      </c>
      <c r="AA320" s="45">
        <f>NETWORKDAYS(H320,J320,Holiday!$C$2:$C$47)-1</f>
        <v>1</v>
      </c>
      <c r="AB320" s="45">
        <f>NETWORKDAYS(V320,W320,Holiday!$C$2:$C$47)</f>
        <v>0</v>
      </c>
      <c r="AC320" s="45">
        <f>NETWORKDAYS(O320,P320,Holiday!$C$2:$C$47)-1</f>
        <v>-1</v>
      </c>
      <c r="AD320" s="45">
        <f>NETWORKDAYS(X320,Y320,Holiday!$C$2:$C$47)</f>
        <v>0</v>
      </c>
      <c r="AE320" s="45">
        <f>NETWORKDAYS(H320,S320,Holiday!$C$2:$C$47)</f>
        <v>-30673</v>
      </c>
      <c r="AF320" s="45">
        <f t="shared" si="8"/>
        <v>3</v>
      </c>
      <c r="BZ320" s="38" t="str">
        <f>IF(CA320="","",MAX(BZ$2:BZ319)+1)</f>
        <v/>
      </c>
      <c r="CC320" s="38" t="str">
        <f t="shared" si="9"/>
        <v/>
      </c>
    </row>
    <row r="321" spans="1:81" x14ac:dyDescent="0.25">
      <c r="A321" s="54" t="s">
        <v>236</v>
      </c>
      <c r="B321" s="31" t="s">
        <v>745</v>
      </c>
      <c r="C321" s="45" t="s">
        <v>703</v>
      </c>
      <c r="D321" s="31" t="s">
        <v>35</v>
      </c>
      <c r="E321" s="51" t="s">
        <v>692</v>
      </c>
      <c r="F321" s="45"/>
      <c r="G321" s="25" t="s">
        <v>1299</v>
      </c>
      <c r="H321" s="84">
        <v>42975</v>
      </c>
      <c r="I321" s="47" t="s">
        <v>1213</v>
      </c>
      <c r="J321" s="48">
        <v>42976</v>
      </c>
      <c r="K321" s="48">
        <v>42978</v>
      </c>
      <c r="L321" s="45">
        <f>NETWORKDAYS(J321,K321,Holiday!$C$2:$C$47)</f>
        <v>3</v>
      </c>
      <c r="M321" s="35"/>
      <c r="N321" s="47" t="s">
        <v>1217</v>
      </c>
      <c r="O321" s="48">
        <v>43069</v>
      </c>
      <c r="P321" s="48">
        <v>43069</v>
      </c>
      <c r="Q321" s="48"/>
      <c r="R321" s="45">
        <f>NETWORKDAYS(P321,S321,Holiday!$C$2:$C$47)</f>
        <v>-30736</v>
      </c>
      <c r="S321" s="48"/>
      <c r="T321" s="60"/>
      <c r="U321" s="60"/>
      <c r="V321" s="26"/>
      <c r="W321" s="26"/>
      <c r="X321" s="26"/>
      <c r="Y321" s="26"/>
      <c r="Z321" s="45">
        <f>NETWORKDAYS(K321,O321,Holiday!$C$2:$C$47)</f>
        <v>61</v>
      </c>
      <c r="AA321" s="45">
        <f>NETWORKDAYS(H321,J321,Holiday!$C$2:$C$47)-1</f>
        <v>1</v>
      </c>
      <c r="AB321" s="45">
        <f>NETWORKDAYS(V321,W321,Holiday!$C$2:$C$47)</f>
        <v>0</v>
      </c>
      <c r="AC321" s="45">
        <f>NETWORKDAYS(O321,P321,Holiday!$C$2:$C$47)-1</f>
        <v>0</v>
      </c>
      <c r="AD321" s="45">
        <f>NETWORKDAYS(X321,Y321,Holiday!$C$2:$C$47)</f>
        <v>0</v>
      </c>
      <c r="AE321" s="45">
        <f>NETWORKDAYS(H321,S321,Holiday!$C$2:$C$47)</f>
        <v>-30673</v>
      </c>
      <c r="AF321" s="45">
        <f t="shared" si="8"/>
        <v>-30735</v>
      </c>
      <c r="BZ321" s="38" t="str">
        <f>IF(CA321="","",MAX(BZ$2:BZ320)+1)</f>
        <v/>
      </c>
      <c r="CC321" s="38" t="str">
        <f t="shared" si="9"/>
        <v/>
      </c>
    </row>
    <row r="322" spans="1:81" x14ac:dyDescent="0.25">
      <c r="A322" s="54" t="s">
        <v>335</v>
      </c>
      <c r="B322" s="31" t="s">
        <v>811</v>
      </c>
      <c r="C322" s="45" t="s">
        <v>925</v>
      </c>
      <c r="D322" s="31" t="s">
        <v>35</v>
      </c>
      <c r="E322" s="51" t="s">
        <v>692</v>
      </c>
      <c r="F322" s="45"/>
      <c r="G322" s="25" t="s">
        <v>1235</v>
      </c>
      <c r="H322" s="84">
        <v>42975</v>
      </c>
      <c r="I322" s="47" t="s">
        <v>1209</v>
      </c>
      <c r="J322" s="48">
        <v>42976</v>
      </c>
      <c r="K322" s="48">
        <v>42978</v>
      </c>
      <c r="L322" s="45">
        <f>NETWORKDAYS(J322,K322,Holiday!$C$2:$C$47)</f>
        <v>3</v>
      </c>
      <c r="M322" s="35"/>
      <c r="N322" s="47"/>
      <c r="O322" s="48"/>
      <c r="P322" s="48"/>
      <c r="Q322" s="48"/>
      <c r="R322" s="45">
        <f>NETWORKDAYS(P322,S322,Holiday!$C$2:$C$47)</f>
        <v>0</v>
      </c>
      <c r="S322" s="48"/>
      <c r="T322" s="60"/>
      <c r="U322" s="60"/>
      <c r="V322" s="26"/>
      <c r="W322" s="26"/>
      <c r="X322" s="26"/>
      <c r="Y322" s="26"/>
      <c r="Z322" s="45">
        <f>NETWORKDAYS(K322,O322,Holiday!$C$2:$C$47)</f>
        <v>-30676</v>
      </c>
      <c r="AA322" s="45">
        <f>NETWORKDAYS(H322,J322,Holiday!$C$2:$C$47)-1</f>
        <v>1</v>
      </c>
      <c r="AB322" s="45">
        <f>NETWORKDAYS(V322,W322,Holiday!$C$2:$C$47)</f>
        <v>0</v>
      </c>
      <c r="AC322" s="45">
        <f>NETWORKDAYS(O322,P322,Holiday!$C$2:$C$47)-1</f>
        <v>-1</v>
      </c>
      <c r="AD322" s="45">
        <f>NETWORKDAYS(X322,Y322,Holiday!$C$2:$C$47)</f>
        <v>0</v>
      </c>
      <c r="AE322" s="45">
        <f>NETWORKDAYS(H322,S322,Holiday!$C$2:$C$47)</f>
        <v>-30673</v>
      </c>
      <c r="AF322" s="45">
        <f t="shared" si="8"/>
        <v>3</v>
      </c>
      <c r="BZ322" s="38" t="str">
        <f>IF(CA322="","",MAX(BZ$2:BZ321)+1)</f>
        <v/>
      </c>
      <c r="CC322" s="38" t="str">
        <f t="shared" si="9"/>
        <v/>
      </c>
    </row>
    <row r="323" spans="1:81" x14ac:dyDescent="0.25">
      <c r="A323" s="54" t="s">
        <v>983</v>
      </c>
      <c r="B323" s="31" t="s">
        <v>698</v>
      </c>
      <c r="C323" s="45" t="s">
        <v>724</v>
      </c>
      <c r="D323" s="31" t="s">
        <v>35</v>
      </c>
      <c r="E323" s="31" t="s">
        <v>658</v>
      </c>
      <c r="F323" s="45"/>
      <c r="G323" s="25" t="s">
        <v>704</v>
      </c>
      <c r="H323" s="84">
        <v>42975</v>
      </c>
      <c r="I323" s="47" t="s">
        <v>1209</v>
      </c>
      <c r="J323" s="48">
        <v>42975</v>
      </c>
      <c r="K323" s="48">
        <v>42977</v>
      </c>
      <c r="L323" s="45">
        <f>NETWORKDAYS(J323,K323,Holiday!$C$2:$C$47)</f>
        <v>3</v>
      </c>
      <c r="M323" s="35"/>
      <c r="N323" s="47"/>
      <c r="O323" s="48"/>
      <c r="P323" s="48"/>
      <c r="Q323" s="48"/>
      <c r="R323" s="45">
        <f>NETWORKDAYS(P323,S323,Holiday!$C$2:$C$47)</f>
        <v>0</v>
      </c>
      <c r="S323" s="48"/>
      <c r="T323" s="60"/>
      <c r="U323" s="60"/>
      <c r="V323" s="26"/>
      <c r="W323" s="26"/>
      <c r="X323" s="26"/>
      <c r="Y323" s="26"/>
      <c r="Z323" s="45">
        <f>NETWORKDAYS(K323,O323,Holiday!$C$2:$C$47)</f>
        <v>-30675</v>
      </c>
      <c r="AA323" s="45">
        <f>NETWORKDAYS(H323,J323,Holiday!$C$2:$C$47)-1</f>
        <v>0</v>
      </c>
      <c r="AB323" s="45">
        <f>NETWORKDAYS(V323,W323,Holiday!$C$2:$C$47)</f>
        <v>0</v>
      </c>
      <c r="AC323" s="45">
        <f>NETWORKDAYS(O323,P323,Holiday!$C$2:$C$47)-1</f>
        <v>-1</v>
      </c>
      <c r="AD323" s="45">
        <f>NETWORKDAYS(X323,Y323,Holiday!$C$2:$C$47)</f>
        <v>0</v>
      </c>
      <c r="AE323" s="45">
        <f>NETWORKDAYS(H323,S323,Holiday!$C$2:$C$47)</f>
        <v>-30673</v>
      </c>
      <c r="AF323" s="45">
        <f t="shared" ref="AF323:AF386" si="10">AE323-Z323-AA323-AB323-AC323-AD323</f>
        <v>3</v>
      </c>
      <c r="BZ323" s="38" t="str">
        <f>IF(CA323="","",MAX(BZ$2:BZ322)+1)</f>
        <v/>
      </c>
      <c r="CC323" s="38" t="str">
        <f t="shared" si="9"/>
        <v/>
      </c>
    </row>
    <row r="324" spans="1:81" x14ac:dyDescent="0.25">
      <c r="A324" s="54" t="s">
        <v>439</v>
      </c>
      <c r="B324" s="31" t="s">
        <v>746</v>
      </c>
      <c r="C324" s="45" t="s">
        <v>984</v>
      </c>
      <c r="D324" s="31" t="s">
        <v>26</v>
      </c>
      <c r="E324" s="31" t="s">
        <v>658</v>
      </c>
      <c r="F324" s="45"/>
      <c r="G324" s="25" t="s">
        <v>1251</v>
      </c>
      <c r="H324" s="84">
        <v>42975</v>
      </c>
      <c r="I324" s="47" t="s">
        <v>1207</v>
      </c>
      <c r="J324" s="48">
        <v>42976</v>
      </c>
      <c r="K324" s="48">
        <v>42978</v>
      </c>
      <c r="L324" s="45">
        <f>NETWORKDAYS(J324,K324,Holiday!$C$2:$C$47)</f>
        <v>3</v>
      </c>
      <c r="M324" s="35"/>
      <c r="N324" s="26" t="s">
        <v>1266</v>
      </c>
      <c r="O324" s="48">
        <v>42979</v>
      </c>
      <c r="P324" s="48">
        <v>42979</v>
      </c>
      <c r="Q324" s="48">
        <v>42984</v>
      </c>
      <c r="R324" s="45">
        <f>NETWORKDAYS(P324,S324,Holiday!$C$2:$C$47)</f>
        <v>2</v>
      </c>
      <c r="S324" s="48">
        <v>42984</v>
      </c>
      <c r="T324" s="60"/>
      <c r="U324" s="60"/>
      <c r="V324" s="26"/>
      <c r="W324" s="26"/>
      <c r="X324" s="26"/>
      <c r="Y324" s="26"/>
      <c r="Z324" s="45">
        <f>NETWORKDAYS(K324,O324,Holiday!$C$2:$C$47)</f>
        <v>2</v>
      </c>
      <c r="AA324" s="45">
        <f>NETWORKDAYS(H324,J324,Holiday!$C$2:$C$47)-1</f>
        <v>1</v>
      </c>
      <c r="AB324" s="45">
        <f>NETWORKDAYS(V324,W324,Holiday!$C$2:$C$47)</f>
        <v>0</v>
      </c>
      <c r="AC324" s="45">
        <f>NETWORKDAYS(O324,P324,Holiday!$C$2:$C$47)-1</f>
        <v>0</v>
      </c>
      <c r="AD324" s="45">
        <f>NETWORKDAYS(X324,Y324,Holiday!$C$2:$C$47)</f>
        <v>0</v>
      </c>
      <c r="AE324" s="45">
        <f>NETWORKDAYS(H324,S324,Holiday!$C$2:$C$47)</f>
        <v>6</v>
      </c>
      <c r="AF324" s="45">
        <f t="shared" si="10"/>
        <v>3</v>
      </c>
      <c r="BZ324" s="38" t="str">
        <f>IF(CA324="","",MAX(BZ$2:BZ323)+1)</f>
        <v/>
      </c>
      <c r="CC324" s="38" t="str">
        <f t="shared" ref="CC324:CC387" si="11">IFERROR(INDEX($CA$3:$CA$130,MATCH(ROW()-ROW($CC$2),$BZ$3:$BZ$130,0)),"")</f>
        <v/>
      </c>
    </row>
    <row r="325" spans="1:81" x14ac:dyDescent="0.25">
      <c r="A325" s="54" t="s">
        <v>245</v>
      </c>
      <c r="B325" s="31" t="s">
        <v>848</v>
      </c>
      <c r="C325" s="45" t="s">
        <v>657</v>
      </c>
      <c r="D325" s="31" t="s">
        <v>26</v>
      </c>
      <c r="E325" s="31" t="s">
        <v>658</v>
      </c>
      <c r="F325" s="45"/>
      <c r="G325" s="25" t="s">
        <v>1251</v>
      </c>
      <c r="H325" s="84">
        <v>42975</v>
      </c>
      <c r="I325" s="47" t="s">
        <v>1256</v>
      </c>
      <c r="J325" s="48">
        <v>42977</v>
      </c>
      <c r="K325" s="48">
        <v>42977</v>
      </c>
      <c r="L325" s="45">
        <f>NETWORKDAYS(J325,K325,Holiday!$C$2:$C$47)</f>
        <v>1</v>
      </c>
      <c r="M325" s="35"/>
      <c r="N325" s="47" t="s">
        <v>1267</v>
      </c>
      <c r="O325" s="48">
        <v>42978</v>
      </c>
      <c r="P325" s="48">
        <v>42978</v>
      </c>
      <c r="Q325" s="48">
        <v>42979</v>
      </c>
      <c r="R325" s="45">
        <f>NETWORKDAYS(P325,S325,Holiday!$C$2:$C$47)</f>
        <v>2</v>
      </c>
      <c r="S325" s="48">
        <v>42979</v>
      </c>
      <c r="T325" s="60"/>
      <c r="U325" s="60"/>
      <c r="V325" s="26"/>
      <c r="W325" s="26"/>
      <c r="X325" s="26"/>
      <c r="Y325" s="26"/>
      <c r="Z325" s="45">
        <f>NETWORKDAYS(K325,O325,Holiday!$C$2:$C$47)</f>
        <v>2</v>
      </c>
      <c r="AA325" s="45">
        <f>NETWORKDAYS(H325,J325,Holiday!$C$2:$C$47)-1</f>
        <v>2</v>
      </c>
      <c r="AB325" s="45">
        <f>NETWORKDAYS(V325,W325,Holiday!$C$2:$C$47)</f>
        <v>0</v>
      </c>
      <c r="AC325" s="45">
        <f>NETWORKDAYS(O325,P325,Holiday!$C$2:$C$47)-1</f>
        <v>0</v>
      </c>
      <c r="AD325" s="45">
        <f>NETWORKDAYS(X325,Y325,Holiday!$C$2:$C$47)</f>
        <v>0</v>
      </c>
      <c r="AE325" s="45">
        <f>NETWORKDAYS(H325,S325,Holiday!$C$2:$C$47)</f>
        <v>5</v>
      </c>
      <c r="AF325" s="45">
        <f t="shared" si="10"/>
        <v>1</v>
      </c>
      <c r="BZ325" s="38" t="str">
        <f>IF(CA325="","",MAX(BZ$2:BZ324)+1)</f>
        <v/>
      </c>
      <c r="CC325" s="38" t="str">
        <f t="shared" si="11"/>
        <v/>
      </c>
    </row>
    <row r="326" spans="1:81" x14ac:dyDescent="0.25">
      <c r="A326" s="54" t="s">
        <v>299</v>
      </c>
      <c r="B326" s="31" t="s">
        <v>824</v>
      </c>
      <c r="C326" s="45" t="s">
        <v>657</v>
      </c>
      <c r="D326" s="31" t="s">
        <v>26</v>
      </c>
      <c r="E326" s="31" t="s">
        <v>658</v>
      </c>
      <c r="F326" s="45"/>
      <c r="G326" s="25" t="s">
        <v>1206</v>
      </c>
      <c r="H326" s="84">
        <v>42975</v>
      </c>
      <c r="I326" s="47" t="s">
        <v>1246</v>
      </c>
      <c r="J326" s="48">
        <v>42976</v>
      </c>
      <c r="K326" s="48">
        <v>42976</v>
      </c>
      <c r="L326" s="45">
        <f>NETWORKDAYS(J326,K326,Holiday!$C$2:$C$47)</f>
        <v>1</v>
      </c>
      <c r="M326" s="35"/>
      <c r="N326" s="47" t="s">
        <v>1263</v>
      </c>
      <c r="O326" s="48">
        <v>42977</v>
      </c>
      <c r="P326" s="48">
        <v>42977</v>
      </c>
      <c r="Q326" s="48">
        <v>42986</v>
      </c>
      <c r="R326" s="45">
        <f>NETWORKDAYS(P326,S326,Holiday!$C$2:$C$47)</f>
        <v>6</v>
      </c>
      <c r="S326" s="48">
        <v>42986</v>
      </c>
      <c r="T326" s="60"/>
      <c r="U326" s="60"/>
      <c r="V326" s="26"/>
      <c r="W326" s="26"/>
      <c r="X326" s="26"/>
      <c r="Y326" s="26"/>
      <c r="Z326" s="45">
        <f>NETWORKDAYS(K326,O326,Holiday!$C$2:$C$47)</f>
        <v>2</v>
      </c>
      <c r="AA326" s="45">
        <f>NETWORKDAYS(H326,J326,Holiday!$C$2:$C$47)-1</f>
        <v>1</v>
      </c>
      <c r="AB326" s="45">
        <f>NETWORKDAYS(V326,W326,Holiday!$C$2:$C$47)</f>
        <v>0</v>
      </c>
      <c r="AC326" s="45">
        <f>NETWORKDAYS(O326,P326,Holiday!$C$2:$C$47)-1</f>
        <v>0</v>
      </c>
      <c r="AD326" s="45">
        <f>NETWORKDAYS(X326,Y326,Holiday!$C$2:$C$47)</f>
        <v>0</v>
      </c>
      <c r="AE326" s="45">
        <f>NETWORKDAYS(H326,S326,Holiday!$C$2:$C$47)</f>
        <v>8</v>
      </c>
      <c r="AF326" s="45">
        <f t="shared" si="10"/>
        <v>5</v>
      </c>
      <c r="BZ326" s="38" t="str">
        <f>IF(CA326="","",MAX(BZ$2:BZ325)+1)</f>
        <v/>
      </c>
      <c r="CC326" s="38" t="str">
        <f t="shared" si="11"/>
        <v/>
      </c>
    </row>
    <row r="327" spans="1:81" x14ac:dyDescent="0.25">
      <c r="A327" s="54" t="s">
        <v>294</v>
      </c>
      <c r="B327" s="31" t="s">
        <v>824</v>
      </c>
      <c r="C327" s="45" t="s">
        <v>657</v>
      </c>
      <c r="D327" s="31" t="s">
        <v>26</v>
      </c>
      <c r="E327" s="31" t="s">
        <v>658</v>
      </c>
      <c r="F327" s="45"/>
      <c r="G327" s="25" t="s">
        <v>1251</v>
      </c>
      <c r="H327" s="84">
        <v>42975</v>
      </c>
      <c r="I327" s="47" t="s">
        <v>1219</v>
      </c>
      <c r="J327" s="48">
        <v>42977</v>
      </c>
      <c r="K327" s="48">
        <v>42978</v>
      </c>
      <c r="L327" s="45">
        <f>NETWORKDAYS(J327,K327,Holiday!$C$2:$C$47)</f>
        <v>2</v>
      </c>
      <c r="M327" s="35"/>
      <c r="N327" s="47" t="s">
        <v>1268</v>
      </c>
      <c r="O327" s="48">
        <v>42979</v>
      </c>
      <c r="P327" s="48">
        <v>42979</v>
      </c>
      <c r="Q327" s="48">
        <v>42985</v>
      </c>
      <c r="R327" s="45">
        <f>NETWORKDAYS(P327,S327,Holiday!$C$2:$C$47)</f>
        <v>3</v>
      </c>
      <c r="S327" s="48">
        <v>42985</v>
      </c>
      <c r="T327" s="60"/>
      <c r="U327" s="60"/>
      <c r="V327" s="26"/>
      <c r="W327" s="26"/>
      <c r="X327" s="26"/>
      <c r="Y327" s="26"/>
      <c r="Z327" s="45">
        <f>NETWORKDAYS(K327,O327,Holiday!$C$2:$C$47)</f>
        <v>2</v>
      </c>
      <c r="AA327" s="45">
        <f>NETWORKDAYS(H327,J327,Holiday!$C$2:$C$47)-1</f>
        <v>2</v>
      </c>
      <c r="AB327" s="45">
        <f>NETWORKDAYS(V327,W327,Holiday!$C$2:$C$47)</f>
        <v>0</v>
      </c>
      <c r="AC327" s="45">
        <f>NETWORKDAYS(O327,P327,Holiday!$C$2:$C$47)-1</f>
        <v>0</v>
      </c>
      <c r="AD327" s="45">
        <f>NETWORKDAYS(X327,Y327,Holiday!$C$2:$C$47)</f>
        <v>0</v>
      </c>
      <c r="AE327" s="45">
        <f>NETWORKDAYS(H327,S327,Holiday!$C$2:$C$47)</f>
        <v>7</v>
      </c>
      <c r="AF327" s="45">
        <f t="shared" si="10"/>
        <v>3</v>
      </c>
      <c r="BZ327" s="38" t="str">
        <f>IF(CA327="","",MAX(BZ$2:BZ326)+1)</f>
        <v/>
      </c>
      <c r="CC327" s="38" t="str">
        <f t="shared" si="11"/>
        <v/>
      </c>
    </row>
    <row r="328" spans="1:81" x14ac:dyDescent="0.25">
      <c r="A328" s="54" t="s">
        <v>285</v>
      </c>
      <c r="B328" s="31" t="s">
        <v>843</v>
      </c>
      <c r="C328" s="45" t="s">
        <v>703</v>
      </c>
      <c r="D328" s="31" t="s">
        <v>35</v>
      </c>
      <c r="E328" s="51" t="s">
        <v>692</v>
      </c>
      <c r="F328" s="45"/>
      <c r="G328" s="25" t="s">
        <v>1206</v>
      </c>
      <c r="H328" s="84">
        <v>42976</v>
      </c>
      <c r="I328" s="47" t="s">
        <v>224</v>
      </c>
      <c r="J328" s="48">
        <v>42976</v>
      </c>
      <c r="K328" s="48">
        <v>42978</v>
      </c>
      <c r="L328" s="45">
        <f>NETWORKDAYS(J328,K328,Holiday!$C$2:$C$47)</f>
        <v>3</v>
      </c>
      <c r="M328" s="35"/>
      <c r="N328" s="26" t="s">
        <v>1213</v>
      </c>
      <c r="O328" s="48">
        <v>42982</v>
      </c>
      <c r="P328" s="48">
        <v>42982</v>
      </c>
      <c r="Q328" s="48">
        <v>42989</v>
      </c>
      <c r="R328" s="45">
        <f>NETWORKDAYS(P328,S328,Holiday!$C$2:$C$47)</f>
        <v>4</v>
      </c>
      <c r="S328" s="48">
        <v>42989</v>
      </c>
      <c r="T328" s="60"/>
      <c r="U328" s="60"/>
      <c r="V328" s="26"/>
      <c r="W328" s="26"/>
      <c r="X328" s="26"/>
      <c r="Y328" s="26"/>
      <c r="Z328" s="45">
        <f>NETWORKDAYS(K328,O328,Holiday!$C$2:$C$47)</f>
        <v>2</v>
      </c>
      <c r="AA328" s="45">
        <f>NETWORKDAYS(H328,J328,Holiday!$C$2:$C$47)-1</f>
        <v>0</v>
      </c>
      <c r="AB328" s="45">
        <f>NETWORKDAYS(V328,W328,Holiday!$C$2:$C$47)</f>
        <v>0</v>
      </c>
      <c r="AC328" s="45">
        <f>NETWORKDAYS(O328,P328,Holiday!$C$2:$C$47)-1</f>
        <v>-1</v>
      </c>
      <c r="AD328" s="45">
        <f>NETWORKDAYS(X328,Y328,Holiday!$C$2:$C$47)</f>
        <v>0</v>
      </c>
      <c r="AE328" s="45">
        <f>NETWORKDAYS(H328,S328,Holiday!$C$2:$C$47)</f>
        <v>8</v>
      </c>
      <c r="AF328" s="45">
        <f t="shared" si="10"/>
        <v>7</v>
      </c>
      <c r="BZ328" s="38" t="str">
        <f>IF(CA328="","",MAX(BZ$2:BZ327)+1)</f>
        <v/>
      </c>
      <c r="CC328" s="38" t="str">
        <f t="shared" si="11"/>
        <v/>
      </c>
    </row>
    <row r="329" spans="1:81" x14ac:dyDescent="0.25">
      <c r="A329" s="54" t="s">
        <v>346</v>
      </c>
      <c r="B329" s="31" t="s">
        <v>827</v>
      </c>
      <c r="C329" s="45" t="s">
        <v>703</v>
      </c>
      <c r="D329" s="31" t="s">
        <v>35</v>
      </c>
      <c r="E329" s="51" t="s">
        <v>692</v>
      </c>
      <c r="F329" s="45"/>
      <c r="G329" s="25" t="s">
        <v>1269</v>
      </c>
      <c r="H329" s="84">
        <v>42976</v>
      </c>
      <c r="I329" s="47" t="s">
        <v>1239</v>
      </c>
      <c r="J329" s="48">
        <v>42976</v>
      </c>
      <c r="K329" s="48">
        <v>42977</v>
      </c>
      <c r="L329" s="45">
        <f>NETWORKDAYS(J329,K329,Holiday!$C$2:$C$47)</f>
        <v>2</v>
      </c>
      <c r="M329" s="35"/>
      <c r="N329" s="47"/>
      <c r="O329" s="48"/>
      <c r="P329" s="48"/>
      <c r="Q329" s="48"/>
      <c r="R329" s="45">
        <f>NETWORKDAYS(P329,S329,Holiday!$C$2:$C$47)</f>
        <v>0</v>
      </c>
      <c r="S329" s="48"/>
      <c r="T329" s="88"/>
      <c r="U329" s="88"/>
      <c r="V329" s="26"/>
      <c r="W329" s="26"/>
      <c r="X329" s="26"/>
      <c r="Y329" s="26"/>
      <c r="Z329" s="45">
        <f>NETWORKDAYS(K329,O329,Holiday!$C$2:$C$47)</f>
        <v>-30675</v>
      </c>
      <c r="AA329" s="45">
        <f>NETWORKDAYS(H329,J329,Holiday!$C$2:$C$47)-1</f>
        <v>0</v>
      </c>
      <c r="AB329" s="45">
        <f>NETWORKDAYS(V329,W329,Holiday!$C$2:$C$47)</f>
        <v>0</v>
      </c>
      <c r="AC329" s="45">
        <f>NETWORKDAYS(O329,P329,Holiday!$C$2:$C$47)-1</f>
        <v>-1</v>
      </c>
      <c r="AD329" s="45">
        <f>NETWORKDAYS(X329,Y329,Holiday!$C$2:$C$47)</f>
        <v>0</v>
      </c>
      <c r="AE329" s="45">
        <f>NETWORKDAYS(H329,S329,Holiday!$C$2:$C$47)</f>
        <v>-30674</v>
      </c>
      <c r="AF329" s="45">
        <f t="shared" si="10"/>
        <v>2</v>
      </c>
      <c r="BZ329" s="38" t="str">
        <f>IF(CA329="","",MAX(BZ$2:BZ328)+1)</f>
        <v/>
      </c>
      <c r="CC329" s="38" t="str">
        <f t="shared" si="11"/>
        <v/>
      </c>
    </row>
    <row r="330" spans="1:81" x14ac:dyDescent="0.25">
      <c r="A330" s="54" t="s">
        <v>345</v>
      </c>
      <c r="B330" s="31" t="s">
        <v>827</v>
      </c>
      <c r="C330" s="45" t="s">
        <v>703</v>
      </c>
      <c r="D330" s="31" t="s">
        <v>35</v>
      </c>
      <c r="E330" s="51" t="s">
        <v>692</v>
      </c>
      <c r="F330" s="45"/>
      <c r="G330" s="25" t="s">
        <v>1226</v>
      </c>
      <c r="H330" s="84">
        <v>42976</v>
      </c>
      <c r="I330" s="47" t="s">
        <v>1257</v>
      </c>
      <c r="J330" s="48">
        <v>42977</v>
      </c>
      <c r="K330" s="48">
        <v>42978</v>
      </c>
      <c r="L330" s="45">
        <f>NETWORKDAYS(J330,K330,Holiday!$C$2:$C$47)</f>
        <v>2</v>
      </c>
      <c r="M330" s="35"/>
      <c r="N330" s="47"/>
      <c r="O330" s="48"/>
      <c r="P330" s="48"/>
      <c r="Q330" s="48"/>
      <c r="R330" s="45">
        <f>NETWORKDAYS(P330,S330,Holiday!$C$2:$C$47)</f>
        <v>0</v>
      </c>
      <c r="S330" s="48"/>
      <c r="T330" s="60"/>
      <c r="U330" s="60"/>
      <c r="V330" s="26"/>
      <c r="W330" s="26"/>
      <c r="X330" s="26"/>
      <c r="Y330" s="26"/>
      <c r="Z330" s="45">
        <f>NETWORKDAYS(K330,O330,Holiday!$C$2:$C$47)</f>
        <v>-30676</v>
      </c>
      <c r="AA330" s="45">
        <f>NETWORKDAYS(H330,J330,Holiday!$C$2:$C$47)-1</f>
        <v>1</v>
      </c>
      <c r="AB330" s="45">
        <f>NETWORKDAYS(V330,W330,Holiday!$C$2:$C$47)</f>
        <v>0</v>
      </c>
      <c r="AC330" s="45">
        <f>NETWORKDAYS(O330,P330,Holiday!$C$2:$C$47)-1</f>
        <v>-1</v>
      </c>
      <c r="AD330" s="45">
        <f>NETWORKDAYS(X330,Y330,Holiday!$C$2:$C$47)</f>
        <v>0</v>
      </c>
      <c r="AE330" s="45">
        <f>NETWORKDAYS(H330,S330,Holiday!$C$2:$C$47)</f>
        <v>-30674</v>
      </c>
      <c r="AF330" s="45">
        <f t="shared" si="10"/>
        <v>2</v>
      </c>
      <c r="BZ330" s="38" t="str">
        <f>IF(CA330="","",MAX(BZ$2:BZ329)+1)</f>
        <v/>
      </c>
      <c r="CC330" s="38" t="str">
        <f t="shared" si="11"/>
        <v/>
      </c>
    </row>
    <row r="331" spans="1:81" x14ac:dyDescent="0.25">
      <c r="A331" s="54" t="s">
        <v>318</v>
      </c>
      <c r="B331" s="31" t="s">
        <v>815</v>
      </c>
      <c r="C331" s="45" t="s">
        <v>703</v>
      </c>
      <c r="D331" s="31" t="s">
        <v>35</v>
      </c>
      <c r="E331" s="51" t="s">
        <v>692</v>
      </c>
      <c r="F331" s="45"/>
      <c r="G331" s="25" t="s">
        <v>1226</v>
      </c>
      <c r="H331" s="84">
        <v>42977</v>
      </c>
      <c r="I331" s="47" t="s">
        <v>1207</v>
      </c>
      <c r="J331" s="48">
        <v>42977</v>
      </c>
      <c r="K331" s="48">
        <v>42979</v>
      </c>
      <c r="L331" s="45">
        <f>NETWORKDAYS(J331,K331,Holiday!$C$2:$C$47)</f>
        <v>3</v>
      </c>
      <c r="M331" s="35"/>
      <c r="N331" s="47"/>
      <c r="O331" s="48"/>
      <c r="P331" s="48"/>
      <c r="Q331" s="48"/>
      <c r="R331" s="45">
        <f>NETWORKDAYS(P331,S331,Holiday!$C$2:$C$47)</f>
        <v>0</v>
      </c>
      <c r="S331" s="48"/>
      <c r="T331" s="60"/>
      <c r="U331" s="60"/>
      <c r="V331" s="26"/>
      <c r="W331" s="26"/>
      <c r="X331" s="26"/>
      <c r="Y331" s="26"/>
      <c r="Z331" s="45">
        <f>NETWORKDAYS(K331,O331,Holiday!$C$2:$C$47)</f>
        <v>-30677</v>
      </c>
      <c r="AA331" s="45">
        <f>NETWORKDAYS(H331,J331,Holiday!$C$2:$C$47)-1</f>
        <v>0</v>
      </c>
      <c r="AB331" s="45">
        <f>NETWORKDAYS(V331,W331,Holiday!$C$2:$C$47)</f>
        <v>0</v>
      </c>
      <c r="AC331" s="45">
        <f>NETWORKDAYS(O331,P331,Holiday!$C$2:$C$47)-1</f>
        <v>-1</v>
      </c>
      <c r="AD331" s="45">
        <f>NETWORKDAYS(X331,Y331,Holiday!$C$2:$C$47)</f>
        <v>0</v>
      </c>
      <c r="AE331" s="45">
        <f>NETWORKDAYS(H331,S331,Holiday!$C$2:$C$47)</f>
        <v>-30675</v>
      </c>
      <c r="AF331" s="45">
        <f t="shared" si="10"/>
        <v>3</v>
      </c>
      <c r="BZ331" s="38" t="str">
        <f>IF(CA331="","",MAX(BZ$2:BZ330)+1)</f>
        <v/>
      </c>
      <c r="CC331" s="38" t="str">
        <f t="shared" si="11"/>
        <v/>
      </c>
    </row>
    <row r="332" spans="1:81" x14ac:dyDescent="0.25">
      <c r="A332" s="54" t="s">
        <v>450</v>
      </c>
      <c r="B332" s="31" t="s">
        <v>789</v>
      </c>
      <c r="C332" s="45" t="s">
        <v>703</v>
      </c>
      <c r="D332" s="31" t="s">
        <v>35</v>
      </c>
      <c r="E332" s="51" t="s">
        <v>692</v>
      </c>
      <c r="F332" s="45"/>
      <c r="G332" s="25" t="s">
        <v>1206</v>
      </c>
      <c r="H332" s="84">
        <v>42977</v>
      </c>
      <c r="I332" s="47" t="s">
        <v>1209</v>
      </c>
      <c r="J332" s="48">
        <v>42977</v>
      </c>
      <c r="K332" s="48">
        <v>42984</v>
      </c>
      <c r="L332" s="45">
        <f>NETWORKDAYS(J332,K332,Holiday!$C$2:$C$47)</f>
        <v>4</v>
      </c>
      <c r="M332" s="35"/>
      <c r="N332" s="47" t="s">
        <v>1209</v>
      </c>
      <c r="O332" s="48">
        <v>42997</v>
      </c>
      <c r="P332" s="48">
        <v>42998</v>
      </c>
      <c r="Q332" s="48">
        <v>43000</v>
      </c>
      <c r="R332" s="45">
        <f>NETWORKDAYS(P332,S332,Holiday!$C$2:$C$47)</f>
        <v>3</v>
      </c>
      <c r="S332" s="48">
        <v>43000</v>
      </c>
      <c r="T332" s="60"/>
      <c r="U332" s="60"/>
      <c r="V332" s="26"/>
      <c r="W332" s="26"/>
      <c r="X332" s="26"/>
      <c r="Y332" s="26"/>
      <c r="Z332" s="45">
        <f>NETWORKDAYS(K332,O332,Holiday!$C$2:$C$47)</f>
        <v>10</v>
      </c>
      <c r="AA332" s="45">
        <f>NETWORKDAYS(H332,J332,Holiday!$C$2:$C$47)-1</f>
        <v>0</v>
      </c>
      <c r="AB332" s="45">
        <f>NETWORKDAYS(V332,W332,Holiday!$C$2:$C$47)</f>
        <v>0</v>
      </c>
      <c r="AC332" s="45">
        <f>NETWORKDAYS(O332,P332,Holiday!$C$2:$C$47)-1</f>
        <v>1</v>
      </c>
      <c r="AD332" s="45">
        <f>NETWORKDAYS(X332,Y332,Holiday!$C$2:$C$47)</f>
        <v>0</v>
      </c>
      <c r="AE332" s="45">
        <f>NETWORKDAYS(H332,S332,Holiday!$C$2:$C$47)</f>
        <v>16</v>
      </c>
      <c r="AF332" s="45">
        <f t="shared" si="10"/>
        <v>5</v>
      </c>
      <c r="BZ332" s="38" t="str">
        <f>IF(CA332="","",MAX(BZ$2:BZ331)+1)</f>
        <v/>
      </c>
      <c r="CC332" s="38" t="str">
        <f t="shared" si="11"/>
        <v/>
      </c>
    </row>
    <row r="333" spans="1:81" x14ac:dyDescent="0.25">
      <c r="A333" s="54" t="s">
        <v>989</v>
      </c>
      <c r="B333" s="31" t="s">
        <v>766</v>
      </c>
      <c r="C333" s="45" t="s">
        <v>657</v>
      </c>
      <c r="D333" s="31" t="s">
        <v>26</v>
      </c>
      <c r="E333" s="31" t="s">
        <v>658</v>
      </c>
      <c r="F333" s="45"/>
      <c r="G333" s="25" t="s">
        <v>1206</v>
      </c>
      <c r="H333" s="84">
        <v>42977</v>
      </c>
      <c r="I333" s="47" t="s">
        <v>1256</v>
      </c>
      <c r="J333" s="48">
        <v>42977</v>
      </c>
      <c r="K333" s="48">
        <v>42978</v>
      </c>
      <c r="L333" s="45">
        <f>NETWORKDAYS(J333,K333,Holiday!$C$2:$C$47)</f>
        <v>2</v>
      </c>
      <c r="M333" s="35"/>
      <c r="N333" s="47" t="s">
        <v>1267</v>
      </c>
      <c r="O333" s="48">
        <v>42979</v>
      </c>
      <c r="P333" s="48">
        <v>42979</v>
      </c>
      <c r="Q333" s="48">
        <v>42989</v>
      </c>
      <c r="R333" s="45">
        <f>NETWORKDAYS(P333,S333,Holiday!$C$2:$C$47)</f>
        <v>5</v>
      </c>
      <c r="S333" s="48">
        <v>42989</v>
      </c>
      <c r="T333" s="60"/>
      <c r="U333" s="60"/>
      <c r="V333" s="26"/>
      <c r="W333" s="26"/>
      <c r="X333" s="26"/>
      <c r="Y333" s="26"/>
      <c r="Z333" s="45">
        <f>NETWORKDAYS(K333,O333,Holiday!$C$2:$C$47)</f>
        <v>2</v>
      </c>
      <c r="AA333" s="45">
        <f>NETWORKDAYS(H333,J333,Holiday!$C$2:$C$47)-1</f>
        <v>0</v>
      </c>
      <c r="AB333" s="45">
        <f>NETWORKDAYS(V333,W333,Holiday!$C$2:$C$47)</f>
        <v>0</v>
      </c>
      <c r="AC333" s="45">
        <f>NETWORKDAYS(O333,P333,Holiday!$C$2:$C$47)-1</f>
        <v>0</v>
      </c>
      <c r="AD333" s="45">
        <f>NETWORKDAYS(X333,Y333,Holiday!$C$2:$C$47)</f>
        <v>0</v>
      </c>
      <c r="AE333" s="45">
        <f>NETWORKDAYS(H333,S333,Holiday!$C$2:$C$47)</f>
        <v>7</v>
      </c>
      <c r="AF333" s="45">
        <f t="shared" si="10"/>
        <v>5</v>
      </c>
      <c r="BZ333" s="38" t="str">
        <f>IF(CA333="","",MAX(BZ$2:BZ332)+1)</f>
        <v/>
      </c>
      <c r="CC333" s="38" t="str">
        <f t="shared" si="11"/>
        <v/>
      </c>
    </row>
    <row r="334" spans="1:81" x14ac:dyDescent="0.25">
      <c r="A334" s="54" t="s">
        <v>137</v>
      </c>
      <c r="B334" s="31" t="s">
        <v>746</v>
      </c>
      <c r="C334" s="45" t="s">
        <v>703</v>
      </c>
      <c r="D334" s="31" t="s">
        <v>35</v>
      </c>
      <c r="E334" s="31" t="s">
        <v>658</v>
      </c>
      <c r="F334" s="45"/>
      <c r="G334" s="25" t="s">
        <v>1206</v>
      </c>
      <c r="H334" s="84">
        <v>42978</v>
      </c>
      <c r="I334" s="47" t="s">
        <v>1182</v>
      </c>
      <c r="J334" s="48">
        <v>42978</v>
      </c>
      <c r="K334" s="48">
        <v>42984</v>
      </c>
      <c r="L334" s="45">
        <f>NETWORKDAYS(J334,K334,Holiday!$C$2:$C$47)</f>
        <v>3</v>
      </c>
      <c r="M334" s="35"/>
      <c r="N334" s="47" t="s">
        <v>1212</v>
      </c>
      <c r="O334" s="48">
        <v>43005</v>
      </c>
      <c r="P334" s="48">
        <v>43005</v>
      </c>
      <c r="Q334" s="48">
        <v>43007</v>
      </c>
      <c r="R334" s="45">
        <f>NETWORKDAYS(P334,S334,Holiday!$C$2:$C$47)</f>
        <v>2</v>
      </c>
      <c r="S334" s="48">
        <v>43007</v>
      </c>
      <c r="T334" s="60"/>
      <c r="U334" s="60"/>
      <c r="V334" s="26"/>
      <c r="W334" s="26"/>
      <c r="X334" s="26"/>
      <c r="Y334" s="26"/>
      <c r="Z334" s="45">
        <f>NETWORKDAYS(K334,O334,Holiday!$C$2:$C$47)</f>
        <v>16</v>
      </c>
      <c r="AA334" s="45">
        <f>NETWORKDAYS(H334,J334,Holiday!$C$2:$C$47)-1</f>
        <v>0</v>
      </c>
      <c r="AB334" s="45">
        <f>NETWORKDAYS(V334,W334,Holiday!$C$2:$C$47)</f>
        <v>0</v>
      </c>
      <c r="AC334" s="45">
        <f>NETWORKDAYS(O334,P334,Holiday!$C$2:$C$47)-1</f>
        <v>0</v>
      </c>
      <c r="AD334" s="45">
        <f>NETWORKDAYS(X334,Y334,Holiday!$C$2:$C$47)</f>
        <v>0</v>
      </c>
      <c r="AE334" s="45">
        <f>NETWORKDAYS(H334,S334,Holiday!$C$2:$C$47)</f>
        <v>19</v>
      </c>
      <c r="AF334" s="45">
        <f t="shared" si="10"/>
        <v>3</v>
      </c>
      <c r="BZ334" s="38" t="str">
        <f>IF(CA334="","",MAX(BZ$2:BZ333)+1)</f>
        <v/>
      </c>
      <c r="CC334" s="38" t="str">
        <f t="shared" si="11"/>
        <v/>
      </c>
    </row>
    <row r="335" spans="1:81" x14ac:dyDescent="0.25">
      <c r="A335" s="54" t="s">
        <v>384</v>
      </c>
      <c r="B335" s="31" t="s">
        <v>698</v>
      </c>
      <c r="C335" s="45" t="s">
        <v>657</v>
      </c>
      <c r="D335" s="31" t="s">
        <v>26</v>
      </c>
      <c r="E335" s="31" t="s">
        <v>658</v>
      </c>
      <c r="F335" s="45"/>
      <c r="G335" s="25" t="s">
        <v>1206</v>
      </c>
      <c r="H335" s="84">
        <v>42978</v>
      </c>
      <c r="I335" s="47" t="s">
        <v>1262</v>
      </c>
      <c r="J335" s="48">
        <v>42978</v>
      </c>
      <c r="K335" s="48">
        <v>42979</v>
      </c>
      <c r="L335" s="45">
        <f>NETWORKDAYS(J335,K335,Holiday!$C$2:$C$47)</f>
        <v>2</v>
      </c>
      <c r="M335" s="35"/>
      <c r="N335" s="47" t="s">
        <v>1217</v>
      </c>
      <c r="O335" s="48">
        <v>42984</v>
      </c>
      <c r="P335" s="48">
        <v>42984</v>
      </c>
      <c r="Q335" s="48">
        <v>42991</v>
      </c>
      <c r="R335" s="45">
        <f>NETWORKDAYS(P335,S335,Holiday!$C$2:$C$47)</f>
        <v>6</v>
      </c>
      <c r="S335" s="48">
        <v>42991</v>
      </c>
      <c r="T335" s="60"/>
      <c r="U335" s="60"/>
      <c r="V335" s="26"/>
      <c r="W335" s="26"/>
      <c r="X335" s="26"/>
      <c r="Y335" s="26"/>
      <c r="Z335" s="45">
        <f>NETWORKDAYS(K335,O335,Holiday!$C$2:$C$47)</f>
        <v>2</v>
      </c>
      <c r="AA335" s="45">
        <f>NETWORKDAYS(H335,J335,Holiday!$C$2:$C$47)-1</f>
        <v>0</v>
      </c>
      <c r="AB335" s="45">
        <f>NETWORKDAYS(V335,W335,Holiday!$C$2:$C$47)</f>
        <v>0</v>
      </c>
      <c r="AC335" s="45">
        <f>NETWORKDAYS(O335,P335,Holiday!$C$2:$C$47)-1</f>
        <v>0</v>
      </c>
      <c r="AD335" s="45">
        <f>NETWORKDAYS(X335,Y335,Holiday!$C$2:$C$47)</f>
        <v>0</v>
      </c>
      <c r="AE335" s="45">
        <f>NETWORKDAYS(H335,S335,Holiday!$C$2:$C$47)</f>
        <v>8</v>
      </c>
      <c r="AF335" s="45">
        <f t="shared" si="10"/>
        <v>6</v>
      </c>
      <c r="BZ335" s="38" t="str">
        <f>IF(CA335="","",MAX(BZ$2:BZ334)+1)</f>
        <v/>
      </c>
      <c r="CC335" s="38" t="str">
        <f t="shared" si="11"/>
        <v/>
      </c>
    </row>
    <row r="336" spans="1:81" x14ac:dyDescent="0.25">
      <c r="A336" s="54" t="s">
        <v>297</v>
      </c>
      <c r="B336" s="31" t="s">
        <v>811</v>
      </c>
      <c r="C336" s="45" t="s">
        <v>703</v>
      </c>
      <c r="D336" s="31" t="s">
        <v>35</v>
      </c>
      <c r="E336" s="51" t="s">
        <v>692</v>
      </c>
      <c r="F336" s="45"/>
      <c r="G336" s="25" t="s">
        <v>1226</v>
      </c>
      <c r="H336" s="84">
        <v>42979</v>
      </c>
      <c r="I336" s="47" t="s">
        <v>1257</v>
      </c>
      <c r="J336" s="48">
        <v>42985</v>
      </c>
      <c r="K336" s="48">
        <v>42989</v>
      </c>
      <c r="L336" s="45">
        <f>NETWORKDAYS(J336,K336,Holiday!$C$2:$C$47)</f>
        <v>3</v>
      </c>
      <c r="M336" s="35"/>
      <c r="N336" s="47"/>
      <c r="O336" s="48"/>
      <c r="P336" s="48"/>
      <c r="Q336" s="48"/>
      <c r="R336" s="45">
        <f>NETWORKDAYS(P336,S336,Holiday!$C$2:$C$47)</f>
        <v>0</v>
      </c>
      <c r="S336" s="48"/>
      <c r="T336" s="60"/>
      <c r="U336" s="60"/>
      <c r="V336" s="26"/>
      <c r="W336" s="26"/>
      <c r="X336" s="26"/>
      <c r="Y336" s="26"/>
      <c r="Z336" s="45">
        <f>NETWORKDAYS(K336,O336,Holiday!$C$2:$C$47)</f>
        <v>-30681</v>
      </c>
      <c r="AA336" s="45">
        <f>NETWORKDAYS(H336,J336,Holiday!$C$2:$C$47)-1</f>
        <v>2</v>
      </c>
      <c r="AB336" s="45">
        <f>NETWORKDAYS(V336,W336,Holiday!$C$2:$C$47)</f>
        <v>0</v>
      </c>
      <c r="AC336" s="45">
        <f>NETWORKDAYS(O336,P336,Holiday!$C$2:$C$47)-1</f>
        <v>-1</v>
      </c>
      <c r="AD336" s="45">
        <f>NETWORKDAYS(X336,Y336,Holiday!$C$2:$C$47)</f>
        <v>0</v>
      </c>
      <c r="AE336" s="45">
        <f>NETWORKDAYS(H336,S336,Holiday!$C$2:$C$47)</f>
        <v>-30677</v>
      </c>
      <c r="AF336" s="45">
        <f t="shared" si="10"/>
        <v>3</v>
      </c>
      <c r="BZ336" s="38" t="str">
        <f>IF(CA336="","",MAX(BZ$2:BZ335)+1)</f>
        <v/>
      </c>
      <c r="CC336" s="38" t="str">
        <f t="shared" si="11"/>
        <v/>
      </c>
    </row>
    <row r="337" spans="1:81" x14ac:dyDescent="0.25">
      <c r="A337" s="54" t="s">
        <v>991</v>
      </c>
      <c r="B337" s="31" t="s">
        <v>698</v>
      </c>
      <c r="C337" s="45" t="s">
        <v>699</v>
      </c>
      <c r="D337" s="31" t="s">
        <v>35</v>
      </c>
      <c r="E337" s="31" t="s">
        <v>658</v>
      </c>
      <c r="F337" s="45"/>
      <c r="G337" s="25" t="s">
        <v>1206</v>
      </c>
      <c r="H337" s="84">
        <v>42979</v>
      </c>
      <c r="I337" s="47" t="s">
        <v>1212</v>
      </c>
      <c r="J337" s="48">
        <v>42979</v>
      </c>
      <c r="K337" s="48">
        <v>42979</v>
      </c>
      <c r="L337" s="45">
        <f>NETWORKDAYS(J337,K337,Holiday!$C$2:$C$47)</f>
        <v>1</v>
      </c>
      <c r="M337" s="35"/>
      <c r="N337" s="26" t="s">
        <v>1233</v>
      </c>
      <c r="O337" s="48">
        <v>42983</v>
      </c>
      <c r="P337" s="48">
        <v>42984</v>
      </c>
      <c r="Q337" s="48">
        <v>42985</v>
      </c>
      <c r="R337" s="45">
        <f>NETWORKDAYS(P337,S337,Holiday!$C$2:$C$47)</f>
        <v>2</v>
      </c>
      <c r="S337" s="48">
        <v>42985</v>
      </c>
      <c r="T337" s="60"/>
      <c r="U337" s="60"/>
      <c r="V337" s="26"/>
      <c r="W337" s="26"/>
      <c r="X337" s="26"/>
      <c r="Y337" s="26"/>
      <c r="Z337" s="45">
        <f>NETWORKDAYS(K337,O337,Holiday!$C$2:$C$47)</f>
        <v>1</v>
      </c>
      <c r="AA337" s="45">
        <f>NETWORKDAYS(H337,J337,Holiday!$C$2:$C$47)-1</f>
        <v>0</v>
      </c>
      <c r="AB337" s="45">
        <f>NETWORKDAYS(V337,W337,Holiday!$C$2:$C$47)</f>
        <v>0</v>
      </c>
      <c r="AC337" s="45">
        <f>NETWORKDAYS(O337,P337,Holiday!$C$2:$C$47)-1</f>
        <v>0</v>
      </c>
      <c r="AD337" s="45">
        <f>NETWORKDAYS(X337,Y337,Holiday!$C$2:$C$47)</f>
        <v>0</v>
      </c>
      <c r="AE337" s="45">
        <f>NETWORKDAYS(H337,S337,Holiday!$C$2:$C$47)</f>
        <v>3</v>
      </c>
      <c r="AF337" s="45">
        <f t="shared" si="10"/>
        <v>2</v>
      </c>
      <c r="BZ337" s="38" t="str">
        <f>IF(CA337="","",MAX(BZ$2:BZ336)+1)</f>
        <v/>
      </c>
      <c r="CC337" s="38" t="str">
        <f t="shared" si="11"/>
        <v/>
      </c>
    </row>
    <row r="338" spans="1:81" x14ac:dyDescent="0.25">
      <c r="A338" s="54" t="s">
        <v>993</v>
      </c>
      <c r="B338" s="31" t="s">
        <v>698</v>
      </c>
      <c r="C338" s="45" t="s">
        <v>703</v>
      </c>
      <c r="D338" s="31" t="s">
        <v>35</v>
      </c>
      <c r="E338" s="31" t="s">
        <v>658</v>
      </c>
      <c r="F338" s="45"/>
      <c r="G338" s="25" t="s">
        <v>1206</v>
      </c>
      <c r="H338" s="84">
        <v>42979</v>
      </c>
      <c r="I338" s="47" t="s">
        <v>1270</v>
      </c>
      <c r="J338" s="48">
        <v>42979</v>
      </c>
      <c r="K338" s="48">
        <v>42979</v>
      </c>
      <c r="L338" s="45">
        <f>NETWORKDAYS(J338,K338,Holiday!$C$2:$C$47)</f>
        <v>1</v>
      </c>
      <c r="M338" s="35"/>
      <c r="N338" s="26" t="s">
        <v>1208</v>
      </c>
      <c r="O338" s="48">
        <v>42984</v>
      </c>
      <c r="P338" s="48">
        <v>42984</v>
      </c>
      <c r="Q338" s="48">
        <v>42986</v>
      </c>
      <c r="R338" s="45">
        <f>NETWORKDAYS(P338,S338,Holiday!$C$2:$C$47)</f>
        <v>3</v>
      </c>
      <c r="S338" s="48">
        <v>42986</v>
      </c>
      <c r="T338" s="60"/>
      <c r="U338" s="60"/>
      <c r="V338" s="26"/>
      <c r="W338" s="26"/>
      <c r="X338" s="26"/>
      <c r="Y338" s="26"/>
      <c r="Z338" s="45">
        <f>NETWORKDAYS(K338,O338,Holiday!$C$2:$C$47)</f>
        <v>2</v>
      </c>
      <c r="AA338" s="45">
        <f>NETWORKDAYS(H338,J338,Holiday!$C$2:$C$47)-1</f>
        <v>0</v>
      </c>
      <c r="AB338" s="45">
        <f>NETWORKDAYS(V338,W338,Holiday!$C$2:$C$47)</f>
        <v>0</v>
      </c>
      <c r="AC338" s="45">
        <f>NETWORKDAYS(O338,P338,Holiday!$C$2:$C$47)-1</f>
        <v>0</v>
      </c>
      <c r="AD338" s="45">
        <f>NETWORKDAYS(X338,Y338,Holiday!$C$2:$C$47)</f>
        <v>0</v>
      </c>
      <c r="AE338" s="45">
        <f>NETWORKDAYS(H338,S338,Holiday!$C$2:$C$47)</f>
        <v>4</v>
      </c>
      <c r="AF338" s="45">
        <f t="shared" si="10"/>
        <v>2</v>
      </c>
      <c r="BZ338" s="38" t="str">
        <f>IF(CA338="","",MAX(BZ$2:BZ337)+1)</f>
        <v/>
      </c>
      <c r="CC338" s="38" t="str">
        <f t="shared" si="11"/>
        <v/>
      </c>
    </row>
    <row r="339" spans="1:81" x14ac:dyDescent="0.25">
      <c r="A339" s="54" t="s">
        <v>364</v>
      </c>
      <c r="B339" s="31" t="s">
        <v>847</v>
      </c>
      <c r="C339" s="45" t="s">
        <v>699</v>
      </c>
      <c r="D339" s="31" t="s">
        <v>35</v>
      </c>
      <c r="E339" s="31" t="s">
        <v>658</v>
      </c>
      <c r="F339" s="45"/>
      <c r="G339" s="25" t="s">
        <v>1206</v>
      </c>
      <c r="H339" s="84">
        <v>42979</v>
      </c>
      <c r="I339" s="47" t="s">
        <v>1214</v>
      </c>
      <c r="J339" s="48">
        <v>42979</v>
      </c>
      <c r="K339" s="48">
        <v>42985</v>
      </c>
      <c r="L339" s="45">
        <f>NETWORKDAYS(J339,K339,Holiday!$C$2:$C$47)</f>
        <v>3</v>
      </c>
      <c r="M339" s="35"/>
      <c r="N339" s="26" t="s">
        <v>1214</v>
      </c>
      <c r="O339" s="48">
        <v>42986</v>
      </c>
      <c r="P339" s="48">
        <v>42986</v>
      </c>
      <c r="Q339" s="48">
        <v>42990</v>
      </c>
      <c r="R339" s="45">
        <f>NETWORKDAYS(P339,S339,Holiday!$C$2:$C$47)</f>
        <v>3</v>
      </c>
      <c r="S339" s="48">
        <v>42990</v>
      </c>
      <c r="T339" s="60"/>
      <c r="U339" s="60"/>
      <c r="V339" s="26"/>
      <c r="W339" s="26"/>
      <c r="X339" s="26"/>
      <c r="Y339" s="26"/>
      <c r="Z339" s="45">
        <f>NETWORKDAYS(K339,O339,Holiday!$C$2:$C$47)</f>
        <v>2</v>
      </c>
      <c r="AA339" s="45">
        <f>NETWORKDAYS(H339,J339,Holiday!$C$2:$C$47)-1</f>
        <v>0</v>
      </c>
      <c r="AB339" s="45">
        <f>NETWORKDAYS(V339,W339,Holiday!$C$2:$C$47)</f>
        <v>0</v>
      </c>
      <c r="AC339" s="45">
        <f>NETWORKDAYS(O339,P339,Holiday!$C$2:$C$47)-1</f>
        <v>0</v>
      </c>
      <c r="AD339" s="45">
        <f>NETWORKDAYS(X339,Y339,Holiday!$C$2:$C$47)</f>
        <v>0</v>
      </c>
      <c r="AE339" s="45">
        <f>NETWORKDAYS(H339,S339,Holiday!$C$2:$C$47)</f>
        <v>6</v>
      </c>
      <c r="AF339" s="45">
        <f t="shared" si="10"/>
        <v>4</v>
      </c>
      <c r="BZ339" s="38" t="str">
        <f>IF(CA339="","",MAX(BZ$2:BZ338)+1)</f>
        <v/>
      </c>
      <c r="CC339" s="38" t="str">
        <f t="shared" si="11"/>
        <v/>
      </c>
    </row>
    <row r="340" spans="1:81" ht="192" x14ac:dyDescent="0.25">
      <c r="A340" s="54" t="s">
        <v>251</v>
      </c>
      <c r="B340" s="31" t="s">
        <v>847</v>
      </c>
      <c r="C340" s="45" t="s">
        <v>699</v>
      </c>
      <c r="D340" s="31" t="s">
        <v>35</v>
      </c>
      <c r="E340" s="31" t="s">
        <v>658</v>
      </c>
      <c r="F340" s="45"/>
      <c r="G340" s="25" t="s">
        <v>1206</v>
      </c>
      <c r="H340" s="84">
        <v>42979</v>
      </c>
      <c r="I340" s="47" t="s">
        <v>1266</v>
      </c>
      <c r="J340" s="48">
        <v>42982</v>
      </c>
      <c r="K340" s="48">
        <v>42985</v>
      </c>
      <c r="L340" s="45">
        <f>NETWORKDAYS(J340,K340,Holiday!$C$2:$C$47)</f>
        <v>2</v>
      </c>
      <c r="M340" s="35"/>
      <c r="N340" s="47" t="s">
        <v>1266</v>
      </c>
      <c r="O340" s="48"/>
      <c r="P340" s="48">
        <v>42991</v>
      </c>
      <c r="Q340" s="48">
        <v>43014</v>
      </c>
      <c r="R340" s="45">
        <f>NETWORKDAYS(P340,S340,Holiday!$C$2:$C$47)</f>
        <v>16</v>
      </c>
      <c r="S340" s="48">
        <v>43014</v>
      </c>
      <c r="T340" s="60" t="s">
        <v>1271</v>
      </c>
      <c r="U340" s="60"/>
      <c r="V340" s="26"/>
      <c r="W340" s="26"/>
      <c r="X340" s="26"/>
      <c r="Y340" s="26"/>
      <c r="Z340" s="45">
        <f>NETWORKDAYS(K340,O340,Holiday!$C$2:$C$47)</f>
        <v>-30679</v>
      </c>
      <c r="AA340" s="45">
        <f>NETWORKDAYS(H340,J340,Holiday!$C$2:$C$47)-1</f>
        <v>0</v>
      </c>
      <c r="AB340" s="45">
        <f>NETWORKDAYS(V340,W340,Holiday!$C$2:$C$47)</f>
        <v>0</v>
      </c>
      <c r="AC340" s="45">
        <f>NETWORKDAYS(O340,P340,Holiday!$C$2:$C$47)-1</f>
        <v>30682</v>
      </c>
      <c r="AD340" s="45">
        <f>NETWORKDAYS(X340,Y340,Holiday!$C$2:$C$47)</f>
        <v>0</v>
      </c>
      <c r="AE340" s="45">
        <f>NETWORKDAYS(H340,S340,Holiday!$C$2:$C$47)</f>
        <v>22</v>
      </c>
      <c r="AF340" s="45">
        <f t="shared" si="10"/>
        <v>19</v>
      </c>
      <c r="BZ340" s="38" t="str">
        <f>IF(CA340="","",MAX(BZ$2:BZ339)+1)</f>
        <v/>
      </c>
      <c r="CC340" s="38" t="str">
        <f t="shared" si="11"/>
        <v/>
      </c>
    </row>
    <row r="341" spans="1:81" x14ac:dyDescent="0.25">
      <c r="A341" s="54" t="s">
        <v>377</v>
      </c>
      <c r="B341" s="31" t="s">
        <v>743</v>
      </c>
      <c r="C341" s="45" t="s">
        <v>724</v>
      </c>
      <c r="D341" s="31" t="s">
        <v>35</v>
      </c>
      <c r="E341" s="51" t="s">
        <v>692</v>
      </c>
      <c r="F341" s="45"/>
      <c r="G341" s="25" t="s">
        <v>1206</v>
      </c>
      <c r="H341" s="84">
        <v>42979</v>
      </c>
      <c r="I341" s="47" t="s">
        <v>1212</v>
      </c>
      <c r="J341" s="48">
        <v>42986</v>
      </c>
      <c r="K341" s="48">
        <v>42991</v>
      </c>
      <c r="L341" s="45">
        <f>NETWORKDAYS(J341,K341,Holiday!$C$2:$C$47)</f>
        <v>4</v>
      </c>
      <c r="M341" s="35"/>
      <c r="N341" s="47" t="s">
        <v>1217</v>
      </c>
      <c r="O341" s="48">
        <v>42996</v>
      </c>
      <c r="P341" s="48">
        <v>42996</v>
      </c>
      <c r="Q341" s="48">
        <v>42999</v>
      </c>
      <c r="R341" s="45">
        <f>NETWORKDAYS(P341,S341,Holiday!$C$2:$C$47)</f>
        <v>4</v>
      </c>
      <c r="S341" s="48">
        <v>42999</v>
      </c>
      <c r="T341" s="60"/>
      <c r="U341" s="60"/>
      <c r="V341" s="26"/>
      <c r="W341" s="26"/>
      <c r="X341" s="26"/>
      <c r="Y341" s="26"/>
      <c r="Z341" s="45">
        <f>NETWORKDAYS(K341,O341,Holiday!$C$2:$C$47)</f>
        <v>4</v>
      </c>
      <c r="AA341" s="45">
        <f>NETWORKDAYS(H341,J341,Holiday!$C$2:$C$47)-1</f>
        <v>3</v>
      </c>
      <c r="AB341" s="45">
        <f>NETWORKDAYS(V341,W341,Holiday!$C$2:$C$47)</f>
        <v>0</v>
      </c>
      <c r="AC341" s="45">
        <f>NETWORKDAYS(O341,P341,Holiday!$C$2:$C$47)-1</f>
        <v>0</v>
      </c>
      <c r="AD341" s="45">
        <f>NETWORKDAYS(X341,Y341,Holiday!$C$2:$C$47)</f>
        <v>0</v>
      </c>
      <c r="AE341" s="45">
        <f>NETWORKDAYS(H341,S341,Holiday!$C$2:$C$47)</f>
        <v>13</v>
      </c>
      <c r="AF341" s="45">
        <f t="shared" si="10"/>
        <v>6</v>
      </c>
      <c r="BZ341" s="38" t="str">
        <f>IF(CA341="","",MAX(BZ$2:BZ340)+1)</f>
        <v/>
      </c>
      <c r="CC341" s="38" t="str">
        <f t="shared" si="11"/>
        <v/>
      </c>
    </row>
    <row r="342" spans="1:81" x14ac:dyDescent="0.25">
      <c r="A342" s="54" t="s">
        <v>108</v>
      </c>
      <c r="B342" s="31" t="s">
        <v>766</v>
      </c>
      <c r="C342" s="45" t="s">
        <v>703</v>
      </c>
      <c r="D342" s="31" t="s">
        <v>35</v>
      </c>
      <c r="E342" s="31" t="s">
        <v>658</v>
      </c>
      <c r="F342" s="45"/>
      <c r="G342" s="25" t="s">
        <v>1223</v>
      </c>
      <c r="H342" s="84">
        <v>42979</v>
      </c>
      <c r="I342" s="47" t="s">
        <v>1213</v>
      </c>
      <c r="J342" s="48">
        <v>42986</v>
      </c>
      <c r="K342" s="48">
        <v>42986</v>
      </c>
      <c r="L342" s="45">
        <f>NETWORKDAYS(J342,K342,Holiday!$C$2:$C$47)</f>
        <v>1</v>
      </c>
      <c r="M342" s="35"/>
      <c r="N342" s="47"/>
      <c r="O342" s="48"/>
      <c r="P342" s="48"/>
      <c r="Q342" s="48"/>
      <c r="R342" s="45">
        <f>NETWORKDAYS(P342,S342,Holiday!$C$2:$C$47)</f>
        <v>0</v>
      </c>
      <c r="S342" s="48"/>
      <c r="T342" s="60"/>
      <c r="U342" s="60"/>
      <c r="V342" s="26"/>
      <c r="W342" s="26"/>
      <c r="X342" s="26"/>
      <c r="Y342" s="26"/>
      <c r="Z342" s="45">
        <f>NETWORKDAYS(K342,O342,Holiday!$C$2:$C$47)</f>
        <v>-30680</v>
      </c>
      <c r="AA342" s="45">
        <f>NETWORKDAYS(H342,J342,Holiday!$C$2:$C$47)-1</f>
        <v>3</v>
      </c>
      <c r="AB342" s="45">
        <f>NETWORKDAYS(V342,W342,Holiday!$C$2:$C$47)</f>
        <v>0</v>
      </c>
      <c r="AC342" s="45">
        <f>NETWORKDAYS(O342,P342,Holiday!$C$2:$C$47)-1</f>
        <v>-1</v>
      </c>
      <c r="AD342" s="45">
        <f>NETWORKDAYS(X342,Y342,Holiday!$C$2:$C$47)</f>
        <v>0</v>
      </c>
      <c r="AE342" s="45">
        <f>NETWORKDAYS(H342,S342,Holiday!$C$2:$C$47)</f>
        <v>-30677</v>
      </c>
      <c r="AF342" s="45">
        <f t="shared" si="10"/>
        <v>1</v>
      </c>
      <c r="BZ342" s="38" t="str">
        <f>IF(CA342="","",MAX(BZ$2:BZ341)+1)</f>
        <v/>
      </c>
      <c r="CC342" s="38" t="str">
        <f t="shared" si="11"/>
        <v/>
      </c>
    </row>
    <row r="343" spans="1:81" x14ac:dyDescent="0.25">
      <c r="A343" s="54" t="s">
        <v>388</v>
      </c>
      <c r="B343" s="31" t="s">
        <v>871</v>
      </c>
      <c r="C343" s="45" t="s">
        <v>703</v>
      </c>
      <c r="D343" s="31" t="s">
        <v>35</v>
      </c>
      <c r="E343" s="31" t="s">
        <v>658</v>
      </c>
      <c r="F343" s="45"/>
      <c r="G343" s="25" t="s">
        <v>1206</v>
      </c>
      <c r="H343" s="84">
        <v>42979</v>
      </c>
      <c r="I343" s="47" t="s">
        <v>1209</v>
      </c>
      <c r="J343" s="48">
        <v>42990</v>
      </c>
      <c r="K343" s="48">
        <v>42992</v>
      </c>
      <c r="L343" s="45">
        <f>NETWORKDAYS(J343,K343,Holiday!$C$2:$C$47)</f>
        <v>3</v>
      </c>
      <c r="M343" s="35"/>
      <c r="N343" s="47" t="s">
        <v>1239</v>
      </c>
      <c r="O343" s="48">
        <v>43006</v>
      </c>
      <c r="P343" s="48">
        <v>43006</v>
      </c>
      <c r="Q343" s="48">
        <v>43012</v>
      </c>
      <c r="R343" s="45">
        <f>NETWORKDAYS(P343,S343,Holiday!$C$2:$C$47)</f>
        <v>3</v>
      </c>
      <c r="S343" s="48">
        <v>43012</v>
      </c>
      <c r="T343" s="60"/>
      <c r="U343" s="60"/>
      <c r="V343" s="26"/>
      <c r="W343" s="26"/>
      <c r="X343" s="26"/>
      <c r="Y343" s="26"/>
      <c r="Z343" s="45">
        <f>NETWORKDAYS(K343,O343,Holiday!$C$2:$C$47)</f>
        <v>11</v>
      </c>
      <c r="AA343" s="45">
        <f>NETWORKDAYS(H343,J343,Holiday!$C$2:$C$47)-1</f>
        <v>5</v>
      </c>
      <c r="AB343" s="45">
        <f>NETWORKDAYS(V343,W343,Holiday!$C$2:$C$47)</f>
        <v>0</v>
      </c>
      <c r="AC343" s="45">
        <f>NETWORKDAYS(O343,P343,Holiday!$C$2:$C$47)-1</f>
        <v>0</v>
      </c>
      <c r="AD343" s="45">
        <f>NETWORKDAYS(X343,Y343,Holiday!$C$2:$C$47)</f>
        <v>0</v>
      </c>
      <c r="AE343" s="45">
        <f>NETWORKDAYS(H343,S343,Holiday!$C$2:$C$47)</f>
        <v>20</v>
      </c>
      <c r="AF343" s="45">
        <f t="shared" si="10"/>
        <v>4</v>
      </c>
      <c r="BZ343" s="38" t="str">
        <f>IF(CA343="","",MAX(BZ$2:BZ342)+1)</f>
        <v/>
      </c>
      <c r="CC343" s="38" t="str">
        <f t="shared" si="11"/>
        <v/>
      </c>
    </row>
    <row r="344" spans="1:81" ht="60" x14ac:dyDescent="0.25">
      <c r="A344" s="54" t="s">
        <v>387</v>
      </c>
      <c r="B344" s="31" t="s">
        <v>812</v>
      </c>
      <c r="C344" s="45" t="s">
        <v>703</v>
      </c>
      <c r="D344" s="31" t="s">
        <v>35</v>
      </c>
      <c r="E344" s="51" t="s">
        <v>692</v>
      </c>
      <c r="F344" s="45"/>
      <c r="G344" s="25" t="s">
        <v>1226</v>
      </c>
      <c r="H344" s="84">
        <v>42979</v>
      </c>
      <c r="I344" s="47" t="s">
        <v>1209</v>
      </c>
      <c r="J344" s="48">
        <v>42985</v>
      </c>
      <c r="K344" s="48">
        <v>43000</v>
      </c>
      <c r="L344" s="45">
        <f>NETWORKDAYS(J344,K344,Holiday!$C$2:$C$47)</f>
        <v>12</v>
      </c>
      <c r="M344" s="35" t="s">
        <v>1272</v>
      </c>
      <c r="N344" s="47"/>
      <c r="O344" s="48"/>
      <c r="P344" s="48"/>
      <c r="Q344" s="48"/>
      <c r="R344" s="45">
        <f>NETWORKDAYS(P344,S344,Holiday!$C$2:$C$47)</f>
        <v>0</v>
      </c>
      <c r="S344" s="48"/>
      <c r="T344" s="60"/>
      <c r="U344" s="60"/>
      <c r="V344" s="26"/>
      <c r="W344" s="26"/>
      <c r="X344" s="26"/>
      <c r="Y344" s="26"/>
      <c r="Z344" s="45">
        <f>NETWORKDAYS(K344,O344,Holiday!$C$2:$C$47)</f>
        <v>-30690</v>
      </c>
      <c r="AA344" s="45">
        <f>NETWORKDAYS(H344,J344,Holiday!$C$2:$C$47)-1</f>
        <v>2</v>
      </c>
      <c r="AB344" s="45">
        <f>NETWORKDAYS(V344,W344,Holiday!$C$2:$C$47)</f>
        <v>0</v>
      </c>
      <c r="AC344" s="45">
        <f>NETWORKDAYS(O344,P344,Holiday!$C$2:$C$47)-1</f>
        <v>-1</v>
      </c>
      <c r="AD344" s="45">
        <f>NETWORKDAYS(X344,Y344,Holiday!$C$2:$C$47)</f>
        <v>0</v>
      </c>
      <c r="AE344" s="45">
        <f>NETWORKDAYS(H344,S344,Holiday!$C$2:$C$47)</f>
        <v>-30677</v>
      </c>
      <c r="AF344" s="45">
        <f t="shared" si="10"/>
        <v>12</v>
      </c>
      <c r="BZ344" s="38" t="str">
        <f>IF(CA344="","",MAX(BZ$2:BZ343)+1)</f>
        <v/>
      </c>
      <c r="CC344" s="38" t="str">
        <f t="shared" si="11"/>
        <v/>
      </c>
    </row>
    <row r="345" spans="1:81" x14ac:dyDescent="0.25">
      <c r="A345" s="54" t="s">
        <v>369</v>
      </c>
      <c r="B345" s="31" t="s">
        <v>698</v>
      </c>
      <c r="C345" s="45" t="s">
        <v>657</v>
      </c>
      <c r="D345" s="31" t="s">
        <v>26</v>
      </c>
      <c r="E345" s="31" t="s">
        <v>658</v>
      </c>
      <c r="F345" s="45"/>
      <c r="G345" s="25" t="s">
        <v>1206</v>
      </c>
      <c r="H345" s="84">
        <v>42979</v>
      </c>
      <c r="I345" s="47" t="s">
        <v>1246</v>
      </c>
      <c r="J345" s="48">
        <v>42979</v>
      </c>
      <c r="K345" s="48">
        <v>42979</v>
      </c>
      <c r="L345" s="45">
        <f>NETWORKDAYS(J345,K345,Holiday!$C$2:$C$47)</f>
        <v>1</v>
      </c>
      <c r="M345" s="35"/>
      <c r="N345" s="47" t="s">
        <v>1263</v>
      </c>
      <c r="O345" s="48">
        <v>42984</v>
      </c>
      <c r="P345" s="48">
        <v>42984</v>
      </c>
      <c r="Q345" s="48">
        <v>42986</v>
      </c>
      <c r="R345" s="45">
        <f>NETWORKDAYS(P345,S345,Holiday!$C$2:$C$47)</f>
        <v>3</v>
      </c>
      <c r="S345" s="48">
        <v>42986</v>
      </c>
      <c r="T345" s="60"/>
      <c r="U345" s="60"/>
      <c r="V345" s="26"/>
      <c r="W345" s="26"/>
      <c r="X345" s="26"/>
      <c r="Y345" s="26"/>
      <c r="Z345" s="45">
        <f>NETWORKDAYS(K345,O345,Holiday!$C$2:$C$47)</f>
        <v>2</v>
      </c>
      <c r="AA345" s="45">
        <f>NETWORKDAYS(H345,J345,Holiday!$C$2:$C$47)-1</f>
        <v>0</v>
      </c>
      <c r="AB345" s="45">
        <f>NETWORKDAYS(V345,W345,Holiday!$C$2:$C$47)</f>
        <v>0</v>
      </c>
      <c r="AC345" s="45">
        <f>NETWORKDAYS(O345,P345,Holiday!$C$2:$C$47)-1</f>
        <v>0</v>
      </c>
      <c r="AD345" s="45">
        <f>NETWORKDAYS(X345,Y345,Holiday!$C$2:$C$47)</f>
        <v>0</v>
      </c>
      <c r="AE345" s="45">
        <f>NETWORKDAYS(H345,S345,Holiday!$C$2:$C$47)</f>
        <v>4</v>
      </c>
      <c r="AF345" s="45">
        <f t="shared" si="10"/>
        <v>2</v>
      </c>
      <c r="BZ345" s="38" t="str">
        <f>IF(CA345="","",MAX(BZ$2:BZ344)+1)</f>
        <v/>
      </c>
      <c r="CC345" s="38" t="str">
        <f t="shared" si="11"/>
        <v/>
      </c>
    </row>
    <row r="346" spans="1:81" x14ac:dyDescent="0.25">
      <c r="A346" s="54" t="s">
        <v>313</v>
      </c>
      <c r="B346" s="31" t="s">
        <v>848</v>
      </c>
      <c r="C346" s="45" t="s">
        <v>657</v>
      </c>
      <c r="D346" s="31" t="s">
        <v>26</v>
      </c>
      <c r="E346" s="31" t="s">
        <v>658</v>
      </c>
      <c r="F346" s="45"/>
      <c r="G346" s="25" t="s">
        <v>1206</v>
      </c>
      <c r="H346" s="84">
        <v>42979</v>
      </c>
      <c r="I346" s="47" t="s">
        <v>1247</v>
      </c>
      <c r="J346" s="48">
        <v>42979</v>
      </c>
      <c r="K346" s="48">
        <v>42979</v>
      </c>
      <c r="L346" s="45">
        <f>NETWORKDAYS(J346,K346,Holiday!$C$2:$C$47)</f>
        <v>1</v>
      </c>
      <c r="M346" s="35"/>
      <c r="N346" s="47" t="s">
        <v>1247</v>
      </c>
      <c r="O346" s="48">
        <v>42984</v>
      </c>
      <c r="P346" s="48">
        <v>42984</v>
      </c>
      <c r="Q346" s="48">
        <v>42989</v>
      </c>
      <c r="R346" s="45">
        <f>NETWORKDAYS(P346,S346,Holiday!$C$2:$C$47)</f>
        <v>4</v>
      </c>
      <c r="S346" s="48">
        <v>42989</v>
      </c>
      <c r="T346" s="60"/>
      <c r="U346" s="60"/>
      <c r="V346" s="26"/>
      <c r="W346" s="26"/>
      <c r="X346" s="26"/>
      <c r="Y346" s="26"/>
      <c r="Z346" s="45">
        <f>NETWORKDAYS(K346,O346,Holiday!$C$2:$C$47)</f>
        <v>2</v>
      </c>
      <c r="AA346" s="45">
        <f>NETWORKDAYS(H346,J346,Holiday!$C$2:$C$47)-1</f>
        <v>0</v>
      </c>
      <c r="AB346" s="45">
        <f>NETWORKDAYS(V346,W346,Holiday!$C$2:$C$47)</f>
        <v>0</v>
      </c>
      <c r="AC346" s="45">
        <f>NETWORKDAYS(O346,P346,Holiday!$C$2:$C$47)-1</f>
        <v>0</v>
      </c>
      <c r="AD346" s="45">
        <f>NETWORKDAYS(X346,Y346,Holiday!$C$2:$C$47)</f>
        <v>0</v>
      </c>
      <c r="AE346" s="45">
        <f>NETWORKDAYS(H346,S346,Holiday!$C$2:$C$47)</f>
        <v>5</v>
      </c>
      <c r="AF346" s="45">
        <f t="shared" si="10"/>
        <v>3</v>
      </c>
      <c r="BZ346" s="38" t="str">
        <f>IF(CA346="","",MAX(BZ$2:BZ345)+1)</f>
        <v/>
      </c>
      <c r="CC346" s="38" t="str">
        <f t="shared" si="11"/>
        <v/>
      </c>
    </row>
    <row r="347" spans="1:81" x14ac:dyDescent="0.25">
      <c r="A347" s="54" t="s">
        <v>355</v>
      </c>
      <c r="B347" s="31" t="s">
        <v>698</v>
      </c>
      <c r="C347" s="45" t="s">
        <v>777</v>
      </c>
      <c r="D347" s="31" t="s">
        <v>35</v>
      </c>
      <c r="E347" s="51" t="s">
        <v>692</v>
      </c>
      <c r="F347" s="45"/>
      <c r="G347" s="25" t="s">
        <v>1206</v>
      </c>
      <c r="H347" s="84">
        <v>42979</v>
      </c>
      <c r="I347" s="47" t="s">
        <v>1219</v>
      </c>
      <c r="J347" s="48">
        <v>42984</v>
      </c>
      <c r="K347" s="48">
        <v>42989</v>
      </c>
      <c r="L347" s="45">
        <f>NETWORKDAYS(J347,K347,Holiday!$C$2:$C$47)</f>
        <v>4</v>
      </c>
      <c r="M347" s="35"/>
      <c r="N347" s="47" t="s">
        <v>1209</v>
      </c>
      <c r="O347" s="48">
        <v>43059</v>
      </c>
      <c r="P347" s="48">
        <v>43059</v>
      </c>
      <c r="Q347" s="48">
        <v>43061</v>
      </c>
      <c r="R347" s="45">
        <f>NETWORKDAYS(P347,S347,Holiday!$C$2:$C$47)</f>
        <v>3</v>
      </c>
      <c r="S347" s="48">
        <v>43061</v>
      </c>
      <c r="T347" s="60"/>
      <c r="U347" s="60"/>
      <c r="V347" s="26"/>
      <c r="W347" s="26"/>
      <c r="X347" s="26"/>
      <c r="Y347" s="26"/>
      <c r="Z347" s="45">
        <f>NETWORKDAYS(K347,O347,Holiday!$C$2:$C$47)</f>
        <v>48</v>
      </c>
      <c r="AA347" s="45">
        <f>NETWORKDAYS(H347,J347,Holiday!$C$2:$C$47)-1</f>
        <v>1</v>
      </c>
      <c r="AB347" s="45">
        <f>NETWORKDAYS(V347,W347,Holiday!$C$2:$C$47)</f>
        <v>0</v>
      </c>
      <c r="AC347" s="45">
        <f>NETWORKDAYS(O347,P347,Holiday!$C$2:$C$47)-1</f>
        <v>0</v>
      </c>
      <c r="AD347" s="45">
        <f>NETWORKDAYS(X347,Y347,Holiday!$C$2:$C$47)</f>
        <v>0</v>
      </c>
      <c r="AE347" s="45">
        <f>NETWORKDAYS(H347,S347,Holiday!$C$2:$C$47)</f>
        <v>54</v>
      </c>
      <c r="AF347" s="45">
        <f t="shared" si="10"/>
        <v>5</v>
      </c>
      <c r="BZ347" s="38" t="str">
        <f>IF(CA347="","",MAX(BZ$2:BZ346)+1)</f>
        <v/>
      </c>
      <c r="CC347" s="38" t="str">
        <f t="shared" si="11"/>
        <v/>
      </c>
    </row>
    <row r="348" spans="1:81" x14ac:dyDescent="0.25">
      <c r="A348" s="54" t="s">
        <v>391</v>
      </c>
      <c r="B348" s="31" t="s">
        <v>743</v>
      </c>
      <c r="C348" s="45" t="s">
        <v>724</v>
      </c>
      <c r="D348" s="31" t="s">
        <v>35</v>
      </c>
      <c r="E348" s="51" t="s">
        <v>692</v>
      </c>
      <c r="F348" s="45"/>
      <c r="G348" s="25" t="s">
        <v>1226</v>
      </c>
      <c r="H348" s="84">
        <v>42982</v>
      </c>
      <c r="I348" s="47" t="s">
        <v>1207</v>
      </c>
      <c r="J348" s="48">
        <v>42989</v>
      </c>
      <c r="K348" s="48">
        <v>42989</v>
      </c>
      <c r="L348" s="45">
        <f>NETWORKDAYS(J348,K348,Holiday!$C$2:$C$47)</f>
        <v>1</v>
      </c>
      <c r="M348" s="35"/>
      <c r="N348" s="47"/>
      <c r="O348" s="48"/>
      <c r="P348" s="48"/>
      <c r="Q348" s="48"/>
      <c r="R348" s="45">
        <f>NETWORKDAYS(P348,S348,Holiday!$C$2:$C$47)</f>
        <v>0</v>
      </c>
      <c r="S348" s="48"/>
      <c r="T348" s="60"/>
      <c r="U348" s="60"/>
      <c r="V348" s="26"/>
      <c r="W348" s="26"/>
      <c r="X348" s="26"/>
      <c r="Y348" s="26"/>
      <c r="Z348" s="45">
        <f>NETWORKDAYS(K348,O348,Holiday!$C$2:$C$47)</f>
        <v>-30681</v>
      </c>
      <c r="AA348" s="45">
        <f>NETWORKDAYS(H348,J348,Holiday!$C$2:$C$47)-1</f>
        <v>3</v>
      </c>
      <c r="AB348" s="45">
        <f>NETWORKDAYS(V348,W348,Holiday!$C$2:$C$47)</f>
        <v>0</v>
      </c>
      <c r="AC348" s="45">
        <f>NETWORKDAYS(O348,P348,Holiday!$C$2:$C$47)-1</f>
        <v>-1</v>
      </c>
      <c r="AD348" s="45">
        <f>NETWORKDAYS(X348,Y348,Holiday!$C$2:$C$47)</f>
        <v>0</v>
      </c>
      <c r="AE348" s="45">
        <f>NETWORKDAYS(H348,S348,Holiday!$C$2:$C$47)</f>
        <v>-30677</v>
      </c>
      <c r="AF348" s="45">
        <f t="shared" si="10"/>
        <v>2</v>
      </c>
      <c r="BZ348" s="38" t="str">
        <f>IF(CA348="","",MAX(BZ$2:BZ347)+1)</f>
        <v/>
      </c>
      <c r="CC348" s="38" t="str">
        <f t="shared" si="11"/>
        <v/>
      </c>
    </row>
    <row r="349" spans="1:81" ht="60" x14ac:dyDescent="0.25">
      <c r="A349" s="54" t="s">
        <v>1002</v>
      </c>
      <c r="B349" s="31" t="s">
        <v>797</v>
      </c>
      <c r="C349" s="45" t="s">
        <v>841</v>
      </c>
      <c r="D349" s="31" t="s">
        <v>35</v>
      </c>
      <c r="E349" s="31" t="s">
        <v>658</v>
      </c>
      <c r="F349" s="45"/>
      <c r="G349" s="25" t="s">
        <v>1273</v>
      </c>
      <c r="H349" s="84">
        <v>42982</v>
      </c>
      <c r="I349" s="47"/>
      <c r="J349" s="48"/>
      <c r="K349" s="48"/>
      <c r="L349" s="45">
        <f>NETWORKDAYS(J349,K349,Holiday!$C$2:$C$47)</f>
        <v>0</v>
      </c>
      <c r="M349" s="35" t="s">
        <v>1274</v>
      </c>
      <c r="N349" s="47"/>
      <c r="O349" s="48"/>
      <c r="P349" s="48"/>
      <c r="Q349" s="48"/>
      <c r="R349" s="45">
        <f>NETWORKDAYS(P349,S349,Holiday!$C$2:$C$47)</f>
        <v>0</v>
      </c>
      <c r="S349" s="48"/>
      <c r="T349" s="60"/>
      <c r="U349" s="60"/>
      <c r="V349" s="26"/>
      <c r="W349" s="26"/>
      <c r="X349" s="26"/>
      <c r="Y349" s="26"/>
      <c r="Z349" s="45">
        <f>NETWORKDAYS(K349,O349,Holiday!$C$2:$C$47)</f>
        <v>0</v>
      </c>
      <c r="AA349" s="45">
        <f>NETWORKDAYS(H349,J349,Holiday!$C$2:$C$47)-1</f>
        <v>-30678</v>
      </c>
      <c r="AB349" s="45">
        <f>NETWORKDAYS(V349,W349,Holiday!$C$2:$C$47)</f>
        <v>0</v>
      </c>
      <c r="AC349" s="45">
        <f>NETWORKDAYS(O349,P349,Holiday!$C$2:$C$47)-1</f>
        <v>-1</v>
      </c>
      <c r="AD349" s="45">
        <f>NETWORKDAYS(X349,Y349,Holiday!$C$2:$C$47)</f>
        <v>0</v>
      </c>
      <c r="AE349" s="45">
        <f>NETWORKDAYS(H349,S349,Holiday!$C$2:$C$47)</f>
        <v>-30677</v>
      </c>
      <c r="AF349" s="45">
        <f t="shared" si="10"/>
        <v>2</v>
      </c>
      <c r="BZ349" s="38" t="str">
        <f>IF(CA349="","",MAX(BZ$2:BZ348)+1)</f>
        <v/>
      </c>
      <c r="CC349" s="38" t="str">
        <f t="shared" si="11"/>
        <v/>
      </c>
    </row>
    <row r="350" spans="1:81" ht="60" x14ac:dyDescent="0.25">
      <c r="A350" s="54" t="s">
        <v>1006</v>
      </c>
      <c r="B350" s="31" t="s">
        <v>797</v>
      </c>
      <c r="C350" s="45" t="s">
        <v>841</v>
      </c>
      <c r="D350" s="31" t="s">
        <v>35</v>
      </c>
      <c r="E350" s="31" t="s">
        <v>658</v>
      </c>
      <c r="F350" s="45"/>
      <c r="G350" s="25" t="s">
        <v>1275</v>
      </c>
      <c r="H350" s="84">
        <v>42982</v>
      </c>
      <c r="I350" s="47"/>
      <c r="J350" s="48"/>
      <c r="K350" s="48"/>
      <c r="L350" s="45">
        <f>NETWORKDAYS(J350,K350,Holiday!$C$2:$C$47)</f>
        <v>0</v>
      </c>
      <c r="M350" s="35" t="s">
        <v>1274</v>
      </c>
      <c r="N350" s="47"/>
      <c r="O350" s="48"/>
      <c r="P350" s="48"/>
      <c r="Q350" s="48"/>
      <c r="R350" s="45">
        <f>NETWORKDAYS(P350,S350,Holiday!$C$2:$C$47)</f>
        <v>0</v>
      </c>
      <c r="S350" s="48"/>
      <c r="T350" s="60"/>
      <c r="U350" s="60"/>
      <c r="V350" s="26"/>
      <c r="W350" s="26"/>
      <c r="X350" s="26"/>
      <c r="Y350" s="26"/>
      <c r="Z350" s="45">
        <f>NETWORKDAYS(K350,O350,Holiday!$C$2:$C$47)</f>
        <v>0</v>
      </c>
      <c r="AA350" s="45">
        <f>NETWORKDAYS(H350,J350,Holiday!$C$2:$C$47)-1</f>
        <v>-30678</v>
      </c>
      <c r="AB350" s="45">
        <f>NETWORKDAYS(V350,W350,Holiday!$C$2:$C$47)</f>
        <v>0</v>
      </c>
      <c r="AC350" s="45">
        <f>NETWORKDAYS(O350,P350,Holiday!$C$2:$C$47)-1</f>
        <v>-1</v>
      </c>
      <c r="AD350" s="45">
        <f>NETWORKDAYS(X350,Y350,Holiday!$C$2:$C$47)</f>
        <v>0</v>
      </c>
      <c r="AE350" s="45">
        <f>NETWORKDAYS(H350,S350,Holiday!$C$2:$C$47)</f>
        <v>-30677</v>
      </c>
      <c r="AF350" s="45">
        <f t="shared" si="10"/>
        <v>2</v>
      </c>
      <c r="BZ350" s="38" t="str">
        <f>IF(CA350="","",MAX(BZ$2:BZ349)+1)</f>
        <v/>
      </c>
      <c r="CC350" s="38" t="str">
        <f t="shared" si="11"/>
        <v/>
      </c>
    </row>
    <row r="351" spans="1:81" x14ac:dyDescent="0.25">
      <c r="A351" s="54" t="s">
        <v>772</v>
      </c>
      <c r="B351" s="31" t="s">
        <v>737</v>
      </c>
      <c r="C351" s="45" t="s">
        <v>724</v>
      </c>
      <c r="D351" s="31" t="s">
        <v>35</v>
      </c>
      <c r="E351" s="31" t="s">
        <v>658</v>
      </c>
      <c r="F351" s="45"/>
      <c r="G351" s="25" t="s">
        <v>1226</v>
      </c>
      <c r="H351" s="84">
        <v>42982</v>
      </c>
      <c r="I351" s="47" t="s">
        <v>1213</v>
      </c>
      <c r="J351" s="48">
        <v>42984</v>
      </c>
      <c r="K351" s="48">
        <v>42986</v>
      </c>
      <c r="L351" s="45">
        <f>NETWORKDAYS(J351,K351,Holiday!$C$2:$C$47)</f>
        <v>3</v>
      </c>
      <c r="M351" s="35"/>
      <c r="N351" s="47"/>
      <c r="O351" s="48"/>
      <c r="P351" s="48"/>
      <c r="Q351" s="48"/>
      <c r="R351" s="45">
        <f>NETWORKDAYS(P351,S351,Holiday!$C$2:$C$47)</f>
        <v>0</v>
      </c>
      <c r="S351" s="48"/>
      <c r="T351" s="60"/>
      <c r="U351" s="60"/>
      <c r="V351" s="26"/>
      <c r="W351" s="26"/>
      <c r="X351" s="26"/>
      <c r="Y351" s="26"/>
      <c r="Z351" s="45">
        <f>NETWORKDAYS(K351,O351,Holiday!$C$2:$C$47)</f>
        <v>-30680</v>
      </c>
      <c r="AA351" s="45">
        <f>NETWORKDAYS(H351,J351,Holiday!$C$2:$C$47)-1</f>
        <v>0</v>
      </c>
      <c r="AB351" s="45">
        <f>NETWORKDAYS(V351,W351,Holiday!$C$2:$C$47)</f>
        <v>0</v>
      </c>
      <c r="AC351" s="45">
        <f>NETWORKDAYS(O351,P351,Holiday!$C$2:$C$47)-1</f>
        <v>-1</v>
      </c>
      <c r="AD351" s="45">
        <f>NETWORKDAYS(X351,Y351,Holiday!$C$2:$C$47)</f>
        <v>0</v>
      </c>
      <c r="AE351" s="45">
        <f>NETWORKDAYS(H351,S351,Holiday!$C$2:$C$47)</f>
        <v>-30677</v>
      </c>
      <c r="AF351" s="45">
        <f t="shared" si="10"/>
        <v>4</v>
      </c>
      <c r="BZ351" s="38" t="str">
        <f>IF(CA351="","",MAX(BZ$2:BZ350)+1)</f>
        <v/>
      </c>
      <c r="CC351" s="38" t="str">
        <f t="shared" si="11"/>
        <v/>
      </c>
    </row>
    <row r="352" spans="1:81" x14ac:dyDescent="0.25">
      <c r="A352" s="54" t="s">
        <v>325</v>
      </c>
      <c r="B352" s="31" t="s">
        <v>815</v>
      </c>
      <c r="C352" s="45" t="s">
        <v>703</v>
      </c>
      <c r="D352" s="31" t="s">
        <v>35</v>
      </c>
      <c r="E352" s="51" t="s">
        <v>692</v>
      </c>
      <c r="F352" s="45"/>
      <c r="G352" s="25" t="s">
        <v>1206</v>
      </c>
      <c r="H352" s="84">
        <v>42982</v>
      </c>
      <c r="I352" s="47" t="s">
        <v>1257</v>
      </c>
      <c r="J352" s="48">
        <v>42990</v>
      </c>
      <c r="K352" s="48">
        <v>42992</v>
      </c>
      <c r="L352" s="45">
        <f>NETWORKDAYS(J352,K352,Holiday!$C$2:$C$47)</f>
        <v>3</v>
      </c>
      <c r="M352" s="35"/>
      <c r="N352" s="47" t="s">
        <v>1266</v>
      </c>
      <c r="O352" s="48">
        <v>43004</v>
      </c>
      <c r="P352" s="48">
        <v>43004</v>
      </c>
      <c r="Q352" s="48">
        <v>43007</v>
      </c>
      <c r="R352" s="45">
        <f>NETWORKDAYS(P352,S352,Holiday!$C$2:$C$47)</f>
        <v>3</v>
      </c>
      <c r="S352" s="48">
        <v>43007</v>
      </c>
      <c r="T352" s="60"/>
      <c r="U352" s="60"/>
      <c r="V352" s="26"/>
      <c r="W352" s="26"/>
      <c r="X352" s="26"/>
      <c r="Y352" s="26"/>
      <c r="Z352" s="45">
        <f>NETWORKDAYS(K352,O352,Holiday!$C$2:$C$47)</f>
        <v>9</v>
      </c>
      <c r="AA352" s="45">
        <f>NETWORKDAYS(H352,J352,Holiday!$C$2:$C$47)-1</f>
        <v>4</v>
      </c>
      <c r="AB352" s="45">
        <f>NETWORKDAYS(V352,W352,Holiday!$C$2:$C$47)</f>
        <v>0</v>
      </c>
      <c r="AC352" s="45">
        <f>NETWORKDAYS(O352,P352,Holiday!$C$2:$C$47)-1</f>
        <v>0</v>
      </c>
      <c r="AD352" s="45">
        <f>NETWORKDAYS(X352,Y352,Holiday!$C$2:$C$47)</f>
        <v>0</v>
      </c>
      <c r="AE352" s="45">
        <f>NETWORKDAYS(H352,S352,Holiday!$C$2:$C$47)</f>
        <v>17</v>
      </c>
      <c r="AF352" s="45">
        <f t="shared" si="10"/>
        <v>4</v>
      </c>
      <c r="BZ352" s="38" t="str">
        <f>IF(CA352="","",MAX(BZ$2:BZ351)+1)</f>
        <v/>
      </c>
      <c r="CC352" s="38" t="str">
        <f t="shared" si="11"/>
        <v/>
      </c>
    </row>
    <row r="353" spans="1:81" x14ac:dyDescent="0.25">
      <c r="A353" s="54" t="s">
        <v>280</v>
      </c>
      <c r="B353" s="31" t="s">
        <v>843</v>
      </c>
      <c r="C353" s="45" t="s">
        <v>703</v>
      </c>
      <c r="D353" s="31" t="s">
        <v>35</v>
      </c>
      <c r="E353" s="51" t="s">
        <v>692</v>
      </c>
      <c r="F353" s="45"/>
      <c r="G353" s="25" t="s">
        <v>1206</v>
      </c>
      <c r="H353" s="84">
        <v>42982</v>
      </c>
      <c r="I353" s="47" t="s">
        <v>1256</v>
      </c>
      <c r="J353" s="48">
        <v>42989</v>
      </c>
      <c r="K353" s="48">
        <v>42992</v>
      </c>
      <c r="L353" s="45">
        <f>NETWORKDAYS(J353,K353,Holiday!$C$2:$C$47)</f>
        <v>4</v>
      </c>
      <c r="M353" s="35"/>
      <c r="N353" s="47" t="s">
        <v>1260</v>
      </c>
      <c r="O353" s="48">
        <v>43012</v>
      </c>
      <c r="P353" s="48">
        <v>43013</v>
      </c>
      <c r="Q353" s="48">
        <v>43017</v>
      </c>
      <c r="R353" s="45">
        <f>NETWORKDAYS(P353,S353,Holiday!$C$2:$C$47)</f>
        <v>3</v>
      </c>
      <c r="S353" s="48">
        <v>43017</v>
      </c>
      <c r="T353" s="60"/>
      <c r="U353" s="60"/>
      <c r="V353" s="26"/>
      <c r="W353" s="26"/>
      <c r="X353" s="26"/>
      <c r="Y353" s="26"/>
      <c r="Z353" s="45">
        <f>NETWORKDAYS(K353,O353,Holiday!$C$2:$C$47)</f>
        <v>13</v>
      </c>
      <c r="AA353" s="45">
        <f>NETWORKDAYS(H353,J353,Holiday!$C$2:$C$47)-1</f>
        <v>3</v>
      </c>
      <c r="AB353" s="45">
        <f>NETWORKDAYS(V353,W353,Holiday!$C$2:$C$47)</f>
        <v>0</v>
      </c>
      <c r="AC353" s="45">
        <f>NETWORKDAYS(O353,P353,Holiday!$C$2:$C$47)-1</f>
        <v>1</v>
      </c>
      <c r="AD353" s="45">
        <f>NETWORKDAYS(X353,Y353,Holiday!$C$2:$C$47)</f>
        <v>0</v>
      </c>
      <c r="AE353" s="45">
        <f>NETWORKDAYS(H353,S353,Holiday!$C$2:$C$47)</f>
        <v>22</v>
      </c>
      <c r="AF353" s="45">
        <f t="shared" si="10"/>
        <v>5</v>
      </c>
      <c r="BZ353" s="38" t="str">
        <f>IF(CA353="","",MAX(BZ$2:BZ352)+1)</f>
        <v/>
      </c>
      <c r="CC353" s="38" t="str">
        <f t="shared" si="11"/>
        <v/>
      </c>
    </row>
    <row r="354" spans="1:81" x14ac:dyDescent="0.25">
      <c r="A354" s="54" t="s">
        <v>336</v>
      </c>
      <c r="B354" s="31" t="s">
        <v>811</v>
      </c>
      <c r="C354" s="45" t="s">
        <v>703</v>
      </c>
      <c r="D354" s="31" t="s">
        <v>35</v>
      </c>
      <c r="E354" s="51" t="s">
        <v>692</v>
      </c>
      <c r="F354" s="45"/>
      <c r="G354" s="25" t="s">
        <v>1226</v>
      </c>
      <c r="H354" s="84">
        <v>42982</v>
      </c>
      <c r="I354" s="47" t="s">
        <v>1247</v>
      </c>
      <c r="J354" s="48">
        <v>42983</v>
      </c>
      <c r="K354" s="48">
        <v>42985</v>
      </c>
      <c r="L354" s="45">
        <f>NETWORKDAYS(J354,K354,Holiday!$C$2:$C$47)</f>
        <v>2</v>
      </c>
      <c r="M354" s="35"/>
      <c r="N354" s="47"/>
      <c r="O354" s="48"/>
      <c r="P354" s="48"/>
      <c r="Q354" s="48"/>
      <c r="R354" s="45">
        <f>NETWORKDAYS(P354,S354,Holiday!$C$2:$C$47)</f>
        <v>0</v>
      </c>
      <c r="S354" s="48"/>
      <c r="T354" s="60"/>
      <c r="U354" s="60"/>
      <c r="V354" s="26"/>
      <c r="W354" s="26"/>
      <c r="X354" s="26"/>
      <c r="Y354" s="26"/>
      <c r="Z354" s="45">
        <f>NETWORKDAYS(K354,O354,Holiday!$C$2:$C$47)</f>
        <v>-30679</v>
      </c>
      <c r="AA354" s="45">
        <f>NETWORKDAYS(H354,J354,Holiday!$C$2:$C$47)-1</f>
        <v>-1</v>
      </c>
      <c r="AB354" s="45">
        <f>NETWORKDAYS(V354,W354,Holiday!$C$2:$C$47)</f>
        <v>0</v>
      </c>
      <c r="AC354" s="45">
        <f>NETWORKDAYS(O354,P354,Holiday!$C$2:$C$47)-1</f>
        <v>-1</v>
      </c>
      <c r="AD354" s="45">
        <f>NETWORKDAYS(X354,Y354,Holiday!$C$2:$C$47)</f>
        <v>0</v>
      </c>
      <c r="AE354" s="45">
        <f>NETWORKDAYS(H354,S354,Holiday!$C$2:$C$47)</f>
        <v>-30677</v>
      </c>
      <c r="AF354" s="45">
        <f t="shared" si="10"/>
        <v>4</v>
      </c>
      <c r="BZ354" s="38" t="str">
        <f>IF(CA354="","",MAX(BZ$2:BZ353)+1)</f>
        <v/>
      </c>
      <c r="CC354" s="38" t="str">
        <f t="shared" si="11"/>
        <v/>
      </c>
    </row>
    <row r="355" spans="1:81" x14ac:dyDescent="0.25">
      <c r="A355" s="54" t="s">
        <v>360</v>
      </c>
      <c r="B355" s="31" t="s">
        <v>847</v>
      </c>
      <c r="C355" s="45" t="s">
        <v>657</v>
      </c>
      <c r="D355" s="31" t="s">
        <v>26</v>
      </c>
      <c r="E355" s="31" t="s">
        <v>658</v>
      </c>
      <c r="F355" s="45"/>
      <c r="G355" s="25" t="s">
        <v>1206</v>
      </c>
      <c r="H355" s="84">
        <v>42983</v>
      </c>
      <c r="I355" s="47" t="s">
        <v>1207</v>
      </c>
      <c r="J355" s="48">
        <v>42983</v>
      </c>
      <c r="K355" s="48">
        <v>42984</v>
      </c>
      <c r="L355" s="45">
        <f>NETWORKDAYS(J355,K355,Holiday!$C$2:$C$47)</f>
        <v>1</v>
      </c>
      <c r="M355" s="35"/>
      <c r="N355" s="47" t="s">
        <v>1250</v>
      </c>
      <c r="O355" s="48">
        <v>42985</v>
      </c>
      <c r="P355" s="48">
        <v>42985</v>
      </c>
      <c r="Q355" s="48">
        <v>42990</v>
      </c>
      <c r="R355" s="45">
        <f>NETWORKDAYS(P355,S355,Holiday!$C$2:$C$47)</f>
        <v>4</v>
      </c>
      <c r="S355" s="48">
        <v>42990</v>
      </c>
      <c r="T355" s="60"/>
      <c r="U355" s="60"/>
      <c r="V355" s="26"/>
      <c r="W355" s="26"/>
      <c r="X355" s="26"/>
      <c r="Y355" s="26"/>
      <c r="Z355" s="45">
        <f>NETWORKDAYS(K355,O355,Holiday!$C$2:$C$47)</f>
        <v>2</v>
      </c>
      <c r="AA355" s="45">
        <f>NETWORKDAYS(H355,J355,Holiday!$C$2:$C$47)-1</f>
        <v>-1</v>
      </c>
      <c r="AB355" s="45">
        <f>NETWORKDAYS(V355,W355,Holiday!$C$2:$C$47)</f>
        <v>0</v>
      </c>
      <c r="AC355" s="45">
        <f>NETWORKDAYS(O355,P355,Holiday!$C$2:$C$47)-1</f>
        <v>0</v>
      </c>
      <c r="AD355" s="45">
        <f>NETWORKDAYS(X355,Y355,Holiday!$C$2:$C$47)</f>
        <v>0</v>
      </c>
      <c r="AE355" s="45">
        <f>NETWORKDAYS(H355,S355,Holiday!$C$2:$C$47)</f>
        <v>5</v>
      </c>
      <c r="AF355" s="45">
        <f t="shared" si="10"/>
        <v>4</v>
      </c>
      <c r="BZ355" s="38" t="str">
        <f>IF(CA355="","",MAX(BZ$2:BZ354)+1)</f>
        <v/>
      </c>
      <c r="CC355" s="38" t="str">
        <f t="shared" si="11"/>
        <v/>
      </c>
    </row>
    <row r="356" spans="1:81" x14ac:dyDescent="0.25">
      <c r="A356" s="54" t="s">
        <v>368</v>
      </c>
      <c r="B356" s="31" t="s">
        <v>737</v>
      </c>
      <c r="C356" s="45" t="s">
        <v>657</v>
      </c>
      <c r="D356" s="31" t="s">
        <v>26</v>
      </c>
      <c r="E356" s="31" t="s">
        <v>658</v>
      </c>
      <c r="F356" s="45"/>
      <c r="G356" s="25" t="s">
        <v>1206</v>
      </c>
      <c r="H356" s="84">
        <v>42983</v>
      </c>
      <c r="I356" s="47" t="s">
        <v>1239</v>
      </c>
      <c r="J356" s="48">
        <v>42985</v>
      </c>
      <c r="K356" s="48">
        <v>42986</v>
      </c>
      <c r="L356" s="45">
        <f>NETWORKDAYS(J356,K356,Holiday!$C$2:$C$47)</f>
        <v>2</v>
      </c>
      <c r="M356" s="35"/>
      <c r="N356" s="47" t="s">
        <v>1248</v>
      </c>
      <c r="O356" s="48">
        <v>42990</v>
      </c>
      <c r="P356" s="48">
        <v>42990</v>
      </c>
      <c r="Q356" s="48">
        <v>42993</v>
      </c>
      <c r="R356" s="45">
        <f>NETWORKDAYS(P356,S356,Holiday!$C$2:$C$47)</f>
        <v>4</v>
      </c>
      <c r="S356" s="48">
        <v>42993</v>
      </c>
      <c r="T356" s="60"/>
      <c r="U356" s="60"/>
      <c r="V356" s="26"/>
      <c r="W356" s="26"/>
      <c r="X356" s="26"/>
      <c r="Y356" s="26"/>
      <c r="Z356" s="45">
        <f>NETWORKDAYS(K356,O356,Holiday!$C$2:$C$47)</f>
        <v>3</v>
      </c>
      <c r="AA356" s="45">
        <f>NETWORKDAYS(H356,J356,Holiday!$C$2:$C$47)-1</f>
        <v>1</v>
      </c>
      <c r="AB356" s="45">
        <f>NETWORKDAYS(V356,W356,Holiday!$C$2:$C$47)</f>
        <v>0</v>
      </c>
      <c r="AC356" s="45">
        <f>NETWORKDAYS(O356,P356,Holiday!$C$2:$C$47)-1</f>
        <v>0</v>
      </c>
      <c r="AD356" s="45">
        <f>NETWORKDAYS(X356,Y356,Holiday!$C$2:$C$47)</f>
        <v>0</v>
      </c>
      <c r="AE356" s="45">
        <f>NETWORKDAYS(H356,S356,Holiday!$C$2:$C$47)</f>
        <v>8</v>
      </c>
      <c r="AF356" s="45">
        <f t="shared" si="10"/>
        <v>4</v>
      </c>
      <c r="BZ356" s="38" t="str">
        <f>IF(CA356="","",MAX(BZ$2:BZ355)+1)</f>
        <v/>
      </c>
      <c r="CC356" s="38" t="str">
        <f t="shared" si="11"/>
        <v/>
      </c>
    </row>
    <row r="357" spans="1:81" x14ac:dyDescent="0.25">
      <c r="A357" s="54" t="s">
        <v>311</v>
      </c>
      <c r="B357" s="31" t="s">
        <v>729</v>
      </c>
      <c r="C357" s="45" t="s">
        <v>709</v>
      </c>
      <c r="D357" s="31" t="s">
        <v>35</v>
      </c>
      <c r="E357" s="51" t="s">
        <v>692</v>
      </c>
      <c r="F357" s="45"/>
      <c r="G357" s="25" t="s">
        <v>1206</v>
      </c>
      <c r="H357" s="84">
        <v>42983</v>
      </c>
      <c r="I357" s="47" t="s">
        <v>1182</v>
      </c>
      <c r="J357" s="48">
        <v>42985</v>
      </c>
      <c r="K357" s="48">
        <v>42989</v>
      </c>
      <c r="L357" s="45">
        <f>NETWORKDAYS(J357,K357,Holiday!$C$2:$C$47)</f>
        <v>3</v>
      </c>
      <c r="M357" s="35"/>
      <c r="N357" s="47" t="s">
        <v>1217</v>
      </c>
      <c r="O357" s="48">
        <v>43011</v>
      </c>
      <c r="P357" s="48">
        <v>43011</v>
      </c>
      <c r="Q357" s="48">
        <v>43013</v>
      </c>
      <c r="R357" s="45">
        <f>NETWORKDAYS(P357,S357,Holiday!$C$2:$C$47)</f>
        <v>3</v>
      </c>
      <c r="S357" s="48">
        <v>43013</v>
      </c>
      <c r="T357" s="60"/>
      <c r="U357" s="60"/>
      <c r="V357" s="26"/>
      <c r="W357" s="26"/>
      <c r="X357" s="26"/>
      <c r="Y357" s="26"/>
      <c r="Z357" s="45">
        <f>NETWORKDAYS(K357,O357,Holiday!$C$2:$C$47)</f>
        <v>15</v>
      </c>
      <c r="AA357" s="45">
        <f>NETWORKDAYS(H357,J357,Holiday!$C$2:$C$47)-1</f>
        <v>1</v>
      </c>
      <c r="AB357" s="45">
        <f>NETWORKDAYS(V357,W357,Holiday!$C$2:$C$47)</f>
        <v>0</v>
      </c>
      <c r="AC357" s="45">
        <f>NETWORKDAYS(O357,P357,Holiday!$C$2:$C$47)-1</f>
        <v>0</v>
      </c>
      <c r="AD357" s="45">
        <f>NETWORKDAYS(X357,Y357,Holiday!$C$2:$C$47)</f>
        <v>0</v>
      </c>
      <c r="AE357" s="45">
        <f>NETWORKDAYS(H357,S357,Holiday!$C$2:$C$47)</f>
        <v>20</v>
      </c>
      <c r="AF357" s="45">
        <f t="shared" si="10"/>
        <v>4</v>
      </c>
      <c r="BZ357" s="38" t="str">
        <f>IF(CA357="","",MAX(BZ$2:BZ356)+1)</f>
        <v/>
      </c>
      <c r="CC357" s="38" t="str">
        <f t="shared" si="11"/>
        <v/>
      </c>
    </row>
    <row r="358" spans="1:81" x14ac:dyDescent="0.25">
      <c r="A358" s="54" t="s">
        <v>701</v>
      </c>
      <c r="B358" s="31" t="s">
        <v>746</v>
      </c>
      <c r="C358" s="45" t="s">
        <v>718</v>
      </c>
      <c r="D358" s="31" t="s">
        <v>26</v>
      </c>
      <c r="E358" s="31" t="s">
        <v>658</v>
      </c>
      <c r="F358" s="45"/>
      <c r="G358" s="25" t="s">
        <v>1206</v>
      </c>
      <c r="H358" s="84">
        <v>42983</v>
      </c>
      <c r="I358" s="47" t="s">
        <v>1212</v>
      </c>
      <c r="J358" s="48">
        <v>42984</v>
      </c>
      <c r="K358" s="48">
        <v>42986</v>
      </c>
      <c r="L358" s="45">
        <f>NETWORKDAYS(J358,K358,Holiday!$C$2:$C$47)</f>
        <v>3</v>
      </c>
      <c r="M358" s="35"/>
      <c r="N358" s="26" t="s">
        <v>1212</v>
      </c>
      <c r="O358" s="48">
        <v>42988</v>
      </c>
      <c r="P358" s="48">
        <v>42989</v>
      </c>
      <c r="Q358" s="48">
        <v>42991</v>
      </c>
      <c r="R358" s="45">
        <f>NETWORKDAYS(P358,S358,Holiday!$C$2:$C$47)</f>
        <v>3</v>
      </c>
      <c r="S358" s="48">
        <v>42991</v>
      </c>
      <c r="T358" s="60"/>
      <c r="U358" s="60"/>
      <c r="V358" s="26"/>
      <c r="W358" s="26"/>
      <c r="X358" s="26"/>
      <c r="Y358" s="26"/>
      <c r="Z358" s="45">
        <f>NETWORKDAYS(K358,O358,Holiday!$C$2:$C$47)</f>
        <v>1</v>
      </c>
      <c r="AA358" s="45">
        <f>NETWORKDAYS(H358,J358,Holiday!$C$2:$C$47)-1</f>
        <v>0</v>
      </c>
      <c r="AB358" s="45">
        <f>NETWORKDAYS(V358,W358,Holiday!$C$2:$C$47)</f>
        <v>0</v>
      </c>
      <c r="AC358" s="45">
        <f>NETWORKDAYS(O358,P358,Holiday!$C$2:$C$47)-1</f>
        <v>0</v>
      </c>
      <c r="AD358" s="45">
        <f>NETWORKDAYS(X358,Y358,Holiday!$C$2:$C$47)</f>
        <v>0</v>
      </c>
      <c r="AE358" s="45">
        <f>NETWORKDAYS(H358,S358,Holiday!$C$2:$C$47)</f>
        <v>6</v>
      </c>
      <c r="AF358" s="45">
        <f t="shared" si="10"/>
        <v>5</v>
      </c>
      <c r="BZ358" s="38" t="str">
        <f>IF(CA358="","",MAX(BZ$2:BZ357)+1)</f>
        <v/>
      </c>
      <c r="CC358" s="38" t="str">
        <f t="shared" si="11"/>
        <v/>
      </c>
    </row>
    <row r="359" spans="1:81" x14ac:dyDescent="0.25">
      <c r="A359" s="54" t="s">
        <v>331</v>
      </c>
      <c r="B359" s="31" t="s">
        <v>815</v>
      </c>
      <c r="C359" s="45" t="s">
        <v>703</v>
      </c>
      <c r="D359" s="31" t="s">
        <v>35</v>
      </c>
      <c r="E359" s="51" t="s">
        <v>692</v>
      </c>
      <c r="F359" s="45"/>
      <c r="G359" s="25" t="s">
        <v>1226</v>
      </c>
      <c r="H359" s="84">
        <v>42983</v>
      </c>
      <c r="I359" s="47" t="s">
        <v>1217</v>
      </c>
      <c r="J359" s="48">
        <v>42989</v>
      </c>
      <c r="K359" s="48">
        <v>42991</v>
      </c>
      <c r="L359" s="45">
        <f>NETWORKDAYS(J359,K359,Holiday!$C$2:$C$47)</f>
        <v>3</v>
      </c>
      <c r="M359" s="35"/>
      <c r="N359" s="47"/>
      <c r="O359" s="48"/>
      <c r="P359" s="48"/>
      <c r="Q359" s="48"/>
      <c r="R359" s="45">
        <f>NETWORKDAYS(P359,S359,Holiday!$C$2:$C$47)</f>
        <v>0</v>
      </c>
      <c r="S359" s="48"/>
      <c r="T359" s="60"/>
      <c r="U359" s="60"/>
      <c r="V359" s="26"/>
      <c r="W359" s="26"/>
      <c r="X359" s="26"/>
      <c r="Y359" s="26"/>
      <c r="Z359" s="45">
        <f>NETWORKDAYS(K359,O359,Holiday!$C$2:$C$47)</f>
        <v>-30683</v>
      </c>
      <c r="AA359" s="45">
        <f>NETWORKDAYS(H359,J359,Holiday!$C$2:$C$47)-1</f>
        <v>3</v>
      </c>
      <c r="AB359" s="45">
        <f>NETWORKDAYS(V359,W359,Holiday!$C$2:$C$47)</f>
        <v>0</v>
      </c>
      <c r="AC359" s="45">
        <f>NETWORKDAYS(O359,P359,Holiday!$C$2:$C$47)-1</f>
        <v>-1</v>
      </c>
      <c r="AD359" s="45">
        <f>NETWORKDAYS(X359,Y359,Holiday!$C$2:$C$47)</f>
        <v>0</v>
      </c>
      <c r="AE359" s="45">
        <f>NETWORKDAYS(H359,S359,Holiday!$C$2:$C$47)</f>
        <v>-30677</v>
      </c>
      <c r="AF359" s="45">
        <f t="shared" si="10"/>
        <v>4</v>
      </c>
      <c r="BZ359" s="38" t="str">
        <f>IF(CA359="","",MAX(BZ$2:BZ358)+1)</f>
        <v/>
      </c>
      <c r="CC359" s="38" t="str">
        <f t="shared" si="11"/>
        <v/>
      </c>
    </row>
    <row r="360" spans="1:81" ht="24" x14ac:dyDescent="0.25">
      <c r="A360" s="54" t="s">
        <v>327</v>
      </c>
      <c r="B360" s="31" t="s">
        <v>815</v>
      </c>
      <c r="C360" s="45" t="s">
        <v>703</v>
      </c>
      <c r="D360" s="31" t="s">
        <v>35</v>
      </c>
      <c r="E360" s="51" t="s">
        <v>692</v>
      </c>
      <c r="F360" s="45"/>
      <c r="G360" s="25" t="s">
        <v>1269</v>
      </c>
      <c r="H360" s="84">
        <v>42983</v>
      </c>
      <c r="I360" s="47" t="s">
        <v>1219</v>
      </c>
      <c r="J360" s="48">
        <v>42989</v>
      </c>
      <c r="K360" s="48">
        <v>42989</v>
      </c>
      <c r="L360" s="45">
        <f>NETWORKDAYS(J360,K360,Holiday!$C$2:$C$47)</f>
        <v>1</v>
      </c>
      <c r="M360" s="35" t="s">
        <v>1276</v>
      </c>
      <c r="N360" s="47"/>
      <c r="O360" s="48"/>
      <c r="P360" s="48"/>
      <c r="Q360" s="48"/>
      <c r="R360" s="45">
        <f>NETWORKDAYS(P360,S360,Holiday!$C$2:$C$47)</f>
        <v>0</v>
      </c>
      <c r="S360" s="48"/>
      <c r="T360" s="60"/>
      <c r="U360" s="60"/>
      <c r="V360" s="26"/>
      <c r="W360" s="26"/>
      <c r="X360" s="26"/>
      <c r="Y360" s="26"/>
      <c r="Z360" s="45">
        <f>NETWORKDAYS(K360,O360,Holiday!$C$2:$C$47)</f>
        <v>-30681</v>
      </c>
      <c r="AA360" s="45">
        <f>NETWORKDAYS(H360,J360,Holiday!$C$2:$C$47)-1</f>
        <v>3</v>
      </c>
      <c r="AB360" s="45">
        <f>NETWORKDAYS(V360,W360,Holiday!$C$2:$C$47)</f>
        <v>0</v>
      </c>
      <c r="AC360" s="45">
        <f>NETWORKDAYS(O360,P360,Holiday!$C$2:$C$47)-1</f>
        <v>-1</v>
      </c>
      <c r="AD360" s="45">
        <f>NETWORKDAYS(X360,Y360,Holiday!$C$2:$C$47)</f>
        <v>0</v>
      </c>
      <c r="AE360" s="45">
        <f>NETWORKDAYS(H360,S360,Holiday!$C$2:$C$47)</f>
        <v>-30677</v>
      </c>
      <c r="AF360" s="45">
        <f t="shared" si="10"/>
        <v>2</v>
      </c>
      <c r="BZ360" s="38" t="str">
        <f>IF(CA360="","",MAX(BZ$2:BZ359)+1)</f>
        <v/>
      </c>
      <c r="CC360" s="38" t="str">
        <f t="shared" si="11"/>
        <v/>
      </c>
    </row>
    <row r="361" spans="1:81" x14ac:dyDescent="0.25">
      <c r="A361" s="54" t="s">
        <v>1014</v>
      </c>
      <c r="B361" s="31" t="s">
        <v>847</v>
      </c>
      <c r="C361" s="45" t="s">
        <v>724</v>
      </c>
      <c r="D361" s="31" t="s">
        <v>35</v>
      </c>
      <c r="E361" s="31" t="s">
        <v>658</v>
      </c>
      <c r="F361" s="45"/>
      <c r="G361" s="25" t="s">
        <v>1206</v>
      </c>
      <c r="H361" s="84">
        <v>42984</v>
      </c>
      <c r="I361" s="47" t="s">
        <v>1260</v>
      </c>
      <c r="J361" s="48">
        <v>42984</v>
      </c>
      <c r="K361" s="48">
        <v>42986</v>
      </c>
      <c r="L361" s="45">
        <f>NETWORKDAYS(J361,K361,Holiday!$C$2:$C$47)</f>
        <v>3</v>
      </c>
      <c r="M361" s="53"/>
      <c r="N361" s="26" t="s">
        <v>1260</v>
      </c>
      <c r="O361" s="48">
        <v>42989</v>
      </c>
      <c r="P361" s="48">
        <v>42989</v>
      </c>
      <c r="Q361" s="48">
        <v>42991</v>
      </c>
      <c r="R361" s="45">
        <f>NETWORKDAYS(P361,S361,Holiday!$C$2:$C$47)</f>
        <v>3</v>
      </c>
      <c r="S361" s="48">
        <v>42991</v>
      </c>
      <c r="T361" s="60"/>
      <c r="U361" s="60"/>
      <c r="V361" s="26"/>
      <c r="W361" s="26"/>
      <c r="X361" s="26"/>
      <c r="Y361" s="26"/>
      <c r="Z361" s="45">
        <f>NETWORKDAYS(K361,O361,Holiday!$C$2:$C$47)</f>
        <v>2</v>
      </c>
      <c r="AA361" s="45">
        <f>NETWORKDAYS(H361,J361,Holiday!$C$2:$C$47)-1</f>
        <v>0</v>
      </c>
      <c r="AB361" s="45">
        <f>NETWORKDAYS(V361,W361,Holiday!$C$2:$C$47)</f>
        <v>0</v>
      </c>
      <c r="AC361" s="45">
        <f>NETWORKDAYS(O361,P361,Holiday!$C$2:$C$47)-1</f>
        <v>0</v>
      </c>
      <c r="AD361" s="45">
        <f>NETWORKDAYS(X361,Y361,Holiday!$C$2:$C$47)</f>
        <v>0</v>
      </c>
      <c r="AE361" s="45">
        <f>NETWORKDAYS(H361,S361,Holiday!$C$2:$C$47)</f>
        <v>6</v>
      </c>
      <c r="AF361" s="45">
        <f t="shared" si="10"/>
        <v>4</v>
      </c>
      <c r="BZ361" s="38" t="str">
        <f>IF(CA361="","",MAX(BZ$2:BZ360)+1)</f>
        <v/>
      </c>
      <c r="CC361" s="38" t="str">
        <f t="shared" si="11"/>
        <v/>
      </c>
    </row>
    <row r="362" spans="1:81" ht="24" x14ac:dyDescent="0.25">
      <c r="A362" s="54" t="s">
        <v>406</v>
      </c>
      <c r="B362" s="31" t="s">
        <v>746</v>
      </c>
      <c r="C362" s="45" t="s">
        <v>718</v>
      </c>
      <c r="D362" s="31" t="s">
        <v>26</v>
      </c>
      <c r="E362" s="31" t="s">
        <v>658</v>
      </c>
      <c r="F362" s="45"/>
      <c r="G362" s="25" t="s">
        <v>1277</v>
      </c>
      <c r="H362" s="84">
        <v>42985</v>
      </c>
      <c r="I362" s="47" t="s">
        <v>1246</v>
      </c>
      <c r="J362" s="48">
        <v>42986</v>
      </c>
      <c r="K362" s="48">
        <v>42991</v>
      </c>
      <c r="L362" s="45">
        <f>NETWORKDAYS(J362,K362,Holiday!$C$2:$C$47)</f>
        <v>4</v>
      </c>
      <c r="M362" s="35" t="s">
        <v>1278</v>
      </c>
      <c r="N362" s="47"/>
      <c r="O362" s="48"/>
      <c r="P362" s="48"/>
      <c r="Q362" s="48"/>
      <c r="R362" s="45">
        <f>NETWORKDAYS(P362,S362,Holiday!$C$2:$C$47)</f>
        <v>0</v>
      </c>
      <c r="S362" s="48"/>
      <c r="T362" s="60"/>
      <c r="U362" s="60"/>
      <c r="V362" s="26"/>
      <c r="W362" s="26"/>
      <c r="X362" s="26"/>
      <c r="Y362" s="26"/>
      <c r="Z362" s="45">
        <f>NETWORKDAYS(K362,O362,Holiday!$C$2:$C$47)</f>
        <v>-30683</v>
      </c>
      <c r="AA362" s="45">
        <f>NETWORKDAYS(H362,J362,Holiday!$C$2:$C$47)-1</f>
        <v>1</v>
      </c>
      <c r="AB362" s="45">
        <f>NETWORKDAYS(V362,W362,Holiday!$C$2:$C$47)</f>
        <v>0</v>
      </c>
      <c r="AC362" s="45">
        <f>NETWORKDAYS(O362,P362,Holiday!$C$2:$C$47)-1</f>
        <v>-1</v>
      </c>
      <c r="AD362" s="45">
        <f>NETWORKDAYS(X362,Y362,Holiday!$C$2:$C$47)</f>
        <v>0</v>
      </c>
      <c r="AE362" s="45">
        <f>NETWORKDAYS(H362,S362,Holiday!$C$2:$C$47)</f>
        <v>-30679</v>
      </c>
      <c r="AF362" s="45">
        <f t="shared" si="10"/>
        <v>4</v>
      </c>
      <c r="BZ362" s="38" t="str">
        <f>IF(CA362="","",MAX(BZ$2:BZ361)+1)</f>
        <v/>
      </c>
      <c r="CC362" s="38" t="str">
        <f t="shared" si="11"/>
        <v/>
      </c>
    </row>
    <row r="363" spans="1:81" ht="48" x14ac:dyDescent="0.25">
      <c r="A363" s="54" t="s">
        <v>1016</v>
      </c>
      <c r="B363" s="31" t="s">
        <v>847</v>
      </c>
      <c r="C363" s="45" t="s">
        <v>724</v>
      </c>
      <c r="D363" s="31" t="s">
        <v>35</v>
      </c>
      <c r="E363" s="31" t="s">
        <v>658</v>
      </c>
      <c r="F363" s="45"/>
      <c r="G363" s="25" t="s">
        <v>1279</v>
      </c>
      <c r="H363" s="84">
        <v>42985</v>
      </c>
      <c r="I363" s="47" t="s">
        <v>1247</v>
      </c>
      <c r="J363" s="48">
        <v>42985</v>
      </c>
      <c r="K363" s="48">
        <v>42989</v>
      </c>
      <c r="L363" s="45">
        <f>NETWORKDAYS(J363,K363,Holiday!$C$2:$C$47)</f>
        <v>3</v>
      </c>
      <c r="M363" s="35" t="s">
        <v>1280</v>
      </c>
      <c r="N363" s="47"/>
      <c r="O363" s="48"/>
      <c r="P363" s="48"/>
      <c r="Q363" s="48"/>
      <c r="R363" s="45">
        <f>NETWORKDAYS(P363,S363,Holiday!$C$2:$C$47)</f>
        <v>0</v>
      </c>
      <c r="S363" s="48"/>
      <c r="T363" s="60"/>
      <c r="U363" s="60"/>
      <c r="V363" s="26"/>
      <c r="W363" s="26"/>
      <c r="X363" s="26"/>
      <c r="Y363" s="26"/>
      <c r="Z363" s="45">
        <f>NETWORKDAYS(K363,O363,Holiday!$C$2:$C$47)</f>
        <v>-30681</v>
      </c>
      <c r="AA363" s="45">
        <f>NETWORKDAYS(H363,J363,Holiday!$C$2:$C$47)-1</f>
        <v>0</v>
      </c>
      <c r="AB363" s="45">
        <f>NETWORKDAYS(V363,W363,Holiday!$C$2:$C$47)</f>
        <v>0</v>
      </c>
      <c r="AC363" s="45">
        <f>NETWORKDAYS(O363,P363,Holiday!$C$2:$C$47)-1</f>
        <v>-1</v>
      </c>
      <c r="AD363" s="45">
        <f>NETWORKDAYS(X363,Y363,Holiday!$C$2:$C$47)</f>
        <v>0</v>
      </c>
      <c r="AE363" s="45">
        <f>NETWORKDAYS(H363,S363,Holiday!$C$2:$C$47)</f>
        <v>-30679</v>
      </c>
      <c r="AF363" s="45">
        <f t="shared" si="10"/>
        <v>3</v>
      </c>
      <c r="BZ363" s="38" t="str">
        <f>IF(CA363="","",MAX(BZ$2:BZ362)+1)</f>
        <v/>
      </c>
      <c r="CC363" s="38" t="str">
        <f t="shared" si="11"/>
        <v/>
      </c>
    </row>
    <row r="364" spans="1:81" ht="36" x14ac:dyDescent="0.25">
      <c r="A364" s="54" t="s">
        <v>376</v>
      </c>
      <c r="B364" s="31" t="s">
        <v>978</v>
      </c>
      <c r="C364" s="45" t="s">
        <v>724</v>
      </c>
      <c r="D364" s="31" t="s">
        <v>35</v>
      </c>
      <c r="E364" s="51" t="s">
        <v>692</v>
      </c>
      <c r="F364" s="45"/>
      <c r="G364" s="25" t="s">
        <v>1281</v>
      </c>
      <c r="H364" s="84">
        <v>42985</v>
      </c>
      <c r="I364" s="47"/>
      <c r="J364" s="48"/>
      <c r="K364" s="48"/>
      <c r="L364" s="45">
        <f>NETWORKDAYS(J364,K364,Holiday!$C$2:$C$47)</f>
        <v>0</v>
      </c>
      <c r="M364" s="35" t="s">
        <v>1282</v>
      </c>
      <c r="N364" s="47"/>
      <c r="O364" s="48"/>
      <c r="P364" s="48"/>
      <c r="Q364" s="48"/>
      <c r="R364" s="45">
        <f>NETWORKDAYS(P364,S364,Holiday!$C$2:$C$47)</f>
        <v>0</v>
      </c>
      <c r="S364" s="48"/>
      <c r="T364" s="60"/>
      <c r="U364" s="60"/>
      <c r="V364" s="26"/>
      <c r="W364" s="26"/>
      <c r="X364" s="26"/>
      <c r="Y364" s="26"/>
      <c r="Z364" s="45">
        <f>NETWORKDAYS(K364,O364,Holiday!$C$2:$C$47)</f>
        <v>0</v>
      </c>
      <c r="AA364" s="45">
        <f>NETWORKDAYS(H364,J364,Holiday!$C$2:$C$47)-1</f>
        <v>-30680</v>
      </c>
      <c r="AB364" s="45">
        <f>NETWORKDAYS(V364,W364,Holiday!$C$2:$C$47)</f>
        <v>0</v>
      </c>
      <c r="AC364" s="45">
        <f>NETWORKDAYS(O364,P364,Holiday!$C$2:$C$47)-1</f>
        <v>-1</v>
      </c>
      <c r="AD364" s="45">
        <f>NETWORKDAYS(X364,Y364,Holiday!$C$2:$C$47)</f>
        <v>0</v>
      </c>
      <c r="AE364" s="45">
        <f>NETWORKDAYS(H364,S364,Holiday!$C$2:$C$47)</f>
        <v>-30679</v>
      </c>
      <c r="AF364" s="45">
        <f t="shared" si="10"/>
        <v>2</v>
      </c>
      <c r="BZ364" s="38" t="str">
        <f>IF(CA364="","",MAX(BZ$2:BZ363)+1)</f>
        <v/>
      </c>
      <c r="CC364" s="38" t="str">
        <f t="shared" si="11"/>
        <v/>
      </c>
    </row>
    <row r="365" spans="1:81" x14ac:dyDescent="0.25">
      <c r="A365" s="54" t="s">
        <v>817</v>
      </c>
      <c r="B365" s="31" t="s">
        <v>766</v>
      </c>
      <c r="C365" s="45" t="s">
        <v>703</v>
      </c>
      <c r="D365" s="31" t="s">
        <v>35</v>
      </c>
      <c r="E365" s="31" t="s">
        <v>658</v>
      </c>
      <c r="F365" s="45"/>
      <c r="G365" s="25" t="s">
        <v>1254</v>
      </c>
      <c r="H365" s="84">
        <v>42985</v>
      </c>
      <c r="I365" s="47" t="s">
        <v>1209</v>
      </c>
      <c r="J365" s="48">
        <v>42985</v>
      </c>
      <c r="K365" s="48">
        <v>42989</v>
      </c>
      <c r="L365" s="45">
        <f>NETWORKDAYS(J365,K365,Holiday!$C$2:$C$47)</f>
        <v>3</v>
      </c>
      <c r="M365" s="35"/>
      <c r="N365" s="47"/>
      <c r="O365" s="48"/>
      <c r="P365" s="48"/>
      <c r="Q365" s="48"/>
      <c r="R365" s="45">
        <f>NETWORKDAYS(P365,S365,Holiday!$C$2:$C$47)</f>
        <v>0</v>
      </c>
      <c r="S365" s="48"/>
      <c r="T365" s="60"/>
      <c r="U365" s="60">
        <v>42993</v>
      </c>
      <c r="V365" s="26"/>
      <c r="W365" s="26"/>
      <c r="X365" s="26"/>
      <c r="Y365" s="26"/>
      <c r="Z365" s="45">
        <f>NETWORKDAYS(K365,O365,Holiday!$C$2:$C$47)</f>
        <v>-30681</v>
      </c>
      <c r="AA365" s="45">
        <f>NETWORKDAYS(H365,J365,Holiday!$C$2:$C$47)-1</f>
        <v>0</v>
      </c>
      <c r="AB365" s="45">
        <f>NETWORKDAYS(V365,W365,Holiday!$C$2:$C$47)</f>
        <v>0</v>
      </c>
      <c r="AC365" s="45">
        <f>NETWORKDAYS(O365,P365,Holiday!$C$2:$C$47)-1</f>
        <v>-1</v>
      </c>
      <c r="AD365" s="45">
        <f>NETWORKDAYS(X365,Y365,Holiday!$C$2:$C$47)</f>
        <v>0</v>
      </c>
      <c r="AE365" s="45">
        <f>NETWORKDAYS(H365,S365,Holiday!$C$2:$C$47)</f>
        <v>-30679</v>
      </c>
      <c r="AF365" s="45">
        <f t="shared" si="10"/>
        <v>3</v>
      </c>
      <c r="BZ365" s="38" t="str">
        <f>IF(CA365="","",MAX(BZ$2:BZ364)+1)</f>
        <v/>
      </c>
      <c r="CC365" s="38" t="str">
        <f t="shared" si="11"/>
        <v/>
      </c>
    </row>
    <row r="366" spans="1:81" x14ac:dyDescent="0.25">
      <c r="A366" s="54" t="s">
        <v>165</v>
      </c>
      <c r="B366" s="31" t="s">
        <v>805</v>
      </c>
      <c r="C366" s="45" t="s">
        <v>709</v>
      </c>
      <c r="D366" s="31" t="s">
        <v>35</v>
      </c>
      <c r="E366" s="31" t="s">
        <v>658</v>
      </c>
      <c r="F366" s="45"/>
      <c r="G366" s="25" t="s">
        <v>1206</v>
      </c>
      <c r="H366" s="84">
        <v>42985</v>
      </c>
      <c r="I366" s="47" t="s">
        <v>1207</v>
      </c>
      <c r="J366" s="48">
        <v>42990</v>
      </c>
      <c r="K366" s="48">
        <v>42992</v>
      </c>
      <c r="L366" s="45">
        <f>NETWORKDAYS(J366,K366,Holiday!$C$2:$C$47)</f>
        <v>3</v>
      </c>
      <c r="M366" s="35"/>
      <c r="N366" s="47" t="s">
        <v>1207</v>
      </c>
      <c r="O366" s="48">
        <v>42997</v>
      </c>
      <c r="P366" s="48">
        <v>42997</v>
      </c>
      <c r="Q366" s="48">
        <v>43000</v>
      </c>
      <c r="R366" s="45">
        <f>NETWORKDAYS(P366,S366,Holiday!$C$2:$C$47)</f>
        <v>4</v>
      </c>
      <c r="S366" s="48">
        <v>43000</v>
      </c>
      <c r="T366" s="60"/>
      <c r="U366" s="60"/>
      <c r="V366" s="26"/>
      <c r="W366" s="26"/>
      <c r="X366" s="26"/>
      <c r="Y366" s="26"/>
      <c r="Z366" s="45">
        <f>NETWORKDAYS(K366,O366,Holiday!$C$2:$C$47)</f>
        <v>4</v>
      </c>
      <c r="AA366" s="45">
        <f>NETWORKDAYS(H366,J366,Holiday!$C$2:$C$47)-1</f>
        <v>3</v>
      </c>
      <c r="AB366" s="45">
        <f>NETWORKDAYS(V366,W366,Holiday!$C$2:$C$47)</f>
        <v>0</v>
      </c>
      <c r="AC366" s="45">
        <f>NETWORKDAYS(O366,P366,Holiday!$C$2:$C$47)-1</f>
        <v>0</v>
      </c>
      <c r="AD366" s="45">
        <f>NETWORKDAYS(X366,Y366,Holiday!$C$2:$C$47)</f>
        <v>0</v>
      </c>
      <c r="AE366" s="45">
        <f>NETWORKDAYS(H366,S366,Holiday!$C$2:$C$47)</f>
        <v>12</v>
      </c>
      <c r="AF366" s="45">
        <f t="shared" si="10"/>
        <v>5</v>
      </c>
      <c r="BZ366" s="38" t="str">
        <f>IF(CA366="","",MAX(BZ$2:BZ365)+1)</f>
        <v/>
      </c>
      <c r="CC366" s="38" t="str">
        <f t="shared" si="11"/>
        <v/>
      </c>
    </row>
    <row r="367" spans="1:81" x14ac:dyDescent="0.25">
      <c r="A367" s="54" t="s">
        <v>335</v>
      </c>
      <c r="B367" s="31" t="s">
        <v>811</v>
      </c>
      <c r="C367" s="45" t="s">
        <v>703</v>
      </c>
      <c r="D367" s="31" t="s">
        <v>35</v>
      </c>
      <c r="E367" s="51" t="s">
        <v>692</v>
      </c>
      <c r="F367" s="45"/>
      <c r="G367" s="25" t="s">
        <v>1226</v>
      </c>
      <c r="H367" s="84">
        <v>42986</v>
      </c>
      <c r="I367" s="47" t="s">
        <v>1208</v>
      </c>
      <c r="J367" s="48">
        <v>42989</v>
      </c>
      <c r="K367" s="48">
        <v>42991</v>
      </c>
      <c r="L367" s="45">
        <f>NETWORKDAYS(J367,K367,Holiday!$C$2:$C$47)</f>
        <v>3</v>
      </c>
      <c r="M367" s="35"/>
      <c r="N367" s="47"/>
      <c r="O367" s="48"/>
      <c r="P367" s="48"/>
      <c r="Q367" s="48"/>
      <c r="R367" s="45">
        <f>NETWORKDAYS(P367,S367,Holiday!$C$2:$C$47)</f>
        <v>0</v>
      </c>
      <c r="S367" s="48"/>
      <c r="T367" s="60"/>
      <c r="U367" s="60"/>
      <c r="V367" s="26"/>
      <c r="W367" s="26"/>
      <c r="X367" s="26"/>
      <c r="Y367" s="26"/>
      <c r="Z367" s="45">
        <f>NETWORKDAYS(K367,O367,Holiday!$C$2:$C$47)</f>
        <v>-30683</v>
      </c>
      <c r="AA367" s="45">
        <f>NETWORKDAYS(H367,J367,Holiday!$C$2:$C$47)-1</f>
        <v>1</v>
      </c>
      <c r="AB367" s="45">
        <f>NETWORKDAYS(V367,W367,Holiday!$C$2:$C$47)</f>
        <v>0</v>
      </c>
      <c r="AC367" s="45">
        <f>NETWORKDAYS(O367,P367,Holiday!$C$2:$C$47)-1</f>
        <v>-1</v>
      </c>
      <c r="AD367" s="45">
        <f>NETWORKDAYS(X367,Y367,Holiday!$C$2:$C$47)</f>
        <v>0</v>
      </c>
      <c r="AE367" s="45">
        <f>NETWORKDAYS(H367,S367,Holiday!$C$2:$C$47)</f>
        <v>-30680</v>
      </c>
      <c r="AF367" s="45">
        <f t="shared" si="10"/>
        <v>3</v>
      </c>
      <c r="BZ367" s="38" t="str">
        <f>IF(CA367="","",MAX(BZ$2:BZ366)+1)</f>
        <v/>
      </c>
      <c r="CC367" s="38" t="str">
        <f t="shared" si="11"/>
        <v/>
      </c>
    </row>
    <row r="368" spans="1:81" x14ac:dyDescent="0.25">
      <c r="A368" s="54" t="s">
        <v>276</v>
      </c>
      <c r="B368" s="31" t="s">
        <v>723</v>
      </c>
      <c r="C368" s="45" t="s">
        <v>699</v>
      </c>
      <c r="D368" s="31" t="s">
        <v>35</v>
      </c>
      <c r="E368" s="31" t="s">
        <v>658</v>
      </c>
      <c r="F368" s="45"/>
      <c r="G368" s="25" t="s">
        <v>1206</v>
      </c>
      <c r="H368" s="84">
        <v>42986</v>
      </c>
      <c r="I368" s="47" t="s">
        <v>1239</v>
      </c>
      <c r="J368" s="48">
        <v>42989</v>
      </c>
      <c r="K368" s="48">
        <v>42991</v>
      </c>
      <c r="L368" s="45">
        <f>NETWORKDAYS(J368,K368,Holiday!$C$2:$C$47)</f>
        <v>3</v>
      </c>
      <c r="M368" s="35"/>
      <c r="N368" s="26" t="s">
        <v>1212</v>
      </c>
      <c r="O368" s="48">
        <v>42992</v>
      </c>
      <c r="P368" s="48">
        <v>42992</v>
      </c>
      <c r="Q368" s="48">
        <v>42996</v>
      </c>
      <c r="R368" s="45">
        <f>NETWORKDAYS(P368,S368,Holiday!$C$2:$C$47)</f>
        <v>3</v>
      </c>
      <c r="S368" s="48">
        <v>42996</v>
      </c>
      <c r="T368" s="60"/>
      <c r="U368" s="60"/>
      <c r="V368" s="26"/>
      <c r="W368" s="26"/>
      <c r="X368" s="26"/>
      <c r="Y368" s="26"/>
      <c r="Z368" s="45">
        <f>NETWORKDAYS(K368,O368,Holiday!$C$2:$C$47)</f>
        <v>2</v>
      </c>
      <c r="AA368" s="45">
        <f>NETWORKDAYS(H368,J368,Holiday!$C$2:$C$47)-1</f>
        <v>1</v>
      </c>
      <c r="AB368" s="45">
        <f>NETWORKDAYS(V368,W368,Holiday!$C$2:$C$47)</f>
        <v>0</v>
      </c>
      <c r="AC368" s="45">
        <f>NETWORKDAYS(O368,P368,Holiday!$C$2:$C$47)-1</f>
        <v>0</v>
      </c>
      <c r="AD368" s="45">
        <f>NETWORKDAYS(X368,Y368,Holiday!$C$2:$C$47)</f>
        <v>0</v>
      </c>
      <c r="AE368" s="45">
        <f>NETWORKDAYS(H368,S368,Holiday!$C$2:$C$47)</f>
        <v>7</v>
      </c>
      <c r="AF368" s="45">
        <f t="shared" si="10"/>
        <v>4</v>
      </c>
      <c r="BZ368" s="38" t="str">
        <f>IF(CA368="","",MAX(BZ$2:BZ367)+1)</f>
        <v/>
      </c>
      <c r="CC368" s="38" t="str">
        <f t="shared" si="11"/>
        <v/>
      </c>
    </row>
    <row r="369" spans="1:81" x14ac:dyDescent="0.25">
      <c r="A369" s="54" t="s">
        <v>249</v>
      </c>
      <c r="B369" s="31" t="s">
        <v>848</v>
      </c>
      <c r="C369" s="45" t="s">
        <v>657</v>
      </c>
      <c r="D369" s="31" t="s">
        <v>26</v>
      </c>
      <c r="E369" s="31" t="s">
        <v>658</v>
      </c>
      <c r="F369" s="45"/>
      <c r="G369" s="25" t="s">
        <v>1206</v>
      </c>
      <c r="H369" s="84">
        <v>42983</v>
      </c>
      <c r="I369" s="47" t="s">
        <v>1257</v>
      </c>
      <c r="J369" s="48">
        <v>42984</v>
      </c>
      <c r="K369" s="48">
        <v>42985</v>
      </c>
      <c r="L369" s="45">
        <f>NETWORKDAYS(J369,K369,Holiday!$C$2:$C$47)</f>
        <v>2</v>
      </c>
      <c r="M369" s="35"/>
      <c r="N369" s="47" t="s">
        <v>1257</v>
      </c>
      <c r="O369" s="48">
        <v>42986</v>
      </c>
      <c r="P369" s="48">
        <v>42986</v>
      </c>
      <c r="Q369" s="48">
        <v>42991</v>
      </c>
      <c r="R369" s="45">
        <f>NETWORKDAYS(P369,S369,Holiday!$C$2:$C$47)</f>
        <v>4</v>
      </c>
      <c r="S369" s="48">
        <v>42991</v>
      </c>
      <c r="T369" s="60"/>
      <c r="U369" s="60"/>
      <c r="V369" s="26"/>
      <c r="W369" s="26"/>
      <c r="X369" s="26"/>
      <c r="Y369" s="26"/>
      <c r="Z369" s="45">
        <f>NETWORKDAYS(K369,O369,Holiday!$C$2:$C$47)</f>
        <v>2</v>
      </c>
      <c r="AA369" s="45">
        <f>NETWORKDAYS(H369,J369,Holiday!$C$2:$C$47)-1</f>
        <v>0</v>
      </c>
      <c r="AB369" s="45">
        <f>NETWORKDAYS(V369,W369,Holiday!$C$2:$C$47)</f>
        <v>0</v>
      </c>
      <c r="AC369" s="45">
        <f>NETWORKDAYS(O369,P369,Holiday!$C$2:$C$47)-1</f>
        <v>0</v>
      </c>
      <c r="AD369" s="45">
        <f>NETWORKDAYS(X369,Y369,Holiday!$C$2:$C$47)</f>
        <v>0</v>
      </c>
      <c r="AE369" s="45">
        <f>NETWORKDAYS(H369,S369,Holiday!$C$2:$C$47)</f>
        <v>6</v>
      </c>
      <c r="AF369" s="45">
        <f t="shared" si="10"/>
        <v>4</v>
      </c>
      <c r="BZ369" s="38" t="str">
        <f>IF(CA369="","",MAX(BZ$2:BZ368)+1)</f>
        <v/>
      </c>
      <c r="CC369" s="38" t="str">
        <f t="shared" si="11"/>
        <v/>
      </c>
    </row>
    <row r="370" spans="1:81" x14ac:dyDescent="0.25">
      <c r="A370" s="54" t="s">
        <v>354</v>
      </c>
      <c r="B370" s="31" t="s">
        <v>737</v>
      </c>
      <c r="C370" s="45" t="s">
        <v>657</v>
      </c>
      <c r="D370" s="31" t="s">
        <v>26</v>
      </c>
      <c r="E370" s="31" t="s">
        <v>658</v>
      </c>
      <c r="F370" s="45"/>
      <c r="G370" s="25" t="s">
        <v>1206</v>
      </c>
      <c r="H370" s="84">
        <v>42986</v>
      </c>
      <c r="I370" s="47" t="s">
        <v>1283</v>
      </c>
      <c r="J370" s="48">
        <v>42989</v>
      </c>
      <c r="K370" s="48">
        <v>42990</v>
      </c>
      <c r="L370" s="45">
        <f>NETWORKDAYS(J370,K370,Holiday!$C$2:$C$47)</f>
        <v>2</v>
      </c>
      <c r="M370" s="35"/>
      <c r="N370" s="47" t="s">
        <v>1283</v>
      </c>
      <c r="O370" s="48">
        <v>42991</v>
      </c>
      <c r="P370" s="48">
        <v>42991</v>
      </c>
      <c r="Q370" s="48">
        <v>42993</v>
      </c>
      <c r="R370" s="45">
        <f>NETWORKDAYS(P370,S370,Holiday!$C$2:$C$47)</f>
        <v>3</v>
      </c>
      <c r="S370" s="48">
        <v>42993</v>
      </c>
      <c r="T370" s="60"/>
      <c r="U370" s="60"/>
      <c r="V370" s="26"/>
      <c r="W370" s="26"/>
      <c r="X370" s="26"/>
      <c r="Y370" s="26"/>
      <c r="Z370" s="45">
        <f>NETWORKDAYS(K370,O370,Holiday!$C$2:$C$47)</f>
        <v>2</v>
      </c>
      <c r="AA370" s="45">
        <f>NETWORKDAYS(H370,J370,Holiday!$C$2:$C$47)-1</f>
        <v>1</v>
      </c>
      <c r="AB370" s="45">
        <f>NETWORKDAYS(V370,W370,Holiday!$C$2:$C$47)</f>
        <v>0</v>
      </c>
      <c r="AC370" s="45">
        <f>NETWORKDAYS(O370,P370,Holiday!$C$2:$C$47)-1</f>
        <v>0</v>
      </c>
      <c r="AD370" s="45">
        <f>NETWORKDAYS(X370,Y370,Holiday!$C$2:$C$47)</f>
        <v>0</v>
      </c>
      <c r="AE370" s="45">
        <f>NETWORKDAYS(H370,S370,Holiday!$C$2:$C$47)</f>
        <v>6</v>
      </c>
      <c r="AF370" s="45">
        <f t="shared" si="10"/>
        <v>3</v>
      </c>
      <c r="BZ370" s="38" t="str">
        <f>IF(CA370="","",MAX(BZ$2:BZ369)+1)</f>
        <v/>
      </c>
      <c r="CC370" s="38" t="str">
        <f t="shared" si="11"/>
        <v/>
      </c>
    </row>
    <row r="371" spans="1:81" x14ac:dyDescent="0.25">
      <c r="A371" s="54" t="s">
        <v>393</v>
      </c>
      <c r="B371" s="31" t="s">
        <v>737</v>
      </c>
      <c r="C371" s="45" t="s">
        <v>657</v>
      </c>
      <c r="D371" s="31" t="s">
        <v>26</v>
      </c>
      <c r="E371" s="31" t="s">
        <v>658</v>
      </c>
      <c r="F371" s="45"/>
      <c r="G371" s="25" t="s">
        <v>659</v>
      </c>
      <c r="H371" s="84">
        <v>42986</v>
      </c>
      <c r="I371" s="47" t="s">
        <v>1182</v>
      </c>
      <c r="J371" s="48">
        <v>42989</v>
      </c>
      <c r="K371" s="48">
        <v>42990</v>
      </c>
      <c r="L371" s="45">
        <f>NETWORKDAYS(J371,K371,Holiday!$C$2:$C$47)</f>
        <v>2</v>
      </c>
      <c r="M371" s="35"/>
      <c r="N371" s="47" t="s">
        <v>1182</v>
      </c>
      <c r="O371" s="48">
        <v>42991</v>
      </c>
      <c r="P371" s="48">
        <v>42991</v>
      </c>
      <c r="Q371" s="48">
        <v>42996</v>
      </c>
      <c r="R371" s="45">
        <f>NETWORKDAYS(P371,S371,Holiday!$C$2:$C$47)</f>
        <v>4</v>
      </c>
      <c r="S371" s="48">
        <v>42996</v>
      </c>
      <c r="T371" s="60"/>
      <c r="U371" s="60"/>
      <c r="V371" s="26"/>
      <c r="W371" s="26"/>
      <c r="X371" s="26"/>
      <c r="Y371" s="26"/>
      <c r="Z371" s="45">
        <f>NETWORKDAYS(K371,O371,Holiday!$C$2:$C$47)</f>
        <v>2</v>
      </c>
      <c r="AA371" s="45">
        <f>NETWORKDAYS(H371,J371,Holiday!$C$2:$C$47)-1</f>
        <v>1</v>
      </c>
      <c r="AB371" s="45">
        <f>NETWORKDAYS(V371,W371,Holiday!$C$2:$C$47)</f>
        <v>0</v>
      </c>
      <c r="AC371" s="45">
        <f>NETWORKDAYS(O371,P371,Holiday!$C$2:$C$47)-1</f>
        <v>0</v>
      </c>
      <c r="AD371" s="45">
        <f>NETWORKDAYS(X371,Y371,Holiday!$C$2:$C$47)</f>
        <v>0</v>
      </c>
      <c r="AE371" s="45">
        <f>NETWORKDAYS(H371,S371,Holiday!$C$2:$C$47)</f>
        <v>7</v>
      </c>
      <c r="AF371" s="45">
        <f t="shared" si="10"/>
        <v>4</v>
      </c>
      <c r="BZ371" s="38" t="str">
        <f>IF(CA371="","",MAX(BZ$2:BZ370)+1)</f>
        <v/>
      </c>
      <c r="CC371" s="38" t="str">
        <f t="shared" si="11"/>
        <v/>
      </c>
    </row>
    <row r="372" spans="1:81" x14ac:dyDescent="0.25">
      <c r="A372" s="54" t="s">
        <v>386</v>
      </c>
      <c r="B372" s="31" t="s">
        <v>856</v>
      </c>
      <c r="C372" s="45" t="s">
        <v>703</v>
      </c>
      <c r="D372" s="31" t="s">
        <v>35</v>
      </c>
      <c r="E372" s="51" t="s">
        <v>692</v>
      </c>
      <c r="F372" s="45"/>
      <c r="G372" s="25" t="s">
        <v>1226</v>
      </c>
      <c r="H372" s="84">
        <v>42989</v>
      </c>
      <c r="I372" s="47" t="s">
        <v>1213</v>
      </c>
      <c r="J372" s="48">
        <v>42992</v>
      </c>
      <c r="K372" s="48">
        <v>42996</v>
      </c>
      <c r="L372" s="45">
        <f>NETWORKDAYS(J372,K372,Holiday!$C$2:$C$47)</f>
        <v>3</v>
      </c>
      <c r="M372" s="35"/>
      <c r="N372" s="47"/>
      <c r="O372" s="48"/>
      <c r="P372" s="48"/>
      <c r="Q372" s="48"/>
      <c r="R372" s="45">
        <f>NETWORKDAYS(P372,S372,Holiday!$C$2:$C$47)</f>
        <v>0</v>
      </c>
      <c r="S372" s="48"/>
      <c r="T372" s="60"/>
      <c r="U372" s="60"/>
      <c r="V372" s="26"/>
      <c r="W372" s="26"/>
      <c r="X372" s="26"/>
      <c r="Y372" s="26"/>
      <c r="Z372" s="45">
        <f>NETWORKDAYS(K372,O372,Holiday!$C$2:$C$47)</f>
        <v>-30686</v>
      </c>
      <c r="AA372" s="45">
        <f>NETWORKDAYS(H372,J372,Holiday!$C$2:$C$47)-1</f>
        <v>3</v>
      </c>
      <c r="AB372" s="45">
        <f>NETWORKDAYS(V372,W372,Holiday!$C$2:$C$47)</f>
        <v>0</v>
      </c>
      <c r="AC372" s="45">
        <f>NETWORKDAYS(O372,P372,Holiday!$C$2:$C$47)-1</f>
        <v>-1</v>
      </c>
      <c r="AD372" s="45">
        <f>NETWORKDAYS(X372,Y372,Holiday!$C$2:$C$47)</f>
        <v>0</v>
      </c>
      <c r="AE372" s="45">
        <f>NETWORKDAYS(H372,S372,Holiday!$C$2:$C$47)</f>
        <v>-30681</v>
      </c>
      <c r="AF372" s="45">
        <f t="shared" si="10"/>
        <v>3</v>
      </c>
      <c r="BZ372" s="38" t="str">
        <f>IF(CA372="","",MAX(BZ$2:BZ371)+1)</f>
        <v/>
      </c>
      <c r="CC372" s="38" t="str">
        <f t="shared" si="11"/>
        <v/>
      </c>
    </row>
    <row r="373" spans="1:81" x14ac:dyDescent="0.25">
      <c r="A373" s="54" t="s">
        <v>330</v>
      </c>
      <c r="B373" s="31" t="s">
        <v>875</v>
      </c>
      <c r="C373" s="45" t="s">
        <v>703</v>
      </c>
      <c r="D373" s="31" t="s">
        <v>35</v>
      </c>
      <c r="E373" s="51" t="s">
        <v>692</v>
      </c>
      <c r="F373" s="45"/>
      <c r="G373" s="25" t="s">
        <v>1226</v>
      </c>
      <c r="H373" s="84">
        <v>42990</v>
      </c>
      <c r="I373" s="47" t="s">
        <v>1208</v>
      </c>
      <c r="J373" s="48">
        <v>42991</v>
      </c>
      <c r="K373" s="48">
        <v>42996</v>
      </c>
      <c r="L373" s="45">
        <f>NETWORKDAYS(J373,K373,Holiday!$C$2:$C$47)</f>
        <v>4</v>
      </c>
      <c r="M373" s="35"/>
      <c r="N373" s="47"/>
      <c r="O373" s="48"/>
      <c r="P373" s="48"/>
      <c r="Q373" s="48"/>
      <c r="R373" s="45">
        <f>NETWORKDAYS(P373,S373,Holiday!$C$2:$C$47)</f>
        <v>0</v>
      </c>
      <c r="S373" s="48"/>
      <c r="T373" s="60"/>
      <c r="U373" s="60"/>
      <c r="V373" s="26"/>
      <c r="W373" s="26"/>
      <c r="X373" s="26"/>
      <c r="Y373" s="26"/>
      <c r="Z373" s="45">
        <f>NETWORKDAYS(K373,O373,Holiday!$C$2:$C$47)</f>
        <v>-30686</v>
      </c>
      <c r="AA373" s="45">
        <f>NETWORKDAYS(H373,J373,Holiday!$C$2:$C$47)-1</f>
        <v>1</v>
      </c>
      <c r="AB373" s="45">
        <f>NETWORKDAYS(V373,W373,Holiday!$C$2:$C$47)</f>
        <v>0</v>
      </c>
      <c r="AC373" s="45">
        <f>NETWORKDAYS(O373,P373,Holiday!$C$2:$C$47)-1</f>
        <v>-1</v>
      </c>
      <c r="AD373" s="45">
        <f>NETWORKDAYS(X373,Y373,Holiday!$C$2:$C$47)</f>
        <v>0</v>
      </c>
      <c r="AE373" s="45">
        <f>NETWORKDAYS(H373,S373,Holiday!$C$2:$C$47)</f>
        <v>-30682</v>
      </c>
      <c r="AF373" s="45">
        <f t="shared" si="10"/>
        <v>4</v>
      </c>
      <c r="BZ373" s="38" t="str">
        <f>IF(CA373="","",MAX(BZ$2:BZ372)+1)</f>
        <v/>
      </c>
      <c r="CC373" s="38" t="str">
        <f t="shared" si="11"/>
        <v/>
      </c>
    </row>
    <row r="374" spans="1:81" ht="36" x14ac:dyDescent="0.25">
      <c r="A374" s="54" t="s">
        <v>397</v>
      </c>
      <c r="B374" s="31" t="s">
        <v>871</v>
      </c>
      <c r="C374" s="45" t="s">
        <v>699</v>
      </c>
      <c r="D374" s="31" t="s">
        <v>35</v>
      </c>
      <c r="E374" s="31" t="s">
        <v>658</v>
      </c>
      <c r="F374" s="45"/>
      <c r="G374" s="25" t="s">
        <v>1206</v>
      </c>
      <c r="H374" s="84">
        <v>42990</v>
      </c>
      <c r="I374" s="47" t="s">
        <v>1209</v>
      </c>
      <c r="J374" s="48">
        <v>42991</v>
      </c>
      <c r="K374" s="48">
        <v>42993</v>
      </c>
      <c r="L374" s="45">
        <f>NETWORKDAYS(J374,K374,Holiday!$C$2:$C$47)</f>
        <v>3</v>
      </c>
      <c r="M374" s="35"/>
      <c r="N374" s="47" t="s">
        <v>1260</v>
      </c>
      <c r="O374" s="48">
        <v>42996</v>
      </c>
      <c r="P374" s="48">
        <v>42996</v>
      </c>
      <c r="Q374" s="48">
        <v>43014</v>
      </c>
      <c r="R374" s="45">
        <f>NETWORKDAYS(P374,S374,Holiday!$C$2:$C$47)</f>
        <v>13</v>
      </c>
      <c r="S374" s="48">
        <v>43014</v>
      </c>
      <c r="T374" s="60" t="s">
        <v>1284</v>
      </c>
      <c r="U374" s="60"/>
      <c r="V374" s="26"/>
      <c r="W374" s="26"/>
      <c r="X374" s="26"/>
      <c r="Y374" s="26"/>
      <c r="Z374" s="45">
        <f>NETWORKDAYS(K374,O374,Holiday!$C$2:$C$47)</f>
        <v>2</v>
      </c>
      <c r="AA374" s="45">
        <f>NETWORKDAYS(H374,J374,Holiday!$C$2:$C$47)-1</f>
        <v>1</v>
      </c>
      <c r="AB374" s="45">
        <f>NETWORKDAYS(V374,W374,Holiday!$C$2:$C$47)</f>
        <v>0</v>
      </c>
      <c r="AC374" s="45">
        <f>NETWORKDAYS(O374,P374,Holiday!$C$2:$C$47)-1</f>
        <v>0</v>
      </c>
      <c r="AD374" s="45">
        <f>NETWORKDAYS(X374,Y374,Holiday!$C$2:$C$47)</f>
        <v>0</v>
      </c>
      <c r="AE374" s="45">
        <f>NETWORKDAYS(H374,S374,Holiday!$C$2:$C$47)</f>
        <v>17</v>
      </c>
      <c r="AF374" s="45">
        <f t="shared" si="10"/>
        <v>14</v>
      </c>
      <c r="BZ374" s="38" t="str">
        <f>IF(CA374="","",MAX(BZ$2:BZ373)+1)</f>
        <v/>
      </c>
      <c r="CC374" s="38" t="str">
        <f t="shared" si="11"/>
        <v/>
      </c>
    </row>
    <row r="375" spans="1:81" x14ac:dyDescent="0.25">
      <c r="A375" s="54" t="s">
        <v>410</v>
      </c>
      <c r="B375" s="31" t="s">
        <v>871</v>
      </c>
      <c r="C375" s="45" t="s">
        <v>703</v>
      </c>
      <c r="D375" s="31" t="s">
        <v>35</v>
      </c>
      <c r="E375" s="51" t="s">
        <v>692</v>
      </c>
      <c r="F375" s="45"/>
      <c r="G375" s="25" t="s">
        <v>1299</v>
      </c>
      <c r="H375" s="84">
        <v>42990</v>
      </c>
      <c r="I375" s="47" t="s">
        <v>986</v>
      </c>
      <c r="J375" s="48">
        <v>42993</v>
      </c>
      <c r="K375" s="48">
        <v>42996</v>
      </c>
      <c r="L375" s="45">
        <f>NETWORKDAYS(J375,K375,Holiday!$C$2:$C$47)</f>
        <v>2</v>
      </c>
      <c r="M375" s="35"/>
      <c r="N375" s="47" t="s">
        <v>1212</v>
      </c>
      <c r="O375" s="48">
        <v>43070</v>
      </c>
      <c r="P375" s="48">
        <v>43070</v>
      </c>
      <c r="Q375" s="48"/>
      <c r="R375" s="45">
        <f>NETWORKDAYS(P375,S375,Holiday!$C$2:$C$47)</f>
        <v>-30737</v>
      </c>
      <c r="S375" s="48"/>
      <c r="T375" s="60"/>
      <c r="U375" s="60"/>
      <c r="V375" s="26"/>
      <c r="W375" s="26"/>
      <c r="X375" s="26"/>
      <c r="Y375" s="26"/>
      <c r="Z375" s="45">
        <f>NETWORKDAYS(K375,O375,Holiday!$C$2:$C$47)</f>
        <v>52</v>
      </c>
      <c r="AA375" s="45">
        <f>NETWORKDAYS(H375,J375,Holiday!$C$2:$C$47)-1</f>
        <v>3</v>
      </c>
      <c r="AB375" s="45">
        <f>NETWORKDAYS(V375,W375,Holiday!$C$2:$C$47)</f>
        <v>0</v>
      </c>
      <c r="AC375" s="45">
        <f>NETWORKDAYS(O375,P375,Holiday!$C$2:$C$47)-1</f>
        <v>0</v>
      </c>
      <c r="AD375" s="45">
        <f>NETWORKDAYS(X375,Y375,Holiday!$C$2:$C$47)</f>
        <v>0</v>
      </c>
      <c r="AE375" s="45">
        <f>NETWORKDAYS(H375,S375,Holiday!$C$2:$C$47)</f>
        <v>-30682</v>
      </c>
      <c r="AF375" s="45">
        <f t="shared" si="10"/>
        <v>-30737</v>
      </c>
      <c r="BZ375" s="38" t="str">
        <f>IF(CA375="","",MAX(BZ$2:BZ374)+1)</f>
        <v/>
      </c>
      <c r="CC375" s="38" t="str">
        <f t="shared" si="11"/>
        <v/>
      </c>
    </row>
    <row r="376" spans="1:81" ht="60" x14ac:dyDescent="0.25">
      <c r="A376" s="54" t="s">
        <v>417</v>
      </c>
      <c r="B376" s="31" t="s">
        <v>729</v>
      </c>
      <c r="C376" s="45" t="s">
        <v>699</v>
      </c>
      <c r="D376" s="31" t="s">
        <v>35</v>
      </c>
      <c r="E376" s="31" t="s">
        <v>658</v>
      </c>
      <c r="F376" s="45"/>
      <c r="G376" s="25" t="s">
        <v>1206</v>
      </c>
      <c r="H376" s="84">
        <v>42990</v>
      </c>
      <c r="I376" s="47" t="s">
        <v>1217</v>
      </c>
      <c r="J376" s="48">
        <v>42992</v>
      </c>
      <c r="K376" s="48">
        <v>42996</v>
      </c>
      <c r="L376" s="45">
        <f>NETWORKDAYS(J376,K376,Holiday!$C$2:$C$47)</f>
        <v>3</v>
      </c>
      <c r="M376" s="35"/>
      <c r="N376" s="47" t="s">
        <v>1217</v>
      </c>
      <c r="O376" s="48">
        <v>43005</v>
      </c>
      <c r="P376" s="48">
        <v>43005</v>
      </c>
      <c r="Q376" s="48">
        <v>43021</v>
      </c>
      <c r="R376" s="45">
        <f>NETWORKDAYS(P376,S376,Holiday!$C$2:$C$47)</f>
        <v>11</v>
      </c>
      <c r="S376" s="48">
        <v>43021</v>
      </c>
      <c r="T376" s="60" t="s">
        <v>1285</v>
      </c>
      <c r="U376" s="60"/>
      <c r="V376" s="26"/>
      <c r="W376" s="26"/>
      <c r="X376" s="26"/>
      <c r="Y376" s="26"/>
      <c r="Z376" s="45">
        <f>NETWORKDAYS(K376,O376,Holiday!$C$2:$C$47)</f>
        <v>8</v>
      </c>
      <c r="AA376" s="45">
        <f>NETWORKDAYS(H376,J376,Holiday!$C$2:$C$47)-1</f>
        <v>2</v>
      </c>
      <c r="AB376" s="45">
        <f>NETWORKDAYS(V376,W376,Holiday!$C$2:$C$47)</f>
        <v>0</v>
      </c>
      <c r="AC376" s="45">
        <f>NETWORKDAYS(O376,P376,Holiday!$C$2:$C$47)-1</f>
        <v>0</v>
      </c>
      <c r="AD376" s="45">
        <f>NETWORKDAYS(X376,Y376,Holiday!$C$2:$C$47)</f>
        <v>0</v>
      </c>
      <c r="AE376" s="45">
        <f>NETWORKDAYS(H376,S376,Holiday!$C$2:$C$47)</f>
        <v>22</v>
      </c>
      <c r="AF376" s="45">
        <f t="shared" si="10"/>
        <v>12</v>
      </c>
      <c r="BZ376" s="38" t="str">
        <f>IF(CA376="","",MAX(BZ$2:BZ375)+1)</f>
        <v/>
      </c>
      <c r="CC376" s="38" t="str">
        <f t="shared" si="11"/>
        <v/>
      </c>
    </row>
    <row r="377" spans="1:81" x14ac:dyDescent="0.25">
      <c r="A377" s="54" t="s">
        <v>392</v>
      </c>
      <c r="B377" s="31" t="s">
        <v>746</v>
      </c>
      <c r="C377" s="45" t="s">
        <v>699</v>
      </c>
      <c r="D377" s="31" t="s">
        <v>35</v>
      </c>
      <c r="E377" s="31" t="s">
        <v>658</v>
      </c>
      <c r="F377" s="45"/>
      <c r="G377" s="61" t="s">
        <v>1206</v>
      </c>
      <c r="H377" s="84">
        <v>42990</v>
      </c>
      <c r="I377" s="47" t="s">
        <v>328</v>
      </c>
      <c r="J377" s="48">
        <v>42990</v>
      </c>
      <c r="K377" s="48">
        <v>42992</v>
      </c>
      <c r="L377" s="45">
        <f>NETWORKDAYS(J377,K377,Holiday!$C$2:$C$47)</f>
        <v>3</v>
      </c>
      <c r="M377" s="35"/>
      <c r="N377" s="47" t="s">
        <v>1213</v>
      </c>
      <c r="O377" s="48">
        <v>42993</v>
      </c>
      <c r="P377" s="48">
        <v>42996</v>
      </c>
      <c r="Q377" s="48">
        <v>42998</v>
      </c>
      <c r="R377" s="45">
        <f>NETWORKDAYS(P377,S377,Holiday!$C$2:$C$47)</f>
        <v>3</v>
      </c>
      <c r="S377" s="48">
        <v>42998</v>
      </c>
      <c r="T377" s="60"/>
      <c r="U377" s="60"/>
      <c r="V377" s="26"/>
      <c r="W377" s="26"/>
      <c r="X377" s="26"/>
      <c r="Y377" s="26"/>
      <c r="Z377" s="45">
        <f>NETWORKDAYS(K377,O377,Holiday!$C$2:$C$47)</f>
        <v>2</v>
      </c>
      <c r="AA377" s="45">
        <f>NETWORKDAYS(H377,J377,Holiday!$C$2:$C$47)-1</f>
        <v>0</v>
      </c>
      <c r="AB377" s="45">
        <f>NETWORKDAYS(V377,W377,Holiday!$C$2:$C$47)</f>
        <v>0</v>
      </c>
      <c r="AC377" s="45">
        <f>NETWORKDAYS(O377,P377,Holiday!$C$2:$C$47)-1</f>
        <v>1</v>
      </c>
      <c r="AD377" s="45">
        <f>NETWORKDAYS(X377,Y377,Holiday!$C$2:$C$47)</f>
        <v>0</v>
      </c>
      <c r="AE377" s="45">
        <f>NETWORKDAYS(H377,S377,Holiday!$C$2:$C$47)</f>
        <v>7</v>
      </c>
      <c r="AF377" s="45">
        <f t="shared" si="10"/>
        <v>4</v>
      </c>
      <c r="BZ377" s="38" t="str">
        <f>IF(CA377="","",MAX(BZ$2:BZ376)+1)</f>
        <v/>
      </c>
      <c r="CC377" s="38" t="str">
        <f t="shared" si="11"/>
        <v/>
      </c>
    </row>
    <row r="378" spans="1:81" x14ac:dyDescent="0.25">
      <c r="A378" s="54" t="s">
        <v>298</v>
      </c>
      <c r="B378" s="31" t="s">
        <v>847</v>
      </c>
      <c r="C378" s="45" t="s">
        <v>657</v>
      </c>
      <c r="D378" s="31" t="s">
        <v>26</v>
      </c>
      <c r="E378" s="31" t="s">
        <v>658</v>
      </c>
      <c r="F378" s="45"/>
      <c r="G378" s="61" t="s">
        <v>1206</v>
      </c>
      <c r="H378" s="84">
        <v>42990</v>
      </c>
      <c r="I378" s="47" t="s">
        <v>1219</v>
      </c>
      <c r="J378" s="48">
        <v>42991</v>
      </c>
      <c r="K378" s="48">
        <v>42993</v>
      </c>
      <c r="L378" s="45">
        <f>NETWORKDAYS(J378,K378,Holiday!$C$2:$C$47)</f>
        <v>3</v>
      </c>
      <c r="M378" s="35"/>
      <c r="N378" s="47" t="s">
        <v>1219</v>
      </c>
      <c r="O378" s="48">
        <v>42996</v>
      </c>
      <c r="P378" s="48">
        <v>42996</v>
      </c>
      <c r="Q378" s="48">
        <v>42998</v>
      </c>
      <c r="R378" s="45">
        <f>NETWORKDAYS(P378,S378,Holiday!$C$2:$C$47)</f>
        <v>3</v>
      </c>
      <c r="S378" s="48">
        <v>42998</v>
      </c>
      <c r="T378" s="60"/>
      <c r="U378" s="60"/>
      <c r="V378" s="26"/>
      <c r="W378" s="26"/>
      <c r="X378" s="26"/>
      <c r="Y378" s="26"/>
      <c r="Z378" s="45">
        <f>NETWORKDAYS(K378,O378,Holiday!$C$2:$C$47)</f>
        <v>2</v>
      </c>
      <c r="AA378" s="45">
        <f>NETWORKDAYS(H378,J378,Holiday!$C$2:$C$47)-1</f>
        <v>1</v>
      </c>
      <c r="AB378" s="45">
        <f>NETWORKDAYS(V378,W378,Holiday!$C$2:$C$47)</f>
        <v>0</v>
      </c>
      <c r="AC378" s="45">
        <f>NETWORKDAYS(O378,P378,Holiday!$C$2:$C$47)-1</f>
        <v>0</v>
      </c>
      <c r="AD378" s="45">
        <f>NETWORKDAYS(X378,Y378,Holiday!$C$2:$C$47)</f>
        <v>0</v>
      </c>
      <c r="AE378" s="45">
        <f>NETWORKDAYS(H378,S378,Holiday!$C$2:$C$47)</f>
        <v>7</v>
      </c>
      <c r="AF378" s="45">
        <f t="shared" si="10"/>
        <v>4</v>
      </c>
      <c r="BZ378" s="38" t="str">
        <f>IF(CA378="","",MAX(BZ$2:BZ377)+1)</f>
        <v/>
      </c>
      <c r="CC378" s="38" t="str">
        <f t="shared" si="11"/>
        <v/>
      </c>
    </row>
    <row r="379" spans="1:81" x14ac:dyDescent="0.25">
      <c r="A379" s="54" t="s">
        <v>439</v>
      </c>
      <c r="B379" s="31" t="s">
        <v>746</v>
      </c>
      <c r="C379" s="45" t="s">
        <v>777</v>
      </c>
      <c r="D379" s="31" t="s">
        <v>26</v>
      </c>
      <c r="E379" s="31" t="s">
        <v>658</v>
      </c>
      <c r="F379" s="45"/>
      <c r="G379" s="25" t="s">
        <v>1286</v>
      </c>
      <c r="H379" s="84">
        <v>42990</v>
      </c>
      <c r="I379" s="47" t="s">
        <v>1207</v>
      </c>
      <c r="J379" s="48">
        <v>42975</v>
      </c>
      <c r="K379" s="48">
        <v>42977</v>
      </c>
      <c r="L379" s="45">
        <f>NETWORKDAYS(J379,K379,Holiday!$C$2:$C$47)</f>
        <v>3</v>
      </c>
      <c r="M379" s="35"/>
      <c r="N379" s="47" t="s">
        <v>1250</v>
      </c>
      <c r="O379" s="48">
        <v>42979</v>
      </c>
      <c r="P379" s="48">
        <v>42979</v>
      </c>
      <c r="Q379" s="48">
        <v>42985</v>
      </c>
      <c r="R379" s="45">
        <f>NETWORKDAYS(P379,S379,Holiday!$C$2:$C$47)</f>
        <v>3</v>
      </c>
      <c r="S379" s="48">
        <v>42985</v>
      </c>
      <c r="T379" s="60"/>
      <c r="U379" s="60"/>
      <c r="V379" s="26"/>
      <c r="W379" s="26"/>
      <c r="X379" s="26"/>
      <c r="Y379" s="26"/>
      <c r="Z379" s="45">
        <f>NETWORKDAYS(K379,O379,Holiday!$C$2:$C$47)</f>
        <v>3</v>
      </c>
      <c r="AA379" s="45">
        <f>NETWORKDAYS(H379,J379,Holiday!$C$2:$C$47)-1</f>
        <v>-11</v>
      </c>
      <c r="AB379" s="45">
        <f>NETWORKDAYS(V379,W379,Holiday!$C$2:$C$47)</f>
        <v>0</v>
      </c>
      <c r="AC379" s="45">
        <f>NETWORKDAYS(O379,P379,Holiday!$C$2:$C$47)-1</f>
        <v>0</v>
      </c>
      <c r="AD379" s="45">
        <f>NETWORKDAYS(X379,Y379,Holiday!$C$2:$C$47)</f>
        <v>0</v>
      </c>
      <c r="AE379" s="45">
        <f>NETWORKDAYS(H379,S379,Holiday!$C$2:$C$47)</f>
        <v>-4</v>
      </c>
      <c r="AF379" s="45">
        <f t="shared" si="10"/>
        <v>4</v>
      </c>
      <c r="BZ379" s="38" t="str">
        <f>IF(CA379="","",MAX(BZ$2:BZ378)+1)</f>
        <v/>
      </c>
      <c r="CC379" s="38" t="str">
        <f t="shared" si="11"/>
        <v/>
      </c>
    </row>
    <row r="380" spans="1:81" x14ac:dyDescent="0.25">
      <c r="A380" s="54" t="s">
        <v>257</v>
      </c>
      <c r="B380" s="31" t="s">
        <v>737</v>
      </c>
      <c r="C380" s="45" t="s">
        <v>657</v>
      </c>
      <c r="D380" s="31" t="s">
        <v>26</v>
      </c>
      <c r="E380" s="31" t="s">
        <v>658</v>
      </c>
      <c r="F380" s="45"/>
      <c r="G380" s="25" t="s">
        <v>1206</v>
      </c>
      <c r="H380" s="84">
        <v>42991</v>
      </c>
      <c r="I380" s="47" t="s">
        <v>1256</v>
      </c>
      <c r="J380" s="48">
        <v>42991</v>
      </c>
      <c r="K380" s="48">
        <v>42993</v>
      </c>
      <c r="L380" s="45">
        <f>NETWORKDAYS(J380,K380,Holiday!$C$2:$C$47)</f>
        <v>3</v>
      </c>
      <c r="M380" s="35"/>
      <c r="N380" s="47" t="s">
        <v>1256</v>
      </c>
      <c r="O380" s="48">
        <v>42994</v>
      </c>
      <c r="P380" s="48">
        <v>42994</v>
      </c>
      <c r="Q380" s="48">
        <v>42997</v>
      </c>
      <c r="R380" s="45">
        <f>NETWORKDAYS(P380,S380,Holiday!$C$2:$C$47)</f>
        <v>2</v>
      </c>
      <c r="S380" s="48">
        <v>42997</v>
      </c>
      <c r="T380" s="60"/>
      <c r="U380" s="60"/>
      <c r="V380" s="26"/>
      <c r="W380" s="26"/>
      <c r="X380" s="26"/>
      <c r="Y380" s="26"/>
      <c r="Z380" s="45">
        <f>NETWORKDAYS(K380,O380,Holiday!$C$2:$C$47)</f>
        <v>1</v>
      </c>
      <c r="AA380" s="45">
        <f>NETWORKDAYS(H380,J380,Holiday!$C$2:$C$47)-1</f>
        <v>0</v>
      </c>
      <c r="AB380" s="45">
        <f>NETWORKDAYS(V380,W380,Holiday!$C$2:$C$47)</f>
        <v>0</v>
      </c>
      <c r="AC380" s="45">
        <f>NETWORKDAYS(O380,P380,Holiday!$C$2:$C$47)-1</f>
        <v>-1</v>
      </c>
      <c r="AD380" s="45">
        <f>NETWORKDAYS(X380,Y380,Holiday!$C$2:$C$47)</f>
        <v>0</v>
      </c>
      <c r="AE380" s="45">
        <f>NETWORKDAYS(H380,S380,Holiday!$C$2:$C$47)</f>
        <v>5</v>
      </c>
      <c r="AF380" s="45">
        <f t="shared" si="10"/>
        <v>5</v>
      </c>
      <c r="BZ380" s="38" t="str">
        <f>IF(CA380="","",MAX(BZ$2:BZ379)+1)</f>
        <v/>
      </c>
      <c r="CC380" s="38" t="str">
        <f t="shared" si="11"/>
        <v/>
      </c>
    </row>
    <row r="381" spans="1:81" x14ac:dyDescent="0.25">
      <c r="A381" s="54" t="s">
        <v>256</v>
      </c>
      <c r="B381" s="31" t="s">
        <v>737</v>
      </c>
      <c r="C381" s="45" t="s">
        <v>657</v>
      </c>
      <c r="D381" s="31" t="s">
        <v>26</v>
      </c>
      <c r="E381" s="31" t="s">
        <v>658</v>
      </c>
      <c r="F381" s="45"/>
      <c r="G381" s="25" t="s">
        <v>1206</v>
      </c>
      <c r="H381" s="84">
        <v>42991</v>
      </c>
      <c r="I381" s="47" t="s">
        <v>1246</v>
      </c>
      <c r="J381" s="48">
        <v>42991</v>
      </c>
      <c r="K381" s="48">
        <v>42992</v>
      </c>
      <c r="L381" s="45">
        <f>NETWORKDAYS(J381,K381,Holiday!$C$2:$C$47)</f>
        <v>2</v>
      </c>
      <c r="M381" s="35"/>
      <c r="N381" s="47" t="s">
        <v>1246</v>
      </c>
      <c r="O381" s="48">
        <v>42993</v>
      </c>
      <c r="P381" s="48">
        <v>42993</v>
      </c>
      <c r="Q381" s="48">
        <v>42996</v>
      </c>
      <c r="R381" s="45">
        <f>NETWORKDAYS(P381,S381,Holiday!$C$2:$C$47)</f>
        <v>2</v>
      </c>
      <c r="S381" s="48">
        <v>42996</v>
      </c>
      <c r="T381" s="60"/>
      <c r="U381" s="60"/>
      <c r="V381" s="26"/>
      <c r="W381" s="26"/>
      <c r="X381" s="26"/>
      <c r="Y381" s="26"/>
      <c r="Z381" s="45">
        <f>NETWORKDAYS(K381,O381,Holiday!$C$2:$C$47)</f>
        <v>2</v>
      </c>
      <c r="AA381" s="45">
        <f>NETWORKDAYS(H381,J381,Holiday!$C$2:$C$47)-1</f>
        <v>0</v>
      </c>
      <c r="AB381" s="45">
        <f>NETWORKDAYS(V381,W381,Holiday!$C$2:$C$47)</f>
        <v>0</v>
      </c>
      <c r="AC381" s="45">
        <f>NETWORKDAYS(O381,P381,Holiday!$C$2:$C$47)-1</f>
        <v>0</v>
      </c>
      <c r="AD381" s="45">
        <f>NETWORKDAYS(X381,Y381,Holiday!$C$2:$C$47)</f>
        <v>0</v>
      </c>
      <c r="AE381" s="45">
        <f>NETWORKDAYS(H381,S381,Holiday!$C$2:$C$47)</f>
        <v>4</v>
      </c>
      <c r="AF381" s="45">
        <f t="shared" si="10"/>
        <v>2</v>
      </c>
      <c r="BZ381" s="38" t="str">
        <f>IF(CA381="","",MAX(BZ$2:BZ380)+1)</f>
        <v/>
      </c>
      <c r="CC381" s="38" t="str">
        <f t="shared" si="11"/>
        <v/>
      </c>
    </row>
    <row r="382" spans="1:81" x14ac:dyDescent="0.25">
      <c r="A382" s="54" t="s">
        <v>930</v>
      </c>
      <c r="B382" s="31" t="s">
        <v>789</v>
      </c>
      <c r="C382" s="45" t="s">
        <v>703</v>
      </c>
      <c r="D382" s="31" t="s">
        <v>35</v>
      </c>
      <c r="E382" s="51" t="s">
        <v>692</v>
      </c>
      <c r="F382" s="45"/>
      <c r="G382" s="25" t="s">
        <v>1226</v>
      </c>
      <c r="H382" s="84">
        <v>42991</v>
      </c>
      <c r="I382" s="47" t="s">
        <v>1260</v>
      </c>
      <c r="J382" s="48">
        <v>42992</v>
      </c>
      <c r="K382" s="48">
        <v>42993</v>
      </c>
      <c r="L382" s="45">
        <f>NETWORKDAYS(J382,K382,Holiday!$C$2:$C$47)</f>
        <v>2</v>
      </c>
      <c r="M382" s="35"/>
      <c r="N382" s="47"/>
      <c r="O382" s="48"/>
      <c r="P382" s="48"/>
      <c r="Q382" s="48"/>
      <c r="R382" s="45">
        <f>NETWORKDAYS(P382,S382,Holiday!$C$2:$C$47)</f>
        <v>0</v>
      </c>
      <c r="S382" s="48"/>
      <c r="T382" s="60"/>
      <c r="U382" s="60"/>
      <c r="V382" s="26"/>
      <c r="W382" s="26"/>
      <c r="X382" s="26"/>
      <c r="Y382" s="26"/>
      <c r="Z382" s="45">
        <f>NETWORKDAYS(K382,O382,Holiday!$C$2:$C$47)</f>
        <v>-30685</v>
      </c>
      <c r="AA382" s="45">
        <f>NETWORKDAYS(H382,J382,Holiday!$C$2:$C$47)-1</f>
        <v>1</v>
      </c>
      <c r="AB382" s="45">
        <f>NETWORKDAYS(V382,W382,Holiday!$C$2:$C$47)</f>
        <v>0</v>
      </c>
      <c r="AC382" s="45">
        <f>NETWORKDAYS(O382,P382,Holiday!$C$2:$C$47)-1</f>
        <v>-1</v>
      </c>
      <c r="AD382" s="45">
        <f>NETWORKDAYS(X382,Y382,Holiday!$C$2:$C$47)</f>
        <v>0</v>
      </c>
      <c r="AE382" s="45">
        <f>NETWORKDAYS(H382,S382,Holiday!$C$2:$C$47)</f>
        <v>-30683</v>
      </c>
      <c r="AF382" s="45">
        <f t="shared" si="10"/>
        <v>2</v>
      </c>
      <c r="BZ382" s="38" t="str">
        <f>IF(CA382="","",MAX(BZ$2:BZ381)+1)</f>
        <v/>
      </c>
      <c r="CC382" s="38" t="str">
        <f t="shared" si="11"/>
        <v/>
      </c>
    </row>
    <row r="383" spans="1:81" x14ac:dyDescent="0.25">
      <c r="A383" s="54" t="s">
        <v>540</v>
      </c>
      <c r="B383" s="31" t="s">
        <v>766</v>
      </c>
      <c r="C383" s="45" t="s">
        <v>709</v>
      </c>
      <c r="D383" s="31" t="s">
        <v>35</v>
      </c>
      <c r="E383" s="51" t="s">
        <v>692</v>
      </c>
      <c r="F383" s="45"/>
      <c r="G383" s="25" t="s">
        <v>1226</v>
      </c>
      <c r="H383" s="84">
        <v>42991</v>
      </c>
      <c r="I383" s="47" t="s">
        <v>1209</v>
      </c>
      <c r="J383" s="48">
        <v>42993</v>
      </c>
      <c r="K383" s="48">
        <v>42997</v>
      </c>
      <c r="L383" s="45">
        <f>NETWORKDAYS(J383,K383,Holiday!$C$2:$C$47)</f>
        <v>3</v>
      </c>
      <c r="M383" s="35"/>
      <c r="N383" s="47"/>
      <c r="O383" s="48"/>
      <c r="P383" s="48"/>
      <c r="Q383" s="48"/>
      <c r="R383" s="45">
        <f>NETWORKDAYS(P383,S383,Holiday!$C$2:$C$47)</f>
        <v>0</v>
      </c>
      <c r="S383" s="48"/>
      <c r="T383" s="60"/>
      <c r="U383" s="60"/>
      <c r="V383" s="26"/>
      <c r="W383" s="26"/>
      <c r="X383" s="26"/>
      <c r="Y383" s="26"/>
      <c r="Z383" s="45">
        <f>NETWORKDAYS(K383,O383,Holiday!$C$2:$C$47)</f>
        <v>-30687</v>
      </c>
      <c r="AA383" s="45">
        <f>NETWORKDAYS(H383,J383,Holiday!$C$2:$C$47)-1</f>
        <v>2</v>
      </c>
      <c r="AB383" s="45">
        <f>NETWORKDAYS(V383,W383,Holiday!$C$2:$C$47)</f>
        <v>0</v>
      </c>
      <c r="AC383" s="45">
        <f>NETWORKDAYS(O383,P383,Holiday!$C$2:$C$47)-1</f>
        <v>-1</v>
      </c>
      <c r="AD383" s="45">
        <f>NETWORKDAYS(X383,Y383,Holiday!$C$2:$C$47)</f>
        <v>0</v>
      </c>
      <c r="AE383" s="45">
        <f>NETWORKDAYS(H383,S383,Holiday!$C$2:$C$47)</f>
        <v>-30683</v>
      </c>
      <c r="AF383" s="45">
        <f t="shared" si="10"/>
        <v>3</v>
      </c>
      <c r="BZ383" s="38" t="str">
        <f>IF(CA383="","",MAX(BZ$2:BZ382)+1)</f>
        <v/>
      </c>
      <c r="CC383" s="38" t="str">
        <f t="shared" si="11"/>
        <v/>
      </c>
    </row>
    <row r="384" spans="1:81" x14ac:dyDescent="0.25">
      <c r="A384" s="54" t="s">
        <v>315</v>
      </c>
      <c r="B384" s="31" t="s">
        <v>815</v>
      </c>
      <c r="C384" s="45" t="s">
        <v>703</v>
      </c>
      <c r="D384" s="31" t="s">
        <v>35</v>
      </c>
      <c r="E384" s="51" t="s">
        <v>692</v>
      </c>
      <c r="F384" s="45"/>
      <c r="G384" s="25" t="s">
        <v>1206</v>
      </c>
      <c r="H384" s="84">
        <v>42991</v>
      </c>
      <c r="I384" s="47" t="s">
        <v>328</v>
      </c>
      <c r="J384" s="48">
        <v>42992</v>
      </c>
      <c r="K384" s="48">
        <v>42996</v>
      </c>
      <c r="L384" s="45">
        <f>NETWORKDAYS(J384,K384,Holiday!$C$2:$C$47)</f>
        <v>3</v>
      </c>
      <c r="M384" s="35"/>
      <c r="N384" s="47" t="s">
        <v>1266</v>
      </c>
      <c r="O384" s="48">
        <v>43007</v>
      </c>
      <c r="P384" s="48">
        <v>43007</v>
      </c>
      <c r="Q384" s="48">
        <v>43012</v>
      </c>
      <c r="R384" s="45">
        <f>NETWORKDAYS(P384,S384,Holiday!$C$2:$C$47)</f>
        <v>2</v>
      </c>
      <c r="S384" s="48">
        <v>43012</v>
      </c>
      <c r="T384" s="60"/>
      <c r="U384" s="60"/>
      <c r="V384" s="26"/>
      <c r="W384" s="26"/>
      <c r="X384" s="26"/>
      <c r="Y384" s="26"/>
      <c r="Z384" s="45">
        <f>NETWORKDAYS(K384,O384,Holiday!$C$2:$C$47)</f>
        <v>9</v>
      </c>
      <c r="AA384" s="45">
        <f>NETWORKDAYS(H384,J384,Holiday!$C$2:$C$47)-1</f>
        <v>1</v>
      </c>
      <c r="AB384" s="45">
        <f>NETWORKDAYS(V384,W384,Holiday!$C$2:$C$47)</f>
        <v>0</v>
      </c>
      <c r="AC384" s="45">
        <f>NETWORKDAYS(O384,P384,Holiday!$C$2:$C$47)-1</f>
        <v>-1</v>
      </c>
      <c r="AD384" s="45">
        <f>NETWORKDAYS(X384,Y384,Holiday!$C$2:$C$47)</f>
        <v>0</v>
      </c>
      <c r="AE384" s="45">
        <f>NETWORKDAYS(H384,S384,Holiday!$C$2:$C$47)</f>
        <v>14</v>
      </c>
      <c r="AF384" s="45">
        <f t="shared" si="10"/>
        <v>5</v>
      </c>
      <c r="BZ384" s="38" t="str">
        <f>IF(CA384="","",MAX(BZ$2:BZ383)+1)</f>
        <v/>
      </c>
      <c r="CC384" s="38" t="str">
        <f t="shared" si="11"/>
        <v/>
      </c>
    </row>
    <row r="385" spans="1:81" x14ac:dyDescent="0.25">
      <c r="A385" s="54" t="s">
        <v>375</v>
      </c>
      <c r="B385" s="31" t="s">
        <v>944</v>
      </c>
      <c r="C385" s="45" t="s">
        <v>703</v>
      </c>
      <c r="D385" s="31" t="s">
        <v>35</v>
      </c>
      <c r="E385" s="51" t="s">
        <v>692</v>
      </c>
      <c r="F385" s="45">
        <v>1</v>
      </c>
      <c r="G385" s="25" t="s">
        <v>1226</v>
      </c>
      <c r="H385" s="84">
        <v>42991</v>
      </c>
      <c r="I385" s="47" t="s">
        <v>1247</v>
      </c>
      <c r="J385" s="48">
        <v>42991</v>
      </c>
      <c r="K385" s="48">
        <v>42997</v>
      </c>
      <c r="L385" s="45">
        <f>NETWORKDAYS(J385,K385,Holiday!$C$2:$C$47)</f>
        <v>5</v>
      </c>
      <c r="M385" s="35"/>
      <c r="N385" s="47"/>
      <c r="O385" s="48"/>
      <c r="P385" s="48"/>
      <c r="Q385" s="48"/>
      <c r="R385" s="45">
        <f>NETWORKDAYS(P385,S385,Holiday!$C$2:$C$47)</f>
        <v>0</v>
      </c>
      <c r="S385" s="48"/>
      <c r="T385" s="60"/>
      <c r="U385" s="60"/>
      <c r="V385" s="26"/>
      <c r="W385" s="26"/>
      <c r="X385" s="26"/>
      <c r="Y385" s="26"/>
      <c r="Z385" s="45">
        <f>NETWORKDAYS(K385,O385,Holiday!$C$2:$C$47)</f>
        <v>-30687</v>
      </c>
      <c r="AA385" s="45">
        <f>NETWORKDAYS(H385,J385,Holiday!$C$2:$C$47)-1</f>
        <v>0</v>
      </c>
      <c r="AB385" s="45">
        <f>NETWORKDAYS(V385,W385,Holiday!$C$2:$C$47)</f>
        <v>0</v>
      </c>
      <c r="AC385" s="45">
        <f>NETWORKDAYS(O385,P385,Holiday!$C$2:$C$47)-1</f>
        <v>-1</v>
      </c>
      <c r="AD385" s="45">
        <f>NETWORKDAYS(X385,Y385,Holiday!$C$2:$C$47)</f>
        <v>0</v>
      </c>
      <c r="AE385" s="45">
        <f>NETWORKDAYS(H385,S385,Holiday!$C$2:$C$47)</f>
        <v>-30683</v>
      </c>
      <c r="AF385" s="45">
        <f t="shared" si="10"/>
        <v>5</v>
      </c>
      <c r="BZ385" s="38" t="str">
        <f>IF(CA385="","",MAX(BZ$2:BZ384)+1)</f>
        <v/>
      </c>
      <c r="CC385" s="38" t="str">
        <f t="shared" si="11"/>
        <v/>
      </c>
    </row>
    <row r="386" spans="1:81" x14ac:dyDescent="0.25">
      <c r="A386" s="54" t="s">
        <v>327</v>
      </c>
      <c r="B386" s="31" t="s">
        <v>737</v>
      </c>
      <c r="C386" s="45" t="s">
        <v>699</v>
      </c>
      <c r="D386" s="31" t="s">
        <v>35</v>
      </c>
      <c r="E386" s="31" t="s">
        <v>658</v>
      </c>
      <c r="F386" s="45"/>
      <c r="G386" s="61" t="s">
        <v>1206</v>
      </c>
      <c r="H386" s="84">
        <v>42993</v>
      </c>
      <c r="I386" s="47" t="s">
        <v>1239</v>
      </c>
      <c r="J386" s="48">
        <v>42993</v>
      </c>
      <c r="K386" s="48">
        <v>42997</v>
      </c>
      <c r="L386" s="45">
        <f>NETWORKDAYS(J386,K386,Holiday!$C$2:$C$47)</f>
        <v>3</v>
      </c>
      <c r="M386" s="35"/>
      <c r="N386" s="47" t="s">
        <v>1239</v>
      </c>
      <c r="O386" s="48">
        <v>42998</v>
      </c>
      <c r="P386" s="48">
        <v>42998</v>
      </c>
      <c r="Q386" s="48">
        <v>43003</v>
      </c>
      <c r="R386" s="45">
        <f>NETWORKDAYS(P386,S386,Holiday!$C$2:$C$47)</f>
        <v>4</v>
      </c>
      <c r="S386" s="48">
        <v>43003</v>
      </c>
      <c r="T386" s="60"/>
      <c r="U386" s="60"/>
      <c r="V386" s="26"/>
      <c r="W386" s="26"/>
      <c r="X386" s="26"/>
      <c r="Y386" s="26"/>
      <c r="Z386" s="45">
        <f>NETWORKDAYS(K386,O386,Holiday!$C$2:$C$47)</f>
        <v>2</v>
      </c>
      <c r="AA386" s="45">
        <f>NETWORKDAYS(H386,J386,Holiday!$C$2:$C$47)-1</f>
        <v>0</v>
      </c>
      <c r="AB386" s="45">
        <f>NETWORKDAYS(V386,W386,Holiday!$C$2:$C$47)</f>
        <v>0</v>
      </c>
      <c r="AC386" s="45">
        <f>NETWORKDAYS(O386,P386,Holiday!$C$2:$C$47)-1</f>
        <v>0</v>
      </c>
      <c r="AD386" s="45">
        <f>NETWORKDAYS(X386,Y386,Holiday!$C$2:$C$47)</f>
        <v>0</v>
      </c>
      <c r="AE386" s="45">
        <f>NETWORKDAYS(H386,S386,Holiday!$C$2:$C$47)</f>
        <v>7</v>
      </c>
      <c r="AF386" s="45">
        <f t="shared" si="10"/>
        <v>5</v>
      </c>
      <c r="BZ386" s="38" t="str">
        <f>IF(CA386="","",MAX(BZ$2:BZ385)+1)</f>
        <v/>
      </c>
      <c r="CC386" s="38" t="str">
        <f t="shared" si="11"/>
        <v/>
      </c>
    </row>
    <row r="387" spans="1:81" x14ac:dyDescent="0.25">
      <c r="A387" s="54" t="s">
        <v>409</v>
      </c>
      <c r="B387" s="31" t="s">
        <v>1022</v>
      </c>
      <c r="C387" s="45" t="s">
        <v>703</v>
      </c>
      <c r="D387" s="31" t="s">
        <v>35</v>
      </c>
      <c r="E387" s="51" t="s">
        <v>692</v>
      </c>
      <c r="F387" s="45"/>
      <c r="G387" s="61" t="s">
        <v>1226</v>
      </c>
      <c r="H387" s="84">
        <v>42993</v>
      </c>
      <c r="I387" s="47" t="s">
        <v>1253</v>
      </c>
      <c r="J387" s="48">
        <v>42996</v>
      </c>
      <c r="K387" s="48">
        <v>42998</v>
      </c>
      <c r="L387" s="45">
        <f>NETWORKDAYS(J387,K387,Holiday!$C$2:$C$47)</f>
        <v>3</v>
      </c>
      <c r="M387" s="35"/>
      <c r="N387" s="47"/>
      <c r="O387" s="48"/>
      <c r="P387" s="48"/>
      <c r="Q387" s="48"/>
      <c r="R387" s="45">
        <f>NETWORKDAYS(P387,S387,Holiday!$C$2:$C$47)</f>
        <v>0</v>
      </c>
      <c r="S387" s="48"/>
      <c r="T387" s="60"/>
      <c r="U387" s="60"/>
      <c r="V387" s="26"/>
      <c r="W387" s="26"/>
      <c r="X387" s="26"/>
      <c r="Y387" s="26"/>
      <c r="Z387" s="45">
        <f>NETWORKDAYS(K387,O387,Holiday!$C$2:$C$47)</f>
        <v>-30688</v>
      </c>
      <c r="AA387" s="45">
        <f>NETWORKDAYS(H387,J387,Holiday!$C$2:$C$47)-1</f>
        <v>1</v>
      </c>
      <c r="AB387" s="45">
        <f>NETWORKDAYS(V387,W387,Holiday!$C$2:$C$47)</f>
        <v>0</v>
      </c>
      <c r="AC387" s="45">
        <f>NETWORKDAYS(O387,P387,Holiday!$C$2:$C$47)-1</f>
        <v>-1</v>
      </c>
      <c r="AD387" s="45">
        <f>NETWORKDAYS(X387,Y387,Holiday!$C$2:$C$47)</f>
        <v>0</v>
      </c>
      <c r="AE387" s="45">
        <f>NETWORKDAYS(H387,S387,Holiday!$C$2:$C$47)</f>
        <v>-30685</v>
      </c>
      <c r="AF387" s="45">
        <f t="shared" ref="AF387:AF450" si="12">AE387-Z387-AA387-AB387-AC387-AD387</f>
        <v>3</v>
      </c>
      <c r="BZ387" s="38" t="str">
        <f>IF(CA387="","",MAX(BZ$2:BZ386)+1)</f>
        <v/>
      </c>
      <c r="CC387" s="38" t="str">
        <f t="shared" si="11"/>
        <v/>
      </c>
    </row>
    <row r="388" spans="1:81" ht="48" x14ac:dyDescent="0.25">
      <c r="A388" s="54" t="s">
        <v>519</v>
      </c>
      <c r="B388" s="31" t="s">
        <v>847</v>
      </c>
      <c r="C388" s="45" t="s">
        <v>703</v>
      </c>
      <c r="D388" s="31" t="s">
        <v>35</v>
      </c>
      <c r="E388" s="31" t="s">
        <v>658</v>
      </c>
      <c r="F388" s="45"/>
      <c r="G388" s="61" t="s">
        <v>1206</v>
      </c>
      <c r="H388" s="84">
        <v>42996</v>
      </c>
      <c r="I388" s="47" t="s">
        <v>1212</v>
      </c>
      <c r="J388" s="48">
        <v>42996</v>
      </c>
      <c r="K388" s="48">
        <v>42998</v>
      </c>
      <c r="L388" s="45">
        <f>NETWORKDAYS(J388,K388,Holiday!$C$2:$C$47)</f>
        <v>3</v>
      </c>
      <c r="M388" s="35"/>
      <c r="N388" s="47" t="s">
        <v>1212</v>
      </c>
      <c r="O388" s="48">
        <v>43000</v>
      </c>
      <c r="P388" s="48">
        <v>43000</v>
      </c>
      <c r="Q388" s="48">
        <v>43004</v>
      </c>
      <c r="R388" s="45">
        <f>NETWORKDAYS(P388,S388,Holiday!$C$2:$C$47)</f>
        <v>4</v>
      </c>
      <c r="S388" s="48">
        <v>43005</v>
      </c>
      <c r="T388" s="60" t="s">
        <v>1287</v>
      </c>
      <c r="U388" s="60"/>
      <c r="V388" s="26"/>
      <c r="W388" s="26"/>
      <c r="X388" s="26"/>
      <c r="Y388" s="26"/>
      <c r="Z388" s="45">
        <f>NETWORKDAYS(K388,O388,Holiday!$C$2:$C$47)</f>
        <v>3</v>
      </c>
      <c r="AA388" s="45">
        <f>NETWORKDAYS(H388,J388,Holiday!$C$2:$C$47)-1</f>
        <v>0</v>
      </c>
      <c r="AB388" s="45">
        <f>NETWORKDAYS(V388,W388,Holiday!$C$2:$C$47)</f>
        <v>0</v>
      </c>
      <c r="AC388" s="45">
        <f>NETWORKDAYS(O388,P388,Holiday!$C$2:$C$47)-1</f>
        <v>0</v>
      </c>
      <c r="AD388" s="45">
        <f>NETWORKDAYS(X388,Y388,Holiday!$C$2:$C$47)</f>
        <v>0</v>
      </c>
      <c r="AE388" s="45">
        <f>NETWORKDAYS(H388,S388,Holiday!$C$2:$C$47)</f>
        <v>8</v>
      </c>
      <c r="AF388" s="45">
        <f t="shared" si="12"/>
        <v>5</v>
      </c>
      <c r="BZ388" s="38" t="str">
        <f>IF(CA388="","",MAX(BZ$2:BZ387)+1)</f>
        <v/>
      </c>
      <c r="CC388" s="38" t="str">
        <f t="shared" ref="CC388:CC424" si="13">IFERROR(INDEX($CA$3:$CA$130,MATCH(ROW()-ROW($CC$2),$BZ$3:$BZ$130,0)),"")</f>
        <v/>
      </c>
    </row>
    <row r="389" spans="1:81" x14ac:dyDescent="0.25">
      <c r="A389" s="54" t="s">
        <v>400</v>
      </c>
      <c r="B389" s="31" t="s">
        <v>818</v>
      </c>
      <c r="C389" s="45" t="s">
        <v>699</v>
      </c>
      <c r="D389" s="31" t="s">
        <v>35</v>
      </c>
      <c r="E389" s="31" t="s">
        <v>658</v>
      </c>
      <c r="F389" s="45"/>
      <c r="G389" s="25" t="s">
        <v>1206</v>
      </c>
      <c r="H389" s="84">
        <v>42996</v>
      </c>
      <c r="I389" s="47" t="s">
        <v>1283</v>
      </c>
      <c r="J389" s="48">
        <v>42996</v>
      </c>
      <c r="K389" s="48">
        <v>42998</v>
      </c>
      <c r="L389" s="45">
        <f>NETWORKDAYS(J389,K389,Holiday!$C$2:$C$47)</f>
        <v>3</v>
      </c>
      <c r="M389" s="35"/>
      <c r="N389" s="47" t="s">
        <v>1207</v>
      </c>
      <c r="O389" s="48">
        <v>43003</v>
      </c>
      <c r="P389" s="48">
        <v>43003</v>
      </c>
      <c r="Q389" s="48">
        <v>43005</v>
      </c>
      <c r="R389" s="45">
        <f>NETWORKDAYS(P389,S389,Holiday!$C$2:$C$47)</f>
        <v>4</v>
      </c>
      <c r="S389" s="48">
        <v>43006</v>
      </c>
      <c r="T389" s="60"/>
      <c r="U389" s="60"/>
      <c r="V389" s="26"/>
      <c r="W389" s="26"/>
      <c r="X389" s="26"/>
      <c r="Y389" s="26"/>
      <c r="Z389" s="45">
        <f>NETWORKDAYS(K389,O389,Holiday!$C$2:$C$47)</f>
        <v>4</v>
      </c>
      <c r="AA389" s="45">
        <f>NETWORKDAYS(H389,J389,Holiday!$C$2:$C$47)-1</f>
        <v>0</v>
      </c>
      <c r="AB389" s="45">
        <f>NETWORKDAYS(V389,W389,Holiday!$C$2:$C$47)</f>
        <v>0</v>
      </c>
      <c r="AC389" s="45">
        <f>NETWORKDAYS(O389,P389,Holiday!$C$2:$C$47)-1</f>
        <v>0</v>
      </c>
      <c r="AD389" s="45">
        <f>NETWORKDAYS(X389,Y389,Holiday!$C$2:$C$47)</f>
        <v>0</v>
      </c>
      <c r="AE389" s="45">
        <f>NETWORKDAYS(H389,S389,Holiday!$C$2:$C$47)</f>
        <v>9</v>
      </c>
      <c r="AF389" s="45">
        <f t="shared" si="12"/>
        <v>5</v>
      </c>
      <c r="BZ389" s="38" t="str">
        <f>IF(CA389="","",MAX(BZ$2:BZ388)+1)</f>
        <v/>
      </c>
      <c r="CC389" s="38" t="str">
        <f t="shared" si="13"/>
        <v/>
      </c>
    </row>
    <row r="390" spans="1:81" x14ac:dyDescent="0.25">
      <c r="A390" s="54" t="s">
        <v>341</v>
      </c>
      <c r="B390" s="31" t="s">
        <v>827</v>
      </c>
      <c r="C390" s="45" t="s">
        <v>703</v>
      </c>
      <c r="D390" s="31" t="s">
        <v>35</v>
      </c>
      <c r="E390" s="51" t="s">
        <v>692</v>
      </c>
      <c r="F390" s="45"/>
      <c r="G390" s="61" t="s">
        <v>1206</v>
      </c>
      <c r="H390" s="84">
        <v>42996</v>
      </c>
      <c r="I390" s="47" t="s">
        <v>1219</v>
      </c>
      <c r="J390" s="48">
        <v>42998</v>
      </c>
      <c r="K390" s="48">
        <v>43000</v>
      </c>
      <c r="L390" s="45">
        <f>NETWORKDAYS(J390,K390,Holiday!$C$2:$C$47)</f>
        <v>3</v>
      </c>
      <c r="M390" s="35"/>
      <c r="N390" s="47" t="s">
        <v>1219</v>
      </c>
      <c r="O390" s="48">
        <v>43003</v>
      </c>
      <c r="P390" s="48">
        <v>43003</v>
      </c>
      <c r="Q390" s="48">
        <v>43003</v>
      </c>
      <c r="R390" s="45">
        <f>NETWORKDAYS(P390,S390,Holiday!$C$2:$C$47)</f>
        <v>1</v>
      </c>
      <c r="S390" s="48">
        <v>43003</v>
      </c>
      <c r="T390" s="60"/>
      <c r="U390" s="60"/>
      <c r="V390" s="26"/>
      <c r="W390" s="26"/>
      <c r="X390" s="26"/>
      <c r="Y390" s="26"/>
      <c r="Z390" s="45">
        <f>NETWORKDAYS(K390,O390,Holiday!$C$2:$C$47)</f>
        <v>2</v>
      </c>
      <c r="AA390" s="45">
        <f>NETWORKDAYS(H390,J390,Holiday!$C$2:$C$47)-1</f>
        <v>2</v>
      </c>
      <c r="AB390" s="45">
        <f>NETWORKDAYS(V390,W390,Holiday!$C$2:$C$47)</f>
        <v>0</v>
      </c>
      <c r="AC390" s="45">
        <f>NETWORKDAYS(O390,P390,Holiday!$C$2:$C$47)-1</f>
        <v>0</v>
      </c>
      <c r="AD390" s="45">
        <f>NETWORKDAYS(X390,Y390,Holiday!$C$2:$C$47)</f>
        <v>0</v>
      </c>
      <c r="AE390" s="45">
        <f>NETWORKDAYS(H390,S390,Holiday!$C$2:$C$47)</f>
        <v>6</v>
      </c>
      <c r="AF390" s="45">
        <f t="shared" si="12"/>
        <v>2</v>
      </c>
      <c r="BZ390" s="38" t="str">
        <f>IF(CA390="","",MAX(BZ$2:BZ389)+1)</f>
        <v/>
      </c>
      <c r="CC390" s="38" t="str">
        <f t="shared" si="13"/>
        <v/>
      </c>
    </row>
    <row r="391" spans="1:81" x14ac:dyDescent="0.25">
      <c r="A391" s="54" t="s">
        <v>335</v>
      </c>
      <c r="B391" s="31" t="s">
        <v>811</v>
      </c>
      <c r="C391" s="45" t="s">
        <v>699</v>
      </c>
      <c r="D391" s="31" t="s">
        <v>35</v>
      </c>
      <c r="E391" s="31" t="s">
        <v>658</v>
      </c>
      <c r="F391" s="45"/>
      <c r="G391" s="25" t="s">
        <v>1206</v>
      </c>
      <c r="H391" s="84">
        <v>42996</v>
      </c>
      <c r="I391" s="47" t="s">
        <v>986</v>
      </c>
      <c r="J391" s="48">
        <v>42996</v>
      </c>
      <c r="K391" s="48">
        <v>42998</v>
      </c>
      <c r="L391" s="45">
        <f>NETWORKDAYS(J391,K391,Holiday!$C$2:$C$47)</f>
        <v>3</v>
      </c>
      <c r="M391" s="35"/>
      <c r="N391" s="47" t="s">
        <v>986</v>
      </c>
      <c r="O391" s="48">
        <v>42999</v>
      </c>
      <c r="P391" s="48">
        <v>42999</v>
      </c>
      <c r="Q391" s="48">
        <v>43003</v>
      </c>
      <c r="R391" s="45">
        <f>NETWORKDAYS(P391,S391,Holiday!$C$2:$C$47)</f>
        <v>3</v>
      </c>
      <c r="S391" s="48">
        <v>43003</v>
      </c>
      <c r="T391" s="60"/>
      <c r="U391" s="60"/>
      <c r="V391" s="26"/>
      <c r="W391" s="26"/>
      <c r="X391" s="26"/>
      <c r="Y391" s="26"/>
      <c r="Z391" s="45">
        <f>NETWORKDAYS(K391,O391,Holiday!$C$2:$C$47)</f>
        <v>2</v>
      </c>
      <c r="AA391" s="45">
        <f>NETWORKDAYS(H391,J391,Holiday!$C$2:$C$47)-1</f>
        <v>0</v>
      </c>
      <c r="AB391" s="45">
        <f>NETWORKDAYS(V391,W391,Holiday!$C$2:$C$47)</f>
        <v>0</v>
      </c>
      <c r="AC391" s="45">
        <f>NETWORKDAYS(O391,P391,Holiday!$C$2:$C$47)-1</f>
        <v>0</v>
      </c>
      <c r="AD391" s="45">
        <f>NETWORKDAYS(X391,Y391,Holiday!$C$2:$C$47)</f>
        <v>0</v>
      </c>
      <c r="AE391" s="45">
        <f>NETWORKDAYS(H391,S391,Holiday!$C$2:$C$47)</f>
        <v>6</v>
      </c>
      <c r="AF391" s="45">
        <f t="shared" si="12"/>
        <v>4</v>
      </c>
      <c r="BZ391" s="38" t="str">
        <f>IF(CA391="","",MAX(BZ$2:BZ390)+1)</f>
        <v/>
      </c>
      <c r="CC391" s="38" t="str">
        <f t="shared" si="13"/>
        <v/>
      </c>
    </row>
    <row r="392" spans="1:81" ht="24" x14ac:dyDescent="0.25">
      <c r="A392" s="54" t="s">
        <v>401</v>
      </c>
      <c r="B392" s="31" t="s">
        <v>971</v>
      </c>
      <c r="C392" s="45" t="s">
        <v>703</v>
      </c>
      <c r="D392" s="31" t="s">
        <v>35</v>
      </c>
      <c r="E392" s="51" t="s">
        <v>692</v>
      </c>
      <c r="F392" s="45"/>
      <c r="G392" s="61" t="s">
        <v>1206</v>
      </c>
      <c r="H392" s="84">
        <v>42996</v>
      </c>
      <c r="I392" s="47" t="s">
        <v>1217</v>
      </c>
      <c r="J392" s="48">
        <v>42997</v>
      </c>
      <c r="K392" s="48">
        <v>42999</v>
      </c>
      <c r="L392" s="45">
        <f>NETWORKDAYS(J392,K392,Holiday!$C$2:$C$47)</f>
        <v>3</v>
      </c>
      <c r="M392" s="35"/>
      <c r="N392" s="47" t="s">
        <v>1266</v>
      </c>
      <c r="O392" s="48">
        <v>43000</v>
      </c>
      <c r="P392" s="48">
        <v>43000</v>
      </c>
      <c r="Q392" s="48">
        <v>43005</v>
      </c>
      <c r="R392" s="45">
        <f>NETWORKDAYS(P392,S392,Holiday!$C$2:$C$47)</f>
        <v>4</v>
      </c>
      <c r="S392" s="48">
        <v>43005</v>
      </c>
      <c r="T392" s="60" t="s">
        <v>1288</v>
      </c>
      <c r="U392" s="60"/>
      <c r="V392" s="26"/>
      <c r="W392" s="26"/>
      <c r="X392" s="26"/>
      <c r="Y392" s="26"/>
      <c r="Z392" s="45">
        <f>NETWORKDAYS(K392,O392,Holiday!$C$2:$C$47)</f>
        <v>2</v>
      </c>
      <c r="AA392" s="45">
        <f>NETWORKDAYS(H392,J392,Holiday!$C$2:$C$47)-1</f>
        <v>1</v>
      </c>
      <c r="AB392" s="45">
        <f>NETWORKDAYS(V392,W392,Holiday!$C$2:$C$47)</f>
        <v>0</v>
      </c>
      <c r="AC392" s="45">
        <f>NETWORKDAYS(O392,P392,Holiday!$C$2:$C$47)-1</f>
        <v>0</v>
      </c>
      <c r="AD392" s="45">
        <f>NETWORKDAYS(X392,Y392,Holiday!$C$2:$C$47)</f>
        <v>0</v>
      </c>
      <c r="AE392" s="45">
        <f>NETWORKDAYS(H392,S392,Holiday!$C$2:$C$47)</f>
        <v>8</v>
      </c>
      <c r="AF392" s="45">
        <f t="shared" si="12"/>
        <v>5</v>
      </c>
      <c r="BZ392" s="38" t="str">
        <f>IF(CA392="","",MAX(BZ$2:BZ391)+1)</f>
        <v/>
      </c>
      <c r="CC392" s="38" t="str">
        <f t="shared" si="13"/>
        <v/>
      </c>
    </row>
    <row r="393" spans="1:81" x14ac:dyDescent="0.25">
      <c r="A393" s="54" t="s">
        <v>382</v>
      </c>
      <c r="B393" s="31" t="s">
        <v>978</v>
      </c>
      <c r="C393" s="45" t="s">
        <v>703</v>
      </c>
      <c r="D393" s="31" t="s">
        <v>35</v>
      </c>
      <c r="E393" s="51" t="s">
        <v>692</v>
      </c>
      <c r="F393" s="45"/>
      <c r="G393" s="25" t="s">
        <v>1206</v>
      </c>
      <c r="H393" s="84">
        <v>42996</v>
      </c>
      <c r="I393" s="47" t="s">
        <v>1208</v>
      </c>
      <c r="J393" s="48">
        <v>42996</v>
      </c>
      <c r="K393" s="48">
        <v>42999</v>
      </c>
      <c r="L393" s="45">
        <f>NETWORKDAYS(J393,K393,Holiday!$C$2:$C$47)</f>
        <v>4</v>
      </c>
      <c r="M393" s="35"/>
      <c r="N393" s="47" t="s">
        <v>1208</v>
      </c>
      <c r="O393" s="48">
        <v>43000</v>
      </c>
      <c r="P393" s="48">
        <v>43000</v>
      </c>
      <c r="Q393" s="48">
        <v>43004</v>
      </c>
      <c r="R393" s="45">
        <f>NETWORKDAYS(P393,S393,Holiday!$C$2:$C$47)</f>
        <v>3</v>
      </c>
      <c r="S393" s="48">
        <v>43004</v>
      </c>
      <c r="T393" s="60"/>
      <c r="U393" s="60"/>
      <c r="V393" s="26"/>
      <c r="W393" s="26"/>
      <c r="X393" s="26"/>
      <c r="Y393" s="26"/>
      <c r="Z393" s="45">
        <f>NETWORKDAYS(K393,O393,Holiday!$C$2:$C$47)</f>
        <v>2</v>
      </c>
      <c r="AA393" s="45">
        <f>NETWORKDAYS(H393,J393,Holiday!$C$2:$C$47)-1</f>
        <v>0</v>
      </c>
      <c r="AB393" s="45">
        <f>NETWORKDAYS(V393,W393,Holiday!$C$2:$C$47)</f>
        <v>0</v>
      </c>
      <c r="AC393" s="45">
        <f>NETWORKDAYS(O393,P393,Holiday!$C$2:$C$47)-1</f>
        <v>0</v>
      </c>
      <c r="AD393" s="45">
        <f>NETWORKDAYS(X393,Y393,Holiday!$C$2:$C$47)</f>
        <v>0</v>
      </c>
      <c r="AE393" s="45">
        <f>NETWORKDAYS(H393,S393,Holiday!$C$2:$C$47)</f>
        <v>7</v>
      </c>
      <c r="AF393" s="45">
        <f t="shared" si="12"/>
        <v>5</v>
      </c>
      <c r="BZ393" s="38" t="str">
        <f>IF(CA393="","",MAX(BZ$2:BZ392)+1)</f>
        <v/>
      </c>
      <c r="CC393" s="38" t="str">
        <f t="shared" si="13"/>
        <v/>
      </c>
    </row>
    <row r="394" spans="1:81" ht="48" x14ac:dyDescent="0.25">
      <c r="A394" s="54" t="s">
        <v>345</v>
      </c>
      <c r="B394" s="31" t="s">
        <v>827</v>
      </c>
      <c r="C394" s="45" t="s">
        <v>703</v>
      </c>
      <c r="D394" s="31" t="s">
        <v>35</v>
      </c>
      <c r="E394" s="51" t="s">
        <v>692</v>
      </c>
      <c r="F394" s="45"/>
      <c r="G394" s="25" t="s">
        <v>1269</v>
      </c>
      <c r="H394" s="84">
        <v>42996</v>
      </c>
      <c r="I394" s="47"/>
      <c r="J394" s="48"/>
      <c r="K394" s="48"/>
      <c r="L394" s="45">
        <f>NETWORKDAYS(J394,K394,Holiday!$C$2:$C$47)</f>
        <v>0</v>
      </c>
      <c r="M394" s="35" t="s">
        <v>1289</v>
      </c>
      <c r="N394" s="47"/>
      <c r="O394" s="48"/>
      <c r="P394" s="48"/>
      <c r="Q394" s="48"/>
      <c r="R394" s="45">
        <f>NETWORKDAYS(P394,S394,Holiday!$C$2:$C$47)</f>
        <v>0</v>
      </c>
      <c r="S394" s="48"/>
      <c r="T394" s="60"/>
      <c r="U394" s="60"/>
      <c r="V394" s="26"/>
      <c r="W394" s="26"/>
      <c r="X394" s="26"/>
      <c r="Y394" s="26"/>
      <c r="Z394" s="45">
        <f>NETWORKDAYS(K394,O394,Holiday!$C$2:$C$47)</f>
        <v>0</v>
      </c>
      <c r="AA394" s="45">
        <f>NETWORKDAYS(H394,J394,Holiday!$C$2:$C$47)-1</f>
        <v>-30687</v>
      </c>
      <c r="AB394" s="45">
        <f>NETWORKDAYS(V394,W394,Holiday!$C$2:$C$47)</f>
        <v>0</v>
      </c>
      <c r="AC394" s="45">
        <f>NETWORKDAYS(O394,P394,Holiday!$C$2:$C$47)-1</f>
        <v>-1</v>
      </c>
      <c r="AD394" s="45">
        <f>NETWORKDAYS(X394,Y394,Holiday!$C$2:$C$47)</f>
        <v>0</v>
      </c>
      <c r="AE394" s="45">
        <f>NETWORKDAYS(H394,S394,Holiday!$C$2:$C$47)</f>
        <v>-30686</v>
      </c>
      <c r="AF394" s="45">
        <f t="shared" si="12"/>
        <v>2</v>
      </c>
      <c r="BZ394" s="38" t="str">
        <f>IF(CA394="","",MAX(BZ$2:BZ393)+1)</f>
        <v/>
      </c>
      <c r="CC394" s="38" t="str">
        <f t="shared" si="13"/>
        <v/>
      </c>
    </row>
    <row r="395" spans="1:81" x14ac:dyDescent="0.25">
      <c r="A395" s="54" t="s">
        <v>395</v>
      </c>
      <c r="B395" s="31" t="s">
        <v>978</v>
      </c>
      <c r="C395" s="45" t="s">
        <v>703</v>
      </c>
      <c r="D395" s="31" t="s">
        <v>35</v>
      </c>
      <c r="E395" s="51" t="s">
        <v>692</v>
      </c>
      <c r="F395" s="45"/>
      <c r="G395" s="61" t="s">
        <v>1226</v>
      </c>
      <c r="H395" s="84">
        <v>42997</v>
      </c>
      <c r="I395" s="47" t="s">
        <v>1209</v>
      </c>
      <c r="J395" s="48">
        <v>42997</v>
      </c>
      <c r="K395" s="48">
        <v>42999</v>
      </c>
      <c r="L395" s="45">
        <f>NETWORKDAYS(J395,K395,Holiday!$C$2:$C$47)</f>
        <v>3</v>
      </c>
      <c r="M395" s="35"/>
      <c r="N395" s="47"/>
      <c r="O395" s="48"/>
      <c r="P395" s="48"/>
      <c r="Q395" s="48"/>
      <c r="R395" s="45">
        <f>NETWORKDAYS(P395,S395,Holiday!$C$2:$C$47)</f>
        <v>0</v>
      </c>
      <c r="S395" s="48"/>
      <c r="T395" s="60"/>
      <c r="U395" s="60"/>
      <c r="V395" s="26"/>
      <c r="W395" s="26"/>
      <c r="X395" s="26"/>
      <c r="Y395" s="26"/>
      <c r="Z395" s="45">
        <f>NETWORKDAYS(K395,O395,Holiday!$C$2:$C$47)</f>
        <v>-30689</v>
      </c>
      <c r="AA395" s="45">
        <f>NETWORKDAYS(H395,J395,Holiday!$C$2:$C$47)-1</f>
        <v>0</v>
      </c>
      <c r="AB395" s="45">
        <f>NETWORKDAYS(V395,W395,Holiday!$C$2:$C$47)</f>
        <v>0</v>
      </c>
      <c r="AC395" s="45">
        <f>NETWORKDAYS(O395,P395,Holiday!$C$2:$C$47)-1</f>
        <v>-1</v>
      </c>
      <c r="AD395" s="45">
        <f>NETWORKDAYS(X395,Y395,Holiday!$C$2:$C$47)</f>
        <v>0</v>
      </c>
      <c r="AE395" s="45">
        <f>NETWORKDAYS(H395,S395,Holiday!$C$2:$C$47)</f>
        <v>-30687</v>
      </c>
      <c r="AF395" s="45">
        <f t="shared" si="12"/>
        <v>3</v>
      </c>
      <c r="BZ395" s="38" t="str">
        <f>IF(CA395="","",MAX(BZ$2:BZ394)+1)</f>
        <v/>
      </c>
      <c r="CC395" s="38" t="str">
        <f t="shared" si="13"/>
        <v/>
      </c>
    </row>
    <row r="396" spans="1:81" x14ac:dyDescent="0.25">
      <c r="A396" s="54" t="s">
        <v>342</v>
      </c>
      <c r="B396" s="31"/>
      <c r="C396" s="45" t="s">
        <v>703</v>
      </c>
      <c r="D396" s="31" t="s">
        <v>35</v>
      </c>
      <c r="E396" s="51" t="s">
        <v>692</v>
      </c>
      <c r="F396" s="45"/>
      <c r="G396" s="25" t="s">
        <v>1290</v>
      </c>
      <c r="H396" s="84">
        <v>42997</v>
      </c>
      <c r="I396" s="47" t="s">
        <v>1247</v>
      </c>
      <c r="J396" s="48">
        <v>42997</v>
      </c>
      <c r="K396" s="48">
        <v>42998</v>
      </c>
      <c r="L396" s="45">
        <f>NETWORKDAYS(J396,K396,Holiday!$C$2:$C$47)</f>
        <v>2</v>
      </c>
      <c r="M396" s="62" t="s">
        <v>1291</v>
      </c>
      <c r="N396" s="47"/>
      <c r="O396" s="48"/>
      <c r="P396" s="48"/>
      <c r="Q396" s="48"/>
      <c r="R396" s="45">
        <f>NETWORKDAYS(P396,S396,Holiday!$C$2:$C$47)</f>
        <v>0</v>
      </c>
      <c r="S396" s="48"/>
      <c r="T396" s="60"/>
      <c r="U396" s="60"/>
      <c r="V396" s="26"/>
      <c r="W396" s="26"/>
      <c r="X396" s="26"/>
      <c r="Y396" s="26"/>
      <c r="Z396" s="45">
        <f>NETWORKDAYS(K396,O396,Holiday!$C$2:$C$47)</f>
        <v>-30688</v>
      </c>
      <c r="AA396" s="45">
        <f>NETWORKDAYS(H396,J396,Holiday!$C$2:$C$47)-1</f>
        <v>0</v>
      </c>
      <c r="AB396" s="45">
        <f>NETWORKDAYS(V396,W396,Holiday!$C$2:$C$47)</f>
        <v>0</v>
      </c>
      <c r="AC396" s="45">
        <f>NETWORKDAYS(O396,P396,Holiday!$C$2:$C$47)-1</f>
        <v>-1</v>
      </c>
      <c r="AD396" s="45">
        <f>NETWORKDAYS(X396,Y396,Holiday!$C$2:$C$47)</f>
        <v>0</v>
      </c>
      <c r="AE396" s="45">
        <f>NETWORKDAYS(H396,S396,Holiday!$C$2:$C$47)</f>
        <v>-30687</v>
      </c>
      <c r="AF396" s="45">
        <f t="shared" si="12"/>
        <v>2</v>
      </c>
      <c r="BZ396" s="38" t="str">
        <f>IF(CA396="","",MAX(BZ$2:BZ395)+1)</f>
        <v/>
      </c>
      <c r="CC396" s="38" t="str">
        <f t="shared" si="13"/>
        <v/>
      </c>
    </row>
    <row r="397" spans="1:81" x14ac:dyDescent="0.25">
      <c r="A397" s="54" t="s">
        <v>381</v>
      </c>
      <c r="B397" s="31" t="s">
        <v>1180</v>
      </c>
      <c r="C397" s="45" t="s">
        <v>703</v>
      </c>
      <c r="D397" s="31" t="s">
        <v>35</v>
      </c>
      <c r="E397" s="51" t="s">
        <v>692</v>
      </c>
      <c r="F397" s="45"/>
      <c r="G397" s="25" t="s">
        <v>1206</v>
      </c>
      <c r="H397" s="84">
        <v>42997</v>
      </c>
      <c r="I397" s="47" t="s">
        <v>328</v>
      </c>
      <c r="J397" s="48">
        <v>42997</v>
      </c>
      <c r="K397" s="48">
        <v>42999</v>
      </c>
      <c r="L397" s="45">
        <f>NETWORKDAYS(J397,K397,Holiday!$C$2:$C$47)</f>
        <v>3</v>
      </c>
      <c r="M397" s="35"/>
      <c r="N397" s="47" t="s">
        <v>1247</v>
      </c>
      <c r="O397" s="48">
        <v>43005</v>
      </c>
      <c r="P397" s="48">
        <v>43006</v>
      </c>
      <c r="Q397" s="48">
        <v>43012</v>
      </c>
      <c r="R397" s="45">
        <f>NETWORKDAYS(P397,S397,Holiday!$C$2:$C$47)</f>
        <v>3</v>
      </c>
      <c r="S397" s="48">
        <v>43012</v>
      </c>
      <c r="T397" s="60"/>
      <c r="U397" s="60"/>
      <c r="V397" s="26"/>
      <c r="W397" s="26"/>
      <c r="X397" s="26"/>
      <c r="Y397" s="26"/>
      <c r="Z397" s="45">
        <f>NETWORKDAYS(K397,O397,Holiday!$C$2:$C$47)</f>
        <v>5</v>
      </c>
      <c r="AA397" s="45">
        <f>NETWORKDAYS(H397,J397,Holiday!$C$2:$C$47)-1</f>
        <v>0</v>
      </c>
      <c r="AB397" s="45">
        <f>NETWORKDAYS(V397,W397,Holiday!$C$2:$C$47)</f>
        <v>0</v>
      </c>
      <c r="AC397" s="45">
        <f>NETWORKDAYS(O397,P397,Holiday!$C$2:$C$47)-1</f>
        <v>1</v>
      </c>
      <c r="AD397" s="45">
        <f>NETWORKDAYS(X397,Y397,Holiday!$C$2:$C$47)</f>
        <v>0</v>
      </c>
      <c r="AE397" s="45">
        <f>NETWORKDAYS(H397,S397,Holiday!$C$2:$C$47)</f>
        <v>10</v>
      </c>
      <c r="AF397" s="45">
        <f t="shared" si="12"/>
        <v>4</v>
      </c>
      <c r="BZ397" s="38" t="str">
        <f>IF(CA397="","",MAX(BZ$2:BZ396)+1)</f>
        <v/>
      </c>
      <c r="CC397" s="38" t="str">
        <f t="shared" si="13"/>
        <v/>
      </c>
    </row>
    <row r="398" spans="1:81" ht="48" x14ac:dyDescent="0.25">
      <c r="A398" s="54" t="s">
        <v>416</v>
      </c>
      <c r="B398" s="31"/>
      <c r="C398" s="45" t="s">
        <v>724</v>
      </c>
      <c r="D398" s="31" t="s">
        <v>35</v>
      </c>
      <c r="E398" s="51" t="s">
        <v>692</v>
      </c>
      <c r="F398" s="45"/>
      <c r="G398" s="25" t="s">
        <v>1206</v>
      </c>
      <c r="H398" s="84">
        <v>42997</v>
      </c>
      <c r="I398" s="47" t="s">
        <v>1209</v>
      </c>
      <c r="J398" s="48">
        <v>42998</v>
      </c>
      <c r="K398" s="48">
        <v>43000</v>
      </c>
      <c r="L398" s="45">
        <f>NETWORKDAYS(J398,K398,Holiday!$C$2:$C$47)</f>
        <v>3</v>
      </c>
      <c r="M398" s="35"/>
      <c r="N398" s="47" t="s">
        <v>1209</v>
      </c>
      <c r="O398" s="48">
        <v>43017</v>
      </c>
      <c r="P398" s="48">
        <v>43017</v>
      </c>
      <c r="Q398" s="48">
        <v>43018</v>
      </c>
      <c r="R398" s="45">
        <f>NETWORKDAYS(P398,S398,Holiday!$C$2:$C$47)</f>
        <v>2</v>
      </c>
      <c r="S398" s="48">
        <v>43018</v>
      </c>
      <c r="T398" s="60" t="s">
        <v>1292</v>
      </c>
      <c r="U398" s="60"/>
      <c r="V398" s="26"/>
      <c r="W398" s="26"/>
      <c r="X398" s="26"/>
      <c r="Y398" s="26"/>
      <c r="Z398" s="45">
        <f>NETWORKDAYS(K398,O398,Holiday!$C$2:$C$47)</f>
        <v>10</v>
      </c>
      <c r="AA398" s="45">
        <f>NETWORKDAYS(H398,J398,Holiday!$C$2:$C$47)-1</f>
        <v>1</v>
      </c>
      <c r="AB398" s="45">
        <f>NETWORKDAYS(V398,W398,Holiday!$C$2:$C$47)</f>
        <v>0</v>
      </c>
      <c r="AC398" s="45">
        <f>NETWORKDAYS(O398,P398,Holiday!$C$2:$C$47)-1</f>
        <v>0</v>
      </c>
      <c r="AD398" s="45">
        <f>NETWORKDAYS(X398,Y398,Holiday!$C$2:$C$47)</f>
        <v>0</v>
      </c>
      <c r="AE398" s="45">
        <f>NETWORKDAYS(H398,S398,Holiday!$C$2:$C$47)</f>
        <v>14</v>
      </c>
      <c r="AF398" s="45">
        <f t="shared" si="12"/>
        <v>3</v>
      </c>
      <c r="BZ398" s="38" t="str">
        <f>IF(CA398="","",MAX(BZ$2:BZ397)+1)</f>
        <v/>
      </c>
      <c r="CC398" s="38" t="str">
        <f t="shared" si="13"/>
        <v/>
      </c>
    </row>
    <row r="399" spans="1:81" x14ac:dyDescent="0.25">
      <c r="A399" s="54" t="s">
        <v>366</v>
      </c>
      <c r="B399" s="31"/>
      <c r="C399" s="45" t="s">
        <v>703</v>
      </c>
      <c r="D399" s="31" t="s">
        <v>35</v>
      </c>
      <c r="E399" s="51" t="s">
        <v>692</v>
      </c>
      <c r="F399" s="45"/>
      <c r="G399" s="25" t="s">
        <v>1206</v>
      </c>
      <c r="H399" s="84">
        <v>42997</v>
      </c>
      <c r="I399" s="47" t="s">
        <v>1260</v>
      </c>
      <c r="J399" s="48">
        <v>42998</v>
      </c>
      <c r="K399" s="48">
        <v>42999</v>
      </c>
      <c r="L399" s="45">
        <f>NETWORKDAYS(J399,K399,Holiday!$C$2:$C$47)</f>
        <v>2</v>
      </c>
      <c r="M399" s="35"/>
      <c r="N399" s="47" t="s">
        <v>1260</v>
      </c>
      <c r="O399" s="48">
        <v>43004</v>
      </c>
      <c r="P399" s="48">
        <v>43004</v>
      </c>
      <c r="Q399" s="48">
        <v>43006</v>
      </c>
      <c r="R399" s="45">
        <f>NETWORKDAYS(P399,S399,Holiday!$C$2:$C$47)</f>
        <v>3</v>
      </c>
      <c r="S399" s="48">
        <v>43006</v>
      </c>
      <c r="T399" s="60"/>
      <c r="U399" s="60"/>
      <c r="V399" s="26"/>
      <c r="W399" s="26"/>
      <c r="X399" s="26"/>
      <c r="Y399" s="26"/>
      <c r="Z399" s="45">
        <f>NETWORKDAYS(K399,O399,Holiday!$C$2:$C$47)</f>
        <v>4</v>
      </c>
      <c r="AA399" s="45">
        <f>NETWORKDAYS(H399,J399,Holiday!$C$2:$C$47)-1</f>
        <v>1</v>
      </c>
      <c r="AB399" s="45">
        <f>NETWORKDAYS(V399,W399,Holiday!$C$2:$C$47)</f>
        <v>0</v>
      </c>
      <c r="AC399" s="45">
        <f>NETWORKDAYS(O399,P399,Holiday!$C$2:$C$47)-1</f>
        <v>0</v>
      </c>
      <c r="AD399" s="45">
        <f>NETWORKDAYS(X399,Y399,Holiday!$C$2:$C$47)</f>
        <v>0</v>
      </c>
      <c r="AE399" s="45">
        <f>NETWORKDAYS(H399,S399,Holiday!$C$2:$C$47)</f>
        <v>8</v>
      </c>
      <c r="AF399" s="45">
        <f t="shared" si="12"/>
        <v>3</v>
      </c>
      <c r="BZ399" s="38" t="str">
        <f>IF(CA399="","",MAX(BZ$2:BZ398)+1)</f>
        <v/>
      </c>
      <c r="CC399" s="38" t="str">
        <f t="shared" si="13"/>
        <v/>
      </c>
    </row>
    <row r="400" spans="1:81" x14ac:dyDescent="0.25">
      <c r="A400" s="54" t="s">
        <v>378</v>
      </c>
      <c r="B400" s="31"/>
      <c r="C400" s="45" t="s">
        <v>703</v>
      </c>
      <c r="D400" s="31" t="s">
        <v>35</v>
      </c>
      <c r="E400" s="51" t="s">
        <v>692</v>
      </c>
      <c r="F400" s="45"/>
      <c r="G400" s="25" t="s">
        <v>1206</v>
      </c>
      <c r="H400" s="84">
        <v>42997</v>
      </c>
      <c r="I400" s="47" t="s">
        <v>1283</v>
      </c>
      <c r="J400" s="48">
        <v>42999</v>
      </c>
      <c r="K400" s="48">
        <v>43000</v>
      </c>
      <c r="L400" s="45">
        <f>NETWORKDAYS(J400,K400,Holiday!$C$2:$C$47)</f>
        <v>2</v>
      </c>
      <c r="M400" s="35"/>
      <c r="N400" s="47" t="s">
        <v>1283</v>
      </c>
      <c r="O400" s="48">
        <v>43004</v>
      </c>
      <c r="P400" s="48">
        <v>43004</v>
      </c>
      <c r="Q400" s="48">
        <v>43007</v>
      </c>
      <c r="R400" s="45">
        <f>NETWORKDAYS(P400,S400,Holiday!$C$2:$C$47)</f>
        <v>3</v>
      </c>
      <c r="S400" s="48">
        <v>43007</v>
      </c>
      <c r="T400" s="60"/>
      <c r="U400" s="60"/>
      <c r="V400" s="26"/>
      <c r="W400" s="26"/>
      <c r="X400" s="26"/>
      <c r="Y400" s="26"/>
      <c r="Z400" s="45">
        <f>NETWORKDAYS(K400,O400,Holiday!$C$2:$C$47)</f>
        <v>3</v>
      </c>
      <c r="AA400" s="45">
        <f>NETWORKDAYS(H400,J400,Holiday!$C$2:$C$47)-1</f>
        <v>2</v>
      </c>
      <c r="AB400" s="45">
        <f>NETWORKDAYS(V400,W400,Holiday!$C$2:$C$47)</f>
        <v>0</v>
      </c>
      <c r="AC400" s="45">
        <f>NETWORKDAYS(O400,P400,Holiday!$C$2:$C$47)-1</f>
        <v>0</v>
      </c>
      <c r="AD400" s="45">
        <f>NETWORKDAYS(X400,Y400,Holiday!$C$2:$C$47)</f>
        <v>0</v>
      </c>
      <c r="AE400" s="45">
        <f>NETWORKDAYS(H400,S400,Holiday!$C$2:$C$47)</f>
        <v>8</v>
      </c>
      <c r="AF400" s="45">
        <f t="shared" si="12"/>
        <v>3</v>
      </c>
      <c r="BZ400" s="38" t="str">
        <f>IF(CA400="","",MAX(BZ$2:BZ399)+1)</f>
        <v/>
      </c>
      <c r="CC400" s="38" t="str">
        <f t="shared" si="13"/>
        <v/>
      </c>
    </row>
    <row r="401" spans="1:81" x14ac:dyDescent="0.25">
      <c r="A401" s="54" t="s">
        <v>376</v>
      </c>
      <c r="B401" s="31" t="s">
        <v>978</v>
      </c>
      <c r="C401" s="45" t="s">
        <v>724</v>
      </c>
      <c r="D401" s="31" t="s">
        <v>35</v>
      </c>
      <c r="E401" s="51" t="s">
        <v>692</v>
      </c>
      <c r="F401" s="45"/>
      <c r="G401" s="25" t="s">
        <v>1286</v>
      </c>
      <c r="H401" s="84">
        <v>42997</v>
      </c>
      <c r="I401" s="47" t="s">
        <v>1246</v>
      </c>
      <c r="J401" s="48">
        <v>42997</v>
      </c>
      <c r="K401" s="48">
        <v>42998</v>
      </c>
      <c r="L401" s="45">
        <f>NETWORKDAYS(J401,K401,Holiday!$C$2:$C$47)</f>
        <v>2</v>
      </c>
      <c r="M401" s="35"/>
      <c r="N401" s="47" t="s">
        <v>1245</v>
      </c>
      <c r="O401" s="48">
        <v>43005</v>
      </c>
      <c r="P401" s="48">
        <v>43011</v>
      </c>
      <c r="Q401" s="48">
        <v>43013</v>
      </c>
      <c r="R401" s="45">
        <f>NETWORKDAYS(P401,S401,Holiday!$C$2:$C$47)</f>
        <v>3</v>
      </c>
      <c r="S401" s="48">
        <v>43013</v>
      </c>
      <c r="T401" s="60"/>
      <c r="U401" s="60"/>
      <c r="V401" s="26"/>
      <c r="W401" s="26"/>
      <c r="X401" s="26"/>
      <c r="Y401" s="26"/>
      <c r="Z401" s="45">
        <f>NETWORKDAYS(K401,O401,Holiday!$C$2:$C$47)</f>
        <v>6</v>
      </c>
      <c r="AA401" s="45">
        <f>NETWORKDAYS(H401,J401,Holiday!$C$2:$C$47)-1</f>
        <v>0</v>
      </c>
      <c r="AB401" s="45">
        <f>NETWORKDAYS(V401,W401,Holiday!$C$2:$C$47)</f>
        <v>0</v>
      </c>
      <c r="AC401" s="45">
        <f>NETWORKDAYS(O401,P401,Holiday!$C$2:$C$47)-1</f>
        <v>2</v>
      </c>
      <c r="AD401" s="45">
        <f>NETWORKDAYS(X401,Y401,Holiday!$C$2:$C$47)</f>
        <v>0</v>
      </c>
      <c r="AE401" s="45">
        <f>NETWORKDAYS(H401,S401,Holiday!$C$2:$C$47)</f>
        <v>11</v>
      </c>
      <c r="AF401" s="45">
        <f t="shared" si="12"/>
        <v>3</v>
      </c>
      <c r="BZ401" s="38" t="str">
        <f>IF(CA401="","",MAX(BZ$2:BZ400)+1)</f>
        <v/>
      </c>
      <c r="CC401" s="38" t="str">
        <f t="shared" si="13"/>
        <v/>
      </c>
    </row>
    <row r="402" spans="1:81" x14ac:dyDescent="0.25">
      <c r="A402" s="54" t="s">
        <v>358</v>
      </c>
      <c r="B402" s="31" t="s">
        <v>698</v>
      </c>
      <c r="C402" s="45" t="s">
        <v>777</v>
      </c>
      <c r="D402" s="31" t="s">
        <v>35</v>
      </c>
      <c r="E402" s="51" t="s">
        <v>692</v>
      </c>
      <c r="F402" s="45"/>
      <c r="G402" s="25" t="s">
        <v>1286</v>
      </c>
      <c r="H402" s="84">
        <v>42997</v>
      </c>
      <c r="I402" s="47" t="s">
        <v>1207</v>
      </c>
      <c r="J402" s="48">
        <v>42998</v>
      </c>
      <c r="K402" s="48">
        <v>43000</v>
      </c>
      <c r="L402" s="45">
        <f>NETWORKDAYS(J402,K402,Holiday!$C$2:$C$47)</f>
        <v>3</v>
      </c>
      <c r="M402" s="35"/>
      <c r="N402" s="47" t="s">
        <v>1283</v>
      </c>
      <c r="O402" s="48">
        <v>43005</v>
      </c>
      <c r="P402" s="48">
        <v>43011</v>
      </c>
      <c r="Q402" s="48">
        <v>43013</v>
      </c>
      <c r="R402" s="45">
        <f>NETWORKDAYS(P402,S402,Holiday!$C$2:$C$47)</f>
        <v>3</v>
      </c>
      <c r="S402" s="48">
        <v>43013</v>
      </c>
      <c r="T402" s="60"/>
      <c r="U402" s="60"/>
      <c r="V402" s="26"/>
      <c r="W402" s="26"/>
      <c r="X402" s="26"/>
      <c r="Y402" s="26"/>
      <c r="Z402" s="45">
        <f>NETWORKDAYS(K402,O402,Holiday!$C$2:$C$47)</f>
        <v>4</v>
      </c>
      <c r="AA402" s="45">
        <f>NETWORKDAYS(H402,J402,Holiday!$C$2:$C$47)-1</f>
        <v>1</v>
      </c>
      <c r="AB402" s="45">
        <f>NETWORKDAYS(V402,W402,Holiday!$C$2:$C$47)</f>
        <v>0</v>
      </c>
      <c r="AC402" s="45">
        <f>NETWORKDAYS(O402,P402,Holiday!$C$2:$C$47)-1</f>
        <v>2</v>
      </c>
      <c r="AD402" s="45">
        <f>NETWORKDAYS(X402,Y402,Holiday!$C$2:$C$47)</f>
        <v>0</v>
      </c>
      <c r="AE402" s="45">
        <f>NETWORKDAYS(H402,S402,Holiday!$C$2:$C$47)</f>
        <v>11</v>
      </c>
      <c r="AF402" s="45">
        <f t="shared" si="12"/>
        <v>4</v>
      </c>
      <c r="BZ402" s="38" t="str">
        <f>IF(CA402="","",MAX(BZ$2:BZ401)+1)</f>
        <v/>
      </c>
      <c r="CC402" s="38" t="str">
        <f t="shared" si="13"/>
        <v/>
      </c>
    </row>
    <row r="403" spans="1:81" ht="60" x14ac:dyDescent="0.25">
      <c r="A403" s="54" t="s">
        <v>312</v>
      </c>
      <c r="B403" s="31" t="s">
        <v>847</v>
      </c>
      <c r="C403" s="45" t="s">
        <v>657</v>
      </c>
      <c r="D403" s="31" t="s">
        <v>26</v>
      </c>
      <c r="E403" s="31" t="s">
        <v>658</v>
      </c>
      <c r="F403" s="45"/>
      <c r="G403" s="25" t="s">
        <v>1286</v>
      </c>
      <c r="H403" s="84">
        <v>42998</v>
      </c>
      <c r="I403" s="47" t="s">
        <v>1256</v>
      </c>
      <c r="J403" s="48">
        <v>42998</v>
      </c>
      <c r="K403" s="48">
        <v>43000</v>
      </c>
      <c r="L403" s="45">
        <f>NETWORKDAYS(J403,K403,Holiday!$C$2:$C$47)</f>
        <v>3</v>
      </c>
      <c r="M403" s="35"/>
      <c r="N403" s="47" t="s">
        <v>1256</v>
      </c>
      <c r="O403" s="48">
        <v>43003</v>
      </c>
      <c r="P403" s="48">
        <v>43003</v>
      </c>
      <c r="Q403" s="48">
        <v>43006</v>
      </c>
      <c r="R403" s="45">
        <f>NETWORKDAYS(P403,S403,Holiday!$C$2:$C$47)</f>
        <v>4</v>
      </c>
      <c r="S403" s="48">
        <v>43007</v>
      </c>
      <c r="T403" s="60" t="s">
        <v>1293</v>
      </c>
      <c r="U403" s="60"/>
      <c r="V403" s="26"/>
      <c r="W403" s="26"/>
      <c r="X403" s="26"/>
      <c r="Y403" s="26"/>
      <c r="Z403" s="45">
        <f>NETWORKDAYS(K403,O403,Holiday!$C$2:$C$47)</f>
        <v>2</v>
      </c>
      <c r="AA403" s="45">
        <f>NETWORKDAYS(H403,J403,Holiday!$C$2:$C$47)-1</f>
        <v>0</v>
      </c>
      <c r="AB403" s="45">
        <f>NETWORKDAYS(V403,W403,Holiday!$C$2:$C$47)</f>
        <v>0</v>
      </c>
      <c r="AC403" s="45">
        <f>NETWORKDAYS(O403,P403,Holiday!$C$2:$C$47)-1</f>
        <v>0</v>
      </c>
      <c r="AD403" s="45">
        <f>NETWORKDAYS(X403,Y403,Holiday!$C$2:$C$47)</f>
        <v>0</v>
      </c>
      <c r="AE403" s="45">
        <f>NETWORKDAYS(H403,S403,Holiday!$C$2:$C$47)</f>
        <v>7</v>
      </c>
      <c r="AF403" s="45">
        <f t="shared" si="12"/>
        <v>5</v>
      </c>
      <c r="BZ403" s="38" t="str">
        <f>IF(CA403="","",MAX(BZ$2:BZ402)+1)</f>
        <v/>
      </c>
      <c r="CC403" s="38" t="str">
        <f t="shared" si="13"/>
        <v/>
      </c>
    </row>
    <row r="404" spans="1:81" x14ac:dyDescent="0.25">
      <c r="A404" s="54" t="s">
        <v>428</v>
      </c>
      <c r="B404" s="31" t="s">
        <v>789</v>
      </c>
      <c r="C404" s="45" t="s">
        <v>657</v>
      </c>
      <c r="D404" s="31" t="s">
        <v>26</v>
      </c>
      <c r="E404" s="31" t="s">
        <v>658</v>
      </c>
      <c r="F404" s="45"/>
      <c r="G404" s="25" t="s">
        <v>1286</v>
      </c>
      <c r="H404" s="84">
        <v>42999</v>
      </c>
      <c r="I404" s="47" t="s">
        <v>1182</v>
      </c>
      <c r="J404" s="48">
        <v>42999</v>
      </c>
      <c r="K404" s="48">
        <v>43003</v>
      </c>
      <c r="L404" s="45">
        <f>NETWORKDAYS(J404,K404,Holiday!$C$2:$C$47)</f>
        <v>3</v>
      </c>
      <c r="M404" s="35"/>
      <c r="N404" s="47" t="s">
        <v>1182</v>
      </c>
      <c r="O404" s="48">
        <v>43004</v>
      </c>
      <c r="P404" s="48">
        <v>43004</v>
      </c>
      <c r="Q404" s="48">
        <v>43007</v>
      </c>
      <c r="R404" s="45">
        <f>NETWORKDAYS(P404,S404,Holiday!$C$2:$C$47)</f>
        <v>3</v>
      </c>
      <c r="S404" s="48">
        <v>43007</v>
      </c>
      <c r="T404" s="60"/>
      <c r="U404" s="60"/>
      <c r="V404" s="26"/>
      <c r="W404" s="26"/>
      <c r="X404" s="26"/>
      <c r="Y404" s="26"/>
      <c r="Z404" s="45">
        <f>NETWORKDAYS(K404,O404,Holiday!$C$2:$C$47)</f>
        <v>2</v>
      </c>
      <c r="AA404" s="45">
        <f>NETWORKDAYS(H404,J404,Holiday!$C$2:$C$47)-1</f>
        <v>0</v>
      </c>
      <c r="AB404" s="45">
        <f>NETWORKDAYS(V404,W404,Holiday!$C$2:$C$47)</f>
        <v>0</v>
      </c>
      <c r="AC404" s="45">
        <f>NETWORKDAYS(O404,P404,Holiday!$C$2:$C$47)-1</f>
        <v>0</v>
      </c>
      <c r="AD404" s="45">
        <f>NETWORKDAYS(X404,Y404,Holiday!$C$2:$C$47)</f>
        <v>0</v>
      </c>
      <c r="AE404" s="45">
        <f>NETWORKDAYS(H404,S404,Holiday!$C$2:$C$47)</f>
        <v>6</v>
      </c>
      <c r="AF404" s="45">
        <f t="shared" si="12"/>
        <v>4</v>
      </c>
      <c r="BZ404" s="38" t="str">
        <f>IF(CA404="","",MAX(BZ$2:BZ403)+1)</f>
        <v/>
      </c>
      <c r="CC404" s="38" t="str">
        <f t="shared" si="13"/>
        <v/>
      </c>
    </row>
    <row r="405" spans="1:81" x14ac:dyDescent="0.25">
      <c r="A405" s="54" t="s">
        <v>286</v>
      </c>
      <c r="B405" s="31" t="s">
        <v>843</v>
      </c>
      <c r="C405" s="45" t="s">
        <v>703</v>
      </c>
      <c r="D405" s="31" t="s">
        <v>35</v>
      </c>
      <c r="E405" s="51" t="s">
        <v>692</v>
      </c>
      <c r="F405" s="45"/>
      <c r="G405" s="25" t="s">
        <v>1286</v>
      </c>
      <c r="H405" s="84">
        <v>42999</v>
      </c>
      <c r="I405" s="47" t="s">
        <v>986</v>
      </c>
      <c r="J405" s="48">
        <v>42999</v>
      </c>
      <c r="K405" s="48">
        <v>43003</v>
      </c>
      <c r="L405" s="45">
        <f>NETWORKDAYS(J405,K405,Holiday!$C$2:$C$47)</f>
        <v>3</v>
      </c>
      <c r="M405" s="35"/>
      <c r="N405" s="47" t="s">
        <v>1207</v>
      </c>
      <c r="O405" s="48">
        <v>43005</v>
      </c>
      <c r="P405" s="48">
        <v>43006</v>
      </c>
      <c r="Q405" s="48">
        <v>43011</v>
      </c>
      <c r="R405" s="45">
        <f>NETWORKDAYS(P405,S405,Holiday!$C$2:$C$47)</f>
        <v>3</v>
      </c>
      <c r="S405" s="48">
        <v>43012</v>
      </c>
      <c r="T405" s="60"/>
      <c r="U405" s="60"/>
      <c r="V405" s="26"/>
      <c r="W405" s="26"/>
      <c r="X405" s="26"/>
      <c r="Y405" s="26"/>
      <c r="Z405" s="45">
        <f>NETWORKDAYS(K405,O405,Holiday!$C$2:$C$47)</f>
        <v>3</v>
      </c>
      <c r="AA405" s="45">
        <f>NETWORKDAYS(H405,J405,Holiday!$C$2:$C$47)-1</f>
        <v>0</v>
      </c>
      <c r="AB405" s="45">
        <f>NETWORKDAYS(V405,W405,Holiday!$C$2:$C$47)</f>
        <v>0</v>
      </c>
      <c r="AC405" s="45">
        <f>NETWORKDAYS(O405,P405,Holiday!$C$2:$C$47)-1</f>
        <v>1</v>
      </c>
      <c r="AD405" s="45">
        <f>NETWORKDAYS(X405,Y405,Holiday!$C$2:$C$47)</f>
        <v>0</v>
      </c>
      <c r="AE405" s="45">
        <f>NETWORKDAYS(H405,S405,Holiday!$C$2:$C$47)</f>
        <v>8</v>
      </c>
      <c r="AF405" s="45">
        <f t="shared" si="12"/>
        <v>4</v>
      </c>
      <c r="BZ405" s="38" t="str">
        <f>IF(CA405="","",MAX(BZ$2:BZ404)+1)</f>
        <v/>
      </c>
      <c r="CC405" s="38" t="str">
        <f t="shared" si="13"/>
        <v/>
      </c>
    </row>
    <row r="406" spans="1:81" x14ac:dyDescent="0.25">
      <c r="A406" s="54" t="s">
        <v>440</v>
      </c>
      <c r="B406" s="31" t="s">
        <v>812</v>
      </c>
      <c r="C406" s="45" t="s">
        <v>724</v>
      </c>
      <c r="D406" s="31" t="s">
        <v>35</v>
      </c>
      <c r="E406" s="31" t="s">
        <v>658</v>
      </c>
      <c r="F406" s="45"/>
      <c r="G406" s="25" t="s">
        <v>1254</v>
      </c>
      <c r="H406" s="84">
        <v>42999</v>
      </c>
      <c r="I406" s="47" t="s">
        <v>1213</v>
      </c>
      <c r="J406" s="48">
        <v>42999</v>
      </c>
      <c r="K406" s="48">
        <v>43003</v>
      </c>
      <c r="L406" s="45">
        <f>NETWORKDAYS(J406,K406,Holiday!$C$2:$C$47)</f>
        <v>3</v>
      </c>
      <c r="M406" s="35"/>
      <c r="N406" s="47"/>
      <c r="O406" s="48"/>
      <c r="P406" s="48"/>
      <c r="Q406" s="48"/>
      <c r="R406" s="45">
        <f>NETWORKDAYS(P406,S406,Holiday!$C$2:$C$47)</f>
        <v>0</v>
      </c>
      <c r="S406" s="48"/>
      <c r="T406" s="60"/>
      <c r="U406" s="60">
        <v>43005</v>
      </c>
      <c r="V406" s="26"/>
      <c r="W406" s="26"/>
      <c r="X406" s="26"/>
      <c r="Y406" s="26"/>
      <c r="Z406" s="45">
        <f>NETWORKDAYS(K406,O406,Holiday!$C$2:$C$47)</f>
        <v>-30691</v>
      </c>
      <c r="AA406" s="45">
        <f>NETWORKDAYS(H406,J406,Holiday!$C$2:$C$47)-1</f>
        <v>0</v>
      </c>
      <c r="AB406" s="45">
        <f>NETWORKDAYS(V406,W406,Holiday!$C$2:$C$47)</f>
        <v>0</v>
      </c>
      <c r="AC406" s="45">
        <f>NETWORKDAYS(O406,P406,Holiday!$C$2:$C$47)-1</f>
        <v>-1</v>
      </c>
      <c r="AD406" s="45">
        <f>NETWORKDAYS(X406,Y406,Holiday!$C$2:$C$47)</f>
        <v>0</v>
      </c>
      <c r="AE406" s="45">
        <f>NETWORKDAYS(H406,S406,Holiday!$C$2:$C$47)</f>
        <v>-30689</v>
      </c>
      <c r="AF406" s="45">
        <f t="shared" si="12"/>
        <v>3</v>
      </c>
      <c r="BZ406" s="38" t="str">
        <f>IF(CA406="","",MAX(BZ$2:BZ405)+1)</f>
        <v/>
      </c>
      <c r="CC406" s="38" t="str">
        <f t="shared" si="13"/>
        <v/>
      </c>
    </row>
    <row r="407" spans="1:81" x14ac:dyDescent="0.25">
      <c r="A407" s="54" t="s">
        <v>102</v>
      </c>
      <c r="B407" s="31" t="s">
        <v>723</v>
      </c>
      <c r="C407" s="45" t="s">
        <v>724</v>
      </c>
      <c r="D407" s="31" t="s">
        <v>35</v>
      </c>
      <c r="E407" s="51" t="s">
        <v>692</v>
      </c>
      <c r="F407" s="45"/>
      <c r="G407" s="25" t="s">
        <v>1206</v>
      </c>
      <c r="H407" s="84">
        <v>43000</v>
      </c>
      <c r="I407" s="47" t="s">
        <v>1217</v>
      </c>
      <c r="J407" s="48">
        <v>43000</v>
      </c>
      <c r="K407" s="48">
        <v>43004</v>
      </c>
      <c r="L407" s="45">
        <f>NETWORKDAYS(J407,K407,Holiday!$C$2:$C$47)</f>
        <v>3</v>
      </c>
      <c r="M407" s="35"/>
      <c r="N407" s="47" t="s">
        <v>1247</v>
      </c>
      <c r="O407" s="48">
        <v>43033</v>
      </c>
      <c r="P407" s="48">
        <v>43033</v>
      </c>
      <c r="Q407" s="48">
        <v>43034</v>
      </c>
      <c r="R407" s="45">
        <f>NETWORKDAYS(P407,S407,Holiday!$C$2:$C$47)</f>
        <v>2</v>
      </c>
      <c r="S407" s="48">
        <v>43034</v>
      </c>
      <c r="T407" s="60"/>
      <c r="U407" s="60"/>
      <c r="V407" s="26"/>
      <c r="W407" s="26"/>
      <c r="X407" s="26"/>
      <c r="Y407" s="26"/>
      <c r="Z407" s="45">
        <f>NETWORKDAYS(K407,O407,Holiday!$C$2:$C$47)</f>
        <v>19</v>
      </c>
      <c r="AA407" s="45">
        <f>NETWORKDAYS(H407,J407,Holiday!$C$2:$C$47)-1</f>
        <v>0</v>
      </c>
      <c r="AB407" s="45">
        <f>NETWORKDAYS(V407,W407,Holiday!$C$2:$C$47)</f>
        <v>0</v>
      </c>
      <c r="AC407" s="45">
        <f>NETWORKDAYS(O407,P407,Holiday!$C$2:$C$47)-1</f>
        <v>0</v>
      </c>
      <c r="AD407" s="45">
        <f>NETWORKDAYS(X407,Y407,Holiday!$C$2:$C$47)</f>
        <v>0</v>
      </c>
      <c r="AE407" s="45">
        <f>NETWORKDAYS(H407,S407,Holiday!$C$2:$C$47)</f>
        <v>22</v>
      </c>
      <c r="AF407" s="45">
        <f t="shared" si="12"/>
        <v>3</v>
      </c>
      <c r="BZ407" s="38" t="str">
        <f>IF(CA407="","",MAX(BZ$2:BZ406)+1)</f>
        <v/>
      </c>
      <c r="CC407" s="38" t="str">
        <f t="shared" si="13"/>
        <v/>
      </c>
    </row>
    <row r="408" spans="1:81" x14ac:dyDescent="0.25">
      <c r="A408" s="54" t="s">
        <v>317</v>
      </c>
      <c r="B408" s="31" t="s">
        <v>729</v>
      </c>
      <c r="C408" s="45" t="s">
        <v>703</v>
      </c>
      <c r="D408" s="31" t="s">
        <v>35</v>
      </c>
      <c r="E408" s="51" t="s">
        <v>692</v>
      </c>
      <c r="F408" s="45">
        <v>2</v>
      </c>
      <c r="G408" s="25" t="s">
        <v>1254</v>
      </c>
      <c r="H408" s="84">
        <v>43000</v>
      </c>
      <c r="I408" s="47" t="s">
        <v>1247</v>
      </c>
      <c r="J408" s="48">
        <v>43000</v>
      </c>
      <c r="K408" s="48">
        <v>43004</v>
      </c>
      <c r="L408" s="45">
        <f>NETWORKDAYS(J408,K408,Holiday!$C$2:$C$47)</f>
        <v>3</v>
      </c>
      <c r="M408" s="35" t="s">
        <v>1294</v>
      </c>
      <c r="N408" s="47"/>
      <c r="O408" s="48"/>
      <c r="P408" s="48"/>
      <c r="Q408" s="48"/>
      <c r="R408" s="45">
        <f>NETWORKDAYS(P408,S408,Holiday!$C$2:$C$47)</f>
        <v>0</v>
      </c>
      <c r="S408" s="48"/>
      <c r="T408" s="60"/>
      <c r="U408" s="60">
        <v>43017</v>
      </c>
      <c r="V408" s="26"/>
      <c r="W408" s="26"/>
      <c r="X408" s="26"/>
      <c r="Y408" s="26"/>
      <c r="Z408" s="45">
        <f>NETWORKDAYS(K408,O408,Holiday!$C$2:$C$47)</f>
        <v>-30692</v>
      </c>
      <c r="AA408" s="45">
        <f>NETWORKDAYS(H408,J408,Holiday!$C$2:$C$47)-1</f>
        <v>0</v>
      </c>
      <c r="AB408" s="45">
        <f>NETWORKDAYS(V408,W408,Holiday!$C$2:$C$47)</f>
        <v>0</v>
      </c>
      <c r="AC408" s="45">
        <f>NETWORKDAYS(O408,P408,Holiday!$C$2:$C$47)-1</f>
        <v>-1</v>
      </c>
      <c r="AD408" s="45">
        <f>NETWORKDAYS(X408,Y408,Holiday!$C$2:$C$47)</f>
        <v>0</v>
      </c>
      <c r="AE408" s="45">
        <f>NETWORKDAYS(H408,S408,Holiday!$C$2:$C$47)</f>
        <v>-30690</v>
      </c>
      <c r="AF408" s="45">
        <f t="shared" si="12"/>
        <v>3</v>
      </c>
      <c r="BZ408" s="38" t="str">
        <f>IF(CA408="","",MAX(BZ$2:BZ407)+1)</f>
        <v/>
      </c>
      <c r="CC408" s="38" t="str">
        <f t="shared" si="13"/>
        <v/>
      </c>
    </row>
    <row r="409" spans="1:81" x14ac:dyDescent="0.25">
      <c r="A409" s="54" t="s">
        <v>394</v>
      </c>
      <c r="B409" s="31" t="s">
        <v>729</v>
      </c>
      <c r="C409" s="45" t="s">
        <v>657</v>
      </c>
      <c r="D409" s="31" t="s">
        <v>26</v>
      </c>
      <c r="E409" s="31" t="s">
        <v>658</v>
      </c>
      <c r="F409" s="45"/>
      <c r="G409" s="25" t="s">
        <v>1286</v>
      </c>
      <c r="H409" s="84">
        <v>42998</v>
      </c>
      <c r="I409" s="47" t="s">
        <v>1257</v>
      </c>
      <c r="J409" s="48">
        <v>43000</v>
      </c>
      <c r="K409" s="48">
        <v>43003</v>
      </c>
      <c r="L409" s="45">
        <f>NETWORKDAYS(J409,K409,Holiday!$C$2:$C$47)</f>
        <v>2</v>
      </c>
      <c r="M409" s="35"/>
      <c r="N409" s="47" t="s">
        <v>1295</v>
      </c>
      <c r="O409" s="48">
        <v>43004</v>
      </c>
      <c r="P409" s="48">
        <v>43004</v>
      </c>
      <c r="Q409" s="48">
        <v>43005</v>
      </c>
      <c r="R409" s="45">
        <f>NETWORKDAYS(P409,S409,Holiday!$C$2:$C$47)</f>
        <v>2</v>
      </c>
      <c r="S409" s="48">
        <v>43005</v>
      </c>
      <c r="T409" s="60"/>
      <c r="U409" s="60"/>
      <c r="V409" s="26"/>
      <c r="W409" s="26"/>
      <c r="X409" s="26"/>
      <c r="Y409" s="26"/>
      <c r="Z409" s="45">
        <f>NETWORKDAYS(K409,O409,Holiday!$C$2:$C$47)</f>
        <v>2</v>
      </c>
      <c r="AA409" s="45">
        <f>NETWORKDAYS(H409,J409,Holiday!$C$2:$C$47)-1</f>
        <v>2</v>
      </c>
      <c r="AB409" s="45">
        <f>NETWORKDAYS(V409,W409,Holiday!$C$2:$C$47)</f>
        <v>0</v>
      </c>
      <c r="AC409" s="45">
        <f>NETWORKDAYS(O409,P409,Holiday!$C$2:$C$47)-1</f>
        <v>0</v>
      </c>
      <c r="AD409" s="45">
        <f>NETWORKDAYS(X409,Y409,Holiday!$C$2:$C$47)</f>
        <v>0</v>
      </c>
      <c r="AE409" s="45">
        <f>NETWORKDAYS(H409,S409,Holiday!$C$2:$C$47)</f>
        <v>6</v>
      </c>
      <c r="AF409" s="45">
        <f t="shared" si="12"/>
        <v>2</v>
      </c>
      <c r="BZ409" s="38" t="str">
        <f>IF(CA409="","",MAX(BZ$2:BZ408)+1)</f>
        <v/>
      </c>
      <c r="CC409" s="38" t="str">
        <f t="shared" si="13"/>
        <v/>
      </c>
    </row>
    <row r="410" spans="1:81" x14ac:dyDescent="0.25">
      <c r="A410" s="54" t="s">
        <v>418</v>
      </c>
      <c r="B410" s="45" t="s">
        <v>818</v>
      </c>
      <c r="C410" s="45" t="s">
        <v>657</v>
      </c>
      <c r="D410" s="31" t="s">
        <v>26</v>
      </c>
      <c r="E410" s="31" t="s">
        <v>658</v>
      </c>
      <c r="F410" s="45"/>
      <c r="G410" s="25" t="s">
        <v>1286</v>
      </c>
      <c r="H410" s="84">
        <v>43000</v>
      </c>
      <c r="I410" s="47" t="s">
        <v>1247</v>
      </c>
      <c r="J410" s="48">
        <v>43004</v>
      </c>
      <c r="K410" s="48">
        <v>43006</v>
      </c>
      <c r="L410" s="45">
        <f>NETWORKDAYS(J410,K410,Holiday!$C$2:$C$47)</f>
        <v>3</v>
      </c>
      <c r="M410" s="35"/>
      <c r="N410" s="47" t="s">
        <v>1247</v>
      </c>
      <c r="O410" s="48">
        <v>43011</v>
      </c>
      <c r="P410" s="48">
        <v>43011</v>
      </c>
      <c r="Q410" s="48">
        <v>43013</v>
      </c>
      <c r="R410" s="45">
        <f>NETWORKDAYS(P410,S410,Holiday!$C$2:$C$47)</f>
        <v>3</v>
      </c>
      <c r="S410" s="48">
        <v>43013</v>
      </c>
      <c r="T410" s="60"/>
      <c r="U410" s="60"/>
      <c r="V410" s="26"/>
      <c r="W410" s="26"/>
      <c r="X410" s="26"/>
      <c r="Y410" s="26"/>
      <c r="Z410" s="45">
        <f>NETWORKDAYS(K410,O410,Holiday!$C$2:$C$47)</f>
        <v>2</v>
      </c>
      <c r="AA410" s="45">
        <f>NETWORKDAYS(H410,J410,Holiday!$C$2:$C$47)-1</f>
        <v>2</v>
      </c>
      <c r="AB410" s="45">
        <f>NETWORKDAYS(V410,W410,Holiday!$C$2:$C$47)</f>
        <v>0</v>
      </c>
      <c r="AC410" s="45">
        <f>NETWORKDAYS(O410,P410,Holiday!$C$2:$C$47)-1</f>
        <v>0</v>
      </c>
      <c r="AD410" s="45">
        <f>NETWORKDAYS(X410,Y410,Holiday!$C$2:$C$47)</f>
        <v>0</v>
      </c>
      <c r="AE410" s="45">
        <f>NETWORKDAYS(H410,S410,Holiday!$C$2:$C$47)</f>
        <v>8</v>
      </c>
      <c r="AF410" s="45">
        <f t="shared" si="12"/>
        <v>4</v>
      </c>
      <c r="BZ410" s="38" t="str">
        <f>IF(CA410="","",MAX(BZ$2:BZ409)+1)</f>
        <v/>
      </c>
      <c r="CC410" s="38" t="str">
        <f t="shared" si="13"/>
        <v/>
      </c>
    </row>
    <row r="411" spans="1:81" ht="96" x14ac:dyDescent="0.25">
      <c r="A411" s="54" t="s">
        <v>420</v>
      </c>
      <c r="B411" s="45" t="s">
        <v>916</v>
      </c>
      <c r="C411" s="45" t="s">
        <v>699</v>
      </c>
      <c r="D411" s="31" t="s">
        <v>35</v>
      </c>
      <c r="E411" s="31" t="s">
        <v>658</v>
      </c>
      <c r="F411" s="45"/>
      <c r="G411" s="25" t="s">
        <v>1206</v>
      </c>
      <c r="H411" s="84">
        <v>43003</v>
      </c>
      <c r="I411" s="47" t="s">
        <v>1256</v>
      </c>
      <c r="J411" s="48">
        <v>43003</v>
      </c>
      <c r="K411" s="48">
        <v>43005</v>
      </c>
      <c r="L411" s="45">
        <f>NETWORKDAYS(J411,K411,Holiday!$C$2:$C$47)</f>
        <v>3</v>
      </c>
      <c r="M411" s="35"/>
      <c r="N411" s="47" t="s">
        <v>1256</v>
      </c>
      <c r="O411" s="48">
        <v>43011</v>
      </c>
      <c r="P411" s="48">
        <v>43011</v>
      </c>
      <c r="Q411" s="48">
        <v>43020</v>
      </c>
      <c r="R411" s="45">
        <f>NETWORKDAYS(P411,S411,Holiday!$C$2:$C$47)</f>
        <v>8</v>
      </c>
      <c r="S411" s="48">
        <v>43020</v>
      </c>
      <c r="T411" s="60" t="s">
        <v>1296</v>
      </c>
      <c r="U411" s="60"/>
      <c r="V411" s="26"/>
      <c r="W411" s="26"/>
      <c r="X411" s="26"/>
      <c r="Y411" s="26"/>
      <c r="Z411" s="45">
        <f>NETWORKDAYS(K411,O411,Holiday!$C$2:$C$47)</f>
        <v>3</v>
      </c>
      <c r="AA411" s="45">
        <f>NETWORKDAYS(H411,J411,Holiday!$C$2:$C$47)-1</f>
        <v>0</v>
      </c>
      <c r="AB411" s="45">
        <f>NETWORKDAYS(V411,W411,Holiday!$C$2:$C$47)</f>
        <v>0</v>
      </c>
      <c r="AC411" s="45">
        <f>NETWORKDAYS(O411,P411,Holiday!$C$2:$C$47)-1</f>
        <v>0</v>
      </c>
      <c r="AD411" s="45">
        <f>NETWORKDAYS(X411,Y411,Holiday!$C$2:$C$47)</f>
        <v>0</v>
      </c>
      <c r="AE411" s="45">
        <f>NETWORKDAYS(H411,S411,Holiday!$C$2:$C$47)</f>
        <v>12</v>
      </c>
      <c r="AF411" s="45">
        <f t="shared" si="12"/>
        <v>9</v>
      </c>
      <c r="BZ411" s="38" t="str">
        <f>IF(CA411="","",MAX(BZ$2:BZ410)+1)</f>
        <v/>
      </c>
      <c r="CC411" s="38" t="str">
        <f t="shared" si="13"/>
        <v/>
      </c>
    </row>
    <row r="412" spans="1:81" x14ac:dyDescent="0.25">
      <c r="A412" s="54" t="s">
        <v>426</v>
      </c>
      <c r="B412" s="45" t="s">
        <v>737</v>
      </c>
      <c r="C412" s="45" t="s">
        <v>657</v>
      </c>
      <c r="D412" s="31" t="s">
        <v>26</v>
      </c>
      <c r="E412" s="31" t="s">
        <v>658</v>
      </c>
      <c r="F412" s="45"/>
      <c r="G412" s="25" t="s">
        <v>1286</v>
      </c>
      <c r="H412" s="84">
        <v>43003</v>
      </c>
      <c r="I412" s="47" t="s">
        <v>1257</v>
      </c>
      <c r="J412" s="48">
        <v>43005</v>
      </c>
      <c r="K412" s="48">
        <v>43007</v>
      </c>
      <c r="L412" s="45">
        <f>NETWORKDAYS(J412,K412,Holiday!$C$2:$C$47)</f>
        <v>2</v>
      </c>
      <c r="M412" s="35"/>
      <c r="N412" s="47" t="s">
        <v>1257</v>
      </c>
      <c r="O412" s="48">
        <v>43007</v>
      </c>
      <c r="P412" s="48">
        <v>43007</v>
      </c>
      <c r="Q412" s="48">
        <v>43012</v>
      </c>
      <c r="R412" s="45">
        <f>NETWORKDAYS(P412,S412,Holiday!$C$2:$C$47)</f>
        <v>2</v>
      </c>
      <c r="S412" s="48">
        <v>43012</v>
      </c>
      <c r="T412" s="60"/>
      <c r="U412" s="60"/>
      <c r="V412" s="26"/>
      <c r="W412" s="26"/>
      <c r="X412" s="26"/>
      <c r="Y412" s="26"/>
      <c r="Z412" s="45">
        <f>NETWORKDAYS(K412,O412,Holiday!$C$2:$C$47)</f>
        <v>0</v>
      </c>
      <c r="AA412" s="45">
        <f>NETWORKDAYS(H412,J412,Holiday!$C$2:$C$47)-1</f>
        <v>2</v>
      </c>
      <c r="AB412" s="45">
        <f>NETWORKDAYS(V412,W412,Holiday!$C$2:$C$47)</f>
        <v>0</v>
      </c>
      <c r="AC412" s="45">
        <f>NETWORKDAYS(O412,P412,Holiday!$C$2:$C$47)-1</f>
        <v>-1</v>
      </c>
      <c r="AD412" s="45">
        <f>NETWORKDAYS(X412,Y412,Holiday!$C$2:$C$47)</f>
        <v>0</v>
      </c>
      <c r="AE412" s="45">
        <f>NETWORKDAYS(H412,S412,Holiday!$C$2:$C$47)</f>
        <v>6</v>
      </c>
      <c r="AF412" s="45">
        <f t="shared" si="12"/>
        <v>5</v>
      </c>
      <c r="BZ412" s="38" t="str">
        <f>IF(CA412="","",MAX(BZ$2:BZ411)+1)</f>
        <v/>
      </c>
      <c r="CC412" s="38" t="str">
        <f t="shared" si="13"/>
        <v/>
      </c>
    </row>
    <row r="413" spans="1:81" x14ac:dyDescent="0.25">
      <c r="A413" s="54" t="s">
        <v>421</v>
      </c>
      <c r="B413" s="45" t="s">
        <v>737</v>
      </c>
      <c r="C413" s="45" t="s">
        <v>657</v>
      </c>
      <c r="D413" s="31" t="s">
        <v>26</v>
      </c>
      <c r="E413" s="31" t="s">
        <v>658</v>
      </c>
      <c r="F413" s="45"/>
      <c r="G413" s="25" t="s">
        <v>1286</v>
      </c>
      <c r="H413" s="84">
        <v>43003</v>
      </c>
      <c r="I413" s="47" t="s">
        <v>1246</v>
      </c>
      <c r="J413" s="48">
        <v>43004</v>
      </c>
      <c r="K413" s="48">
        <v>43006</v>
      </c>
      <c r="L413" s="45">
        <f>NETWORKDAYS(J413,K413,Holiday!$C$2:$C$47)</f>
        <v>3</v>
      </c>
      <c r="M413" s="35"/>
      <c r="N413" s="47" t="s">
        <v>1246</v>
      </c>
      <c r="O413" s="48">
        <v>43007</v>
      </c>
      <c r="P413" s="48">
        <v>43007</v>
      </c>
      <c r="Q413" s="48">
        <v>43012</v>
      </c>
      <c r="R413" s="45">
        <f>NETWORKDAYS(P413,S413,Holiday!$C$2:$C$47)</f>
        <v>2</v>
      </c>
      <c r="S413" s="48">
        <v>43012</v>
      </c>
      <c r="T413" s="60"/>
      <c r="U413" s="60"/>
      <c r="V413" s="26"/>
      <c r="W413" s="26"/>
      <c r="X413" s="26"/>
      <c r="Y413" s="26"/>
      <c r="Z413" s="45">
        <f>NETWORKDAYS(K413,O413,Holiday!$C$2:$C$47)</f>
        <v>1</v>
      </c>
      <c r="AA413" s="45">
        <f>NETWORKDAYS(H413,J413,Holiday!$C$2:$C$47)-1</f>
        <v>1</v>
      </c>
      <c r="AB413" s="45">
        <f>NETWORKDAYS(V413,W413,Holiday!$C$2:$C$47)</f>
        <v>0</v>
      </c>
      <c r="AC413" s="45">
        <f>NETWORKDAYS(O413,P413,Holiday!$C$2:$C$47)-1</f>
        <v>-1</v>
      </c>
      <c r="AD413" s="45">
        <f>NETWORKDAYS(X413,Y413,Holiday!$C$2:$C$47)</f>
        <v>0</v>
      </c>
      <c r="AE413" s="45">
        <f>NETWORKDAYS(H413,S413,Holiday!$C$2:$C$47)</f>
        <v>6</v>
      </c>
      <c r="AF413" s="45">
        <f t="shared" si="12"/>
        <v>5</v>
      </c>
      <c r="BZ413" s="38" t="str">
        <f>IF(CA413="","",MAX(BZ$2:BZ412)+1)</f>
        <v/>
      </c>
      <c r="CC413" s="38" t="str">
        <f t="shared" si="13"/>
        <v/>
      </c>
    </row>
    <row r="414" spans="1:81" x14ac:dyDescent="0.25">
      <c r="A414" s="54" t="s">
        <v>373</v>
      </c>
      <c r="B414" s="45" t="s">
        <v>737</v>
      </c>
      <c r="C414" s="45" t="s">
        <v>657</v>
      </c>
      <c r="D414" s="31" t="s">
        <v>26</v>
      </c>
      <c r="E414" s="31" t="s">
        <v>658</v>
      </c>
      <c r="F414" s="45"/>
      <c r="G414" s="25" t="s">
        <v>1286</v>
      </c>
      <c r="H414" s="84">
        <v>43003</v>
      </c>
      <c r="I414" s="47" t="s">
        <v>1219</v>
      </c>
      <c r="J414" s="48">
        <v>43004</v>
      </c>
      <c r="K414" s="48">
        <v>43007</v>
      </c>
      <c r="L414" s="45">
        <f>NETWORKDAYS(J414,K414,Holiday!$C$2:$C$47)</f>
        <v>3</v>
      </c>
      <c r="M414" s="35"/>
      <c r="N414" s="47" t="s">
        <v>1219</v>
      </c>
      <c r="O414" s="48">
        <v>43011</v>
      </c>
      <c r="P414" s="48">
        <v>43011</v>
      </c>
      <c r="Q414" s="48">
        <v>43013</v>
      </c>
      <c r="R414" s="45">
        <f>NETWORKDAYS(P414,S414,Holiday!$C$2:$C$47)</f>
        <v>3</v>
      </c>
      <c r="S414" s="48">
        <v>43013</v>
      </c>
      <c r="T414" s="60"/>
      <c r="U414" s="60"/>
      <c r="V414" s="26"/>
      <c r="W414" s="26"/>
      <c r="X414" s="26"/>
      <c r="Y414" s="26"/>
      <c r="Z414" s="45">
        <f>NETWORKDAYS(K414,O414,Holiday!$C$2:$C$47)</f>
        <v>1</v>
      </c>
      <c r="AA414" s="45">
        <f>NETWORKDAYS(H414,J414,Holiday!$C$2:$C$47)-1</f>
        <v>1</v>
      </c>
      <c r="AB414" s="45">
        <f>NETWORKDAYS(V414,W414,Holiday!$C$2:$C$47)</f>
        <v>0</v>
      </c>
      <c r="AC414" s="45">
        <f>NETWORKDAYS(O414,P414,Holiday!$C$2:$C$47)-1</f>
        <v>0</v>
      </c>
      <c r="AD414" s="45">
        <f>NETWORKDAYS(X414,Y414,Holiday!$C$2:$C$47)</f>
        <v>0</v>
      </c>
      <c r="AE414" s="45">
        <f>NETWORKDAYS(H414,S414,Holiday!$C$2:$C$47)</f>
        <v>7</v>
      </c>
      <c r="AF414" s="45">
        <f t="shared" si="12"/>
        <v>5</v>
      </c>
      <c r="BZ414" s="38" t="str">
        <f>IF(CA414="","",MAX(BZ$2:BZ413)+1)</f>
        <v/>
      </c>
      <c r="CC414" s="38" t="str">
        <f t="shared" si="13"/>
        <v/>
      </c>
    </row>
    <row r="415" spans="1:81" x14ac:dyDescent="0.25">
      <c r="A415" s="54" t="s">
        <v>408</v>
      </c>
      <c r="B415" s="45" t="s">
        <v>812</v>
      </c>
      <c r="C415" s="45" t="s">
        <v>657</v>
      </c>
      <c r="D415" s="31" t="s">
        <v>26</v>
      </c>
      <c r="E415" s="31" t="s">
        <v>658</v>
      </c>
      <c r="F415" s="45"/>
      <c r="G415" s="25" t="s">
        <v>1286</v>
      </c>
      <c r="H415" s="84">
        <v>43003</v>
      </c>
      <c r="I415" s="47" t="s">
        <v>1266</v>
      </c>
      <c r="J415" s="48">
        <v>43007</v>
      </c>
      <c r="K415" s="48">
        <v>43011</v>
      </c>
      <c r="L415" s="45">
        <f>NETWORKDAYS(J415,K415,Holiday!$C$2:$C$47)</f>
        <v>1</v>
      </c>
      <c r="M415" s="35"/>
      <c r="N415" s="47" t="s">
        <v>1212</v>
      </c>
      <c r="O415" s="48">
        <v>43012</v>
      </c>
      <c r="P415" s="48">
        <v>43012</v>
      </c>
      <c r="Q415" s="48">
        <v>43014</v>
      </c>
      <c r="R415" s="45">
        <f>NETWORKDAYS(P415,S415,Holiday!$C$2:$C$47)</f>
        <v>3</v>
      </c>
      <c r="S415" s="48">
        <v>43014</v>
      </c>
      <c r="T415" s="60"/>
      <c r="U415" s="60"/>
      <c r="V415" s="26"/>
      <c r="W415" s="26"/>
      <c r="X415" s="26"/>
      <c r="Y415" s="26"/>
      <c r="Z415" s="45">
        <f>NETWORKDAYS(K415,O415,Holiday!$C$2:$C$47)</f>
        <v>2</v>
      </c>
      <c r="AA415" s="45">
        <f>NETWORKDAYS(H415,J415,Holiday!$C$2:$C$47)-1</f>
        <v>3</v>
      </c>
      <c r="AB415" s="45">
        <f>NETWORKDAYS(V415,W415,Holiday!$C$2:$C$47)</f>
        <v>0</v>
      </c>
      <c r="AC415" s="45">
        <f>NETWORKDAYS(O415,P415,Holiday!$C$2:$C$47)-1</f>
        <v>0</v>
      </c>
      <c r="AD415" s="45">
        <f>NETWORKDAYS(X415,Y415,Holiday!$C$2:$C$47)</f>
        <v>0</v>
      </c>
      <c r="AE415" s="45">
        <f>NETWORKDAYS(H415,S415,Holiday!$C$2:$C$47)</f>
        <v>8</v>
      </c>
      <c r="AF415" s="45">
        <f t="shared" si="12"/>
        <v>3</v>
      </c>
      <c r="BZ415" s="38" t="str">
        <f>IF(CA415="","",MAX(BZ$2:BZ414)+1)</f>
        <v/>
      </c>
      <c r="CC415" s="38" t="str">
        <f t="shared" si="13"/>
        <v/>
      </c>
    </row>
    <row r="416" spans="1:81" x14ac:dyDescent="0.25">
      <c r="A416" s="54" t="s">
        <v>419</v>
      </c>
      <c r="B416" s="45" t="s">
        <v>812</v>
      </c>
      <c r="C416" s="45" t="s">
        <v>657</v>
      </c>
      <c r="D416" s="31" t="s">
        <v>26</v>
      </c>
      <c r="E416" s="31" t="s">
        <v>658</v>
      </c>
      <c r="F416" s="45"/>
      <c r="G416" s="25" t="s">
        <v>1286</v>
      </c>
      <c r="H416" s="84">
        <v>43003</v>
      </c>
      <c r="I416" s="47" t="s">
        <v>1209</v>
      </c>
      <c r="J416" s="48">
        <v>43004</v>
      </c>
      <c r="K416" s="48">
        <v>43007</v>
      </c>
      <c r="L416" s="45">
        <f>NETWORKDAYS(J416,K416,Holiday!$C$2:$C$47)</f>
        <v>3</v>
      </c>
      <c r="M416" s="35"/>
      <c r="N416" s="47" t="s">
        <v>1209</v>
      </c>
      <c r="O416" s="48">
        <v>43007</v>
      </c>
      <c r="P416" s="48">
        <v>43007</v>
      </c>
      <c r="Q416" s="48">
        <v>43011</v>
      </c>
      <c r="R416" s="45">
        <f>NETWORKDAYS(P416,S416,Holiday!$C$2:$C$47)</f>
        <v>1</v>
      </c>
      <c r="S416" s="48">
        <v>43011</v>
      </c>
      <c r="T416" s="60"/>
      <c r="U416" s="60"/>
      <c r="V416" s="26"/>
      <c r="W416" s="26"/>
      <c r="X416" s="26"/>
      <c r="Y416" s="26"/>
      <c r="Z416" s="45">
        <f>NETWORKDAYS(K416,O416,Holiday!$C$2:$C$47)</f>
        <v>0</v>
      </c>
      <c r="AA416" s="45">
        <f>NETWORKDAYS(H416,J416,Holiday!$C$2:$C$47)-1</f>
        <v>1</v>
      </c>
      <c r="AB416" s="45">
        <f>NETWORKDAYS(V416,W416,Holiday!$C$2:$C$47)</f>
        <v>0</v>
      </c>
      <c r="AC416" s="45">
        <f>NETWORKDAYS(O416,P416,Holiday!$C$2:$C$47)-1</f>
        <v>-1</v>
      </c>
      <c r="AD416" s="45">
        <f>NETWORKDAYS(X416,Y416,Holiday!$C$2:$C$47)</f>
        <v>0</v>
      </c>
      <c r="AE416" s="45">
        <f>NETWORKDAYS(H416,S416,Holiday!$C$2:$C$47)</f>
        <v>5</v>
      </c>
      <c r="AF416" s="45">
        <f t="shared" si="12"/>
        <v>5</v>
      </c>
      <c r="BZ416" s="38" t="str">
        <f>IF(CA416="","",MAX(BZ$2:BZ415)+1)</f>
        <v/>
      </c>
      <c r="CC416" s="38" t="str">
        <f t="shared" si="13"/>
        <v/>
      </c>
    </row>
    <row r="417" spans="1:81" x14ac:dyDescent="0.25">
      <c r="A417" s="54" t="s">
        <v>468</v>
      </c>
      <c r="B417" s="45" t="s">
        <v>746</v>
      </c>
      <c r="C417" s="45" t="s">
        <v>657</v>
      </c>
      <c r="D417" s="31" t="s">
        <v>26</v>
      </c>
      <c r="E417" s="31" t="s">
        <v>658</v>
      </c>
      <c r="F417" s="45"/>
      <c r="G417" s="25" t="s">
        <v>1286</v>
      </c>
      <c r="H417" s="84">
        <v>43003</v>
      </c>
      <c r="I417" s="47" t="s">
        <v>1260</v>
      </c>
      <c r="J417" s="48">
        <v>43005</v>
      </c>
      <c r="K417" s="48">
        <v>43007</v>
      </c>
      <c r="L417" s="45">
        <f>NETWORKDAYS(J417,K417,Holiday!$C$2:$C$47)</f>
        <v>2</v>
      </c>
      <c r="M417" s="35"/>
      <c r="N417" s="47" t="s">
        <v>1260</v>
      </c>
      <c r="O417" s="48">
        <v>43011</v>
      </c>
      <c r="P417" s="48">
        <v>43011</v>
      </c>
      <c r="Q417" s="48">
        <v>43012</v>
      </c>
      <c r="R417" s="45">
        <f>NETWORKDAYS(P417,S417,Holiday!$C$2:$C$47)</f>
        <v>2</v>
      </c>
      <c r="S417" s="48">
        <v>43012</v>
      </c>
      <c r="T417" s="60"/>
      <c r="U417" s="60"/>
      <c r="V417" s="26"/>
      <c r="W417" s="26"/>
      <c r="X417" s="26"/>
      <c r="Y417" s="26"/>
      <c r="Z417" s="45">
        <f>NETWORKDAYS(K417,O417,Holiday!$C$2:$C$47)</f>
        <v>1</v>
      </c>
      <c r="AA417" s="45">
        <f>NETWORKDAYS(H417,J417,Holiday!$C$2:$C$47)-1</f>
        <v>2</v>
      </c>
      <c r="AB417" s="45">
        <f>NETWORKDAYS(V417,W417,Holiday!$C$2:$C$47)</f>
        <v>0</v>
      </c>
      <c r="AC417" s="45">
        <f>NETWORKDAYS(O417,P417,Holiday!$C$2:$C$47)-1</f>
        <v>0</v>
      </c>
      <c r="AD417" s="45">
        <f>NETWORKDAYS(X417,Y417,Holiday!$C$2:$C$47)</f>
        <v>0</v>
      </c>
      <c r="AE417" s="45">
        <f>NETWORKDAYS(H417,S417,Holiday!$C$2:$C$47)</f>
        <v>6</v>
      </c>
      <c r="AF417" s="45">
        <f t="shared" si="12"/>
        <v>3</v>
      </c>
      <c r="BZ417" s="38" t="str">
        <f>IF(CA417="","",MAX(BZ$2:BZ416)+1)</f>
        <v/>
      </c>
      <c r="CC417" s="38" t="str">
        <f t="shared" si="13"/>
        <v/>
      </c>
    </row>
    <row r="418" spans="1:81" x14ac:dyDescent="0.25">
      <c r="A418" s="54" t="s">
        <v>479</v>
      </c>
      <c r="B418" s="45" t="s">
        <v>723</v>
      </c>
      <c r="C418" s="45" t="s">
        <v>657</v>
      </c>
      <c r="D418" s="31" t="s">
        <v>26</v>
      </c>
      <c r="E418" s="31" t="s">
        <v>658</v>
      </c>
      <c r="F418" s="45"/>
      <c r="G418" s="25" t="s">
        <v>1286</v>
      </c>
      <c r="H418" s="84">
        <v>43003</v>
      </c>
      <c r="I418" s="47" t="s">
        <v>1208</v>
      </c>
      <c r="J418" s="48">
        <v>43006</v>
      </c>
      <c r="K418" s="48">
        <v>43011</v>
      </c>
      <c r="L418" s="45">
        <f>NETWORKDAYS(J418,K418,Holiday!$C$2:$C$47)</f>
        <v>2</v>
      </c>
      <c r="M418" s="35"/>
      <c r="N418" s="47" t="s">
        <v>1208</v>
      </c>
      <c r="O418" s="48">
        <v>43012</v>
      </c>
      <c r="P418" s="48">
        <v>43012</v>
      </c>
      <c r="Q418" s="48">
        <v>43014</v>
      </c>
      <c r="R418" s="45">
        <f>NETWORKDAYS(P418,S418,Holiday!$C$2:$C$47)</f>
        <v>3</v>
      </c>
      <c r="S418" s="48">
        <v>43014</v>
      </c>
      <c r="T418" s="60"/>
      <c r="U418" s="60"/>
      <c r="V418" s="26"/>
      <c r="W418" s="26"/>
      <c r="X418" s="26"/>
      <c r="Y418" s="26"/>
      <c r="Z418" s="45">
        <f>NETWORKDAYS(K418,O418,Holiday!$C$2:$C$47)</f>
        <v>2</v>
      </c>
      <c r="AA418" s="45">
        <f>NETWORKDAYS(H418,J418,Holiday!$C$2:$C$47)-1</f>
        <v>3</v>
      </c>
      <c r="AB418" s="45">
        <f>NETWORKDAYS(V418,W418,Holiday!$C$2:$C$47)</f>
        <v>0</v>
      </c>
      <c r="AC418" s="45">
        <f>NETWORKDAYS(O418,P418,Holiday!$C$2:$C$47)-1</f>
        <v>0</v>
      </c>
      <c r="AD418" s="45">
        <f>NETWORKDAYS(X418,Y418,Holiday!$C$2:$C$47)</f>
        <v>0</v>
      </c>
      <c r="AE418" s="45">
        <f>NETWORKDAYS(H418,S418,Holiday!$C$2:$C$47)</f>
        <v>8</v>
      </c>
      <c r="AF418" s="45">
        <f t="shared" si="12"/>
        <v>3</v>
      </c>
      <c r="BZ418" s="38" t="str">
        <f>IF(CA418="","",MAX(BZ$2:BZ417)+1)</f>
        <v/>
      </c>
      <c r="CC418" s="38" t="str">
        <f t="shared" si="13"/>
        <v/>
      </c>
    </row>
    <row r="419" spans="1:81" ht="72" x14ac:dyDescent="0.25">
      <c r="A419" s="54" t="s">
        <v>432</v>
      </c>
      <c r="B419" s="45" t="s">
        <v>1051</v>
      </c>
      <c r="C419" s="45" t="s">
        <v>657</v>
      </c>
      <c r="D419" s="31" t="s">
        <v>26</v>
      </c>
      <c r="E419" s="31" t="s">
        <v>658</v>
      </c>
      <c r="F419" s="45">
        <v>1</v>
      </c>
      <c r="G419" s="25" t="s">
        <v>1297</v>
      </c>
      <c r="H419" s="84">
        <v>43003</v>
      </c>
      <c r="I419" s="47" t="s">
        <v>1256</v>
      </c>
      <c r="J419" s="48">
        <v>43006</v>
      </c>
      <c r="K419" s="48">
        <v>43011</v>
      </c>
      <c r="L419" s="45">
        <f>NETWORKDAYS(J419,K419,Holiday!$C$2:$C$47)</f>
        <v>2</v>
      </c>
      <c r="M419" s="35"/>
      <c r="N419" s="47" t="s">
        <v>1256</v>
      </c>
      <c r="O419" s="48">
        <v>43012</v>
      </c>
      <c r="P419" s="48">
        <v>43012</v>
      </c>
      <c r="Q419" s="48">
        <v>43014</v>
      </c>
      <c r="R419" s="45">
        <f>NETWORKDAYS(P419,S419,Holiday!$C$2:$C$47)</f>
        <v>-30696</v>
      </c>
      <c r="S419" s="48"/>
      <c r="T419" s="60" t="s">
        <v>1298</v>
      </c>
      <c r="U419" s="60"/>
      <c r="V419" s="26"/>
      <c r="W419" s="26"/>
      <c r="X419" s="26"/>
      <c r="Y419" s="26"/>
      <c r="Z419" s="45">
        <f>NETWORKDAYS(K419,O419,Holiday!$C$2:$C$47)</f>
        <v>2</v>
      </c>
      <c r="AA419" s="45">
        <f>NETWORKDAYS(H419,J419,Holiday!$C$2:$C$47)-1</f>
        <v>3</v>
      </c>
      <c r="AB419" s="45">
        <f>NETWORKDAYS(V419,W419,Holiday!$C$2:$C$47)</f>
        <v>0</v>
      </c>
      <c r="AC419" s="45">
        <f>NETWORKDAYS(O419,P419,Holiday!$C$2:$C$47)-1</f>
        <v>0</v>
      </c>
      <c r="AD419" s="45">
        <f>NETWORKDAYS(X419,Y419,Holiday!$C$2:$C$47)</f>
        <v>0</v>
      </c>
      <c r="AE419" s="45">
        <f>NETWORKDAYS(H419,S419,Holiday!$C$2:$C$47)</f>
        <v>-30691</v>
      </c>
      <c r="AF419" s="45">
        <f t="shared" si="12"/>
        <v>-30696</v>
      </c>
      <c r="BZ419" s="38" t="str">
        <f>IF(CA419="","",MAX(BZ$2:BZ418)+1)</f>
        <v/>
      </c>
      <c r="CC419" s="38" t="str">
        <f t="shared" si="13"/>
        <v/>
      </c>
    </row>
    <row r="420" spans="1:81" x14ac:dyDescent="0.25">
      <c r="A420" s="54" t="s">
        <v>391</v>
      </c>
      <c r="B420" s="45" t="s">
        <v>1053</v>
      </c>
      <c r="C420" s="45" t="s">
        <v>703</v>
      </c>
      <c r="D420" s="31" t="s">
        <v>35</v>
      </c>
      <c r="E420" s="51" t="s">
        <v>692</v>
      </c>
      <c r="F420" s="45"/>
      <c r="G420" s="25" t="s">
        <v>1206</v>
      </c>
      <c r="H420" s="84">
        <v>43004</v>
      </c>
      <c r="I420" s="47" t="s">
        <v>1239</v>
      </c>
      <c r="J420" s="48">
        <v>43005</v>
      </c>
      <c r="K420" s="48">
        <v>43007</v>
      </c>
      <c r="L420" s="45">
        <f>NETWORKDAYS(J420,K420,Holiday!$C$2:$C$47)</f>
        <v>2</v>
      </c>
      <c r="M420" s="35"/>
      <c r="N420" s="47" t="s">
        <v>1266</v>
      </c>
      <c r="O420" s="48">
        <v>43052</v>
      </c>
      <c r="P420" s="48">
        <v>43052</v>
      </c>
      <c r="Q420" s="48">
        <v>43055</v>
      </c>
      <c r="R420" s="45">
        <f>NETWORKDAYS(P420,S420,Holiday!$C$2:$C$47)</f>
        <v>4</v>
      </c>
      <c r="S420" s="48">
        <v>43055</v>
      </c>
      <c r="T420" s="60"/>
      <c r="U420" s="60"/>
      <c r="V420" s="26"/>
      <c r="W420" s="26"/>
      <c r="X420" s="26"/>
      <c r="Y420" s="26"/>
      <c r="Z420" s="45">
        <f>NETWORKDAYS(K420,O420,Holiday!$C$2:$C$47)</f>
        <v>29</v>
      </c>
      <c r="AA420" s="45">
        <f>NETWORKDAYS(H420,J420,Holiday!$C$2:$C$47)-1</f>
        <v>1</v>
      </c>
      <c r="AB420" s="45">
        <f>NETWORKDAYS(V420,W420,Holiday!$C$2:$C$47)</f>
        <v>0</v>
      </c>
      <c r="AC420" s="45">
        <f>NETWORKDAYS(O420,P420,Holiday!$C$2:$C$47)-1</f>
        <v>0</v>
      </c>
      <c r="AD420" s="45">
        <f>NETWORKDAYS(X420,Y420,Holiday!$C$2:$C$47)</f>
        <v>0</v>
      </c>
      <c r="AE420" s="45">
        <f>NETWORKDAYS(H420,S420,Holiday!$C$2:$C$47)</f>
        <v>35</v>
      </c>
      <c r="AF420" s="45">
        <f t="shared" si="12"/>
        <v>5</v>
      </c>
      <c r="BZ420" s="38" t="str">
        <f>IF(CA420="","",MAX(BZ$2:BZ419)+1)</f>
        <v/>
      </c>
      <c r="CC420" s="38" t="str">
        <f t="shared" si="13"/>
        <v/>
      </c>
    </row>
    <row r="421" spans="1:81" x14ac:dyDescent="0.25">
      <c r="A421" s="54" t="s">
        <v>422</v>
      </c>
      <c r="B421" s="45" t="s">
        <v>1055</v>
      </c>
      <c r="C421" s="45" t="s">
        <v>703</v>
      </c>
      <c r="D421" s="31" t="s">
        <v>35</v>
      </c>
      <c r="E421" s="51" t="s">
        <v>692</v>
      </c>
      <c r="F421" s="45"/>
      <c r="G421" s="25" t="s">
        <v>1226</v>
      </c>
      <c r="H421" s="84">
        <v>43005</v>
      </c>
      <c r="I421" s="47" t="s">
        <v>1246</v>
      </c>
      <c r="J421" s="48">
        <v>43018</v>
      </c>
      <c r="K421" s="48">
        <v>43020</v>
      </c>
      <c r="L421" s="45">
        <f>NETWORKDAYS(J421,K421,Holiday!$C$2:$C$47)</f>
        <v>3</v>
      </c>
      <c r="M421" s="35"/>
      <c r="N421" s="47"/>
      <c r="O421" s="48"/>
      <c r="P421" s="48"/>
      <c r="Q421" s="48"/>
      <c r="R421" s="45">
        <f>NETWORKDAYS(P421,S421,Holiday!$C$2:$C$47)</f>
        <v>0</v>
      </c>
      <c r="S421" s="48"/>
      <c r="T421" s="60"/>
      <c r="U421" s="60"/>
      <c r="V421" s="26"/>
      <c r="W421" s="26"/>
      <c r="X421" s="26"/>
      <c r="Y421" s="26"/>
      <c r="Z421" s="45">
        <f>NETWORKDAYS(K421,O421,Holiday!$C$2:$C$47)</f>
        <v>-30702</v>
      </c>
      <c r="AA421" s="45">
        <f>NETWORKDAYS(H421,J421,Holiday!$C$2:$C$47)-1</f>
        <v>7</v>
      </c>
      <c r="AB421" s="45">
        <f>NETWORKDAYS(V421,W421,Holiday!$C$2:$C$47)</f>
        <v>0</v>
      </c>
      <c r="AC421" s="45">
        <f>NETWORKDAYS(O421,P421,Holiday!$C$2:$C$47)-1</f>
        <v>-1</v>
      </c>
      <c r="AD421" s="45">
        <f>NETWORKDAYS(X421,Y421,Holiday!$C$2:$C$47)</f>
        <v>0</v>
      </c>
      <c r="AE421" s="45">
        <f>NETWORKDAYS(H421,S421,Holiday!$C$2:$C$47)</f>
        <v>-30693</v>
      </c>
      <c r="AF421" s="45">
        <f t="shared" si="12"/>
        <v>3</v>
      </c>
      <c r="BZ421" s="38" t="str">
        <f>IF(CA421="","",MAX(BZ$2:BZ420)+1)</f>
        <v/>
      </c>
      <c r="CC421" s="38" t="str">
        <f t="shared" si="13"/>
        <v/>
      </c>
    </row>
    <row r="422" spans="1:81" x14ac:dyDescent="0.25">
      <c r="A422" s="54" t="s">
        <v>385</v>
      </c>
      <c r="B422" s="45" t="s">
        <v>1056</v>
      </c>
      <c r="C422" s="45" t="s">
        <v>703</v>
      </c>
      <c r="D422" s="31" t="s">
        <v>35</v>
      </c>
      <c r="E422" s="51" t="s">
        <v>692</v>
      </c>
      <c r="F422" s="45"/>
      <c r="G422" s="25" t="s">
        <v>1206</v>
      </c>
      <c r="H422" s="84">
        <v>43005</v>
      </c>
      <c r="I422" s="47" t="s">
        <v>1182</v>
      </c>
      <c r="J422" s="48">
        <v>43018</v>
      </c>
      <c r="K422" s="48">
        <v>43018</v>
      </c>
      <c r="L422" s="45">
        <f>NETWORKDAYS(J422,K422,Holiday!$C$2:$C$47)</f>
        <v>1</v>
      </c>
      <c r="M422" s="35"/>
      <c r="N422" s="47" t="s">
        <v>1256</v>
      </c>
      <c r="O422" s="48">
        <v>43021</v>
      </c>
      <c r="P422" s="48">
        <v>43021</v>
      </c>
      <c r="Q422" s="48">
        <v>43025</v>
      </c>
      <c r="R422" s="45">
        <f>NETWORKDAYS(P422,S422,Holiday!$C$2:$C$47)</f>
        <v>3</v>
      </c>
      <c r="S422" s="48">
        <v>43025</v>
      </c>
      <c r="T422" s="60"/>
      <c r="U422" s="60"/>
      <c r="V422" s="26"/>
      <c r="W422" s="26"/>
      <c r="X422" s="26"/>
      <c r="Y422" s="26"/>
      <c r="Z422" s="45">
        <f>NETWORKDAYS(K422,O422,Holiday!$C$2:$C$47)</f>
        <v>4</v>
      </c>
      <c r="AA422" s="45">
        <f>NETWORKDAYS(H422,J422,Holiday!$C$2:$C$47)-1</f>
        <v>7</v>
      </c>
      <c r="AB422" s="45">
        <f>NETWORKDAYS(V422,W422,Holiday!$C$2:$C$47)</f>
        <v>0</v>
      </c>
      <c r="AC422" s="45">
        <f>NETWORKDAYS(O422,P422,Holiday!$C$2:$C$47)-1</f>
        <v>0</v>
      </c>
      <c r="AD422" s="45">
        <f>NETWORKDAYS(X422,Y422,Holiday!$C$2:$C$47)</f>
        <v>0</v>
      </c>
      <c r="AE422" s="45">
        <f>NETWORKDAYS(H422,S422,Holiday!$C$2:$C$47)</f>
        <v>13</v>
      </c>
      <c r="AF422" s="45">
        <f t="shared" si="12"/>
        <v>2</v>
      </c>
      <c r="BZ422" s="38" t="str">
        <f>IF(CA422="","",MAX(BZ$2:BZ421)+1)</f>
        <v/>
      </c>
      <c r="CC422" s="38" t="str">
        <f t="shared" si="13"/>
        <v/>
      </c>
    </row>
    <row r="423" spans="1:81" ht="36" x14ac:dyDescent="0.25">
      <c r="A423" s="54" t="s">
        <v>430</v>
      </c>
      <c r="B423" s="45" t="s">
        <v>789</v>
      </c>
      <c r="C423" s="45" t="s">
        <v>699</v>
      </c>
      <c r="D423" s="31" t="s">
        <v>35</v>
      </c>
      <c r="E423" s="31" t="s">
        <v>658</v>
      </c>
      <c r="F423" s="45"/>
      <c r="G423" s="25" t="s">
        <v>1206</v>
      </c>
      <c r="H423" s="84">
        <v>43003</v>
      </c>
      <c r="I423" s="47" t="s">
        <v>1283</v>
      </c>
      <c r="J423" s="48">
        <v>43007</v>
      </c>
      <c r="K423" s="48">
        <v>43011</v>
      </c>
      <c r="L423" s="45">
        <f>NETWORKDAYS(J423,K423,Holiday!$C$2:$C$47)</f>
        <v>1</v>
      </c>
      <c r="M423" s="35"/>
      <c r="N423" s="47" t="s">
        <v>1283</v>
      </c>
      <c r="O423" s="48">
        <v>43017</v>
      </c>
      <c r="P423" s="48">
        <v>43017</v>
      </c>
      <c r="Q423" s="48">
        <v>43018</v>
      </c>
      <c r="R423" s="45">
        <f>NETWORKDAYS(P423,S423,Holiday!$C$2:$C$47)</f>
        <v>2</v>
      </c>
      <c r="S423" s="48">
        <v>43018</v>
      </c>
      <c r="T423" s="60" t="s">
        <v>1300</v>
      </c>
      <c r="U423" s="60"/>
      <c r="V423" s="26"/>
      <c r="W423" s="26"/>
      <c r="X423" s="26"/>
      <c r="Y423" s="26"/>
      <c r="Z423" s="45">
        <f>NETWORKDAYS(K423,O423,Holiday!$C$2:$C$47)</f>
        <v>5</v>
      </c>
      <c r="AA423" s="45">
        <f>NETWORKDAYS(H423,J423,Holiday!$C$2:$C$47)-1</f>
        <v>3</v>
      </c>
      <c r="AB423" s="45">
        <f>NETWORKDAYS(V423,W423,Holiday!$C$2:$C$47)</f>
        <v>0</v>
      </c>
      <c r="AC423" s="45">
        <f>NETWORKDAYS(O423,P423,Holiday!$C$2:$C$47)-1</f>
        <v>0</v>
      </c>
      <c r="AD423" s="45">
        <f>NETWORKDAYS(X423,Y423,Holiday!$C$2:$C$47)</f>
        <v>0</v>
      </c>
      <c r="AE423" s="45">
        <f>NETWORKDAYS(H423,S423,Holiday!$C$2:$C$47)</f>
        <v>10</v>
      </c>
      <c r="AF423" s="45">
        <f t="shared" si="12"/>
        <v>2</v>
      </c>
      <c r="BZ423" s="38" t="str">
        <f>IF(CA423="","",MAX(BZ$2:BZ422)+1)</f>
        <v/>
      </c>
      <c r="CC423" s="38" t="str">
        <f t="shared" si="13"/>
        <v/>
      </c>
    </row>
    <row r="424" spans="1:81" ht="84" x14ac:dyDescent="0.25">
      <c r="A424" s="54" t="s">
        <v>414</v>
      </c>
      <c r="B424" s="45" t="s">
        <v>723</v>
      </c>
      <c r="C424" s="45" t="s">
        <v>699</v>
      </c>
      <c r="D424" s="31" t="s">
        <v>35</v>
      </c>
      <c r="E424" s="31" t="s">
        <v>658</v>
      </c>
      <c r="F424" s="45"/>
      <c r="G424" s="25" t="s">
        <v>1206</v>
      </c>
      <c r="H424" s="84">
        <v>43006</v>
      </c>
      <c r="I424" s="47" t="s">
        <v>1217</v>
      </c>
      <c r="J424" s="48">
        <v>43006</v>
      </c>
      <c r="K424" s="48">
        <v>43014</v>
      </c>
      <c r="L424" s="45">
        <f>NETWORKDAYS(J424,K424,Holiday!$C$2:$C$47)</f>
        <v>5</v>
      </c>
      <c r="M424" s="35" t="s">
        <v>1301</v>
      </c>
      <c r="N424" s="47" t="s">
        <v>1214</v>
      </c>
      <c r="O424" s="48">
        <v>43024</v>
      </c>
      <c r="P424" s="48">
        <v>43024</v>
      </c>
      <c r="Q424" s="48">
        <v>43027</v>
      </c>
      <c r="R424" s="45">
        <f>NETWORKDAYS(P424,S424,Holiday!$C$2:$C$47)</f>
        <v>3</v>
      </c>
      <c r="S424" s="48">
        <v>43027</v>
      </c>
      <c r="T424" s="60"/>
      <c r="U424" s="60"/>
      <c r="V424" s="26"/>
      <c r="W424" s="26"/>
      <c r="X424" s="26"/>
      <c r="Y424" s="26"/>
      <c r="Z424" s="45">
        <f>NETWORKDAYS(K424,O424,Holiday!$C$2:$C$47)</f>
        <v>7</v>
      </c>
      <c r="AA424" s="45">
        <f>NETWORKDAYS(H424,J424,Holiday!$C$2:$C$47)-1</f>
        <v>0</v>
      </c>
      <c r="AB424" s="45">
        <f>NETWORKDAYS(V424,W424,Holiday!$C$2:$C$47)</f>
        <v>0</v>
      </c>
      <c r="AC424" s="45">
        <f>NETWORKDAYS(O424,P424,Holiday!$C$2:$C$47)-1</f>
        <v>0</v>
      </c>
      <c r="AD424" s="45">
        <f>NETWORKDAYS(X424,Y424,Holiday!$C$2:$C$47)</f>
        <v>0</v>
      </c>
      <c r="AE424" s="45">
        <f>NETWORKDAYS(H424,S424,Holiday!$C$2:$C$47)</f>
        <v>13</v>
      </c>
      <c r="AF424" s="45">
        <f t="shared" si="12"/>
        <v>6</v>
      </c>
      <c r="BZ424" s="38" t="str">
        <f>IF(CA424="","",MAX(BZ$2:BZ423)+1)</f>
        <v/>
      </c>
      <c r="CC424" s="38" t="str">
        <f t="shared" si="13"/>
        <v/>
      </c>
    </row>
    <row r="425" spans="1:81" ht="24" x14ac:dyDescent="0.25">
      <c r="A425" s="54" t="s">
        <v>403</v>
      </c>
      <c r="B425" s="45" t="s">
        <v>818</v>
      </c>
      <c r="C425" s="45" t="s">
        <v>703</v>
      </c>
      <c r="D425" s="31" t="s">
        <v>35</v>
      </c>
      <c r="E425" s="51" t="s">
        <v>692</v>
      </c>
      <c r="F425" s="45"/>
      <c r="G425" s="25" t="s">
        <v>1254</v>
      </c>
      <c r="H425" s="84">
        <v>43006</v>
      </c>
      <c r="I425" s="47" t="s">
        <v>1212</v>
      </c>
      <c r="J425" s="48">
        <v>43006</v>
      </c>
      <c r="K425" s="48">
        <v>43011</v>
      </c>
      <c r="L425" s="45">
        <f>NETWORKDAYS(J425,K425,Holiday!$C$2:$C$47)</f>
        <v>2</v>
      </c>
      <c r="M425" s="35" t="s">
        <v>2205</v>
      </c>
      <c r="N425" s="47"/>
      <c r="O425" s="48"/>
      <c r="P425" s="48"/>
      <c r="Q425" s="48"/>
      <c r="R425" s="45">
        <f>NETWORKDAYS(P425,S425,Holiday!$C$2:$C$47)</f>
        <v>0</v>
      </c>
      <c r="S425" s="48"/>
      <c r="T425" s="60"/>
      <c r="U425" s="60">
        <v>43062</v>
      </c>
      <c r="V425" s="26"/>
      <c r="W425" s="26"/>
      <c r="X425" s="26"/>
      <c r="Y425" s="26"/>
      <c r="Z425" s="45">
        <f>NETWORKDAYS(K425,O425,Holiday!$C$2:$C$47)</f>
        <v>-30695</v>
      </c>
      <c r="AA425" s="45">
        <f>NETWORKDAYS(H425,J425,Holiday!$C$2:$C$47)-1</f>
        <v>0</v>
      </c>
      <c r="AB425" s="45">
        <f>NETWORKDAYS(V425,W425,Holiday!$C$2:$C$47)</f>
        <v>0</v>
      </c>
      <c r="AC425" s="45">
        <f>NETWORKDAYS(O425,P425,Holiday!$C$2:$C$47)-1</f>
        <v>-1</v>
      </c>
      <c r="AD425" s="45">
        <f>NETWORKDAYS(X425,Y425,Holiday!$C$2:$C$47)</f>
        <v>0</v>
      </c>
      <c r="AE425" s="45">
        <f>NETWORKDAYS(H425,S425,Holiday!$C$2:$C$47)</f>
        <v>-30694</v>
      </c>
      <c r="AF425" s="45">
        <f t="shared" si="12"/>
        <v>2</v>
      </c>
      <c r="BZ425" s="38" t="str">
        <f>IF(CA425="","",MAX(BZ$2:BZ424)+1)</f>
        <v/>
      </c>
    </row>
    <row r="426" spans="1:81" x14ac:dyDescent="0.25">
      <c r="A426" s="54" t="s">
        <v>472</v>
      </c>
      <c r="B426" s="45" t="s">
        <v>1057</v>
      </c>
      <c r="C426" s="45" t="s">
        <v>657</v>
      </c>
      <c r="D426" s="31" t="s">
        <v>26</v>
      </c>
      <c r="E426" s="31" t="s">
        <v>658</v>
      </c>
      <c r="F426" s="45"/>
      <c r="G426" s="25" t="s">
        <v>1206</v>
      </c>
      <c r="H426" s="84">
        <v>43007</v>
      </c>
      <c r="I426" s="47" t="s">
        <v>1257</v>
      </c>
      <c r="J426" s="48">
        <v>43011</v>
      </c>
      <c r="K426" s="48">
        <v>43014</v>
      </c>
      <c r="L426" s="45">
        <f>NETWORKDAYS(J426,K426,Holiday!$C$2:$C$47)</f>
        <v>4</v>
      </c>
      <c r="M426" s="35"/>
      <c r="N426" s="47" t="s">
        <v>1266</v>
      </c>
      <c r="O426" s="48">
        <v>43017</v>
      </c>
      <c r="P426" s="48">
        <v>43017</v>
      </c>
      <c r="Q426" s="48">
        <v>43018</v>
      </c>
      <c r="R426" s="45">
        <f>NETWORKDAYS(P426,S426,Holiday!$C$2:$C$47)</f>
        <v>2</v>
      </c>
      <c r="S426" s="48">
        <v>43018</v>
      </c>
      <c r="T426" s="60"/>
      <c r="U426" s="60"/>
      <c r="V426" s="26"/>
      <c r="W426" s="26"/>
      <c r="X426" s="26"/>
      <c r="Y426" s="26"/>
      <c r="Z426" s="45">
        <f>NETWORKDAYS(K426,O426,Holiday!$C$2:$C$47)</f>
        <v>2</v>
      </c>
      <c r="AA426" s="45">
        <f>NETWORKDAYS(H426,J426,Holiday!$C$2:$C$47)-1</f>
        <v>0</v>
      </c>
      <c r="AB426" s="45">
        <f>NETWORKDAYS(V426,W426,Holiday!$C$2:$C$47)</f>
        <v>0</v>
      </c>
      <c r="AC426" s="45">
        <f>NETWORKDAYS(O426,P426,Holiday!$C$2:$C$47)-1</f>
        <v>0</v>
      </c>
      <c r="AD426" s="45">
        <f>NETWORKDAYS(X426,Y426,Holiday!$C$2:$C$47)</f>
        <v>0</v>
      </c>
      <c r="AE426" s="45">
        <f>NETWORKDAYS(H426,S426,Holiday!$C$2:$C$47)</f>
        <v>6</v>
      </c>
      <c r="AF426" s="45">
        <f t="shared" si="12"/>
        <v>4</v>
      </c>
      <c r="BZ426" s="38" t="str">
        <f>IF(CA426="","",MAX(BZ$2:BZ425)+1)</f>
        <v/>
      </c>
    </row>
    <row r="427" spans="1:81" x14ac:dyDescent="0.25">
      <c r="A427" s="54" t="s">
        <v>413</v>
      </c>
      <c r="B427" s="45" t="s">
        <v>818</v>
      </c>
      <c r="C427" s="45" t="s">
        <v>699</v>
      </c>
      <c r="D427" s="31" t="s">
        <v>35</v>
      </c>
      <c r="E427" s="31" t="s">
        <v>658</v>
      </c>
      <c r="F427" s="45"/>
      <c r="G427" s="25" t="s">
        <v>1286</v>
      </c>
      <c r="H427" s="84">
        <v>43007</v>
      </c>
      <c r="I427" s="47" t="s">
        <v>1219</v>
      </c>
      <c r="J427" s="48">
        <v>43007</v>
      </c>
      <c r="K427" s="48">
        <v>43012</v>
      </c>
      <c r="L427" s="45">
        <f>NETWORKDAYS(J427,K427,Holiday!$C$2:$C$47)</f>
        <v>2</v>
      </c>
      <c r="M427" s="35"/>
      <c r="N427" s="47" t="s">
        <v>1219</v>
      </c>
      <c r="O427" s="48">
        <v>43013</v>
      </c>
      <c r="P427" s="48">
        <v>43013</v>
      </c>
      <c r="Q427" s="48">
        <v>43014</v>
      </c>
      <c r="R427" s="45">
        <f>NETWORKDAYS(P427,S427,Holiday!$C$2:$C$47)</f>
        <v>2</v>
      </c>
      <c r="S427" s="48">
        <v>43014</v>
      </c>
      <c r="T427" s="60"/>
      <c r="U427" s="60"/>
      <c r="V427" s="26"/>
      <c r="W427" s="26"/>
      <c r="X427" s="26"/>
      <c r="Y427" s="26"/>
      <c r="Z427" s="45">
        <f>NETWORKDAYS(K427,O427,Holiday!$C$2:$C$47)</f>
        <v>2</v>
      </c>
      <c r="AA427" s="45">
        <f>NETWORKDAYS(H427,J427,Holiday!$C$2:$C$47)-1</f>
        <v>-1</v>
      </c>
      <c r="AB427" s="45">
        <f>NETWORKDAYS(V427,W427,Holiday!$C$2:$C$47)</f>
        <v>0</v>
      </c>
      <c r="AC427" s="45">
        <f>NETWORKDAYS(O427,P427,Holiday!$C$2:$C$47)-1</f>
        <v>0</v>
      </c>
      <c r="AD427" s="45">
        <f>NETWORKDAYS(X427,Y427,Holiday!$C$2:$C$47)</f>
        <v>0</v>
      </c>
      <c r="AE427" s="45">
        <f>NETWORKDAYS(H427,S427,Holiday!$C$2:$C$47)</f>
        <v>4</v>
      </c>
      <c r="AF427" s="45">
        <f t="shared" si="12"/>
        <v>3</v>
      </c>
      <c r="BZ427" s="38" t="str">
        <f>IF(CA427="","",MAX(BZ$2:BZ426)+1)</f>
        <v/>
      </c>
    </row>
    <row r="428" spans="1:81" ht="48" x14ac:dyDescent="0.25">
      <c r="A428" s="54" t="s">
        <v>365</v>
      </c>
      <c r="B428" s="45" t="s">
        <v>789</v>
      </c>
      <c r="C428" s="45" t="s">
        <v>25</v>
      </c>
      <c r="D428" s="31" t="s">
        <v>35</v>
      </c>
      <c r="E428" s="31" t="s">
        <v>658</v>
      </c>
      <c r="F428" s="45"/>
      <c r="G428" s="25" t="s">
        <v>1303</v>
      </c>
      <c r="H428" s="84">
        <v>43007</v>
      </c>
      <c r="I428" s="47" t="s">
        <v>1209</v>
      </c>
      <c r="J428" s="48">
        <v>43007</v>
      </c>
      <c r="K428" s="48">
        <v>43011</v>
      </c>
      <c r="L428" s="45">
        <f>NETWORKDAYS(J428,K428,Holiday!$C$2:$C$47)</f>
        <v>1</v>
      </c>
      <c r="M428" s="35" t="s">
        <v>1304</v>
      </c>
      <c r="N428" s="47"/>
      <c r="O428" s="48"/>
      <c r="P428" s="48"/>
      <c r="Q428" s="48"/>
      <c r="R428" s="45">
        <f>NETWORKDAYS(P428,S428,Holiday!$C$2:$C$47)</f>
        <v>0</v>
      </c>
      <c r="S428" s="26"/>
      <c r="T428" s="60"/>
      <c r="U428" s="60"/>
      <c r="V428" s="26"/>
      <c r="W428" s="26"/>
      <c r="X428" s="26"/>
      <c r="Y428" s="26"/>
      <c r="Z428" s="45">
        <f>NETWORKDAYS(K428,O428,Holiday!$C$2:$C$47)</f>
        <v>-30695</v>
      </c>
      <c r="AA428" s="45">
        <f>NETWORKDAYS(H428,J428,Holiday!$C$2:$C$47)-1</f>
        <v>-1</v>
      </c>
      <c r="AB428" s="45">
        <f>NETWORKDAYS(V428,W428,Holiday!$C$2:$C$47)</f>
        <v>0</v>
      </c>
      <c r="AC428" s="45">
        <f>NETWORKDAYS(O428,P428,Holiday!$C$2:$C$47)-1</f>
        <v>-1</v>
      </c>
      <c r="AD428" s="45">
        <f>NETWORKDAYS(X428,Y428,Holiday!$C$2:$C$47)</f>
        <v>0</v>
      </c>
      <c r="AE428" s="45">
        <f>NETWORKDAYS(H428,S428,Holiday!$C$2:$C$47)</f>
        <v>-30694</v>
      </c>
      <c r="AF428" s="45">
        <f t="shared" si="12"/>
        <v>3</v>
      </c>
      <c r="BZ428" s="38" t="str">
        <f>IF(CA428="","",MAX(BZ$2:BZ427)+1)</f>
        <v/>
      </c>
    </row>
    <row r="429" spans="1:81" x14ac:dyDescent="0.25">
      <c r="A429" s="54" t="s">
        <v>1059</v>
      </c>
      <c r="B429" s="45" t="s">
        <v>789</v>
      </c>
      <c r="C429" s="45" t="s">
        <v>657</v>
      </c>
      <c r="D429" s="31" t="s">
        <v>26</v>
      </c>
      <c r="E429" s="31" t="s">
        <v>658</v>
      </c>
      <c r="F429" s="45"/>
      <c r="G429" s="25" t="s">
        <v>1206</v>
      </c>
      <c r="H429" s="84">
        <v>43007</v>
      </c>
      <c r="I429" s="47" t="s">
        <v>1256</v>
      </c>
      <c r="J429" s="48">
        <v>43012</v>
      </c>
      <c r="K429" s="48">
        <v>43017</v>
      </c>
      <c r="L429" s="45">
        <f>NETWORKDAYS(J429,K429,Holiday!$C$2:$C$47)</f>
        <v>4</v>
      </c>
      <c r="M429" s="35"/>
      <c r="N429" s="47" t="s">
        <v>1256</v>
      </c>
      <c r="O429" s="48">
        <v>43017</v>
      </c>
      <c r="P429" s="48">
        <v>43017</v>
      </c>
      <c r="Q429" s="48">
        <v>43019</v>
      </c>
      <c r="R429" s="45">
        <f>NETWORKDAYS(P429,S429,Holiday!$C$2:$C$47)</f>
        <v>3</v>
      </c>
      <c r="S429" s="48">
        <v>43019</v>
      </c>
      <c r="T429" s="60"/>
      <c r="U429" s="60"/>
      <c r="V429" s="26"/>
      <c r="W429" s="26"/>
      <c r="X429" s="26"/>
      <c r="Y429" s="26"/>
      <c r="Z429" s="45">
        <f>NETWORKDAYS(K429,O429,Holiday!$C$2:$C$47)</f>
        <v>1</v>
      </c>
      <c r="AA429" s="45">
        <f>NETWORKDAYS(H429,J429,Holiday!$C$2:$C$47)-1</f>
        <v>1</v>
      </c>
      <c r="AB429" s="45">
        <f>NETWORKDAYS(V429,W429,Holiday!$C$2:$C$47)</f>
        <v>0</v>
      </c>
      <c r="AC429" s="45">
        <f>NETWORKDAYS(O429,P429,Holiday!$C$2:$C$47)-1</f>
        <v>0</v>
      </c>
      <c r="AD429" s="45">
        <f>NETWORKDAYS(X429,Y429,Holiday!$C$2:$C$47)</f>
        <v>0</v>
      </c>
      <c r="AE429" s="45">
        <f>NETWORKDAYS(H429,S429,Holiday!$C$2:$C$47)</f>
        <v>7</v>
      </c>
      <c r="AF429" s="45">
        <f t="shared" si="12"/>
        <v>5</v>
      </c>
      <c r="BZ429" s="38" t="str">
        <f>IF(CA429="","",MAX(BZ$2:BZ428)+1)</f>
        <v/>
      </c>
    </row>
    <row r="430" spans="1:81" x14ac:dyDescent="0.25">
      <c r="A430" s="54" t="s">
        <v>425</v>
      </c>
      <c r="B430" s="45" t="s">
        <v>746</v>
      </c>
      <c r="C430" s="45" t="s">
        <v>718</v>
      </c>
      <c r="D430" s="31" t="s">
        <v>26</v>
      </c>
      <c r="E430" s="31" t="s">
        <v>658</v>
      </c>
      <c r="F430" s="45"/>
      <c r="G430" s="25" t="s">
        <v>1206</v>
      </c>
      <c r="H430" s="84">
        <v>43007</v>
      </c>
      <c r="I430" s="47" t="s">
        <v>1182</v>
      </c>
      <c r="J430" s="48">
        <v>43007</v>
      </c>
      <c r="K430" s="48">
        <v>43012</v>
      </c>
      <c r="L430" s="45">
        <f>NETWORKDAYS(J430,K430,Holiday!$C$2:$C$47)</f>
        <v>2</v>
      </c>
      <c r="M430" s="35"/>
      <c r="N430" s="47" t="s">
        <v>1207</v>
      </c>
      <c r="O430" s="48">
        <v>43013</v>
      </c>
      <c r="P430" s="48">
        <v>43013</v>
      </c>
      <c r="Q430" s="48">
        <v>43017</v>
      </c>
      <c r="R430" s="45">
        <f>NETWORKDAYS(P430,S430,Holiday!$C$2:$C$47)</f>
        <v>4</v>
      </c>
      <c r="S430" s="48">
        <v>43018</v>
      </c>
      <c r="T430" s="60"/>
      <c r="U430" s="60"/>
      <c r="V430" s="26"/>
      <c r="W430" s="26"/>
      <c r="X430" s="26"/>
      <c r="Y430" s="26"/>
      <c r="Z430" s="45">
        <f>NETWORKDAYS(K430,O430,Holiday!$C$2:$C$47)</f>
        <v>2</v>
      </c>
      <c r="AA430" s="45">
        <f>NETWORKDAYS(H430,J430,Holiday!$C$2:$C$47)-1</f>
        <v>-1</v>
      </c>
      <c r="AB430" s="45">
        <f>NETWORKDAYS(V430,W430,Holiday!$C$2:$C$47)</f>
        <v>0</v>
      </c>
      <c r="AC430" s="45">
        <f>NETWORKDAYS(O430,P430,Holiday!$C$2:$C$47)-1</f>
        <v>0</v>
      </c>
      <c r="AD430" s="45">
        <f>NETWORKDAYS(X430,Y430,Holiday!$C$2:$C$47)</f>
        <v>0</v>
      </c>
      <c r="AE430" s="45">
        <f>NETWORKDAYS(H430,S430,Holiday!$C$2:$C$47)</f>
        <v>6</v>
      </c>
      <c r="AF430" s="45">
        <f t="shared" si="12"/>
        <v>5</v>
      </c>
      <c r="BZ430" s="38" t="str">
        <f>IF(CA430="","",MAX(BZ$2:BZ429)+1)</f>
        <v/>
      </c>
    </row>
    <row r="431" spans="1:81" ht="24" x14ac:dyDescent="0.25">
      <c r="A431" s="54" t="s">
        <v>1063</v>
      </c>
      <c r="B431" s="45" t="s">
        <v>746</v>
      </c>
      <c r="C431" s="45" t="s">
        <v>724</v>
      </c>
      <c r="D431" s="31" t="s">
        <v>35</v>
      </c>
      <c r="E431" s="31" t="s">
        <v>658</v>
      </c>
      <c r="F431" s="45"/>
      <c r="G431" s="25" t="s">
        <v>704</v>
      </c>
      <c r="H431" s="84">
        <v>43010</v>
      </c>
      <c r="I431" s="47" t="s">
        <v>1239</v>
      </c>
      <c r="J431" s="48">
        <v>43012</v>
      </c>
      <c r="K431" s="48">
        <v>43014</v>
      </c>
      <c r="L431" s="45">
        <f>NETWORKDAYS(J431,K431,Holiday!$C$2:$C$47)</f>
        <v>3</v>
      </c>
      <c r="M431" s="35" t="s">
        <v>1305</v>
      </c>
      <c r="N431" s="47"/>
      <c r="O431" s="48"/>
      <c r="P431" s="48"/>
      <c r="Q431" s="48"/>
      <c r="R431" s="45">
        <f>NETWORKDAYS(P431,S431,Holiday!$C$2:$C$47)</f>
        <v>0</v>
      </c>
      <c r="S431" s="48"/>
      <c r="T431" s="60"/>
      <c r="U431" s="60">
        <v>43014</v>
      </c>
      <c r="V431" s="26"/>
      <c r="W431" s="26"/>
      <c r="X431" s="26"/>
      <c r="Y431" s="26"/>
      <c r="Z431" s="45">
        <f>NETWORKDAYS(K431,O431,Holiday!$C$2:$C$47)</f>
        <v>-30698</v>
      </c>
      <c r="AA431" s="45">
        <f>NETWORKDAYS(H431,J431,Holiday!$C$2:$C$47)-1</f>
        <v>1</v>
      </c>
      <c r="AB431" s="45">
        <f>NETWORKDAYS(V431,W431,Holiday!$C$2:$C$47)</f>
        <v>0</v>
      </c>
      <c r="AC431" s="45">
        <f>NETWORKDAYS(O431,P431,Holiday!$C$2:$C$47)-1</f>
        <v>-1</v>
      </c>
      <c r="AD431" s="45">
        <f>NETWORKDAYS(X431,Y431,Holiday!$C$2:$C$47)</f>
        <v>0</v>
      </c>
      <c r="AE431" s="45">
        <f>NETWORKDAYS(H431,S431,Holiday!$C$2:$C$47)</f>
        <v>-30694</v>
      </c>
      <c r="AF431" s="45">
        <f t="shared" si="12"/>
        <v>4</v>
      </c>
      <c r="BZ431" s="38" t="str">
        <f>IF(CA431="","",MAX(BZ$2:BZ430)+1)</f>
        <v/>
      </c>
    </row>
    <row r="432" spans="1:81" ht="48" x14ac:dyDescent="0.25">
      <c r="A432" s="54" t="s">
        <v>321</v>
      </c>
      <c r="B432" s="45" t="s">
        <v>815</v>
      </c>
      <c r="C432" s="45" t="s">
        <v>703</v>
      </c>
      <c r="D432" s="31" t="s">
        <v>35</v>
      </c>
      <c r="E432" s="51" t="s">
        <v>692</v>
      </c>
      <c r="F432" s="45"/>
      <c r="G432" s="25" t="s">
        <v>704</v>
      </c>
      <c r="H432" s="84">
        <v>43011</v>
      </c>
      <c r="I432" s="47" t="s">
        <v>1182</v>
      </c>
      <c r="J432" s="48">
        <v>43012</v>
      </c>
      <c r="K432" s="48">
        <v>43014</v>
      </c>
      <c r="L432" s="45">
        <f>NETWORKDAYS(J432,K432,Holiday!$C$2:$C$47)</f>
        <v>3</v>
      </c>
      <c r="M432" s="35" t="s">
        <v>1306</v>
      </c>
      <c r="N432" s="47"/>
      <c r="O432" s="48"/>
      <c r="P432" s="48"/>
      <c r="Q432" s="48"/>
      <c r="R432" s="45">
        <f>NETWORKDAYS(P432,S432,Holiday!$C$2:$C$47)</f>
        <v>0</v>
      </c>
      <c r="S432" s="48"/>
      <c r="T432" s="60"/>
      <c r="U432" s="60">
        <v>43017</v>
      </c>
      <c r="V432" s="26"/>
      <c r="W432" s="26"/>
      <c r="X432" s="26"/>
      <c r="Y432" s="26"/>
      <c r="Z432" s="45">
        <f>NETWORKDAYS(K432,O432,Holiday!$C$2:$C$47)</f>
        <v>-30698</v>
      </c>
      <c r="AA432" s="45">
        <f>NETWORKDAYS(H432,J432,Holiday!$C$2:$C$47)-1</f>
        <v>1</v>
      </c>
      <c r="AB432" s="45">
        <f>NETWORKDAYS(V432,W432,Holiday!$C$2:$C$47)</f>
        <v>0</v>
      </c>
      <c r="AC432" s="45">
        <f>NETWORKDAYS(O432,P432,Holiday!$C$2:$C$47)-1</f>
        <v>-1</v>
      </c>
      <c r="AD432" s="45">
        <f>NETWORKDAYS(X432,Y432,Holiday!$C$2:$C$47)</f>
        <v>0</v>
      </c>
      <c r="AE432" s="45">
        <f>NETWORKDAYS(H432,S432,Holiday!$C$2:$C$47)</f>
        <v>-30695</v>
      </c>
      <c r="AF432" s="45">
        <f t="shared" si="12"/>
        <v>3</v>
      </c>
      <c r="BZ432" s="38" t="str">
        <f>IF(CA432="","",MAX(BZ$2:BZ431)+1)</f>
        <v/>
      </c>
    </row>
    <row r="433" spans="1:78" x14ac:dyDescent="0.25">
      <c r="A433" s="54" t="s">
        <v>423</v>
      </c>
      <c r="B433" s="45" t="s">
        <v>916</v>
      </c>
      <c r="C433" s="45" t="s">
        <v>699</v>
      </c>
      <c r="D433" s="31" t="s">
        <v>35</v>
      </c>
      <c r="E433" s="31" t="s">
        <v>658</v>
      </c>
      <c r="F433" s="45"/>
      <c r="G433" s="25" t="s">
        <v>1206</v>
      </c>
      <c r="H433" s="84">
        <v>43011</v>
      </c>
      <c r="I433" s="47" t="s">
        <v>1212</v>
      </c>
      <c r="J433" s="48">
        <v>43011</v>
      </c>
      <c r="K433" s="48">
        <v>43013</v>
      </c>
      <c r="L433" s="45">
        <f>NETWORKDAYS(J433,K433,Holiday!$C$2:$C$47)</f>
        <v>3</v>
      </c>
      <c r="M433" s="35"/>
      <c r="N433" s="47" t="s">
        <v>1209</v>
      </c>
      <c r="O433" s="48">
        <v>43020</v>
      </c>
      <c r="P433" s="48">
        <v>43020</v>
      </c>
      <c r="Q433" s="48">
        <v>43024</v>
      </c>
      <c r="R433" s="45">
        <f>NETWORKDAYS(P433,S433,Holiday!$C$2:$C$47)</f>
        <v>3</v>
      </c>
      <c r="S433" s="48">
        <v>43024</v>
      </c>
      <c r="T433" s="60"/>
      <c r="U433" s="60"/>
      <c r="V433" s="26"/>
      <c r="W433" s="26"/>
      <c r="X433" s="26"/>
      <c r="Y433" s="26"/>
      <c r="Z433" s="45">
        <f>NETWORKDAYS(K433,O433,Holiday!$C$2:$C$47)</f>
        <v>6</v>
      </c>
      <c r="AA433" s="45">
        <f>NETWORKDAYS(H433,J433,Holiday!$C$2:$C$47)-1</f>
        <v>0</v>
      </c>
      <c r="AB433" s="45">
        <f>NETWORKDAYS(V433,W433,Holiday!$C$2:$C$47)</f>
        <v>0</v>
      </c>
      <c r="AC433" s="45">
        <f>NETWORKDAYS(O433,P433,Holiday!$C$2:$C$47)-1</f>
        <v>0</v>
      </c>
      <c r="AD433" s="45">
        <f>NETWORKDAYS(X433,Y433,Holiday!$C$2:$C$47)</f>
        <v>0</v>
      </c>
      <c r="AE433" s="45">
        <f>NETWORKDAYS(H433,S433,Holiday!$C$2:$C$47)</f>
        <v>10</v>
      </c>
      <c r="AF433" s="45">
        <f t="shared" si="12"/>
        <v>4</v>
      </c>
      <c r="BZ433" s="38" t="str">
        <f>IF(CA433="","",MAX(BZ$2:BZ432)+1)</f>
        <v/>
      </c>
    </row>
    <row r="434" spans="1:78" x14ac:dyDescent="0.25">
      <c r="A434" s="54" t="s">
        <v>82</v>
      </c>
      <c r="B434" s="45" t="s">
        <v>746</v>
      </c>
      <c r="C434" s="45" t="s">
        <v>703</v>
      </c>
      <c r="D434" s="31" t="s">
        <v>35</v>
      </c>
      <c r="E434" s="31" t="s">
        <v>658</v>
      </c>
      <c r="F434" s="45"/>
      <c r="G434" s="25" t="s">
        <v>1206</v>
      </c>
      <c r="H434" s="84">
        <v>43011</v>
      </c>
      <c r="I434" s="47" t="s">
        <v>1209</v>
      </c>
      <c r="J434" s="48">
        <v>43011</v>
      </c>
      <c r="K434" s="48">
        <v>43013</v>
      </c>
      <c r="L434" s="45">
        <f>NETWORKDAYS(J434,K434,Holiday!$C$2:$C$47)</f>
        <v>3</v>
      </c>
      <c r="M434" s="35"/>
      <c r="N434" s="47" t="s">
        <v>1219</v>
      </c>
      <c r="O434" s="48">
        <v>43017</v>
      </c>
      <c r="P434" s="48">
        <v>43017</v>
      </c>
      <c r="Q434" s="48">
        <v>43018</v>
      </c>
      <c r="R434" s="45">
        <f>NETWORKDAYS(P434,S434,Holiday!$C$2:$C$47)</f>
        <v>2</v>
      </c>
      <c r="S434" s="48">
        <v>43018</v>
      </c>
      <c r="T434" s="60"/>
      <c r="U434" s="60"/>
      <c r="V434" s="26"/>
      <c r="W434" s="26"/>
      <c r="X434" s="26"/>
      <c r="Y434" s="26"/>
      <c r="Z434" s="45">
        <f>NETWORKDAYS(K434,O434,Holiday!$C$2:$C$47)</f>
        <v>3</v>
      </c>
      <c r="AA434" s="45">
        <f>NETWORKDAYS(H434,J434,Holiday!$C$2:$C$47)-1</f>
        <v>0</v>
      </c>
      <c r="AB434" s="45">
        <f>NETWORKDAYS(V434,W434,Holiday!$C$2:$C$47)</f>
        <v>0</v>
      </c>
      <c r="AC434" s="45">
        <f>NETWORKDAYS(O434,P434,Holiday!$C$2:$C$47)-1</f>
        <v>0</v>
      </c>
      <c r="AD434" s="45">
        <f>NETWORKDAYS(X434,Y434,Holiday!$C$2:$C$47)</f>
        <v>0</v>
      </c>
      <c r="AE434" s="45">
        <f>NETWORKDAYS(H434,S434,Holiday!$C$2:$C$47)</f>
        <v>6</v>
      </c>
      <c r="AF434" s="45">
        <f t="shared" si="12"/>
        <v>3</v>
      </c>
      <c r="BZ434" s="38" t="str">
        <f>IF(CA434="","",MAX(BZ$2:BZ433)+1)</f>
        <v/>
      </c>
    </row>
    <row r="435" spans="1:78" x14ac:dyDescent="0.25">
      <c r="A435" s="54" t="s">
        <v>434</v>
      </c>
      <c r="B435" s="45" t="s">
        <v>776</v>
      </c>
      <c r="C435" s="45" t="s">
        <v>1068</v>
      </c>
      <c r="D435" s="31" t="s">
        <v>35</v>
      </c>
      <c r="E435" s="51" t="s">
        <v>692</v>
      </c>
      <c r="F435" s="45"/>
      <c r="G435" s="25" t="s">
        <v>1206</v>
      </c>
      <c r="H435" s="84">
        <v>43011</v>
      </c>
      <c r="I435" s="47" t="s">
        <v>1266</v>
      </c>
      <c r="J435" s="48">
        <v>43017</v>
      </c>
      <c r="K435" s="48">
        <v>43019</v>
      </c>
      <c r="L435" s="45">
        <f>NETWORKDAYS(J435,K435,Holiday!$C$2:$C$47)</f>
        <v>3</v>
      </c>
      <c r="M435" s="35"/>
      <c r="N435" s="47" t="s">
        <v>224</v>
      </c>
      <c r="O435" s="48">
        <v>43047</v>
      </c>
      <c r="P435" s="48">
        <v>43047</v>
      </c>
      <c r="Q435" s="48">
        <v>43049</v>
      </c>
      <c r="R435" s="45">
        <f>NETWORKDAYS(P435,S435,Holiday!$C$2:$C$47)</f>
        <v>3</v>
      </c>
      <c r="S435" s="48">
        <v>43049</v>
      </c>
      <c r="T435" s="60"/>
      <c r="U435" s="60"/>
      <c r="V435" s="26"/>
      <c r="W435" s="26"/>
      <c r="X435" s="26"/>
      <c r="Y435" s="26"/>
      <c r="Z435" s="45">
        <f>NETWORKDAYS(K435,O435,Holiday!$C$2:$C$47)</f>
        <v>20</v>
      </c>
      <c r="AA435" s="45">
        <f>NETWORKDAYS(H435,J435,Holiday!$C$2:$C$47)-1</f>
        <v>4</v>
      </c>
      <c r="AB435" s="45">
        <f>NETWORKDAYS(V435,W435,Holiday!$C$2:$C$47)</f>
        <v>0</v>
      </c>
      <c r="AC435" s="45">
        <f>NETWORKDAYS(O435,P435,Holiday!$C$2:$C$47)-1</f>
        <v>0</v>
      </c>
      <c r="AD435" s="45">
        <f>NETWORKDAYS(X435,Y435,Holiday!$C$2:$C$47)</f>
        <v>0</v>
      </c>
      <c r="AE435" s="45">
        <f>NETWORKDAYS(H435,S435,Holiday!$C$2:$C$47)</f>
        <v>28</v>
      </c>
      <c r="AF435" s="45">
        <f t="shared" si="12"/>
        <v>4</v>
      </c>
      <c r="BZ435" s="38" t="str">
        <f>IF(CA435="","",MAX(BZ$2:BZ434)+1)</f>
        <v/>
      </c>
    </row>
    <row r="436" spans="1:78" ht="24" x14ac:dyDescent="0.25">
      <c r="A436" s="54" t="s">
        <v>295</v>
      </c>
      <c r="B436" s="45" t="s">
        <v>818</v>
      </c>
      <c r="C436" s="45" t="s">
        <v>657</v>
      </c>
      <c r="D436" s="31" t="s">
        <v>26</v>
      </c>
      <c r="E436" s="31" t="s">
        <v>658</v>
      </c>
      <c r="F436" s="45"/>
      <c r="G436" s="25" t="s">
        <v>1206</v>
      </c>
      <c r="H436" s="84">
        <v>43011</v>
      </c>
      <c r="I436" s="47" t="s">
        <v>1208</v>
      </c>
      <c r="J436" s="48">
        <v>43011</v>
      </c>
      <c r="K436" s="48">
        <v>43017</v>
      </c>
      <c r="L436" s="45">
        <f>NETWORKDAYS(J436,K436,Holiday!$C$2:$C$47)</f>
        <v>5</v>
      </c>
      <c r="M436" s="35"/>
      <c r="N436" s="47" t="s">
        <v>1208</v>
      </c>
      <c r="O436" s="48">
        <v>43017</v>
      </c>
      <c r="P436" s="48">
        <v>43017</v>
      </c>
      <c r="Q436" s="48">
        <v>43018</v>
      </c>
      <c r="R436" s="45">
        <f>NETWORKDAYS(P436,S436,Holiday!$C$2:$C$47)</f>
        <v>2</v>
      </c>
      <c r="S436" s="48">
        <v>43018</v>
      </c>
      <c r="T436" s="60" t="s">
        <v>1307</v>
      </c>
      <c r="U436" s="60"/>
      <c r="V436" s="26"/>
      <c r="W436" s="26"/>
      <c r="X436" s="26"/>
      <c r="Y436" s="26"/>
      <c r="Z436" s="45">
        <f>NETWORKDAYS(K436,O436,Holiday!$C$2:$C$47)</f>
        <v>1</v>
      </c>
      <c r="AA436" s="45">
        <f>NETWORKDAYS(H436,J436,Holiday!$C$2:$C$47)-1</f>
        <v>0</v>
      </c>
      <c r="AB436" s="45">
        <f>NETWORKDAYS(V436,W436,Holiday!$C$2:$C$47)</f>
        <v>0</v>
      </c>
      <c r="AC436" s="45">
        <f>NETWORKDAYS(O436,P436,Holiday!$C$2:$C$47)-1</f>
        <v>0</v>
      </c>
      <c r="AD436" s="45">
        <f>NETWORKDAYS(X436,Y436,Holiday!$C$2:$C$47)</f>
        <v>0</v>
      </c>
      <c r="AE436" s="45">
        <f>NETWORKDAYS(H436,S436,Holiday!$C$2:$C$47)</f>
        <v>6</v>
      </c>
      <c r="AF436" s="45">
        <f t="shared" si="12"/>
        <v>5</v>
      </c>
      <c r="BZ436" s="38" t="str">
        <f>IF(CA436="","",MAX(BZ$2:BZ435)+1)</f>
        <v/>
      </c>
    </row>
    <row r="437" spans="1:78" x14ac:dyDescent="0.25">
      <c r="A437" s="54" t="s">
        <v>396</v>
      </c>
      <c r="B437" s="45" t="s">
        <v>812</v>
      </c>
      <c r="C437" s="45" t="s">
        <v>657</v>
      </c>
      <c r="D437" s="31" t="s">
        <v>26</v>
      </c>
      <c r="E437" s="31" t="s">
        <v>658</v>
      </c>
      <c r="F437" s="45"/>
      <c r="G437" s="25" t="s">
        <v>1206</v>
      </c>
      <c r="H437" s="84">
        <v>43011</v>
      </c>
      <c r="I437" s="47" t="s">
        <v>1217</v>
      </c>
      <c r="J437" s="48">
        <v>43011</v>
      </c>
      <c r="K437" s="48">
        <v>43014</v>
      </c>
      <c r="L437" s="45">
        <f>NETWORKDAYS(J437,K437,Holiday!$C$2:$C$47)</f>
        <v>4</v>
      </c>
      <c r="M437" s="35"/>
      <c r="N437" s="47" t="s">
        <v>1217</v>
      </c>
      <c r="O437" s="48">
        <v>43017</v>
      </c>
      <c r="P437" s="48">
        <v>43017</v>
      </c>
      <c r="Q437" s="48">
        <v>43018</v>
      </c>
      <c r="R437" s="45">
        <f>NETWORKDAYS(P437,S437,Holiday!$C$2:$C$47)</f>
        <v>2</v>
      </c>
      <c r="S437" s="48">
        <v>43018</v>
      </c>
      <c r="T437" s="60"/>
      <c r="U437" s="60"/>
      <c r="V437" s="26"/>
      <c r="W437" s="26"/>
      <c r="X437" s="26"/>
      <c r="Y437" s="26"/>
      <c r="Z437" s="45">
        <f>NETWORKDAYS(K437,O437,Holiday!$C$2:$C$47)</f>
        <v>2</v>
      </c>
      <c r="AA437" s="45">
        <f>NETWORKDAYS(H437,J437,Holiday!$C$2:$C$47)-1</f>
        <v>0</v>
      </c>
      <c r="AB437" s="45">
        <f>NETWORKDAYS(V437,W437,Holiday!$C$2:$C$47)</f>
        <v>0</v>
      </c>
      <c r="AC437" s="45">
        <f>NETWORKDAYS(O437,P437,Holiday!$C$2:$C$47)-1</f>
        <v>0</v>
      </c>
      <c r="AD437" s="45">
        <f>NETWORKDAYS(X437,Y437,Holiday!$C$2:$C$47)</f>
        <v>0</v>
      </c>
      <c r="AE437" s="45">
        <f>NETWORKDAYS(H437,S437,Holiday!$C$2:$C$47)</f>
        <v>6</v>
      </c>
      <c r="AF437" s="45">
        <f t="shared" si="12"/>
        <v>4</v>
      </c>
      <c r="BZ437" s="38" t="str">
        <f>IF(CA437="","",MAX(BZ$2:BZ436)+1)</f>
        <v/>
      </c>
    </row>
    <row r="438" spans="1:78" ht="48" x14ac:dyDescent="0.25">
      <c r="A438" s="54" t="s">
        <v>1071</v>
      </c>
      <c r="B438" s="45" t="s">
        <v>673</v>
      </c>
      <c r="C438" s="45" t="s">
        <v>25</v>
      </c>
      <c r="D438" s="31" t="s">
        <v>35</v>
      </c>
      <c r="E438" s="31" t="s">
        <v>658</v>
      </c>
      <c r="F438" s="45"/>
      <c r="G438" s="25" t="s">
        <v>1308</v>
      </c>
      <c r="H438" s="84">
        <v>43007</v>
      </c>
      <c r="I438" s="47" t="s">
        <v>1217</v>
      </c>
      <c r="J438" s="48">
        <v>43017</v>
      </c>
      <c r="K438" s="48"/>
      <c r="L438" s="45">
        <f>NETWORKDAYS(J438,K438,Holiday!$C$2:$C$47)</f>
        <v>-30699</v>
      </c>
      <c r="M438" s="35" t="s">
        <v>1309</v>
      </c>
      <c r="N438" s="47"/>
      <c r="O438" s="48"/>
      <c r="P438" s="48"/>
      <c r="Q438" s="48"/>
      <c r="R438" s="45">
        <f>NETWORKDAYS(P438,S438,Holiday!$C$2:$C$47)</f>
        <v>0</v>
      </c>
      <c r="S438" s="48"/>
      <c r="T438" s="60"/>
      <c r="U438" s="60"/>
      <c r="V438" s="26"/>
      <c r="W438" s="26"/>
      <c r="X438" s="26"/>
      <c r="Y438" s="26"/>
      <c r="Z438" s="45">
        <f>NETWORKDAYS(K438,O438,Holiday!$C$2:$C$47)</f>
        <v>0</v>
      </c>
      <c r="AA438" s="45">
        <f>NETWORKDAYS(H438,J438,Holiday!$C$2:$C$47)-1</f>
        <v>4</v>
      </c>
      <c r="AB438" s="45">
        <f>NETWORKDAYS(V438,W438,Holiday!$C$2:$C$47)</f>
        <v>0</v>
      </c>
      <c r="AC438" s="45">
        <f>NETWORKDAYS(O438,P438,Holiday!$C$2:$C$47)-1</f>
        <v>-1</v>
      </c>
      <c r="AD438" s="45">
        <f>NETWORKDAYS(X438,Y438,Holiday!$C$2:$C$47)</f>
        <v>0</v>
      </c>
      <c r="AE438" s="45">
        <f>NETWORKDAYS(H438,S438,Holiday!$C$2:$C$47)</f>
        <v>-30694</v>
      </c>
      <c r="AF438" s="45">
        <f t="shared" si="12"/>
        <v>-30697</v>
      </c>
      <c r="BZ438" s="38" t="str">
        <f>IF(CA438="","",MAX(BZ$2:BZ437)+1)</f>
        <v/>
      </c>
    </row>
    <row r="439" spans="1:78" x14ac:dyDescent="0.25">
      <c r="A439" s="54" t="s">
        <v>336</v>
      </c>
      <c r="B439" s="45" t="s">
        <v>1073</v>
      </c>
      <c r="C439" s="45" t="s">
        <v>703</v>
      </c>
      <c r="D439" s="31" t="s">
        <v>35</v>
      </c>
      <c r="E439" s="51" t="s">
        <v>692</v>
      </c>
      <c r="F439" s="45"/>
      <c r="G439" s="25" t="s">
        <v>1302</v>
      </c>
      <c r="H439" s="84">
        <v>43011</v>
      </c>
      <c r="I439" s="47" t="s">
        <v>1209</v>
      </c>
      <c r="J439" s="48">
        <v>43019</v>
      </c>
      <c r="K439" s="48">
        <v>43019</v>
      </c>
      <c r="L439" s="45">
        <f>NETWORKDAYS(J439,K439,Holiday!$C$2:$C$47)</f>
        <v>1</v>
      </c>
      <c r="M439" s="35"/>
      <c r="N439" s="47"/>
      <c r="O439" s="48"/>
      <c r="P439" s="48"/>
      <c r="Q439" s="48"/>
      <c r="R439" s="45">
        <f>NETWORKDAYS(P439,S439,Holiday!$C$2:$C$47)</f>
        <v>0</v>
      </c>
      <c r="S439" s="48"/>
      <c r="T439" s="60"/>
      <c r="U439" s="60"/>
      <c r="V439" s="26"/>
      <c r="W439" s="26"/>
      <c r="X439" s="26"/>
      <c r="Y439" s="26"/>
      <c r="Z439" s="45">
        <f>NETWORKDAYS(K439,O439,Holiday!$C$2:$C$47)</f>
        <v>-30701</v>
      </c>
      <c r="AA439" s="45">
        <f>NETWORKDAYS(H439,J439,Holiday!$C$2:$C$47)-1</f>
        <v>6</v>
      </c>
      <c r="AB439" s="45">
        <f>NETWORKDAYS(V439,W439,Holiday!$C$2:$C$47)</f>
        <v>0</v>
      </c>
      <c r="AC439" s="45">
        <f>NETWORKDAYS(O439,P439,Holiday!$C$2:$C$47)-1</f>
        <v>-1</v>
      </c>
      <c r="AD439" s="45">
        <f>NETWORKDAYS(X439,Y439,Holiday!$C$2:$C$47)</f>
        <v>0</v>
      </c>
      <c r="AE439" s="45">
        <f>NETWORKDAYS(H439,S439,Holiday!$C$2:$C$47)</f>
        <v>-30695</v>
      </c>
      <c r="AF439" s="45">
        <f t="shared" si="12"/>
        <v>1</v>
      </c>
    </row>
    <row r="440" spans="1:78" ht="60" x14ac:dyDescent="0.25">
      <c r="A440" s="54" t="s">
        <v>150</v>
      </c>
      <c r="B440" s="45" t="s">
        <v>789</v>
      </c>
      <c r="C440" s="45" t="s">
        <v>777</v>
      </c>
      <c r="D440" s="31" t="s">
        <v>26</v>
      </c>
      <c r="E440" s="31" t="s">
        <v>658</v>
      </c>
      <c r="F440" s="45"/>
      <c r="G440" s="25" t="s">
        <v>1206</v>
      </c>
      <c r="H440" s="84">
        <v>43011</v>
      </c>
      <c r="I440" s="47" t="s">
        <v>1270</v>
      </c>
      <c r="J440" s="48">
        <v>43012</v>
      </c>
      <c r="K440" s="48">
        <v>43014</v>
      </c>
      <c r="L440" s="45">
        <f>NETWORKDAYS(J440,K440,Holiday!$C$2:$C$47)</f>
        <v>3</v>
      </c>
      <c r="M440" s="35" t="s">
        <v>1310</v>
      </c>
      <c r="N440" s="47" t="s">
        <v>1283</v>
      </c>
      <c r="O440" s="48">
        <v>43020</v>
      </c>
      <c r="P440" s="48">
        <v>43020</v>
      </c>
      <c r="Q440" s="48">
        <v>43021</v>
      </c>
      <c r="R440" s="45">
        <f>NETWORKDAYS(P440,S440,Holiday!$C$2:$C$47)</f>
        <v>2</v>
      </c>
      <c r="S440" s="48">
        <v>43021</v>
      </c>
      <c r="T440" s="60"/>
      <c r="U440" s="60"/>
      <c r="V440" s="26"/>
      <c r="W440" s="26"/>
      <c r="X440" s="26"/>
      <c r="Y440" s="26"/>
      <c r="Z440" s="45">
        <f>NETWORKDAYS(K440,O440,Holiday!$C$2:$C$47)</f>
        <v>5</v>
      </c>
      <c r="AA440" s="45">
        <f>NETWORKDAYS(H440,J440,Holiday!$C$2:$C$47)-1</f>
        <v>1</v>
      </c>
      <c r="AB440" s="45">
        <f>NETWORKDAYS(V440,W440,Holiday!$C$2:$C$47)</f>
        <v>0</v>
      </c>
      <c r="AC440" s="45">
        <f>NETWORKDAYS(O440,P440,Holiday!$C$2:$C$47)-1</f>
        <v>0</v>
      </c>
      <c r="AD440" s="45">
        <f>NETWORKDAYS(X440,Y440,Holiday!$C$2:$C$47)</f>
        <v>0</v>
      </c>
      <c r="AE440" s="45">
        <f>NETWORKDAYS(H440,S440,Holiday!$C$2:$C$47)</f>
        <v>9</v>
      </c>
      <c r="AF440" s="45">
        <f t="shared" si="12"/>
        <v>3</v>
      </c>
    </row>
    <row r="441" spans="1:78" x14ac:dyDescent="0.25">
      <c r="A441" s="54" t="s">
        <v>346</v>
      </c>
      <c r="B441" s="45" t="s">
        <v>827</v>
      </c>
      <c r="C441" s="45" t="s">
        <v>703</v>
      </c>
      <c r="D441" s="31" t="s">
        <v>35</v>
      </c>
      <c r="E441" s="51" t="s">
        <v>692</v>
      </c>
      <c r="F441" s="45"/>
      <c r="G441" s="25" t="s">
        <v>1302</v>
      </c>
      <c r="H441" s="84">
        <v>43012</v>
      </c>
      <c r="I441" s="47" t="s">
        <v>1208</v>
      </c>
      <c r="J441" s="48">
        <v>43017</v>
      </c>
      <c r="K441" s="48">
        <v>43019</v>
      </c>
      <c r="L441" s="45">
        <f>NETWORKDAYS(J441,K441,Holiday!$C$2:$C$47)</f>
        <v>3</v>
      </c>
      <c r="M441" s="35"/>
      <c r="N441" s="47"/>
      <c r="O441" s="48"/>
      <c r="P441" s="48"/>
      <c r="Q441" s="48"/>
      <c r="R441" s="45">
        <f>NETWORKDAYS(P441,S441,Holiday!$C$2:$C$47)</f>
        <v>0</v>
      </c>
      <c r="S441" s="48"/>
      <c r="T441" s="60"/>
      <c r="U441" s="60"/>
      <c r="V441" s="26"/>
      <c r="W441" s="26"/>
      <c r="X441" s="26"/>
      <c r="Y441" s="26"/>
      <c r="Z441" s="45">
        <f>NETWORKDAYS(K441,O441,Holiday!$C$2:$C$47)</f>
        <v>-30701</v>
      </c>
      <c r="AA441" s="45">
        <f>NETWORKDAYS(H441,J441,Holiday!$C$2:$C$47)-1</f>
        <v>3</v>
      </c>
      <c r="AB441" s="45">
        <f>NETWORKDAYS(V441,W441,Holiday!$C$2:$C$47)</f>
        <v>0</v>
      </c>
      <c r="AC441" s="45">
        <f>NETWORKDAYS(O441,P441,Holiday!$C$2:$C$47)-1</f>
        <v>-1</v>
      </c>
      <c r="AD441" s="45">
        <f>NETWORKDAYS(X441,Y441,Holiday!$C$2:$C$47)</f>
        <v>0</v>
      </c>
      <c r="AE441" s="45">
        <f>NETWORKDAYS(H441,S441,Holiday!$C$2:$C$47)</f>
        <v>-30696</v>
      </c>
      <c r="AF441" s="45">
        <f t="shared" si="12"/>
        <v>3</v>
      </c>
    </row>
    <row r="442" spans="1:78" x14ac:dyDescent="0.25">
      <c r="A442" s="54" t="s">
        <v>427</v>
      </c>
      <c r="B442" s="45" t="s">
        <v>818</v>
      </c>
      <c r="C442" s="45" t="s">
        <v>703</v>
      </c>
      <c r="D442" s="31" t="s">
        <v>35</v>
      </c>
      <c r="E442" s="51" t="s">
        <v>692</v>
      </c>
      <c r="F442" s="45"/>
      <c r="G442" s="25" t="s">
        <v>1254</v>
      </c>
      <c r="H442" s="84">
        <v>43012</v>
      </c>
      <c r="I442" s="47" t="s">
        <v>1257</v>
      </c>
      <c r="J442" s="48">
        <v>43012</v>
      </c>
      <c r="K442" s="48">
        <v>43014</v>
      </c>
      <c r="L442" s="45">
        <f>NETWORKDAYS(J442,K442,Holiday!$C$2:$C$47)</f>
        <v>3</v>
      </c>
      <c r="M442" s="35"/>
      <c r="N442" s="47"/>
      <c r="O442" s="48"/>
      <c r="P442" s="48"/>
      <c r="Q442" s="48"/>
      <c r="R442" s="45">
        <f>NETWORKDAYS(P442,S442,Holiday!$C$2:$C$47)</f>
        <v>0</v>
      </c>
      <c r="S442" s="48"/>
      <c r="T442" s="60"/>
      <c r="U442" s="60">
        <v>43021</v>
      </c>
      <c r="V442" s="26"/>
      <c r="W442" s="26"/>
      <c r="X442" s="26"/>
      <c r="Y442" s="26"/>
      <c r="Z442" s="45">
        <f>NETWORKDAYS(K442,O442,Holiday!$C$2:$C$47)</f>
        <v>-30698</v>
      </c>
      <c r="AA442" s="45">
        <f>NETWORKDAYS(H442,J442,Holiday!$C$2:$C$47)-1</f>
        <v>0</v>
      </c>
      <c r="AB442" s="45">
        <f>NETWORKDAYS(V442,W442,Holiday!$C$2:$C$47)</f>
        <v>0</v>
      </c>
      <c r="AC442" s="45">
        <f>NETWORKDAYS(O442,P442,Holiday!$C$2:$C$47)-1</f>
        <v>-1</v>
      </c>
      <c r="AD442" s="45">
        <f>NETWORKDAYS(X442,Y442,Holiday!$C$2:$C$47)</f>
        <v>0</v>
      </c>
      <c r="AE442" s="45">
        <f>NETWORKDAYS(H442,S442,Holiday!$C$2:$C$47)</f>
        <v>-30696</v>
      </c>
      <c r="AF442" s="45">
        <f t="shared" si="12"/>
        <v>3</v>
      </c>
    </row>
    <row r="443" spans="1:78" x14ac:dyDescent="0.25">
      <c r="A443" s="54" t="s">
        <v>436</v>
      </c>
      <c r="B443" s="45" t="s">
        <v>812</v>
      </c>
      <c r="C443" s="45" t="s">
        <v>657</v>
      </c>
      <c r="D443" s="31" t="s">
        <v>26</v>
      </c>
      <c r="E443" s="31" t="s">
        <v>658</v>
      </c>
      <c r="F443" s="45"/>
      <c r="G443" s="25" t="s">
        <v>1206</v>
      </c>
      <c r="H443" s="84">
        <v>43012</v>
      </c>
      <c r="I443" s="47" t="s">
        <v>1257</v>
      </c>
      <c r="J443" s="48">
        <v>43012</v>
      </c>
      <c r="K443" s="48">
        <v>43017</v>
      </c>
      <c r="L443" s="45">
        <f>NETWORKDAYS(J443,K443,Holiday!$C$2:$C$47)</f>
        <v>4</v>
      </c>
      <c r="M443" s="35"/>
      <c r="N443" s="47" t="s">
        <v>1257</v>
      </c>
      <c r="O443" s="48">
        <v>43017</v>
      </c>
      <c r="P443" s="48">
        <v>43017</v>
      </c>
      <c r="Q443" s="48">
        <v>43019</v>
      </c>
      <c r="R443" s="45">
        <f>NETWORKDAYS(P443,S443,Holiday!$C$2:$C$47)</f>
        <v>3</v>
      </c>
      <c r="S443" s="48">
        <v>43019</v>
      </c>
      <c r="T443" s="60"/>
      <c r="U443" s="60"/>
      <c r="V443" s="26"/>
      <c r="W443" s="26"/>
      <c r="X443" s="26"/>
      <c r="Y443" s="26"/>
      <c r="Z443" s="45">
        <f>NETWORKDAYS(K443,O443,Holiday!$C$2:$C$47)</f>
        <v>1</v>
      </c>
      <c r="AA443" s="45">
        <f>NETWORKDAYS(H443,J443,Holiday!$C$2:$C$47)-1</f>
        <v>0</v>
      </c>
      <c r="AB443" s="45">
        <f>NETWORKDAYS(V443,W443,Holiday!$C$2:$C$47)</f>
        <v>0</v>
      </c>
      <c r="AC443" s="45">
        <f>NETWORKDAYS(O443,P443,Holiday!$C$2:$C$47)-1</f>
        <v>0</v>
      </c>
      <c r="AD443" s="45">
        <f>NETWORKDAYS(X443,Y443,Holiday!$C$2:$C$47)</f>
        <v>0</v>
      </c>
      <c r="AE443" s="45">
        <f>NETWORKDAYS(H443,S443,Holiday!$C$2:$C$47)</f>
        <v>6</v>
      </c>
      <c r="AF443" s="45">
        <f t="shared" si="12"/>
        <v>5</v>
      </c>
    </row>
    <row r="444" spans="1:78" ht="48" x14ac:dyDescent="0.25">
      <c r="A444" s="54" t="s">
        <v>429</v>
      </c>
      <c r="B444" s="45" t="s">
        <v>812</v>
      </c>
      <c r="C444" s="45" t="s">
        <v>657</v>
      </c>
      <c r="D444" s="31" t="s">
        <v>26</v>
      </c>
      <c r="E444" s="31" t="s">
        <v>658</v>
      </c>
      <c r="F444" s="45"/>
      <c r="G444" s="25" t="s">
        <v>1206</v>
      </c>
      <c r="H444" s="84">
        <v>43012</v>
      </c>
      <c r="I444" s="47" t="s">
        <v>1182</v>
      </c>
      <c r="J444" s="48">
        <v>43013</v>
      </c>
      <c r="K444" s="48">
        <v>43014</v>
      </c>
      <c r="L444" s="45">
        <f>NETWORKDAYS(J444,K444,Holiday!$C$2:$C$47)</f>
        <v>2</v>
      </c>
      <c r="M444" s="35" t="s">
        <v>1311</v>
      </c>
      <c r="N444" s="47" t="s">
        <v>1182</v>
      </c>
      <c r="O444" s="48">
        <v>43020</v>
      </c>
      <c r="P444" s="48">
        <v>43020</v>
      </c>
      <c r="Q444" s="48">
        <v>43020</v>
      </c>
      <c r="R444" s="45">
        <f>NETWORKDAYS(P444,S444,Holiday!$C$2:$C$47)</f>
        <v>1</v>
      </c>
      <c r="S444" s="48">
        <v>43020</v>
      </c>
      <c r="T444" s="60"/>
      <c r="U444" s="60"/>
      <c r="V444" s="26"/>
      <c r="W444" s="26"/>
      <c r="X444" s="26"/>
      <c r="Y444" s="26"/>
      <c r="Z444" s="45">
        <f>NETWORKDAYS(K444,O444,Holiday!$C$2:$C$47)</f>
        <v>5</v>
      </c>
      <c r="AA444" s="45">
        <f>NETWORKDAYS(H444,J444,Holiday!$C$2:$C$47)-1</f>
        <v>1</v>
      </c>
      <c r="AB444" s="45">
        <f>NETWORKDAYS(V444,W444,Holiday!$C$2:$C$47)</f>
        <v>0</v>
      </c>
      <c r="AC444" s="45">
        <f>NETWORKDAYS(O444,P444,Holiday!$C$2:$C$47)-1</f>
        <v>0</v>
      </c>
      <c r="AD444" s="45">
        <f>NETWORKDAYS(X444,Y444,Holiday!$C$2:$C$47)</f>
        <v>0</v>
      </c>
      <c r="AE444" s="45">
        <f>NETWORKDAYS(H444,S444,Holiday!$C$2:$C$47)</f>
        <v>7</v>
      </c>
      <c r="AF444" s="45">
        <f t="shared" si="12"/>
        <v>1</v>
      </c>
    </row>
    <row r="445" spans="1:78" ht="24" x14ac:dyDescent="0.25">
      <c r="A445" s="54" t="s">
        <v>452</v>
      </c>
      <c r="B445" s="45" t="s">
        <v>789</v>
      </c>
      <c r="C445" s="45" t="s">
        <v>657</v>
      </c>
      <c r="D445" s="31" t="s">
        <v>26</v>
      </c>
      <c r="E445" s="31" t="s">
        <v>658</v>
      </c>
      <c r="F445" s="45"/>
      <c r="G445" s="25" t="s">
        <v>1206</v>
      </c>
      <c r="H445" s="84">
        <v>43012</v>
      </c>
      <c r="I445" s="47" t="s">
        <v>1270</v>
      </c>
      <c r="J445" s="48">
        <v>43013</v>
      </c>
      <c r="K445" s="48">
        <v>43017</v>
      </c>
      <c r="L445" s="45">
        <f>NETWORKDAYS(J445,K445,Holiday!$C$2:$C$47)</f>
        <v>3</v>
      </c>
      <c r="M445" s="35" t="s">
        <v>1312</v>
      </c>
      <c r="N445" s="47" t="s">
        <v>1248</v>
      </c>
      <c r="O445" s="48">
        <v>43018</v>
      </c>
      <c r="P445" s="48">
        <v>43018</v>
      </c>
      <c r="Q445" s="48">
        <v>43020</v>
      </c>
      <c r="R445" s="45">
        <f>NETWORKDAYS(P445,S445,Holiday!$C$2:$C$47)</f>
        <v>3</v>
      </c>
      <c r="S445" s="48">
        <v>43020</v>
      </c>
      <c r="T445" s="60"/>
      <c r="U445" s="60"/>
      <c r="V445" s="26"/>
      <c r="W445" s="26"/>
      <c r="X445" s="26"/>
      <c r="Y445" s="26"/>
      <c r="Z445" s="45">
        <f>NETWORKDAYS(K445,O445,Holiday!$C$2:$C$47)</f>
        <v>2</v>
      </c>
      <c r="AA445" s="45">
        <f>NETWORKDAYS(H445,J445,Holiday!$C$2:$C$47)-1</f>
        <v>1</v>
      </c>
      <c r="AB445" s="45">
        <f>NETWORKDAYS(V445,W445,Holiday!$C$2:$C$47)</f>
        <v>0</v>
      </c>
      <c r="AC445" s="45">
        <f>NETWORKDAYS(O445,P445,Holiday!$C$2:$C$47)-1</f>
        <v>0</v>
      </c>
      <c r="AD445" s="45">
        <f>NETWORKDAYS(X445,Y445,Holiday!$C$2:$C$47)</f>
        <v>0</v>
      </c>
      <c r="AE445" s="45">
        <f>NETWORKDAYS(H445,S445,Holiday!$C$2:$C$47)</f>
        <v>7</v>
      </c>
      <c r="AF445" s="45">
        <f t="shared" si="12"/>
        <v>4</v>
      </c>
    </row>
    <row r="446" spans="1:78" ht="409.5" x14ac:dyDescent="0.25">
      <c r="A446" s="54" t="s">
        <v>345</v>
      </c>
      <c r="B446" s="45" t="s">
        <v>1022</v>
      </c>
      <c r="C446" s="45" t="s">
        <v>699</v>
      </c>
      <c r="D446" s="31" t="s">
        <v>35</v>
      </c>
      <c r="E446" s="31" t="s">
        <v>658</v>
      </c>
      <c r="F446" s="45"/>
      <c r="G446" s="25" t="s">
        <v>1206</v>
      </c>
      <c r="H446" s="84">
        <v>43013</v>
      </c>
      <c r="I446" s="47" t="s">
        <v>1209</v>
      </c>
      <c r="J446" s="48">
        <v>43013</v>
      </c>
      <c r="K446" s="48">
        <v>43017</v>
      </c>
      <c r="L446" s="45">
        <f>NETWORKDAYS(J446,K446,Holiday!$C$2:$C$47)</f>
        <v>3</v>
      </c>
      <c r="M446" s="35" t="s">
        <v>1313</v>
      </c>
      <c r="N446" s="47" t="s">
        <v>1256</v>
      </c>
      <c r="O446" s="48">
        <v>43031</v>
      </c>
      <c r="P446" s="48">
        <v>43060</v>
      </c>
      <c r="Q446" s="48">
        <v>43067</v>
      </c>
      <c r="R446" s="45">
        <f>NETWORKDAYS(P446,S446,Holiday!$C$2:$C$47)</f>
        <v>6</v>
      </c>
      <c r="S446" s="48">
        <v>43067</v>
      </c>
      <c r="T446" s="60" t="s">
        <v>2244</v>
      </c>
      <c r="U446" s="60"/>
      <c r="V446" s="26"/>
      <c r="W446" s="26"/>
      <c r="X446" s="26"/>
      <c r="Y446" s="26"/>
      <c r="Z446" s="45">
        <f>NETWORKDAYS(K446,O446,Holiday!$C$2:$C$47)</f>
        <v>10</v>
      </c>
      <c r="AA446" s="45">
        <f>NETWORKDAYS(H446,J446,Holiday!$C$2:$C$47)-1</f>
        <v>0</v>
      </c>
      <c r="AB446" s="45">
        <f>NETWORKDAYS(V446,W446,Holiday!$C$2:$C$47)</f>
        <v>0</v>
      </c>
      <c r="AC446" s="45">
        <f>NETWORKDAYS(O446,P446,Holiday!$C$2:$C$47)-1</f>
        <v>21</v>
      </c>
      <c r="AD446" s="45">
        <f>NETWORKDAYS(X446,Y446,Holiday!$C$2:$C$47)</f>
        <v>0</v>
      </c>
      <c r="AE446" s="45">
        <f>NETWORKDAYS(H446,S446,Holiday!$C$2:$C$47)</f>
        <v>38</v>
      </c>
      <c r="AF446" s="45">
        <f t="shared" si="12"/>
        <v>7</v>
      </c>
    </row>
    <row r="447" spans="1:78" x14ac:dyDescent="0.25">
      <c r="A447" s="54" t="s">
        <v>330</v>
      </c>
      <c r="B447" s="45" t="s">
        <v>1022</v>
      </c>
      <c r="C447" s="45" t="s">
        <v>1068</v>
      </c>
      <c r="D447" s="31" t="s">
        <v>35</v>
      </c>
      <c r="E447" s="51" t="s">
        <v>692</v>
      </c>
      <c r="F447" s="45"/>
      <c r="G447" s="25" t="s">
        <v>1206</v>
      </c>
      <c r="H447" s="84">
        <v>43013</v>
      </c>
      <c r="I447" s="47" t="s">
        <v>1207</v>
      </c>
      <c r="J447" s="48">
        <v>43017</v>
      </c>
      <c r="K447" s="48">
        <v>43019</v>
      </c>
      <c r="L447" s="45">
        <f>NETWORKDAYS(J447,K447,Holiday!$C$2:$C$47)</f>
        <v>3</v>
      </c>
      <c r="M447" s="35"/>
      <c r="N447" s="47" t="s">
        <v>1209</v>
      </c>
      <c r="O447" s="48">
        <v>43028</v>
      </c>
      <c r="P447" s="48">
        <v>43028</v>
      </c>
      <c r="Q447" s="48">
        <v>43032</v>
      </c>
      <c r="R447" s="45">
        <f>NETWORKDAYS(P447,S447,Holiday!$C$2:$C$47)</f>
        <v>3</v>
      </c>
      <c r="S447" s="48">
        <v>43032</v>
      </c>
      <c r="T447" s="60"/>
      <c r="U447" s="60"/>
      <c r="V447" s="26"/>
      <c r="W447" s="26"/>
      <c r="X447" s="26"/>
      <c r="Y447" s="26"/>
      <c r="Z447" s="45">
        <f>NETWORKDAYS(K447,O447,Holiday!$C$2:$C$47)</f>
        <v>7</v>
      </c>
      <c r="AA447" s="45">
        <f>NETWORKDAYS(H447,J447,Holiday!$C$2:$C$47)-1</f>
        <v>2</v>
      </c>
      <c r="AB447" s="45">
        <f>NETWORKDAYS(V447,W447,Holiday!$C$2:$C$47)</f>
        <v>0</v>
      </c>
      <c r="AC447" s="45">
        <f>NETWORKDAYS(O447,P447,Holiday!$C$2:$C$47)-1</f>
        <v>0</v>
      </c>
      <c r="AD447" s="45">
        <f>NETWORKDAYS(X447,Y447,Holiday!$C$2:$C$47)</f>
        <v>0</v>
      </c>
      <c r="AE447" s="45">
        <f>NETWORKDAYS(H447,S447,Holiday!$C$2:$C$47)</f>
        <v>13</v>
      </c>
      <c r="AF447" s="45">
        <f t="shared" si="12"/>
        <v>4</v>
      </c>
    </row>
    <row r="448" spans="1:78" x14ac:dyDescent="0.25">
      <c r="A448" s="54" t="s">
        <v>742</v>
      </c>
      <c r="B448" s="45" t="s">
        <v>746</v>
      </c>
      <c r="C448" s="45" t="s">
        <v>718</v>
      </c>
      <c r="D448" s="31" t="s">
        <v>26</v>
      </c>
      <c r="E448" s="31" t="s">
        <v>658</v>
      </c>
      <c r="F448" s="45"/>
      <c r="G448" s="25" t="s">
        <v>1206</v>
      </c>
      <c r="H448" s="84">
        <v>43013</v>
      </c>
      <c r="I448" s="47" t="s">
        <v>328</v>
      </c>
      <c r="J448" s="48">
        <v>43013</v>
      </c>
      <c r="K448" s="48">
        <v>43017</v>
      </c>
      <c r="L448" s="45">
        <f>NETWORKDAYS(J448,K448,Holiday!$C$2:$C$47)</f>
        <v>3</v>
      </c>
      <c r="M448" s="35"/>
      <c r="N448" s="47" t="s">
        <v>328</v>
      </c>
      <c r="O448" s="48">
        <v>43018</v>
      </c>
      <c r="P448" s="48">
        <v>43018</v>
      </c>
      <c r="Q448" s="48">
        <v>43020</v>
      </c>
      <c r="R448" s="45">
        <f>NETWORKDAYS(P448,S448,Holiday!$C$2:$C$47)</f>
        <v>3</v>
      </c>
      <c r="S448" s="48">
        <v>43020</v>
      </c>
      <c r="T448" s="60"/>
      <c r="U448" s="60"/>
      <c r="V448" s="26"/>
      <c r="W448" s="26"/>
      <c r="X448" s="26"/>
      <c r="Y448" s="26"/>
      <c r="Z448" s="45">
        <f>NETWORKDAYS(K448,O448,Holiday!$C$2:$C$47)</f>
        <v>2</v>
      </c>
      <c r="AA448" s="45">
        <f>NETWORKDAYS(H448,J448,Holiday!$C$2:$C$47)-1</f>
        <v>0</v>
      </c>
      <c r="AB448" s="45">
        <f>NETWORKDAYS(V448,W448,Holiday!$C$2:$C$47)</f>
        <v>0</v>
      </c>
      <c r="AC448" s="45">
        <f>NETWORKDAYS(O448,P448,Holiday!$C$2:$C$47)-1</f>
        <v>0</v>
      </c>
      <c r="AD448" s="45">
        <f>NETWORKDAYS(X448,Y448,Holiday!$C$2:$C$47)</f>
        <v>0</v>
      </c>
      <c r="AE448" s="45">
        <f>NETWORKDAYS(H448,S448,Holiday!$C$2:$C$47)</f>
        <v>6</v>
      </c>
      <c r="AF448" s="45">
        <f t="shared" si="12"/>
        <v>4</v>
      </c>
    </row>
    <row r="449" spans="1:32" x14ac:dyDescent="0.25">
      <c r="A449" s="54" t="s">
        <v>334</v>
      </c>
      <c r="B449" s="45" t="s">
        <v>811</v>
      </c>
      <c r="C449" s="45" t="s">
        <v>703</v>
      </c>
      <c r="D449" s="31" t="s">
        <v>35</v>
      </c>
      <c r="E449" s="51" t="s">
        <v>692</v>
      </c>
      <c r="F449" s="45"/>
      <c r="G449" s="25" t="s">
        <v>704</v>
      </c>
      <c r="H449" s="84">
        <v>43013</v>
      </c>
      <c r="I449" s="47" t="s">
        <v>1247</v>
      </c>
      <c r="J449" s="48">
        <v>43017</v>
      </c>
      <c r="K449" s="48">
        <v>43018</v>
      </c>
      <c r="L449" s="45">
        <f>NETWORKDAYS(J449,K449,Holiday!$C$2:$C$47)</f>
        <v>2</v>
      </c>
      <c r="M449" s="35"/>
      <c r="N449" s="47"/>
      <c r="O449" s="48"/>
      <c r="P449" s="48"/>
      <c r="Q449" s="48"/>
      <c r="R449" s="45">
        <f>NETWORKDAYS(P449,S449,Holiday!$C$2:$C$47)</f>
        <v>0</v>
      </c>
      <c r="S449" s="48"/>
      <c r="T449" s="60"/>
      <c r="U449" s="60">
        <v>43019</v>
      </c>
      <c r="V449" s="26"/>
      <c r="W449" s="26"/>
      <c r="X449" s="26"/>
      <c r="Y449" s="26"/>
      <c r="Z449" s="45">
        <f>NETWORKDAYS(K449,O449,Holiday!$C$2:$C$47)</f>
        <v>-30700</v>
      </c>
      <c r="AA449" s="45">
        <f>NETWORKDAYS(H449,J449,Holiday!$C$2:$C$47)-1</f>
        <v>2</v>
      </c>
      <c r="AB449" s="45">
        <f>NETWORKDAYS(V449,W449,Holiday!$C$2:$C$47)</f>
        <v>0</v>
      </c>
      <c r="AC449" s="45">
        <f>NETWORKDAYS(O449,P449,Holiday!$C$2:$C$47)-1</f>
        <v>-1</v>
      </c>
      <c r="AD449" s="45">
        <f>NETWORKDAYS(X449,Y449,Holiday!$C$2:$C$47)</f>
        <v>0</v>
      </c>
      <c r="AE449" s="45">
        <f>NETWORKDAYS(H449,S449,Holiday!$C$2:$C$47)</f>
        <v>-30697</v>
      </c>
      <c r="AF449" s="45">
        <f t="shared" si="12"/>
        <v>2</v>
      </c>
    </row>
    <row r="450" spans="1:32" x14ac:dyDescent="0.25">
      <c r="A450" s="54" t="s">
        <v>142</v>
      </c>
      <c r="B450" s="45" t="s">
        <v>789</v>
      </c>
      <c r="C450" s="45" t="s">
        <v>699</v>
      </c>
      <c r="D450" s="31" t="s">
        <v>35</v>
      </c>
      <c r="E450" s="31" t="s">
        <v>658</v>
      </c>
      <c r="F450" s="45"/>
      <c r="G450" s="25" t="s">
        <v>1206</v>
      </c>
      <c r="H450" s="84">
        <v>43014</v>
      </c>
      <c r="I450" s="47" t="s">
        <v>1219</v>
      </c>
      <c r="J450" s="48">
        <v>43014</v>
      </c>
      <c r="K450" s="48">
        <v>43018</v>
      </c>
      <c r="L450" s="45">
        <f>NETWORKDAYS(J450,K450,Holiday!$C$2:$C$47)</f>
        <v>3</v>
      </c>
      <c r="M450" s="35"/>
      <c r="N450" s="47" t="s">
        <v>1219</v>
      </c>
      <c r="O450" s="48">
        <v>43019</v>
      </c>
      <c r="P450" s="48">
        <v>43019</v>
      </c>
      <c r="Q450" s="48">
        <v>43020</v>
      </c>
      <c r="R450" s="45">
        <f>NETWORKDAYS(P450,S450,Holiday!$C$2:$C$47)</f>
        <v>2</v>
      </c>
      <c r="S450" s="48">
        <v>43020</v>
      </c>
      <c r="T450" s="60"/>
      <c r="U450" s="60"/>
      <c r="V450" s="26"/>
      <c r="W450" s="26"/>
      <c r="X450" s="26"/>
      <c r="Y450" s="26"/>
      <c r="Z450" s="45">
        <f>NETWORKDAYS(K450,O450,Holiday!$C$2:$C$47)</f>
        <v>2</v>
      </c>
      <c r="AA450" s="45">
        <f>NETWORKDAYS(H450,J450,Holiday!$C$2:$C$47)-1</f>
        <v>0</v>
      </c>
      <c r="AB450" s="45">
        <f>NETWORKDAYS(V450,W450,Holiday!$C$2:$C$47)</f>
        <v>0</v>
      </c>
      <c r="AC450" s="45">
        <f>NETWORKDAYS(O450,P450,Holiday!$C$2:$C$47)-1</f>
        <v>0</v>
      </c>
      <c r="AD450" s="45">
        <f>NETWORKDAYS(X450,Y450,Holiday!$C$2:$C$47)</f>
        <v>0</v>
      </c>
      <c r="AE450" s="45">
        <f>NETWORKDAYS(H450,S450,Holiday!$C$2:$C$47)</f>
        <v>5</v>
      </c>
      <c r="AF450" s="45">
        <f t="shared" si="12"/>
        <v>3</v>
      </c>
    </row>
    <row r="451" spans="1:32" x14ac:dyDescent="0.25">
      <c r="A451" s="54" t="s">
        <v>398</v>
      </c>
      <c r="B451" s="45" t="s">
        <v>723</v>
      </c>
      <c r="C451" s="45" t="s">
        <v>657</v>
      </c>
      <c r="D451" s="31" t="s">
        <v>26</v>
      </c>
      <c r="E451" s="31" t="s">
        <v>658</v>
      </c>
      <c r="F451" s="45"/>
      <c r="G451" s="25" t="s">
        <v>1206</v>
      </c>
      <c r="H451" s="84">
        <v>43014</v>
      </c>
      <c r="I451" s="47" t="s">
        <v>1212</v>
      </c>
      <c r="J451" s="48">
        <v>43014</v>
      </c>
      <c r="K451" s="48">
        <v>43017</v>
      </c>
      <c r="L451" s="45">
        <f>NETWORKDAYS(J451,K451,Holiday!$C$2:$C$47)</f>
        <v>2</v>
      </c>
      <c r="M451" s="35"/>
      <c r="N451" s="47" t="s">
        <v>1247</v>
      </c>
      <c r="O451" s="48">
        <v>43018</v>
      </c>
      <c r="P451" s="48">
        <v>43018</v>
      </c>
      <c r="Q451" s="48">
        <v>43020</v>
      </c>
      <c r="R451" s="45">
        <f>NETWORKDAYS(P451,S451,Holiday!$C$2:$C$47)</f>
        <v>3</v>
      </c>
      <c r="S451" s="48">
        <v>43020</v>
      </c>
      <c r="T451" s="60"/>
      <c r="U451" s="60"/>
      <c r="V451" s="26"/>
      <c r="W451" s="26"/>
      <c r="X451" s="26"/>
      <c r="Y451" s="26"/>
      <c r="Z451" s="45">
        <f>NETWORKDAYS(K451,O451,Holiday!$C$2:$C$47)</f>
        <v>2</v>
      </c>
      <c r="AA451" s="45">
        <f>NETWORKDAYS(H451,J451,Holiday!$C$2:$C$47)-1</f>
        <v>0</v>
      </c>
      <c r="AB451" s="45">
        <f>NETWORKDAYS(V451,W451,Holiday!$C$2:$C$47)</f>
        <v>0</v>
      </c>
      <c r="AC451" s="45">
        <f>NETWORKDAYS(O451,P451,Holiday!$C$2:$C$47)-1</f>
        <v>0</v>
      </c>
      <c r="AD451" s="45">
        <f>NETWORKDAYS(X451,Y451,Holiday!$C$2:$C$47)</f>
        <v>0</v>
      </c>
      <c r="AE451" s="45">
        <f>NETWORKDAYS(H451,S451,Holiday!$C$2:$C$47)</f>
        <v>5</v>
      </c>
      <c r="AF451" s="45">
        <f t="shared" ref="AF451:AF514" si="14">AE451-Z451-AA451-AB451-AC451-AD451</f>
        <v>3</v>
      </c>
    </row>
    <row r="452" spans="1:32" x14ac:dyDescent="0.25">
      <c r="A452" s="54" t="s">
        <v>343</v>
      </c>
      <c r="B452" s="45" t="s">
        <v>776</v>
      </c>
      <c r="C452" s="45" t="s">
        <v>703</v>
      </c>
      <c r="D452" s="31" t="s">
        <v>35</v>
      </c>
      <c r="E452" s="51" t="s">
        <v>692</v>
      </c>
      <c r="F452" s="45"/>
      <c r="G452" s="25" t="s">
        <v>1254</v>
      </c>
      <c r="H452" s="84">
        <v>43017</v>
      </c>
      <c r="I452" s="47" t="s">
        <v>1283</v>
      </c>
      <c r="J452" s="48">
        <v>43017</v>
      </c>
      <c r="K452" s="48">
        <v>43019</v>
      </c>
      <c r="L452" s="45">
        <f>NETWORKDAYS(J452,K452,Holiday!$C$2:$C$47)</f>
        <v>3</v>
      </c>
      <c r="M452" s="35"/>
      <c r="N452" s="47"/>
      <c r="O452" s="48"/>
      <c r="P452" s="48"/>
      <c r="Q452" s="48"/>
      <c r="R452" s="45">
        <f>NETWORKDAYS(P452,S452,Holiday!$C$2:$C$47)</f>
        <v>0</v>
      </c>
      <c r="S452" s="48"/>
      <c r="T452" s="60"/>
      <c r="U452" s="60">
        <v>43031</v>
      </c>
      <c r="V452" s="26"/>
      <c r="W452" s="26"/>
      <c r="X452" s="26"/>
      <c r="Y452" s="26"/>
      <c r="Z452" s="45">
        <f>NETWORKDAYS(K452,O452,Holiday!$C$2:$C$47)</f>
        <v>-30701</v>
      </c>
      <c r="AA452" s="45">
        <f>NETWORKDAYS(H452,J452,Holiday!$C$2:$C$47)-1</f>
        <v>0</v>
      </c>
      <c r="AB452" s="45">
        <f>NETWORKDAYS(V452,W452,Holiday!$C$2:$C$47)</f>
        <v>0</v>
      </c>
      <c r="AC452" s="45">
        <f>NETWORKDAYS(O452,P452,Holiday!$C$2:$C$47)-1</f>
        <v>-1</v>
      </c>
      <c r="AD452" s="45">
        <f>NETWORKDAYS(X452,Y452,Holiday!$C$2:$C$47)</f>
        <v>0</v>
      </c>
      <c r="AE452" s="45">
        <f>NETWORKDAYS(H452,S452,Holiday!$C$2:$C$47)</f>
        <v>-30699</v>
      </c>
      <c r="AF452" s="45">
        <f t="shared" si="14"/>
        <v>3</v>
      </c>
    </row>
    <row r="453" spans="1:32" ht="72" x14ac:dyDescent="0.25">
      <c r="A453" s="54" t="s">
        <v>467</v>
      </c>
      <c r="B453" s="45" t="s">
        <v>723</v>
      </c>
      <c r="C453" s="45" t="s">
        <v>699</v>
      </c>
      <c r="D453" s="31" t="s">
        <v>35</v>
      </c>
      <c r="E453" s="31" t="s">
        <v>658</v>
      </c>
      <c r="F453" s="45"/>
      <c r="G453" s="25" t="s">
        <v>1254</v>
      </c>
      <c r="H453" s="84">
        <v>43017</v>
      </c>
      <c r="I453" s="47" t="s">
        <v>1214</v>
      </c>
      <c r="J453" s="48">
        <v>43017</v>
      </c>
      <c r="K453" s="48">
        <v>43019</v>
      </c>
      <c r="L453" s="45">
        <f>NETWORKDAYS(J453,K453,Holiday!$C$2:$C$47)</f>
        <v>3</v>
      </c>
      <c r="M453" s="35"/>
      <c r="N453" s="47" t="s">
        <v>1214</v>
      </c>
      <c r="O453" s="48">
        <v>43020</v>
      </c>
      <c r="P453" s="48">
        <v>43020</v>
      </c>
      <c r="Q453" s="48"/>
      <c r="R453" s="45">
        <f>NETWORKDAYS(P453,S453,Holiday!$C$2:$C$47)</f>
        <v>-30702</v>
      </c>
      <c r="S453" s="48"/>
      <c r="T453" s="60" t="s">
        <v>1314</v>
      </c>
      <c r="U453" s="60">
        <v>43021</v>
      </c>
      <c r="V453" s="26"/>
      <c r="W453" s="26"/>
      <c r="X453" s="26"/>
      <c r="Y453" s="26"/>
      <c r="Z453" s="45">
        <f>NETWORKDAYS(K453,O453,Holiday!$C$2:$C$47)</f>
        <v>2</v>
      </c>
      <c r="AA453" s="45">
        <f>NETWORKDAYS(H453,J453,Holiday!$C$2:$C$47)-1</f>
        <v>0</v>
      </c>
      <c r="AB453" s="45">
        <f>NETWORKDAYS(V453,W453,Holiday!$C$2:$C$47)</f>
        <v>0</v>
      </c>
      <c r="AC453" s="45">
        <f>NETWORKDAYS(O453,P453,Holiday!$C$2:$C$47)-1</f>
        <v>0</v>
      </c>
      <c r="AD453" s="45">
        <f>NETWORKDAYS(X453,Y453,Holiday!$C$2:$C$47)</f>
        <v>0</v>
      </c>
      <c r="AE453" s="45">
        <f>NETWORKDAYS(H453,S453,Holiday!$C$2:$C$47)</f>
        <v>-30699</v>
      </c>
      <c r="AF453" s="45">
        <f t="shared" si="14"/>
        <v>-30701</v>
      </c>
    </row>
    <row r="454" spans="1:32" x14ac:dyDescent="0.25">
      <c r="A454" s="54" t="s">
        <v>490</v>
      </c>
      <c r="B454" s="45" t="s">
        <v>1056</v>
      </c>
      <c r="C454" s="45" t="s">
        <v>703</v>
      </c>
      <c r="D454" s="31" t="s">
        <v>35</v>
      </c>
      <c r="E454" s="51" t="s">
        <v>692</v>
      </c>
      <c r="F454" s="45"/>
      <c r="G454" s="25" t="s">
        <v>704</v>
      </c>
      <c r="H454" s="84">
        <v>43017</v>
      </c>
      <c r="I454" s="47" t="s">
        <v>1247</v>
      </c>
      <c r="J454" s="48">
        <v>43017</v>
      </c>
      <c r="K454" s="48">
        <v>43018</v>
      </c>
      <c r="L454" s="45">
        <f>NETWORKDAYS(J454,K454,Holiday!$C$2:$C$47)</f>
        <v>2</v>
      </c>
      <c r="M454" s="35"/>
      <c r="N454" s="47"/>
      <c r="O454" s="48"/>
      <c r="P454" s="48"/>
      <c r="Q454" s="48"/>
      <c r="R454" s="45">
        <f>NETWORKDAYS(P454,S454,Holiday!$C$2:$C$47)</f>
        <v>0</v>
      </c>
      <c r="S454" s="48"/>
      <c r="T454" s="60"/>
      <c r="U454" s="60">
        <v>43021</v>
      </c>
      <c r="V454" s="26"/>
      <c r="W454" s="26"/>
      <c r="X454" s="26"/>
      <c r="Y454" s="26"/>
      <c r="Z454" s="45">
        <f>NETWORKDAYS(K454,O454,Holiday!$C$2:$C$47)</f>
        <v>-30700</v>
      </c>
      <c r="AA454" s="45">
        <f>NETWORKDAYS(H454,J454,Holiday!$C$2:$C$47)-1</f>
        <v>0</v>
      </c>
      <c r="AB454" s="45">
        <f>NETWORKDAYS(V454,W454,Holiday!$C$2:$C$47)</f>
        <v>0</v>
      </c>
      <c r="AC454" s="45">
        <f>NETWORKDAYS(O454,P454,Holiday!$C$2:$C$47)-1</f>
        <v>-1</v>
      </c>
      <c r="AD454" s="45">
        <f>NETWORKDAYS(X454,Y454,Holiday!$C$2:$C$47)</f>
        <v>0</v>
      </c>
      <c r="AE454" s="45">
        <f>NETWORKDAYS(H454,S454,Holiday!$C$2:$C$47)</f>
        <v>-30699</v>
      </c>
      <c r="AF454" s="45">
        <f t="shared" si="14"/>
        <v>2</v>
      </c>
    </row>
    <row r="455" spans="1:32" x14ac:dyDescent="0.25">
      <c r="A455" s="54" t="s">
        <v>520</v>
      </c>
      <c r="B455" s="45" t="s">
        <v>723</v>
      </c>
      <c r="C455" s="45" t="s">
        <v>718</v>
      </c>
      <c r="D455" s="31" t="s">
        <v>26</v>
      </c>
      <c r="E455" s="31" t="s">
        <v>658</v>
      </c>
      <c r="F455" s="45"/>
      <c r="G455" s="25" t="s">
        <v>1254</v>
      </c>
      <c r="H455" s="84">
        <v>43013</v>
      </c>
      <c r="I455" s="47" t="s">
        <v>1247</v>
      </c>
      <c r="J455" s="48">
        <v>43013</v>
      </c>
      <c r="K455" s="48"/>
      <c r="L455" s="45">
        <f>NETWORKDAYS(J455,K455,Holiday!$C$2:$C$47)</f>
        <v>-30697</v>
      </c>
      <c r="M455" s="35"/>
      <c r="N455" s="47"/>
      <c r="O455" s="48"/>
      <c r="P455" s="48"/>
      <c r="Q455" s="48"/>
      <c r="R455" s="45">
        <f>NETWORKDAYS(P455,S455,Holiday!$C$2:$C$47)</f>
        <v>0</v>
      </c>
      <c r="S455" s="48"/>
      <c r="T455" s="60"/>
      <c r="U455" s="60">
        <v>43017</v>
      </c>
      <c r="V455" s="26"/>
      <c r="W455" s="26"/>
      <c r="X455" s="26"/>
      <c r="Y455" s="26"/>
      <c r="Z455" s="45">
        <f>NETWORKDAYS(K455,O455,Holiday!$C$2:$C$47)</f>
        <v>0</v>
      </c>
      <c r="AA455" s="45">
        <f>NETWORKDAYS(H455,J455,Holiday!$C$2:$C$47)-1</f>
        <v>0</v>
      </c>
      <c r="AB455" s="45">
        <f>NETWORKDAYS(V455,W455,Holiday!$C$2:$C$47)</f>
        <v>0</v>
      </c>
      <c r="AC455" s="45">
        <f>NETWORKDAYS(O455,P455,Holiday!$C$2:$C$47)-1</f>
        <v>-1</v>
      </c>
      <c r="AD455" s="45">
        <f>NETWORKDAYS(X455,Y455,Holiday!$C$2:$C$47)</f>
        <v>0</v>
      </c>
      <c r="AE455" s="45">
        <f>NETWORKDAYS(H455,S455,Holiday!$C$2:$C$47)</f>
        <v>-30697</v>
      </c>
      <c r="AF455" s="45">
        <f t="shared" si="14"/>
        <v>-30696</v>
      </c>
    </row>
    <row r="456" spans="1:32" ht="36" x14ac:dyDescent="0.25">
      <c r="A456" s="54" t="s">
        <v>450</v>
      </c>
      <c r="B456" s="45" t="s">
        <v>789</v>
      </c>
      <c r="C456" s="45" t="s">
        <v>1095</v>
      </c>
      <c r="D456" s="31" t="s">
        <v>26</v>
      </c>
      <c r="E456" s="31" t="s">
        <v>658</v>
      </c>
      <c r="F456" s="45"/>
      <c r="G456" s="25" t="s">
        <v>1206</v>
      </c>
      <c r="H456" s="84">
        <v>43018</v>
      </c>
      <c r="I456" s="47" t="s">
        <v>1207</v>
      </c>
      <c r="J456" s="48">
        <v>43019</v>
      </c>
      <c r="K456" s="48">
        <v>43021</v>
      </c>
      <c r="L456" s="45">
        <f>NETWORKDAYS(J456,K456,Holiday!$C$2:$C$47)</f>
        <v>3</v>
      </c>
      <c r="M456" s="35" t="s">
        <v>1315</v>
      </c>
      <c r="N456" s="47" t="s">
        <v>1256</v>
      </c>
      <c r="O456" s="48">
        <v>43027</v>
      </c>
      <c r="P456" s="48">
        <v>43027</v>
      </c>
      <c r="Q456" s="48">
        <v>43028</v>
      </c>
      <c r="R456" s="45">
        <f>NETWORKDAYS(P456,S456,Holiday!$C$2:$C$47)</f>
        <v>2</v>
      </c>
      <c r="S456" s="48">
        <v>43028</v>
      </c>
      <c r="T456" s="60" t="s">
        <v>1316</v>
      </c>
      <c r="U456" s="60"/>
      <c r="V456" s="26"/>
      <c r="W456" s="26"/>
      <c r="X456" s="26"/>
      <c r="Y456" s="26"/>
      <c r="Z456" s="45">
        <f>NETWORKDAYS(K456,O456,Holiday!$C$2:$C$47)</f>
        <v>4</v>
      </c>
      <c r="AA456" s="45">
        <f>NETWORKDAYS(H456,J456,Holiday!$C$2:$C$47)-1</f>
        <v>1</v>
      </c>
      <c r="AB456" s="45">
        <f>NETWORKDAYS(V456,W456,Holiday!$C$2:$C$47)</f>
        <v>0</v>
      </c>
      <c r="AC456" s="45">
        <f>NETWORKDAYS(O456,P456,Holiday!$C$2:$C$47)-1</f>
        <v>0</v>
      </c>
      <c r="AD456" s="45">
        <f>NETWORKDAYS(X456,Y456,Holiday!$C$2:$C$47)</f>
        <v>0</v>
      </c>
      <c r="AE456" s="45">
        <f>NETWORKDAYS(H456,S456,Holiday!$C$2:$C$47)</f>
        <v>8</v>
      </c>
      <c r="AF456" s="45">
        <f t="shared" si="14"/>
        <v>3</v>
      </c>
    </row>
    <row r="457" spans="1:32" ht="48" x14ac:dyDescent="0.25">
      <c r="A457" s="54" t="s">
        <v>322</v>
      </c>
      <c r="B457" s="45" t="s">
        <v>818</v>
      </c>
      <c r="C457" s="45" t="s">
        <v>699</v>
      </c>
      <c r="D457" s="31" t="s">
        <v>35</v>
      </c>
      <c r="E457" s="31" t="s">
        <v>658</v>
      </c>
      <c r="F457" s="45"/>
      <c r="G457" s="25" t="s">
        <v>1206</v>
      </c>
      <c r="H457" s="84">
        <v>43018</v>
      </c>
      <c r="I457" s="47" t="s">
        <v>1260</v>
      </c>
      <c r="J457" s="48">
        <v>43018</v>
      </c>
      <c r="K457" s="48">
        <v>43019</v>
      </c>
      <c r="L457" s="45">
        <f>NETWORKDAYS(J457,K457,Holiday!$C$2:$C$47)</f>
        <v>2</v>
      </c>
      <c r="M457" s="35"/>
      <c r="N457" s="47" t="s">
        <v>1212</v>
      </c>
      <c r="O457" s="48">
        <v>43024</v>
      </c>
      <c r="P457" s="48">
        <v>43024</v>
      </c>
      <c r="Q457" s="48">
        <v>43025</v>
      </c>
      <c r="R457" s="45">
        <f>NETWORKDAYS(P457,S457,Holiday!$C$2:$C$47)</f>
        <v>2</v>
      </c>
      <c r="S457" s="48">
        <v>43025</v>
      </c>
      <c r="T457" s="60" t="s">
        <v>1317</v>
      </c>
      <c r="U457" s="60"/>
      <c r="V457" s="26"/>
      <c r="W457" s="26"/>
      <c r="X457" s="26"/>
      <c r="Y457" s="26"/>
      <c r="Z457" s="45">
        <f>NETWORKDAYS(K457,O457,Holiday!$C$2:$C$47)</f>
        <v>4</v>
      </c>
      <c r="AA457" s="45">
        <f>NETWORKDAYS(H457,J457,Holiday!$C$2:$C$47)-1</f>
        <v>0</v>
      </c>
      <c r="AB457" s="45">
        <f>NETWORKDAYS(V457,W457,Holiday!$C$2:$C$47)</f>
        <v>0</v>
      </c>
      <c r="AC457" s="45">
        <f>NETWORKDAYS(O457,P457,Holiday!$C$2:$C$47)-1</f>
        <v>0</v>
      </c>
      <c r="AD457" s="45">
        <f>NETWORKDAYS(X457,Y457,Holiday!$C$2:$C$47)</f>
        <v>0</v>
      </c>
      <c r="AE457" s="45">
        <f>NETWORKDAYS(H457,S457,Holiday!$C$2:$C$47)</f>
        <v>6</v>
      </c>
      <c r="AF457" s="45">
        <f t="shared" si="14"/>
        <v>2</v>
      </c>
    </row>
    <row r="458" spans="1:32" ht="48" x14ac:dyDescent="0.25">
      <c r="A458" s="54" t="s">
        <v>457</v>
      </c>
      <c r="B458" s="45" t="s">
        <v>1022</v>
      </c>
      <c r="C458" s="45" t="s">
        <v>703</v>
      </c>
      <c r="D458" s="31" t="s">
        <v>35</v>
      </c>
      <c r="E458" s="51" t="s">
        <v>692</v>
      </c>
      <c r="F458" s="45"/>
      <c r="G458" s="25" t="s">
        <v>1302</v>
      </c>
      <c r="H458" s="84">
        <v>43019</v>
      </c>
      <c r="I458" s="47" t="s">
        <v>1266</v>
      </c>
      <c r="J458" s="48">
        <v>43020</v>
      </c>
      <c r="K458" s="48">
        <v>43024</v>
      </c>
      <c r="L458" s="45">
        <f>NETWORKDAYS(J458,K458,Holiday!$C$2:$C$47)</f>
        <v>3</v>
      </c>
      <c r="M458" s="35" t="s">
        <v>1318</v>
      </c>
      <c r="N458" s="47"/>
      <c r="O458" s="48"/>
      <c r="P458" s="48"/>
      <c r="Q458" s="48"/>
      <c r="R458" s="45">
        <f>NETWORKDAYS(P458,S458,Holiday!$C$2:$C$47)</f>
        <v>0</v>
      </c>
      <c r="S458" s="48"/>
      <c r="T458" s="60"/>
      <c r="U458" s="60"/>
      <c r="V458" s="26"/>
      <c r="W458" s="26"/>
      <c r="X458" s="26"/>
      <c r="Y458" s="26"/>
      <c r="Z458" s="45">
        <f>NETWORKDAYS(K458,O458,Holiday!$C$2:$C$47)</f>
        <v>-30704</v>
      </c>
      <c r="AA458" s="45">
        <f>NETWORKDAYS(H458,J458,Holiday!$C$2:$C$47)-1</f>
        <v>1</v>
      </c>
      <c r="AB458" s="45">
        <f>NETWORKDAYS(V458,W458,Holiday!$C$2:$C$47)</f>
        <v>0</v>
      </c>
      <c r="AC458" s="45">
        <f>NETWORKDAYS(O458,P458,Holiday!$C$2:$C$47)-1</f>
        <v>-1</v>
      </c>
      <c r="AD458" s="45">
        <f>NETWORKDAYS(X458,Y458,Holiday!$C$2:$C$47)</f>
        <v>0</v>
      </c>
      <c r="AE458" s="45">
        <f>NETWORKDAYS(H458,S458,Holiday!$C$2:$C$47)</f>
        <v>-30701</v>
      </c>
      <c r="AF458" s="45">
        <f t="shared" si="14"/>
        <v>3</v>
      </c>
    </row>
    <row r="459" spans="1:32" x14ac:dyDescent="0.25">
      <c r="A459" s="54" t="s">
        <v>456</v>
      </c>
      <c r="B459" s="45" t="s">
        <v>746</v>
      </c>
      <c r="C459" s="45" t="s">
        <v>657</v>
      </c>
      <c r="D459" s="31" t="s">
        <v>26</v>
      </c>
      <c r="E459" s="31" t="s">
        <v>658</v>
      </c>
      <c r="F459" s="45"/>
      <c r="G459" s="25" t="s">
        <v>1206</v>
      </c>
      <c r="H459" s="84">
        <v>43019</v>
      </c>
      <c r="I459" s="47" t="s">
        <v>1247</v>
      </c>
      <c r="J459" s="48">
        <v>43019</v>
      </c>
      <c r="K459" s="48">
        <v>43021</v>
      </c>
      <c r="L459" s="45">
        <f>NETWORKDAYS(J459,K459,Holiday!$C$2:$C$47)</f>
        <v>3</v>
      </c>
      <c r="M459" s="35"/>
      <c r="N459" s="47" t="s">
        <v>1247</v>
      </c>
      <c r="O459" s="48">
        <v>43021</v>
      </c>
      <c r="P459" s="48">
        <v>43021</v>
      </c>
      <c r="Q459" s="48">
        <v>43025</v>
      </c>
      <c r="R459" s="45">
        <f>NETWORKDAYS(P459,S459,Holiday!$C$2:$C$47)</f>
        <v>3</v>
      </c>
      <c r="S459" s="48">
        <v>43025</v>
      </c>
      <c r="T459" s="60"/>
      <c r="U459" s="60"/>
      <c r="V459" s="26"/>
      <c r="W459" s="26"/>
      <c r="X459" s="26"/>
      <c r="Y459" s="26"/>
      <c r="Z459" s="45">
        <f>NETWORKDAYS(K459,O459,Holiday!$C$2:$C$47)</f>
        <v>1</v>
      </c>
      <c r="AA459" s="45">
        <f>NETWORKDAYS(H459,J459,Holiday!$C$2:$C$47)-1</f>
        <v>0</v>
      </c>
      <c r="AB459" s="45">
        <f>NETWORKDAYS(V459,W459,Holiday!$C$2:$C$47)</f>
        <v>0</v>
      </c>
      <c r="AC459" s="45">
        <f>NETWORKDAYS(O459,P459,Holiday!$C$2:$C$47)-1</f>
        <v>0</v>
      </c>
      <c r="AD459" s="45">
        <f>NETWORKDAYS(X459,Y459,Holiday!$C$2:$C$47)</f>
        <v>0</v>
      </c>
      <c r="AE459" s="45">
        <f>NETWORKDAYS(H459,S459,Holiday!$C$2:$C$47)</f>
        <v>5</v>
      </c>
      <c r="AF459" s="45">
        <f t="shared" si="14"/>
        <v>4</v>
      </c>
    </row>
    <row r="460" spans="1:32" x14ac:dyDescent="0.25">
      <c r="A460" s="54" t="s">
        <v>462</v>
      </c>
      <c r="B460" s="45" t="s">
        <v>789</v>
      </c>
      <c r="C460" s="45" t="s">
        <v>657</v>
      </c>
      <c r="D460" s="31" t="s">
        <v>26</v>
      </c>
      <c r="E460" s="31" t="s">
        <v>658</v>
      </c>
      <c r="F460" s="45"/>
      <c r="G460" s="25" t="s">
        <v>1206</v>
      </c>
      <c r="H460" s="84">
        <v>43019</v>
      </c>
      <c r="I460" s="47" t="s">
        <v>1257</v>
      </c>
      <c r="J460" s="48">
        <v>43019</v>
      </c>
      <c r="K460" s="48">
        <v>43020</v>
      </c>
      <c r="L460" s="45">
        <f>NETWORKDAYS(J460,K460,Holiday!$C$2:$C$47)</f>
        <v>2</v>
      </c>
      <c r="M460" s="35"/>
      <c r="N460" s="47" t="s">
        <v>1257</v>
      </c>
      <c r="O460" s="48">
        <v>43021</v>
      </c>
      <c r="P460" s="48">
        <v>43021</v>
      </c>
      <c r="Q460" s="48">
        <v>43024</v>
      </c>
      <c r="R460" s="45">
        <f>NETWORKDAYS(P460,S460,Holiday!$C$2:$C$47)</f>
        <v>2</v>
      </c>
      <c r="S460" s="48">
        <v>43024</v>
      </c>
      <c r="T460" s="60"/>
      <c r="U460" s="60"/>
      <c r="V460" s="26"/>
      <c r="W460" s="26"/>
      <c r="X460" s="26"/>
      <c r="Y460" s="26"/>
      <c r="Z460" s="45">
        <f>NETWORKDAYS(K460,O460,Holiday!$C$2:$C$47)</f>
        <v>2</v>
      </c>
      <c r="AA460" s="45">
        <f>NETWORKDAYS(H460,J460,Holiday!$C$2:$C$47)-1</f>
        <v>0</v>
      </c>
      <c r="AB460" s="45">
        <f>NETWORKDAYS(V460,W460,Holiday!$C$2:$C$47)</f>
        <v>0</v>
      </c>
      <c r="AC460" s="45">
        <f>NETWORKDAYS(O460,P460,Holiday!$C$2:$C$47)-1</f>
        <v>0</v>
      </c>
      <c r="AD460" s="45">
        <f>NETWORKDAYS(X460,Y460,Holiday!$C$2:$C$47)</f>
        <v>0</v>
      </c>
      <c r="AE460" s="45">
        <f>NETWORKDAYS(H460,S460,Holiday!$C$2:$C$47)</f>
        <v>4</v>
      </c>
      <c r="AF460" s="45">
        <f t="shared" si="14"/>
        <v>2</v>
      </c>
    </row>
    <row r="461" spans="1:32" ht="60" x14ac:dyDescent="0.25">
      <c r="A461" s="54" t="s">
        <v>431</v>
      </c>
      <c r="B461" s="45" t="s">
        <v>805</v>
      </c>
      <c r="C461" s="45" t="s">
        <v>657</v>
      </c>
      <c r="D461" s="31" t="s">
        <v>26</v>
      </c>
      <c r="E461" s="31" t="s">
        <v>658</v>
      </c>
      <c r="F461" s="45"/>
      <c r="G461" s="25" t="s">
        <v>1206</v>
      </c>
      <c r="H461" s="84">
        <v>43019</v>
      </c>
      <c r="I461" s="47" t="s">
        <v>1217</v>
      </c>
      <c r="J461" s="48">
        <v>43020</v>
      </c>
      <c r="K461" s="48">
        <v>43024</v>
      </c>
      <c r="L461" s="45">
        <f>NETWORKDAYS(J461,K461,Holiday!$C$2:$C$47)</f>
        <v>3</v>
      </c>
      <c r="M461" s="35" t="s">
        <v>1319</v>
      </c>
      <c r="N461" s="47" t="s">
        <v>1246</v>
      </c>
      <c r="O461" s="48">
        <v>43024</v>
      </c>
      <c r="P461" s="48">
        <v>43024</v>
      </c>
      <c r="Q461" s="48">
        <v>43027</v>
      </c>
      <c r="R461" s="45">
        <f>NETWORKDAYS(P461,S461,Holiday!$C$2:$C$47)</f>
        <v>3</v>
      </c>
      <c r="S461" s="48">
        <v>43027</v>
      </c>
      <c r="T461" s="60"/>
      <c r="U461" s="60"/>
      <c r="V461" s="26"/>
      <c r="W461" s="26"/>
      <c r="X461" s="26"/>
      <c r="Y461" s="26"/>
      <c r="Z461" s="45">
        <f>NETWORKDAYS(K461,O461,Holiday!$C$2:$C$47)</f>
        <v>1</v>
      </c>
      <c r="AA461" s="45">
        <f>NETWORKDAYS(H461,J461,Holiday!$C$2:$C$47)-1</f>
        <v>1</v>
      </c>
      <c r="AB461" s="45">
        <f>NETWORKDAYS(V461,W461,Holiday!$C$2:$C$47)</f>
        <v>0</v>
      </c>
      <c r="AC461" s="45">
        <f>NETWORKDAYS(O461,P461,Holiday!$C$2:$C$47)-1</f>
        <v>0</v>
      </c>
      <c r="AD461" s="45">
        <f>NETWORKDAYS(X461,Y461,Holiday!$C$2:$C$47)</f>
        <v>0</v>
      </c>
      <c r="AE461" s="45">
        <f>NETWORKDAYS(H461,S461,Holiday!$C$2:$C$47)</f>
        <v>6</v>
      </c>
      <c r="AF461" s="45">
        <f t="shared" si="14"/>
        <v>4</v>
      </c>
    </row>
    <row r="462" spans="1:32" ht="36" x14ac:dyDescent="0.25">
      <c r="A462" s="54" t="s">
        <v>61</v>
      </c>
      <c r="B462" s="45" t="s">
        <v>766</v>
      </c>
      <c r="C462" s="45" t="s">
        <v>703</v>
      </c>
      <c r="D462" s="31" t="s">
        <v>35</v>
      </c>
      <c r="E462" s="51" t="s">
        <v>692</v>
      </c>
      <c r="F462" s="45"/>
      <c r="G462" s="25" t="s">
        <v>1206</v>
      </c>
      <c r="H462" s="84">
        <v>43021</v>
      </c>
      <c r="I462" s="47" t="s">
        <v>1208</v>
      </c>
      <c r="J462" s="48">
        <v>43021</v>
      </c>
      <c r="K462" s="48">
        <v>43024</v>
      </c>
      <c r="L462" s="45">
        <f>NETWORKDAYS(J462,K462,Holiday!$C$2:$C$47)</f>
        <v>2</v>
      </c>
      <c r="M462" s="35"/>
      <c r="N462" s="47" t="s">
        <v>1208</v>
      </c>
      <c r="O462" s="48">
        <v>43024</v>
      </c>
      <c r="P462" s="48">
        <v>43024</v>
      </c>
      <c r="Q462" s="48">
        <v>43025</v>
      </c>
      <c r="R462" s="45">
        <f>NETWORKDAYS(P462,S462,Holiday!$C$2:$C$47)</f>
        <v>2</v>
      </c>
      <c r="S462" s="48">
        <v>43025</v>
      </c>
      <c r="T462" s="60" t="s">
        <v>1320</v>
      </c>
      <c r="U462" s="60"/>
      <c r="V462" s="26"/>
      <c r="W462" s="26"/>
      <c r="X462" s="26"/>
      <c r="Y462" s="26"/>
      <c r="Z462" s="45">
        <f>NETWORKDAYS(K462,O462,Holiday!$C$2:$C$47)</f>
        <v>1</v>
      </c>
      <c r="AA462" s="45">
        <f>NETWORKDAYS(H462,J462,Holiday!$C$2:$C$47)-1</f>
        <v>0</v>
      </c>
      <c r="AB462" s="45">
        <f>NETWORKDAYS(V462,W462,Holiday!$C$2:$C$47)</f>
        <v>0</v>
      </c>
      <c r="AC462" s="45">
        <f>NETWORKDAYS(O462,P462,Holiday!$C$2:$C$47)-1</f>
        <v>0</v>
      </c>
      <c r="AD462" s="45">
        <f>NETWORKDAYS(X462,Y462,Holiday!$C$2:$C$47)</f>
        <v>0</v>
      </c>
      <c r="AE462" s="45">
        <f>NETWORKDAYS(H462,S462,Holiday!$C$2:$C$47)</f>
        <v>3</v>
      </c>
      <c r="AF462" s="45">
        <f t="shared" si="14"/>
        <v>2</v>
      </c>
    </row>
    <row r="463" spans="1:32" ht="48" x14ac:dyDescent="0.25">
      <c r="A463" s="54" t="s">
        <v>324</v>
      </c>
      <c r="B463" s="45" t="s">
        <v>871</v>
      </c>
      <c r="C463" s="45" t="s">
        <v>657</v>
      </c>
      <c r="D463" s="31" t="s">
        <v>26</v>
      </c>
      <c r="E463" s="31" t="s">
        <v>658</v>
      </c>
      <c r="F463" s="45"/>
      <c r="G463" s="25" t="s">
        <v>1206</v>
      </c>
      <c r="H463" s="84">
        <v>43020</v>
      </c>
      <c r="I463" s="47" t="s">
        <v>1182</v>
      </c>
      <c r="J463" s="48">
        <v>43020</v>
      </c>
      <c r="K463" s="48">
        <v>43024</v>
      </c>
      <c r="L463" s="45">
        <f>NETWORKDAYS(J463,K463,Holiday!$C$2:$C$47)</f>
        <v>3</v>
      </c>
      <c r="M463" s="35"/>
      <c r="N463" s="47" t="s">
        <v>1182</v>
      </c>
      <c r="O463" s="48">
        <v>43025</v>
      </c>
      <c r="P463" s="48">
        <v>43025</v>
      </c>
      <c r="Q463" s="48">
        <v>43031</v>
      </c>
      <c r="R463" s="45">
        <f>NETWORKDAYS(P463,S463,Holiday!$C$2:$C$47)</f>
        <v>4</v>
      </c>
      <c r="S463" s="48">
        <v>43031</v>
      </c>
      <c r="T463" s="60" t="s">
        <v>1321</v>
      </c>
      <c r="U463" s="60"/>
      <c r="V463" s="26"/>
      <c r="W463" s="26"/>
      <c r="X463" s="26"/>
      <c r="Y463" s="26"/>
      <c r="Z463" s="45">
        <f>NETWORKDAYS(K463,O463,Holiday!$C$2:$C$47)</f>
        <v>2</v>
      </c>
      <c r="AA463" s="45">
        <f>NETWORKDAYS(H463,J463,Holiday!$C$2:$C$47)-1</f>
        <v>0</v>
      </c>
      <c r="AB463" s="45">
        <f>NETWORKDAYS(V463,W463,Holiday!$C$2:$C$47)</f>
        <v>0</v>
      </c>
      <c r="AC463" s="45">
        <f>NETWORKDAYS(O463,P463,Holiday!$C$2:$C$47)-1</f>
        <v>0</v>
      </c>
      <c r="AD463" s="45">
        <f>NETWORKDAYS(X463,Y463,Holiday!$C$2:$C$47)</f>
        <v>0</v>
      </c>
      <c r="AE463" s="45">
        <f>NETWORKDAYS(H463,S463,Holiday!$C$2:$C$47)</f>
        <v>7</v>
      </c>
      <c r="AF463" s="45">
        <f t="shared" si="14"/>
        <v>5</v>
      </c>
    </row>
    <row r="464" spans="1:32" x14ac:dyDescent="0.25">
      <c r="A464" s="54" t="s">
        <v>402</v>
      </c>
      <c r="B464" s="45" t="s">
        <v>871</v>
      </c>
      <c r="C464" s="45" t="s">
        <v>657</v>
      </c>
      <c r="D464" s="31" t="s">
        <v>26</v>
      </c>
      <c r="E464" s="31" t="s">
        <v>658</v>
      </c>
      <c r="F464" s="45"/>
      <c r="G464" s="25" t="s">
        <v>1206</v>
      </c>
      <c r="H464" s="84">
        <v>43021</v>
      </c>
      <c r="I464" s="47" t="s">
        <v>1208</v>
      </c>
      <c r="J464" s="48">
        <v>43021</v>
      </c>
      <c r="K464" s="48">
        <v>43026</v>
      </c>
      <c r="L464" s="45">
        <f>NETWORKDAYS(J464,K464,Holiday!$C$2:$C$47)</f>
        <v>3</v>
      </c>
      <c r="M464" s="35"/>
      <c r="N464" s="47" t="s">
        <v>1208</v>
      </c>
      <c r="O464" s="48">
        <v>43027</v>
      </c>
      <c r="P464" s="48">
        <v>43027</v>
      </c>
      <c r="Q464" s="48">
        <v>43031</v>
      </c>
      <c r="R464" s="45">
        <f>NETWORKDAYS(P464,S464,Holiday!$C$2:$C$47)</f>
        <v>3</v>
      </c>
      <c r="S464" s="48">
        <v>43031</v>
      </c>
      <c r="T464" s="60"/>
      <c r="U464" s="60"/>
      <c r="V464" s="26"/>
      <c r="W464" s="26"/>
      <c r="X464" s="26"/>
      <c r="Y464" s="26"/>
      <c r="Z464" s="45">
        <f>NETWORKDAYS(K464,O464,Holiday!$C$2:$C$47)</f>
        <v>1</v>
      </c>
      <c r="AA464" s="45">
        <f>NETWORKDAYS(H464,J464,Holiday!$C$2:$C$47)-1</f>
        <v>0</v>
      </c>
      <c r="AB464" s="45">
        <f>NETWORKDAYS(V464,W464,Holiday!$C$2:$C$47)</f>
        <v>0</v>
      </c>
      <c r="AC464" s="45">
        <f>NETWORKDAYS(O464,P464,Holiday!$C$2:$C$47)-1</f>
        <v>0</v>
      </c>
      <c r="AD464" s="45">
        <f>NETWORKDAYS(X464,Y464,Holiday!$C$2:$C$47)</f>
        <v>0</v>
      </c>
      <c r="AE464" s="45">
        <f>NETWORKDAYS(H464,S464,Holiday!$C$2:$C$47)</f>
        <v>6</v>
      </c>
      <c r="AF464" s="45">
        <f t="shared" si="14"/>
        <v>5</v>
      </c>
    </row>
    <row r="465" spans="1:32" x14ac:dyDescent="0.25">
      <c r="A465" s="54" t="s">
        <v>108</v>
      </c>
      <c r="B465" s="45" t="s">
        <v>1022</v>
      </c>
      <c r="C465" s="45" t="s">
        <v>703</v>
      </c>
      <c r="D465" s="31" t="s">
        <v>35</v>
      </c>
      <c r="E465" s="31" t="s">
        <v>658</v>
      </c>
      <c r="F465" s="45"/>
      <c r="G465" s="25" t="s">
        <v>1302</v>
      </c>
      <c r="H465" s="84">
        <v>43021</v>
      </c>
      <c r="I465" s="47" t="s">
        <v>1266</v>
      </c>
      <c r="J465" s="48">
        <v>43021</v>
      </c>
      <c r="K465" s="48">
        <v>43025</v>
      </c>
      <c r="L465" s="45">
        <f>NETWORKDAYS(J465,K465,Holiday!$C$2:$C$47)</f>
        <v>3</v>
      </c>
      <c r="M465" s="35"/>
      <c r="N465" s="47"/>
      <c r="O465" s="48"/>
      <c r="P465" s="48"/>
      <c r="Q465" s="48"/>
      <c r="R465" s="45">
        <f>NETWORKDAYS(P465,S465,Holiday!$C$2:$C$47)</f>
        <v>0</v>
      </c>
      <c r="S465" s="48"/>
      <c r="T465" s="60"/>
      <c r="U465" s="60"/>
      <c r="V465" s="26"/>
      <c r="W465" s="26"/>
      <c r="X465" s="26"/>
      <c r="Y465" s="26"/>
      <c r="Z465" s="45">
        <f>NETWORKDAYS(K465,O465,Holiday!$C$2:$C$47)</f>
        <v>-30705</v>
      </c>
      <c r="AA465" s="45">
        <f>NETWORKDAYS(H465,J465,Holiday!$C$2:$C$47)-1</f>
        <v>0</v>
      </c>
      <c r="AB465" s="45">
        <f>NETWORKDAYS(V465,W465,Holiday!$C$2:$C$47)</f>
        <v>0</v>
      </c>
      <c r="AC465" s="45">
        <f>NETWORKDAYS(O465,P465,Holiday!$C$2:$C$47)-1</f>
        <v>-1</v>
      </c>
      <c r="AD465" s="45">
        <f>NETWORKDAYS(X465,Y465,Holiday!$C$2:$C$47)</f>
        <v>0</v>
      </c>
      <c r="AE465" s="45">
        <f>NETWORKDAYS(H465,S465,Holiday!$C$2:$C$47)</f>
        <v>-30703</v>
      </c>
      <c r="AF465" s="45">
        <f t="shared" si="14"/>
        <v>3</v>
      </c>
    </row>
    <row r="466" spans="1:32" x14ac:dyDescent="0.25">
      <c r="A466" s="54" t="s">
        <v>433</v>
      </c>
      <c r="B466" s="45" t="s">
        <v>978</v>
      </c>
      <c r="C466" s="45" t="s">
        <v>777</v>
      </c>
      <c r="D466" s="31" t="s">
        <v>35</v>
      </c>
      <c r="E466" s="51" t="s">
        <v>692</v>
      </c>
      <c r="F466" s="45"/>
      <c r="G466" s="25" t="s">
        <v>1206</v>
      </c>
      <c r="H466" s="84">
        <v>43024</v>
      </c>
      <c r="I466" s="47" t="s">
        <v>1247</v>
      </c>
      <c r="J466" s="48">
        <v>43024</v>
      </c>
      <c r="K466" s="48">
        <v>43025</v>
      </c>
      <c r="L466" s="45">
        <f>NETWORKDAYS(J466,K466,Holiday!$C$2:$C$47)</f>
        <v>2</v>
      </c>
      <c r="M466" s="35"/>
      <c r="N466" s="47" t="s">
        <v>1219</v>
      </c>
      <c r="O466" s="48">
        <v>43032</v>
      </c>
      <c r="P466" s="48">
        <v>43032</v>
      </c>
      <c r="Q466" s="48">
        <v>43032</v>
      </c>
      <c r="R466" s="45">
        <f>NETWORKDAYS(P466,S466,Holiday!$C$2:$C$47)</f>
        <v>1</v>
      </c>
      <c r="S466" s="48">
        <v>43032</v>
      </c>
      <c r="T466" s="60"/>
      <c r="U466" s="60"/>
      <c r="V466" s="26"/>
      <c r="W466" s="26"/>
      <c r="X466" s="26"/>
      <c r="Y466" s="26"/>
      <c r="Z466" s="45">
        <f>NETWORKDAYS(K466,O466,Holiday!$C$2:$C$47)</f>
        <v>5</v>
      </c>
      <c r="AA466" s="45">
        <f>NETWORKDAYS(H466,J466,Holiday!$C$2:$C$47)-1</f>
        <v>0</v>
      </c>
      <c r="AB466" s="45">
        <f>NETWORKDAYS(V466,W466,Holiday!$C$2:$C$47)</f>
        <v>0</v>
      </c>
      <c r="AC466" s="45">
        <f>NETWORKDAYS(O466,P466,Holiday!$C$2:$C$47)-1</f>
        <v>0</v>
      </c>
      <c r="AD466" s="45">
        <f>NETWORKDAYS(X466,Y466,Holiday!$C$2:$C$47)</f>
        <v>0</v>
      </c>
      <c r="AE466" s="45">
        <f>NETWORKDAYS(H466,S466,Holiday!$C$2:$C$47)</f>
        <v>6</v>
      </c>
      <c r="AF466" s="45">
        <f t="shared" si="14"/>
        <v>1</v>
      </c>
    </row>
    <row r="467" spans="1:32" ht="60" x14ac:dyDescent="0.25">
      <c r="A467" s="54" t="s">
        <v>464</v>
      </c>
      <c r="B467" s="45"/>
      <c r="C467" s="45" t="s">
        <v>657</v>
      </c>
      <c r="D467" s="31" t="s">
        <v>26</v>
      </c>
      <c r="E467" s="31" t="s">
        <v>658</v>
      </c>
      <c r="F467" s="45"/>
      <c r="G467" s="25" t="s">
        <v>1229</v>
      </c>
      <c r="H467" s="84">
        <v>43024</v>
      </c>
      <c r="I467" s="47" t="s">
        <v>1217</v>
      </c>
      <c r="J467" s="48">
        <v>43024</v>
      </c>
      <c r="K467" s="48">
        <v>43025</v>
      </c>
      <c r="L467" s="45">
        <f>NETWORKDAYS(J467,K467,Holiday!$C$2:$C$47)</f>
        <v>2</v>
      </c>
      <c r="M467" s="35"/>
      <c r="N467" s="47" t="s">
        <v>1217</v>
      </c>
      <c r="O467" s="48">
        <v>43027</v>
      </c>
      <c r="P467" s="48">
        <v>43027</v>
      </c>
      <c r="Q467" s="48"/>
      <c r="R467" s="45">
        <f>NETWORKDAYS(P467,S467,Holiday!$C$2:$C$47)</f>
        <v>-30706</v>
      </c>
      <c r="S467" s="48"/>
      <c r="T467" s="60" t="s">
        <v>1322</v>
      </c>
      <c r="U467" s="60"/>
      <c r="V467" s="26"/>
      <c r="W467" s="26"/>
      <c r="X467" s="26"/>
      <c r="Y467" s="26"/>
      <c r="Z467" s="45">
        <f>NETWORKDAYS(K467,O467,Holiday!$C$2:$C$47)</f>
        <v>2</v>
      </c>
      <c r="AA467" s="45">
        <f>NETWORKDAYS(H467,J467,Holiday!$C$2:$C$47)-1</f>
        <v>0</v>
      </c>
      <c r="AB467" s="45">
        <f>NETWORKDAYS(V467,W467,Holiday!$C$2:$C$47)</f>
        <v>0</v>
      </c>
      <c r="AC467" s="45">
        <f>NETWORKDAYS(O467,P467,Holiday!$C$2:$C$47)-1</f>
        <v>0</v>
      </c>
      <c r="AD467" s="45">
        <f>NETWORKDAYS(X467,Y467,Holiday!$C$2:$C$47)</f>
        <v>0</v>
      </c>
      <c r="AE467" s="45">
        <f>NETWORKDAYS(H467,S467,Holiday!$C$2:$C$47)</f>
        <v>-30704</v>
      </c>
      <c r="AF467" s="45">
        <f t="shared" si="14"/>
        <v>-30706</v>
      </c>
    </row>
    <row r="468" spans="1:32" ht="60" x14ac:dyDescent="0.25">
      <c r="A468" s="54" t="s">
        <v>520</v>
      </c>
      <c r="B468" s="45" t="s">
        <v>871</v>
      </c>
      <c r="C468" s="45" t="s">
        <v>718</v>
      </c>
      <c r="D468" s="31" t="s">
        <v>26</v>
      </c>
      <c r="E468" s="31" t="s">
        <v>658</v>
      </c>
      <c r="F468" s="45"/>
      <c r="G468" s="25" t="s">
        <v>1281</v>
      </c>
      <c r="H468" s="84">
        <v>43024</v>
      </c>
      <c r="I468" s="47"/>
      <c r="J468" s="48"/>
      <c r="K468" s="48"/>
      <c r="L468" s="45">
        <f>NETWORKDAYS(J468,K468,Holiday!$C$2:$C$47)</f>
        <v>0</v>
      </c>
      <c r="M468" s="35" t="s">
        <v>1323</v>
      </c>
      <c r="N468" s="47"/>
      <c r="O468" s="48"/>
      <c r="P468" s="48"/>
      <c r="Q468" s="48"/>
      <c r="R468" s="45">
        <f>NETWORKDAYS(P468,S468,Holiday!$C$2:$C$47)</f>
        <v>0</v>
      </c>
      <c r="S468" s="48"/>
      <c r="T468" s="60"/>
      <c r="U468" s="60"/>
      <c r="V468" s="26"/>
      <c r="W468" s="26"/>
      <c r="X468" s="26"/>
      <c r="Y468" s="26"/>
      <c r="Z468" s="45">
        <f>NETWORKDAYS(K468,O468,Holiday!$C$2:$C$47)</f>
        <v>0</v>
      </c>
      <c r="AA468" s="45">
        <f>NETWORKDAYS(H468,J468,Holiday!$C$2:$C$47)-1</f>
        <v>-30705</v>
      </c>
      <c r="AB468" s="45">
        <f>NETWORKDAYS(V468,W468,Holiday!$C$2:$C$47)</f>
        <v>0</v>
      </c>
      <c r="AC468" s="45">
        <f>NETWORKDAYS(O468,P468,Holiday!$C$2:$C$47)-1</f>
        <v>-1</v>
      </c>
      <c r="AD468" s="45">
        <f>NETWORKDAYS(X468,Y468,Holiday!$C$2:$C$47)</f>
        <v>0</v>
      </c>
      <c r="AE468" s="45">
        <f>NETWORKDAYS(H468,S468,Holiday!$C$2:$C$47)</f>
        <v>-30704</v>
      </c>
      <c r="AF468" s="45">
        <f t="shared" si="14"/>
        <v>2</v>
      </c>
    </row>
    <row r="469" spans="1:32" x14ac:dyDescent="0.25">
      <c r="A469" s="54" t="s">
        <v>361</v>
      </c>
      <c r="B469" s="45" t="s">
        <v>789</v>
      </c>
      <c r="C469" s="45" t="s">
        <v>657</v>
      </c>
      <c r="D469" s="31" t="s">
        <v>26</v>
      </c>
      <c r="E469" s="31" t="s">
        <v>658</v>
      </c>
      <c r="F469" s="45"/>
      <c r="G469" s="25" t="s">
        <v>1206</v>
      </c>
      <c r="H469" s="84">
        <v>43025</v>
      </c>
      <c r="I469" s="47" t="s">
        <v>1239</v>
      </c>
      <c r="J469" s="48">
        <v>43024</v>
      </c>
      <c r="K469" s="48">
        <v>43026</v>
      </c>
      <c r="L469" s="45">
        <f>NETWORKDAYS(J469,K469,Holiday!$C$2:$C$47)</f>
        <v>2</v>
      </c>
      <c r="M469" s="35"/>
      <c r="N469" s="47" t="s">
        <v>1239</v>
      </c>
      <c r="O469" s="48">
        <v>43027</v>
      </c>
      <c r="P469" s="48">
        <v>43027</v>
      </c>
      <c r="Q469" s="48">
        <v>43033</v>
      </c>
      <c r="R469" s="45">
        <f>NETWORKDAYS(P469,S469,Holiday!$C$2:$C$47)</f>
        <v>5</v>
      </c>
      <c r="S469" s="48">
        <v>43033</v>
      </c>
      <c r="T469" s="60"/>
      <c r="U469" s="60"/>
      <c r="V469" s="26"/>
      <c r="W469" s="26"/>
      <c r="X469" s="26"/>
      <c r="Y469" s="26"/>
      <c r="Z469" s="45">
        <f>NETWORKDAYS(K469,O469,Holiday!$C$2:$C$47)</f>
        <v>1</v>
      </c>
      <c r="AA469" s="45">
        <f>NETWORKDAYS(H469,J469,Holiday!$C$2:$C$47)-1</f>
        <v>-3</v>
      </c>
      <c r="AB469" s="45">
        <f>NETWORKDAYS(V469,W469,Holiday!$C$2:$C$47)</f>
        <v>0</v>
      </c>
      <c r="AC469" s="45">
        <f>NETWORKDAYS(O469,P469,Holiday!$C$2:$C$47)-1</f>
        <v>0</v>
      </c>
      <c r="AD469" s="45">
        <f>NETWORKDAYS(X469,Y469,Holiday!$C$2:$C$47)</f>
        <v>0</v>
      </c>
      <c r="AE469" s="45">
        <f>NETWORKDAYS(H469,S469,Holiday!$C$2:$C$47)</f>
        <v>6</v>
      </c>
      <c r="AF469" s="45">
        <f t="shared" si="14"/>
        <v>8</v>
      </c>
    </row>
    <row r="470" spans="1:32" ht="24" x14ac:dyDescent="0.25">
      <c r="A470" s="54" t="s">
        <v>114</v>
      </c>
      <c r="B470" s="45" t="s">
        <v>766</v>
      </c>
      <c r="C470" s="45" t="s">
        <v>724</v>
      </c>
      <c r="D470" s="31" t="s">
        <v>35</v>
      </c>
      <c r="E470" s="31" t="s">
        <v>658</v>
      </c>
      <c r="F470" s="45"/>
      <c r="G470" s="25" t="s">
        <v>1206</v>
      </c>
      <c r="H470" s="84">
        <v>43025</v>
      </c>
      <c r="I470" s="47" t="s">
        <v>1217</v>
      </c>
      <c r="J470" s="48">
        <v>43027</v>
      </c>
      <c r="K470" s="48">
        <v>43031</v>
      </c>
      <c r="L470" s="45">
        <f>NETWORKDAYS(J470,K470,Holiday!$C$2:$C$47)</f>
        <v>3</v>
      </c>
      <c r="M470" s="35" t="s">
        <v>1324</v>
      </c>
      <c r="N470" s="47" t="s">
        <v>1217</v>
      </c>
      <c r="O470" s="48">
        <v>43032</v>
      </c>
      <c r="P470" s="48">
        <v>43032</v>
      </c>
      <c r="Q470" s="48">
        <v>43033</v>
      </c>
      <c r="R470" s="45">
        <f>NETWORKDAYS(P470,S470,Holiday!$C$2:$C$47)</f>
        <v>2</v>
      </c>
      <c r="S470" s="48">
        <v>43033</v>
      </c>
      <c r="T470" s="60"/>
      <c r="U470" s="60"/>
      <c r="V470" s="26"/>
      <c r="W470" s="26"/>
      <c r="X470" s="26"/>
      <c r="Y470" s="26"/>
      <c r="Z470" s="45">
        <f>NETWORKDAYS(K470,O470,Holiday!$C$2:$C$47)</f>
        <v>2</v>
      </c>
      <c r="AA470" s="45">
        <f>NETWORKDAYS(H470,J470,Holiday!$C$2:$C$47)-1</f>
        <v>1</v>
      </c>
      <c r="AB470" s="45">
        <f>NETWORKDAYS(V470,W470,Holiday!$C$2:$C$47)</f>
        <v>0</v>
      </c>
      <c r="AC470" s="45">
        <f>NETWORKDAYS(O470,P470,Holiday!$C$2:$C$47)-1</f>
        <v>0</v>
      </c>
      <c r="AD470" s="45">
        <f>NETWORKDAYS(X470,Y470,Holiday!$C$2:$C$47)</f>
        <v>0</v>
      </c>
      <c r="AE470" s="45">
        <f>NETWORKDAYS(H470,S470,Holiday!$C$2:$C$47)</f>
        <v>6</v>
      </c>
      <c r="AF470" s="45">
        <f t="shared" si="14"/>
        <v>3</v>
      </c>
    </row>
    <row r="471" spans="1:32" x14ac:dyDescent="0.25">
      <c r="A471" s="54" t="s">
        <v>365</v>
      </c>
      <c r="B471" s="45" t="s">
        <v>856</v>
      </c>
      <c r="C471" s="45" t="s">
        <v>699</v>
      </c>
      <c r="D471" s="31" t="s">
        <v>35</v>
      </c>
      <c r="E471" s="31" t="s">
        <v>658</v>
      </c>
      <c r="F471" s="45"/>
      <c r="G471" s="25" t="s">
        <v>1206</v>
      </c>
      <c r="H471" s="84">
        <v>43025</v>
      </c>
      <c r="I471" s="47" t="s">
        <v>1247</v>
      </c>
      <c r="J471" s="48">
        <v>43025</v>
      </c>
      <c r="K471" s="48">
        <v>43027</v>
      </c>
      <c r="L471" s="45">
        <f>NETWORKDAYS(J471,K471,Holiday!$C$2:$C$47)</f>
        <v>2</v>
      </c>
      <c r="M471" s="35"/>
      <c r="N471" s="47" t="s">
        <v>1207</v>
      </c>
      <c r="O471" s="48">
        <v>43031</v>
      </c>
      <c r="P471" s="48">
        <v>43031</v>
      </c>
      <c r="Q471" s="48">
        <v>43033</v>
      </c>
      <c r="R471" s="45">
        <f>NETWORKDAYS(P471,S471,Holiday!$C$2:$C$47)</f>
        <v>3</v>
      </c>
      <c r="S471" s="48">
        <v>43033</v>
      </c>
      <c r="T471" s="60"/>
      <c r="U471" s="60"/>
      <c r="V471" s="26"/>
      <c r="W471" s="26"/>
      <c r="X471" s="26"/>
      <c r="Y471" s="26"/>
      <c r="Z471" s="45">
        <f>NETWORKDAYS(K471,O471,Holiday!$C$2:$C$47)</f>
        <v>3</v>
      </c>
      <c r="AA471" s="45">
        <f>NETWORKDAYS(H471,J471,Holiday!$C$2:$C$47)-1</f>
        <v>0</v>
      </c>
      <c r="AB471" s="45">
        <f>NETWORKDAYS(V471,W471,Holiday!$C$2:$C$47)</f>
        <v>0</v>
      </c>
      <c r="AC471" s="45">
        <f>NETWORKDAYS(O471,P471,Holiday!$C$2:$C$47)-1</f>
        <v>0</v>
      </c>
      <c r="AD471" s="45">
        <f>NETWORKDAYS(X471,Y471,Holiday!$C$2:$C$47)</f>
        <v>0</v>
      </c>
      <c r="AE471" s="45">
        <f>NETWORKDAYS(H471,S471,Holiday!$C$2:$C$47)</f>
        <v>6</v>
      </c>
      <c r="AF471" s="45">
        <f t="shared" si="14"/>
        <v>3</v>
      </c>
    </row>
    <row r="472" spans="1:32" x14ac:dyDescent="0.25">
      <c r="A472" s="54" t="s">
        <v>357</v>
      </c>
      <c r="B472" s="45" t="s">
        <v>812</v>
      </c>
      <c r="C472" s="45" t="s">
        <v>777</v>
      </c>
      <c r="D472" s="31" t="s">
        <v>35</v>
      </c>
      <c r="E472" s="51" t="s">
        <v>692</v>
      </c>
      <c r="F472" s="45"/>
      <c r="G472" s="25" t="s">
        <v>1206</v>
      </c>
      <c r="H472" s="84">
        <v>43025</v>
      </c>
      <c r="I472" s="47" t="s">
        <v>1256</v>
      </c>
      <c r="J472" s="48">
        <v>43025</v>
      </c>
      <c r="K472" s="48">
        <v>43027</v>
      </c>
      <c r="L472" s="45">
        <f>NETWORKDAYS(J472,K472,Holiday!$C$2:$C$47)</f>
        <v>2</v>
      </c>
      <c r="M472" s="35"/>
      <c r="N472" s="47" t="s">
        <v>1256</v>
      </c>
      <c r="O472" s="48">
        <v>43039</v>
      </c>
      <c r="P472" s="48">
        <v>43039</v>
      </c>
      <c r="Q472" s="48">
        <v>43039</v>
      </c>
      <c r="R472" s="45">
        <f>NETWORKDAYS(P472,S472,Holiday!$C$2:$C$47)</f>
        <v>1</v>
      </c>
      <c r="S472" s="48">
        <v>43039</v>
      </c>
      <c r="T472" s="60"/>
      <c r="U472" s="60"/>
      <c r="V472" s="26"/>
      <c r="W472" s="26"/>
      <c r="X472" s="26"/>
      <c r="Y472" s="26"/>
      <c r="Z472" s="45">
        <f>NETWORKDAYS(K472,O472,Holiday!$C$2:$C$47)</f>
        <v>9</v>
      </c>
      <c r="AA472" s="45">
        <f>NETWORKDAYS(H472,J472,Holiday!$C$2:$C$47)-1</f>
        <v>0</v>
      </c>
      <c r="AB472" s="45">
        <f>NETWORKDAYS(V472,W472,Holiday!$C$2:$C$47)</f>
        <v>0</v>
      </c>
      <c r="AC472" s="45">
        <f>NETWORKDAYS(O472,P472,Holiday!$C$2:$C$47)-1</f>
        <v>0</v>
      </c>
      <c r="AD472" s="45">
        <f>NETWORKDAYS(X472,Y472,Holiday!$C$2:$C$47)</f>
        <v>0</v>
      </c>
      <c r="AE472" s="45">
        <f>NETWORKDAYS(H472,S472,Holiday!$C$2:$C$47)</f>
        <v>10</v>
      </c>
      <c r="AF472" s="45">
        <f t="shared" si="14"/>
        <v>1</v>
      </c>
    </row>
    <row r="473" spans="1:32" x14ac:dyDescent="0.25">
      <c r="A473" s="54" t="s">
        <v>363</v>
      </c>
      <c r="B473" s="45" t="s">
        <v>746</v>
      </c>
      <c r="C473" s="45" t="s">
        <v>1095</v>
      </c>
      <c r="D473" s="31" t="s">
        <v>35</v>
      </c>
      <c r="E473" s="51" t="s">
        <v>692</v>
      </c>
      <c r="F473" s="45"/>
      <c r="G473" s="25" t="s">
        <v>1302</v>
      </c>
      <c r="H473" s="84">
        <v>43025</v>
      </c>
      <c r="I473" s="47" t="s">
        <v>1209</v>
      </c>
      <c r="J473" s="48">
        <v>43025</v>
      </c>
      <c r="K473" s="48">
        <v>43028</v>
      </c>
      <c r="L473" s="45">
        <f>NETWORKDAYS(J473,K473,Holiday!$C$2:$C$47)</f>
        <v>3</v>
      </c>
      <c r="M473" s="35"/>
      <c r="N473" s="47"/>
      <c r="O473" s="48"/>
      <c r="P473" s="48"/>
      <c r="Q473" s="48"/>
      <c r="R473" s="45">
        <f>NETWORKDAYS(P473,S473,Holiday!$C$2:$C$47)</f>
        <v>0</v>
      </c>
      <c r="S473" s="48"/>
      <c r="T473" s="60"/>
      <c r="U473" s="60"/>
      <c r="V473" s="26"/>
      <c r="W473" s="26"/>
      <c r="X473" s="26"/>
      <c r="Y473" s="26"/>
      <c r="Z473" s="45">
        <f>NETWORKDAYS(K473,O473,Holiday!$C$2:$C$47)</f>
        <v>-30707</v>
      </c>
      <c r="AA473" s="45">
        <f>NETWORKDAYS(H473,J473,Holiday!$C$2:$C$47)-1</f>
        <v>0</v>
      </c>
      <c r="AB473" s="45">
        <f>NETWORKDAYS(V473,W473,Holiday!$C$2:$C$47)</f>
        <v>0</v>
      </c>
      <c r="AC473" s="45">
        <f>NETWORKDAYS(O473,P473,Holiday!$C$2:$C$47)-1</f>
        <v>-1</v>
      </c>
      <c r="AD473" s="45">
        <f>NETWORKDAYS(X473,Y473,Holiday!$C$2:$C$47)</f>
        <v>0</v>
      </c>
      <c r="AE473" s="45">
        <f>NETWORKDAYS(H473,S473,Holiday!$C$2:$C$47)</f>
        <v>-30705</v>
      </c>
      <c r="AF473" s="45">
        <f t="shared" si="14"/>
        <v>3</v>
      </c>
    </row>
    <row r="474" spans="1:32" ht="36" x14ac:dyDescent="0.25">
      <c r="A474" s="54" t="s">
        <v>415</v>
      </c>
      <c r="B474" s="45" t="s">
        <v>746</v>
      </c>
      <c r="C474" s="45" t="s">
        <v>777</v>
      </c>
      <c r="D474" s="31" t="s">
        <v>35</v>
      </c>
      <c r="E474" s="51" t="s">
        <v>692</v>
      </c>
      <c r="F474" s="45"/>
      <c r="G474" s="25" t="s">
        <v>1303</v>
      </c>
      <c r="H474" s="84">
        <v>43025</v>
      </c>
      <c r="I474" s="47" t="s">
        <v>1283</v>
      </c>
      <c r="J474" s="48">
        <v>43025</v>
      </c>
      <c r="K474" s="48"/>
      <c r="L474" s="45">
        <f>NETWORKDAYS(J474,K474,Holiday!$C$2:$C$47)</f>
        <v>-30705</v>
      </c>
      <c r="M474" s="35" t="s">
        <v>1325</v>
      </c>
      <c r="N474" s="47"/>
      <c r="O474" s="48"/>
      <c r="P474" s="48"/>
      <c r="Q474" s="48"/>
      <c r="R474" s="45">
        <f>NETWORKDAYS(P474,S474,Holiday!$C$2:$C$47)</f>
        <v>0</v>
      </c>
      <c r="S474" s="48"/>
      <c r="T474" s="60"/>
      <c r="U474" s="60"/>
      <c r="V474" s="26"/>
      <c r="W474" s="26"/>
      <c r="X474" s="26"/>
      <c r="Y474" s="26"/>
      <c r="Z474" s="45">
        <f>NETWORKDAYS(K474,O474,Holiday!$C$2:$C$47)</f>
        <v>0</v>
      </c>
      <c r="AA474" s="45">
        <f>NETWORKDAYS(H474,J474,Holiday!$C$2:$C$47)-1</f>
        <v>0</v>
      </c>
      <c r="AB474" s="45">
        <f>NETWORKDAYS(V474,W474,Holiday!$C$2:$C$47)</f>
        <v>0</v>
      </c>
      <c r="AC474" s="45">
        <f>NETWORKDAYS(O474,P474,Holiday!$C$2:$C$47)-1</f>
        <v>-1</v>
      </c>
      <c r="AD474" s="45">
        <f>NETWORKDAYS(X474,Y474,Holiday!$C$2:$C$47)</f>
        <v>0</v>
      </c>
      <c r="AE474" s="45">
        <f>NETWORKDAYS(H474,S474,Holiday!$C$2:$C$47)</f>
        <v>-30705</v>
      </c>
      <c r="AF474" s="45">
        <f t="shared" si="14"/>
        <v>-30704</v>
      </c>
    </row>
    <row r="475" spans="1:32" ht="24" x14ac:dyDescent="0.25">
      <c r="A475" s="54" t="s">
        <v>362</v>
      </c>
      <c r="B475" s="45" t="s">
        <v>1022</v>
      </c>
      <c r="C475" s="45" t="s">
        <v>1095</v>
      </c>
      <c r="D475" s="31" t="s">
        <v>35</v>
      </c>
      <c r="E475" s="51" t="s">
        <v>692</v>
      </c>
      <c r="F475" s="45"/>
      <c r="G475" s="25" t="s">
        <v>1206</v>
      </c>
      <c r="H475" s="84">
        <v>43025</v>
      </c>
      <c r="I475" s="47" t="s">
        <v>1214</v>
      </c>
      <c r="J475" s="48">
        <v>43025</v>
      </c>
      <c r="K475" s="48">
        <v>43027</v>
      </c>
      <c r="L475" s="45">
        <f>NETWORKDAYS(J475,K475,Holiday!$C$2:$C$47)</f>
        <v>2</v>
      </c>
      <c r="M475" s="35" t="s">
        <v>1324</v>
      </c>
      <c r="N475" s="47" t="s">
        <v>1208</v>
      </c>
      <c r="O475" s="48">
        <v>43040</v>
      </c>
      <c r="P475" s="48">
        <v>43040</v>
      </c>
      <c r="Q475" s="48">
        <v>43042</v>
      </c>
      <c r="R475" s="45">
        <f>NETWORKDAYS(P475,S475,Holiday!$C$2:$C$47)</f>
        <v>3</v>
      </c>
      <c r="S475" s="48">
        <v>43042</v>
      </c>
      <c r="T475" s="60"/>
      <c r="U475" s="60"/>
      <c r="V475" s="26"/>
      <c r="W475" s="26"/>
      <c r="X475" s="26"/>
      <c r="Y475" s="26"/>
      <c r="Z475" s="45">
        <f>NETWORKDAYS(K475,O475,Holiday!$C$2:$C$47)</f>
        <v>10</v>
      </c>
      <c r="AA475" s="45">
        <f>NETWORKDAYS(H475,J475,Holiday!$C$2:$C$47)-1</f>
        <v>0</v>
      </c>
      <c r="AB475" s="45">
        <f>NETWORKDAYS(V475,W475,Holiday!$C$2:$C$47)</f>
        <v>0</v>
      </c>
      <c r="AC475" s="45">
        <f>NETWORKDAYS(O475,P475,Holiday!$C$2:$C$47)-1</f>
        <v>0</v>
      </c>
      <c r="AD475" s="45">
        <f>NETWORKDAYS(X475,Y475,Holiday!$C$2:$C$47)</f>
        <v>0</v>
      </c>
      <c r="AE475" s="45">
        <f>NETWORKDAYS(H475,S475,Holiday!$C$2:$C$47)</f>
        <v>13</v>
      </c>
      <c r="AF475" s="45">
        <f t="shared" si="14"/>
        <v>3</v>
      </c>
    </row>
    <row r="476" spans="1:32" x14ac:dyDescent="0.25">
      <c r="A476" s="54" t="s">
        <v>118</v>
      </c>
      <c r="B476" s="45" t="s">
        <v>818</v>
      </c>
      <c r="C476" s="45" t="s">
        <v>703</v>
      </c>
      <c r="D476" s="31" t="s">
        <v>35</v>
      </c>
      <c r="E476" s="31" t="s">
        <v>658</v>
      </c>
      <c r="F476" s="45"/>
      <c r="G476" s="25" t="s">
        <v>1206</v>
      </c>
      <c r="H476" s="84">
        <v>43025</v>
      </c>
      <c r="I476" s="47" t="s">
        <v>1212</v>
      </c>
      <c r="J476" s="48">
        <v>43027</v>
      </c>
      <c r="K476" s="48">
        <v>43028</v>
      </c>
      <c r="L476" s="45">
        <f>NETWORKDAYS(J476,K476,Holiday!$C$2:$C$47)</f>
        <v>2</v>
      </c>
      <c r="M476" s="35"/>
      <c r="N476" s="47" t="s">
        <v>1212</v>
      </c>
      <c r="O476" s="48">
        <v>43028</v>
      </c>
      <c r="P476" s="48">
        <v>43031</v>
      </c>
      <c r="Q476" s="48">
        <v>43033</v>
      </c>
      <c r="R476" s="45">
        <f>NETWORKDAYS(P476,S476,Holiday!$C$2:$C$47)</f>
        <v>3</v>
      </c>
      <c r="S476" s="48">
        <v>43033</v>
      </c>
      <c r="T476" s="60"/>
      <c r="U476" s="60"/>
      <c r="V476" s="26"/>
      <c r="W476" s="26"/>
      <c r="X476" s="26"/>
      <c r="Y476" s="26"/>
      <c r="Z476" s="45">
        <f>NETWORKDAYS(K476,O476,Holiday!$C$2:$C$47)</f>
        <v>1</v>
      </c>
      <c r="AA476" s="45">
        <f>NETWORKDAYS(H476,J476,Holiday!$C$2:$C$47)-1</f>
        <v>1</v>
      </c>
      <c r="AB476" s="45">
        <f>NETWORKDAYS(V476,W476,Holiday!$C$2:$C$47)</f>
        <v>0</v>
      </c>
      <c r="AC476" s="45">
        <f>NETWORKDAYS(O476,P476,Holiday!$C$2:$C$47)-1</f>
        <v>1</v>
      </c>
      <c r="AD476" s="45">
        <f>NETWORKDAYS(X476,Y476,Holiday!$C$2:$C$47)</f>
        <v>0</v>
      </c>
      <c r="AE476" s="45">
        <f>NETWORKDAYS(H476,S476,Holiday!$C$2:$C$47)</f>
        <v>6</v>
      </c>
      <c r="AF476" s="45">
        <f t="shared" si="14"/>
        <v>3</v>
      </c>
    </row>
    <row r="477" spans="1:32" x14ac:dyDescent="0.25">
      <c r="A477" s="54" t="s">
        <v>828</v>
      </c>
      <c r="B477" s="45" t="s">
        <v>818</v>
      </c>
      <c r="C477" s="45" t="s">
        <v>829</v>
      </c>
      <c r="D477" s="31" t="s">
        <v>35</v>
      </c>
      <c r="E477" s="31" t="s">
        <v>658</v>
      </c>
      <c r="F477" s="45"/>
      <c r="G477" s="25" t="s">
        <v>1206</v>
      </c>
      <c r="H477" s="84">
        <v>43026</v>
      </c>
      <c r="I477" s="47" t="s">
        <v>1182</v>
      </c>
      <c r="J477" s="48">
        <v>43027</v>
      </c>
      <c r="K477" s="48">
        <v>43028</v>
      </c>
      <c r="L477" s="45">
        <f>NETWORKDAYS(J477,K477,Holiday!$C$2:$C$47)</f>
        <v>2</v>
      </c>
      <c r="M477" s="35"/>
      <c r="N477" s="47" t="s">
        <v>1266</v>
      </c>
      <c r="O477" s="48">
        <v>43028</v>
      </c>
      <c r="P477" s="48">
        <v>43031</v>
      </c>
      <c r="Q477" s="48">
        <v>43033</v>
      </c>
      <c r="R477" s="45">
        <f>NETWORKDAYS(P477,S477,Holiday!$C$2:$C$47)</f>
        <v>3</v>
      </c>
      <c r="S477" s="48">
        <v>43033</v>
      </c>
      <c r="T477" s="60"/>
      <c r="U477" s="60"/>
      <c r="V477" s="26"/>
      <c r="W477" s="26"/>
      <c r="X477" s="26"/>
      <c r="Y477" s="26"/>
      <c r="Z477" s="45">
        <f>NETWORKDAYS(K477,O477,Holiday!$C$2:$C$47)</f>
        <v>1</v>
      </c>
      <c r="AA477" s="45">
        <f>NETWORKDAYS(H477,J477,Holiday!$C$2:$C$47)-1</f>
        <v>0</v>
      </c>
      <c r="AB477" s="45">
        <f>NETWORKDAYS(V477,W477,Holiday!$C$2:$C$47)</f>
        <v>0</v>
      </c>
      <c r="AC477" s="45">
        <f>NETWORKDAYS(O477,P477,Holiday!$C$2:$C$47)-1</f>
        <v>1</v>
      </c>
      <c r="AD477" s="45">
        <f>NETWORKDAYS(X477,Y477,Holiday!$C$2:$C$47)</f>
        <v>0</v>
      </c>
      <c r="AE477" s="45">
        <f>NETWORKDAYS(H477,S477,Holiday!$C$2:$C$47)</f>
        <v>5</v>
      </c>
      <c r="AF477" s="45">
        <f t="shared" si="14"/>
        <v>3</v>
      </c>
    </row>
    <row r="478" spans="1:32" x14ac:dyDescent="0.25">
      <c r="A478" s="54" t="s">
        <v>84</v>
      </c>
      <c r="B478" s="45" t="s">
        <v>789</v>
      </c>
      <c r="C478" s="45" t="s">
        <v>699</v>
      </c>
      <c r="D478" s="31" t="s">
        <v>35</v>
      </c>
      <c r="E478" s="31" t="s">
        <v>658</v>
      </c>
      <c r="F478" s="45"/>
      <c r="G478" s="25" t="s">
        <v>1206</v>
      </c>
      <c r="H478" s="84">
        <v>43026</v>
      </c>
      <c r="I478" s="47" t="s">
        <v>1219</v>
      </c>
      <c r="J478" s="48">
        <v>43027</v>
      </c>
      <c r="K478" s="48">
        <v>43028</v>
      </c>
      <c r="L478" s="45">
        <f>NETWORKDAYS(J478,K478,Holiday!$C$2:$C$47)</f>
        <v>2</v>
      </c>
      <c r="M478" s="35"/>
      <c r="N478" s="47" t="s">
        <v>1219</v>
      </c>
      <c r="O478" s="48">
        <v>43028</v>
      </c>
      <c r="P478" s="48">
        <v>43028</v>
      </c>
      <c r="Q478" s="48">
        <v>43031</v>
      </c>
      <c r="R478" s="45">
        <f>NETWORKDAYS(P478,S478,Holiday!$C$2:$C$47)</f>
        <v>2</v>
      </c>
      <c r="S478" s="48">
        <v>43031</v>
      </c>
      <c r="T478" s="60"/>
      <c r="U478" s="60"/>
      <c r="V478" s="26"/>
      <c r="W478" s="26"/>
      <c r="X478" s="26"/>
      <c r="Y478" s="26"/>
      <c r="Z478" s="45">
        <f>NETWORKDAYS(K478,O478,Holiday!$C$2:$C$47)</f>
        <v>1</v>
      </c>
      <c r="AA478" s="45">
        <f>NETWORKDAYS(H478,J478,Holiday!$C$2:$C$47)-1</f>
        <v>0</v>
      </c>
      <c r="AB478" s="45">
        <f>NETWORKDAYS(V478,W478,Holiday!$C$2:$C$47)</f>
        <v>0</v>
      </c>
      <c r="AC478" s="45">
        <f>NETWORKDAYS(O478,P478,Holiday!$C$2:$C$47)-1</f>
        <v>0</v>
      </c>
      <c r="AD478" s="45">
        <f>NETWORKDAYS(X478,Y478,Holiday!$C$2:$C$47)</f>
        <v>0</v>
      </c>
      <c r="AE478" s="45">
        <f>NETWORKDAYS(H478,S478,Holiday!$C$2:$C$47)</f>
        <v>3</v>
      </c>
      <c r="AF478" s="45">
        <f t="shared" si="14"/>
        <v>2</v>
      </c>
    </row>
    <row r="479" spans="1:32" x14ac:dyDescent="0.25">
      <c r="A479" s="54" t="s">
        <v>81</v>
      </c>
      <c r="B479" s="45" t="s">
        <v>766</v>
      </c>
      <c r="C479" s="45" t="s">
        <v>777</v>
      </c>
      <c r="D479" s="31" t="s">
        <v>26</v>
      </c>
      <c r="E479" s="31" t="s">
        <v>658</v>
      </c>
      <c r="F479" s="45"/>
      <c r="G479" s="25" t="s">
        <v>1206</v>
      </c>
      <c r="H479" s="84">
        <v>43026</v>
      </c>
      <c r="I479" s="47" t="s">
        <v>1270</v>
      </c>
      <c r="J479" s="48">
        <v>43027</v>
      </c>
      <c r="K479" s="48">
        <v>43031</v>
      </c>
      <c r="L479" s="45">
        <f>NETWORKDAYS(J479,K479,Holiday!$C$2:$C$47)</f>
        <v>3</v>
      </c>
      <c r="M479" s="35"/>
      <c r="N479" s="47" t="s">
        <v>224</v>
      </c>
      <c r="O479" s="48">
        <v>43031</v>
      </c>
      <c r="P479" s="48">
        <v>43031</v>
      </c>
      <c r="Q479" s="48">
        <v>43032</v>
      </c>
      <c r="R479" s="45">
        <f>NETWORKDAYS(P479,S479,Holiday!$C$2:$C$47)</f>
        <v>2</v>
      </c>
      <c r="S479" s="48">
        <v>43032</v>
      </c>
      <c r="T479" s="60"/>
      <c r="U479" s="60"/>
      <c r="V479" s="26"/>
      <c r="W479" s="26"/>
      <c r="X479" s="26"/>
      <c r="Y479" s="26"/>
      <c r="Z479" s="45">
        <f>NETWORKDAYS(K479,O479,Holiday!$C$2:$C$47)</f>
        <v>1</v>
      </c>
      <c r="AA479" s="45">
        <f>NETWORKDAYS(H479,J479,Holiday!$C$2:$C$47)-1</f>
        <v>0</v>
      </c>
      <c r="AB479" s="45">
        <f>NETWORKDAYS(V479,W479,Holiday!$C$2:$C$47)</f>
        <v>0</v>
      </c>
      <c r="AC479" s="45">
        <f>NETWORKDAYS(O479,P479,Holiday!$C$2:$C$47)-1</f>
        <v>0</v>
      </c>
      <c r="AD479" s="45">
        <f>NETWORKDAYS(X479,Y479,Holiday!$C$2:$C$47)</f>
        <v>0</v>
      </c>
      <c r="AE479" s="45">
        <f>NETWORKDAYS(H479,S479,Holiday!$C$2:$C$47)</f>
        <v>4</v>
      </c>
      <c r="AF479" s="45">
        <f t="shared" si="14"/>
        <v>3</v>
      </c>
    </row>
    <row r="480" spans="1:32" ht="36" x14ac:dyDescent="0.25">
      <c r="A480" s="54" t="s">
        <v>191</v>
      </c>
      <c r="B480" s="45" t="s">
        <v>766</v>
      </c>
      <c r="C480" s="45" t="s">
        <v>777</v>
      </c>
      <c r="D480" s="31" t="s">
        <v>26</v>
      </c>
      <c r="E480" s="31" t="s">
        <v>658</v>
      </c>
      <c r="F480" s="45"/>
      <c r="G480" s="25" t="s">
        <v>1206</v>
      </c>
      <c r="H480" s="84">
        <v>43026</v>
      </c>
      <c r="I480" s="47" t="s">
        <v>1246</v>
      </c>
      <c r="J480" s="48">
        <v>43027</v>
      </c>
      <c r="K480" s="48">
        <v>43031</v>
      </c>
      <c r="L480" s="45">
        <f>NETWORKDAYS(J480,K480,Holiday!$C$2:$C$47)</f>
        <v>3</v>
      </c>
      <c r="M480" s="35"/>
      <c r="N480" s="47" t="s">
        <v>1326</v>
      </c>
      <c r="O480" s="48">
        <v>43032</v>
      </c>
      <c r="P480" s="48">
        <v>43032</v>
      </c>
      <c r="Q480" s="48">
        <v>43035</v>
      </c>
      <c r="R480" s="45">
        <f>NETWORKDAYS(P480,S480,Holiday!$C$2:$C$47)</f>
        <v>4</v>
      </c>
      <c r="S480" s="48">
        <v>43035</v>
      </c>
      <c r="T480" s="60" t="s">
        <v>1327</v>
      </c>
      <c r="U480" s="60"/>
      <c r="V480" s="26"/>
      <c r="W480" s="26"/>
      <c r="X480" s="26"/>
      <c r="Y480" s="26"/>
      <c r="Z480" s="45">
        <f>NETWORKDAYS(K480,O480,Holiday!$C$2:$C$47)</f>
        <v>2</v>
      </c>
      <c r="AA480" s="45">
        <f>NETWORKDAYS(H480,J480,Holiday!$C$2:$C$47)-1</f>
        <v>0</v>
      </c>
      <c r="AB480" s="45">
        <f>NETWORKDAYS(V480,W480,Holiday!$C$2:$C$47)</f>
        <v>0</v>
      </c>
      <c r="AC480" s="45">
        <f>NETWORKDAYS(O480,P480,Holiday!$C$2:$C$47)-1</f>
        <v>0</v>
      </c>
      <c r="AD480" s="45">
        <f>NETWORKDAYS(X480,Y480,Holiday!$C$2:$C$47)</f>
        <v>0</v>
      </c>
      <c r="AE480" s="45">
        <f>NETWORKDAYS(H480,S480,Holiday!$C$2:$C$47)</f>
        <v>7</v>
      </c>
      <c r="AF480" s="45">
        <f t="shared" si="14"/>
        <v>5</v>
      </c>
    </row>
    <row r="481" spans="1:32" x14ac:dyDescent="0.25">
      <c r="A481" s="54" t="s">
        <v>520</v>
      </c>
      <c r="B481" s="45" t="s">
        <v>723</v>
      </c>
      <c r="C481" s="45" t="s">
        <v>699</v>
      </c>
      <c r="D481" s="31" t="s">
        <v>35</v>
      </c>
      <c r="E481" s="31" t="s">
        <v>658</v>
      </c>
      <c r="F481" s="45"/>
      <c r="G481" s="25" t="s">
        <v>1206</v>
      </c>
      <c r="H481" s="84">
        <v>43026</v>
      </c>
      <c r="I481" s="47" t="s">
        <v>1257</v>
      </c>
      <c r="J481" s="48">
        <v>43027</v>
      </c>
      <c r="K481" s="48">
        <v>43031</v>
      </c>
      <c r="L481" s="45">
        <f>NETWORKDAYS(J481,K481,Holiday!$C$2:$C$47)</f>
        <v>3</v>
      </c>
      <c r="M481" s="35"/>
      <c r="N481" s="47" t="s">
        <v>1214</v>
      </c>
      <c r="O481" s="48">
        <v>43035</v>
      </c>
      <c r="P481" s="48">
        <v>43035</v>
      </c>
      <c r="Q481" s="48">
        <v>43038</v>
      </c>
      <c r="R481" s="45">
        <f>NETWORKDAYS(P481,S481,Holiday!$C$2:$C$47)</f>
        <v>2</v>
      </c>
      <c r="S481" s="48">
        <v>43038</v>
      </c>
      <c r="T481" s="60"/>
      <c r="U481" s="60"/>
      <c r="V481" s="26"/>
      <c r="W481" s="26"/>
      <c r="X481" s="26"/>
      <c r="Y481" s="26"/>
      <c r="Z481" s="45">
        <f>NETWORKDAYS(K481,O481,Holiday!$C$2:$C$47)</f>
        <v>5</v>
      </c>
      <c r="AA481" s="45">
        <f>NETWORKDAYS(H481,J481,Holiday!$C$2:$C$47)-1</f>
        <v>0</v>
      </c>
      <c r="AB481" s="45">
        <f>NETWORKDAYS(V481,W481,Holiday!$C$2:$C$47)</f>
        <v>0</v>
      </c>
      <c r="AC481" s="45">
        <f>NETWORKDAYS(O481,P481,Holiday!$C$2:$C$47)-1</f>
        <v>0</v>
      </c>
      <c r="AD481" s="45">
        <f>NETWORKDAYS(X481,Y481,Holiday!$C$2:$C$47)</f>
        <v>0</v>
      </c>
      <c r="AE481" s="45">
        <f>NETWORKDAYS(H481,S481,Holiday!$C$2:$C$47)</f>
        <v>8</v>
      </c>
      <c r="AF481" s="45">
        <f t="shared" si="14"/>
        <v>3</v>
      </c>
    </row>
    <row r="482" spans="1:32" ht="72" x14ac:dyDescent="0.25">
      <c r="A482" s="54" t="s">
        <v>512</v>
      </c>
      <c r="B482" s="45" t="s">
        <v>1022</v>
      </c>
      <c r="C482" s="45" t="s">
        <v>657</v>
      </c>
      <c r="D482" s="31" t="s">
        <v>26</v>
      </c>
      <c r="E482" s="31" t="s">
        <v>658</v>
      </c>
      <c r="F482" s="45"/>
      <c r="G482" s="25" t="s">
        <v>1206</v>
      </c>
      <c r="H482" s="84">
        <v>43027</v>
      </c>
      <c r="I482" s="47" t="s">
        <v>1257</v>
      </c>
      <c r="J482" s="48">
        <v>43031</v>
      </c>
      <c r="K482" s="48">
        <v>43041</v>
      </c>
      <c r="L482" s="45">
        <f>NETWORKDAYS(J482,K482,Holiday!$C$2:$C$47)</f>
        <v>9</v>
      </c>
      <c r="M482" s="35" t="s">
        <v>1328</v>
      </c>
      <c r="N482" s="47" t="s">
        <v>1214</v>
      </c>
      <c r="O482" s="48">
        <v>43041</v>
      </c>
      <c r="P482" s="48">
        <v>43041</v>
      </c>
      <c r="Q482" s="48">
        <v>43045</v>
      </c>
      <c r="R482" s="45">
        <f>NETWORKDAYS(P482,S482,Holiday!$C$2:$C$47)</f>
        <v>3</v>
      </c>
      <c r="S482" s="48">
        <v>43045</v>
      </c>
      <c r="T482" s="60"/>
      <c r="U482" s="60"/>
      <c r="V482" s="26"/>
      <c r="W482" s="26"/>
      <c r="X482" s="26"/>
      <c r="Y482" s="26"/>
      <c r="Z482" s="45">
        <f>NETWORKDAYS(K482,O482,Holiday!$C$2:$C$47)</f>
        <v>1</v>
      </c>
      <c r="AA482" s="45">
        <f>NETWORKDAYS(H482,J482,Holiday!$C$2:$C$47)-1</f>
        <v>2</v>
      </c>
      <c r="AB482" s="45">
        <f>NETWORKDAYS(V482,W482,Holiday!$C$2:$C$47)</f>
        <v>0</v>
      </c>
      <c r="AC482" s="45">
        <f>NETWORKDAYS(O482,P482,Holiday!$C$2:$C$47)-1</f>
        <v>0</v>
      </c>
      <c r="AD482" s="45">
        <f>NETWORKDAYS(X482,Y482,Holiday!$C$2:$C$47)</f>
        <v>0</v>
      </c>
      <c r="AE482" s="45">
        <f>NETWORKDAYS(H482,S482,Holiday!$C$2:$C$47)</f>
        <v>13</v>
      </c>
      <c r="AF482" s="45">
        <f t="shared" si="14"/>
        <v>10</v>
      </c>
    </row>
    <row r="483" spans="1:32" x14ac:dyDescent="0.25">
      <c r="A483" s="54" t="s">
        <v>476</v>
      </c>
      <c r="B483" s="45" t="s">
        <v>856</v>
      </c>
      <c r="C483" s="45" t="s">
        <v>699</v>
      </c>
      <c r="D483" s="31" t="s">
        <v>35</v>
      </c>
      <c r="E483" s="31" t="s">
        <v>658</v>
      </c>
      <c r="F483" s="45"/>
      <c r="G483" s="25" t="s">
        <v>1206</v>
      </c>
      <c r="H483" s="84">
        <v>43028</v>
      </c>
      <c r="I483" s="47" t="s">
        <v>1208</v>
      </c>
      <c r="J483" s="48">
        <v>43028</v>
      </c>
      <c r="K483" s="48">
        <v>43032</v>
      </c>
      <c r="L483" s="45">
        <f>NETWORKDAYS(J483,K483,Holiday!$C$2:$C$47)</f>
        <v>3</v>
      </c>
      <c r="M483" s="35"/>
      <c r="N483" s="47" t="s">
        <v>1208</v>
      </c>
      <c r="O483" s="48">
        <v>43034</v>
      </c>
      <c r="P483" s="48">
        <v>43034</v>
      </c>
      <c r="Q483" s="48">
        <v>43038</v>
      </c>
      <c r="R483" s="45">
        <f>NETWORKDAYS(P483,S483,Holiday!$C$2:$C$47)</f>
        <v>3</v>
      </c>
      <c r="S483" s="48">
        <v>43038</v>
      </c>
      <c r="T483" s="60"/>
      <c r="U483" s="60"/>
      <c r="V483" s="26"/>
      <c r="W483" s="26"/>
      <c r="X483" s="26"/>
      <c r="Y483" s="26"/>
      <c r="Z483" s="45">
        <f>NETWORKDAYS(K483,O483,Holiday!$C$2:$C$47)</f>
        <v>3</v>
      </c>
      <c r="AA483" s="45">
        <f>NETWORKDAYS(H483,J483,Holiday!$C$2:$C$47)-1</f>
        <v>0</v>
      </c>
      <c r="AB483" s="45">
        <f>NETWORKDAYS(V483,W483,Holiday!$C$2:$C$47)</f>
        <v>0</v>
      </c>
      <c r="AC483" s="45">
        <f>NETWORKDAYS(O483,P483,Holiday!$C$2:$C$47)-1</f>
        <v>0</v>
      </c>
      <c r="AD483" s="45">
        <f>NETWORKDAYS(X483,Y483,Holiday!$C$2:$C$47)</f>
        <v>0</v>
      </c>
      <c r="AE483" s="45">
        <f>NETWORKDAYS(H483,S483,Holiday!$C$2:$C$47)</f>
        <v>7</v>
      </c>
      <c r="AF483" s="45">
        <f t="shared" si="14"/>
        <v>4</v>
      </c>
    </row>
    <row r="484" spans="1:32" x14ac:dyDescent="0.25">
      <c r="A484" s="54" t="s">
        <v>486</v>
      </c>
      <c r="B484" s="45" t="s">
        <v>856</v>
      </c>
      <c r="C484" s="45" t="s">
        <v>703</v>
      </c>
      <c r="D484" s="31" t="s">
        <v>35</v>
      </c>
      <c r="E484" s="51" t="s">
        <v>692</v>
      </c>
      <c r="F484" s="45"/>
      <c r="G484" s="25" t="s">
        <v>1302</v>
      </c>
      <c r="H484" s="84">
        <v>43028</v>
      </c>
      <c r="I484" s="47" t="s">
        <v>1209</v>
      </c>
      <c r="J484" s="48">
        <v>43031</v>
      </c>
      <c r="K484" s="48">
        <v>43033</v>
      </c>
      <c r="L484" s="45">
        <f>NETWORKDAYS(J484,K484,Holiday!$C$2:$C$47)</f>
        <v>3</v>
      </c>
      <c r="M484" s="35"/>
      <c r="N484" s="47"/>
      <c r="O484" s="48"/>
      <c r="P484" s="48"/>
      <c r="Q484" s="48"/>
      <c r="R484" s="45">
        <f>NETWORKDAYS(P484,S484,Holiday!$C$2:$C$47)</f>
        <v>0</v>
      </c>
      <c r="S484" s="48"/>
      <c r="T484" s="60"/>
      <c r="U484" s="60"/>
      <c r="V484" s="26"/>
      <c r="W484" s="26"/>
      <c r="X484" s="26"/>
      <c r="Y484" s="26"/>
      <c r="Z484" s="45">
        <f>NETWORKDAYS(K484,O484,Holiday!$C$2:$C$47)</f>
        <v>-30710</v>
      </c>
      <c r="AA484" s="45">
        <f>NETWORKDAYS(H484,J484,Holiday!$C$2:$C$47)-1</f>
        <v>1</v>
      </c>
      <c r="AB484" s="45">
        <f>NETWORKDAYS(V484,W484,Holiday!$C$2:$C$47)</f>
        <v>0</v>
      </c>
      <c r="AC484" s="45">
        <f>NETWORKDAYS(O484,P484,Holiday!$C$2:$C$47)-1</f>
        <v>-1</v>
      </c>
      <c r="AD484" s="45">
        <f>NETWORKDAYS(X484,Y484,Holiday!$C$2:$C$47)</f>
        <v>0</v>
      </c>
      <c r="AE484" s="45">
        <f>NETWORKDAYS(H484,S484,Holiday!$C$2:$C$47)</f>
        <v>-30707</v>
      </c>
      <c r="AF484" s="45">
        <f t="shared" si="14"/>
        <v>3</v>
      </c>
    </row>
    <row r="485" spans="1:32" x14ac:dyDescent="0.25">
      <c r="A485" s="54" t="s">
        <v>243</v>
      </c>
      <c r="B485" s="45" t="s">
        <v>789</v>
      </c>
      <c r="C485" s="45" t="s">
        <v>657</v>
      </c>
      <c r="D485" s="31" t="s">
        <v>26</v>
      </c>
      <c r="E485" s="31" t="s">
        <v>658</v>
      </c>
      <c r="F485" s="45"/>
      <c r="G485" s="25" t="s">
        <v>1206</v>
      </c>
      <c r="H485" s="84">
        <v>43028</v>
      </c>
      <c r="I485" s="47" t="s">
        <v>1214</v>
      </c>
      <c r="J485" s="48">
        <v>43028</v>
      </c>
      <c r="K485" s="48">
        <v>43032</v>
      </c>
      <c r="L485" s="45">
        <f>NETWORKDAYS(J485,K485,Holiday!$C$2:$C$47)</f>
        <v>3</v>
      </c>
      <c r="M485" s="35"/>
      <c r="N485" s="47" t="s">
        <v>1214</v>
      </c>
      <c r="O485" s="48">
        <v>43033</v>
      </c>
      <c r="P485" s="48">
        <v>43033</v>
      </c>
      <c r="Q485" s="48">
        <v>43034</v>
      </c>
      <c r="R485" s="45">
        <f>NETWORKDAYS(P485,S485,Holiday!$C$2:$C$47)</f>
        <v>2</v>
      </c>
      <c r="S485" s="48">
        <v>43034</v>
      </c>
      <c r="T485" s="60"/>
      <c r="U485" s="60"/>
      <c r="V485" s="26"/>
      <c r="W485" s="26"/>
      <c r="X485" s="26"/>
      <c r="Y485" s="26"/>
      <c r="Z485" s="45">
        <f>NETWORKDAYS(K485,O485,Holiday!$C$2:$C$47)</f>
        <v>2</v>
      </c>
      <c r="AA485" s="45">
        <f>NETWORKDAYS(H485,J485,Holiday!$C$2:$C$47)-1</f>
        <v>0</v>
      </c>
      <c r="AB485" s="45">
        <f>NETWORKDAYS(V485,W485,Holiday!$C$2:$C$47)</f>
        <v>0</v>
      </c>
      <c r="AC485" s="45">
        <f>NETWORKDAYS(O485,P485,Holiday!$C$2:$C$47)-1</f>
        <v>0</v>
      </c>
      <c r="AD485" s="45">
        <f>NETWORKDAYS(X485,Y485,Holiday!$C$2:$C$47)</f>
        <v>0</v>
      </c>
      <c r="AE485" s="45">
        <f>NETWORKDAYS(H485,S485,Holiday!$C$2:$C$47)</f>
        <v>5</v>
      </c>
      <c r="AF485" s="45">
        <f t="shared" si="14"/>
        <v>3</v>
      </c>
    </row>
    <row r="486" spans="1:32" ht="72" x14ac:dyDescent="0.25">
      <c r="A486" s="54" t="s">
        <v>239</v>
      </c>
      <c r="B486" s="45" t="s">
        <v>789</v>
      </c>
      <c r="C486" s="45" t="s">
        <v>657</v>
      </c>
      <c r="D486" s="31" t="s">
        <v>26</v>
      </c>
      <c r="E486" s="31" t="s">
        <v>658</v>
      </c>
      <c r="F486" s="45"/>
      <c r="G486" s="25" t="s">
        <v>1206</v>
      </c>
      <c r="H486" s="84">
        <v>43028</v>
      </c>
      <c r="I486" s="47" t="s">
        <v>1260</v>
      </c>
      <c r="J486" s="48">
        <v>43028</v>
      </c>
      <c r="K486" s="48">
        <v>43032</v>
      </c>
      <c r="L486" s="45">
        <f>NETWORKDAYS(J486,K486,Holiday!$C$2:$C$47)</f>
        <v>3</v>
      </c>
      <c r="M486" s="35"/>
      <c r="N486" s="47" t="s">
        <v>1260</v>
      </c>
      <c r="O486" s="48">
        <v>43033</v>
      </c>
      <c r="P486" s="48">
        <v>43033</v>
      </c>
      <c r="Q486" s="48">
        <v>43038</v>
      </c>
      <c r="R486" s="45">
        <f>NETWORKDAYS(P486,S486,Holiday!$C$2:$C$47)</f>
        <v>4</v>
      </c>
      <c r="S486" s="48">
        <v>43038</v>
      </c>
      <c r="T486" s="60" t="s">
        <v>1329</v>
      </c>
      <c r="U486" s="60"/>
      <c r="V486" s="26"/>
      <c r="W486" s="26"/>
      <c r="X486" s="26"/>
      <c r="Y486" s="26"/>
      <c r="Z486" s="45">
        <f>NETWORKDAYS(K486,O486,Holiday!$C$2:$C$47)</f>
        <v>2</v>
      </c>
      <c r="AA486" s="45">
        <f>NETWORKDAYS(H486,J486,Holiday!$C$2:$C$47)-1</f>
        <v>0</v>
      </c>
      <c r="AB486" s="45">
        <f>NETWORKDAYS(V486,W486,Holiday!$C$2:$C$47)</f>
        <v>0</v>
      </c>
      <c r="AC486" s="45">
        <f>NETWORKDAYS(O486,P486,Holiday!$C$2:$C$47)-1</f>
        <v>0</v>
      </c>
      <c r="AD486" s="45">
        <f>NETWORKDAYS(X486,Y486,Holiday!$C$2:$C$47)</f>
        <v>0</v>
      </c>
      <c r="AE486" s="45">
        <f>NETWORKDAYS(H486,S486,Holiday!$C$2:$C$47)</f>
        <v>7</v>
      </c>
      <c r="AF486" s="45">
        <f t="shared" si="14"/>
        <v>5</v>
      </c>
    </row>
    <row r="487" spans="1:32" x14ac:dyDescent="0.25">
      <c r="A487" s="54" t="s">
        <v>455</v>
      </c>
      <c r="B487" s="45" t="s">
        <v>723</v>
      </c>
      <c r="C487" s="45" t="s">
        <v>657</v>
      </c>
      <c r="D487" s="31" t="s">
        <v>26</v>
      </c>
      <c r="E487" s="31" t="s">
        <v>658</v>
      </c>
      <c r="F487" s="45"/>
      <c r="G487" s="25" t="s">
        <v>1206</v>
      </c>
      <c r="H487" s="84">
        <v>43028</v>
      </c>
      <c r="I487" s="47" t="s">
        <v>1283</v>
      </c>
      <c r="J487" s="48">
        <v>43031</v>
      </c>
      <c r="K487" s="48">
        <v>43033</v>
      </c>
      <c r="L487" s="45">
        <f>NETWORKDAYS(J487,K487,Holiday!$C$2:$C$47)</f>
        <v>3</v>
      </c>
      <c r="M487" s="35"/>
      <c r="N487" s="47" t="s">
        <v>1283</v>
      </c>
      <c r="O487" s="48">
        <v>43034</v>
      </c>
      <c r="P487" s="48">
        <v>43034</v>
      </c>
      <c r="Q487" s="48">
        <v>43038</v>
      </c>
      <c r="R487" s="45">
        <f>NETWORKDAYS(P487,S487,Holiday!$C$2:$C$47)</f>
        <v>3</v>
      </c>
      <c r="S487" s="48">
        <v>43038</v>
      </c>
      <c r="T487" s="60"/>
      <c r="U487" s="60"/>
      <c r="V487" s="26"/>
      <c r="W487" s="26"/>
      <c r="X487" s="26"/>
      <c r="Y487" s="26"/>
      <c r="Z487" s="45">
        <f>NETWORKDAYS(K487,O487,Holiday!$C$2:$C$47)</f>
        <v>2</v>
      </c>
      <c r="AA487" s="45">
        <f>NETWORKDAYS(H487,J487,Holiday!$C$2:$C$47)-1</f>
        <v>1</v>
      </c>
      <c r="AB487" s="45">
        <f>NETWORKDAYS(V487,W487,Holiday!$C$2:$C$47)</f>
        <v>0</v>
      </c>
      <c r="AC487" s="45">
        <f>NETWORKDAYS(O487,P487,Holiday!$C$2:$C$47)-1</f>
        <v>0</v>
      </c>
      <c r="AD487" s="45">
        <f>NETWORKDAYS(X487,Y487,Holiday!$C$2:$C$47)</f>
        <v>0</v>
      </c>
      <c r="AE487" s="45">
        <f>NETWORKDAYS(H487,S487,Holiday!$C$2:$C$47)</f>
        <v>7</v>
      </c>
      <c r="AF487" s="45">
        <f t="shared" si="14"/>
        <v>4</v>
      </c>
    </row>
    <row r="488" spans="1:32" x14ac:dyDescent="0.25">
      <c r="A488" s="54" t="s">
        <v>467</v>
      </c>
      <c r="B488" s="45" t="s">
        <v>723</v>
      </c>
      <c r="C488" s="45" t="s">
        <v>699</v>
      </c>
      <c r="D488" s="31" t="s">
        <v>35</v>
      </c>
      <c r="E488" s="31" t="s">
        <v>658</v>
      </c>
      <c r="F488" s="45"/>
      <c r="G488" s="25" t="s">
        <v>1206</v>
      </c>
      <c r="H488" s="84">
        <v>43028</v>
      </c>
      <c r="I488" s="47" t="s">
        <v>1217</v>
      </c>
      <c r="J488" s="48">
        <v>43031</v>
      </c>
      <c r="K488" s="48">
        <v>43032</v>
      </c>
      <c r="L488" s="45">
        <f>NETWORKDAYS(J488,K488,Holiday!$C$2:$C$47)</f>
        <v>2</v>
      </c>
      <c r="M488" s="35"/>
      <c r="N488" s="47" t="s">
        <v>1217</v>
      </c>
      <c r="O488" s="48">
        <v>43034</v>
      </c>
      <c r="P488" s="48">
        <v>43034</v>
      </c>
      <c r="Q488" s="48">
        <v>43038</v>
      </c>
      <c r="R488" s="45">
        <f>NETWORKDAYS(P488,S488,Holiday!$C$2:$C$47)</f>
        <v>3</v>
      </c>
      <c r="S488" s="48">
        <v>43038</v>
      </c>
      <c r="T488" s="60"/>
      <c r="U488" s="60"/>
      <c r="V488" s="26"/>
      <c r="W488" s="26"/>
      <c r="X488" s="26"/>
      <c r="Y488" s="26"/>
      <c r="Z488" s="45">
        <f>NETWORKDAYS(K488,O488,Holiday!$C$2:$C$47)</f>
        <v>3</v>
      </c>
      <c r="AA488" s="45">
        <f>NETWORKDAYS(H488,J488,Holiday!$C$2:$C$47)-1</f>
        <v>1</v>
      </c>
      <c r="AB488" s="45">
        <f>NETWORKDAYS(V488,W488,Holiday!$C$2:$C$47)</f>
        <v>0</v>
      </c>
      <c r="AC488" s="45">
        <f>NETWORKDAYS(O488,P488,Holiday!$C$2:$C$47)-1</f>
        <v>0</v>
      </c>
      <c r="AD488" s="45">
        <f>NETWORKDAYS(X488,Y488,Holiday!$C$2:$C$47)</f>
        <v>0</v>
      </c>
      <c r="AE488" s="45">
        <f>NETWORKDAYS(H488,S488,Holiday!$C$2:$C$47)</f>
        <v>7</v>
      </c>
      <c r="AF488" s="45">
        <f t="shared" si="14"/>
        <v>3</v>
      </c>
    </row>
    <row r="489" spans="1:32" x14ac:dyDescent="0.25">
      <c r="A489" s="54" t="s">
        <v>983</v>
      </c>
      <c r="B489" s="45" t="s">
        <v>723</v>
      </c>
      <c r="C489" s="45" t="s">
        <v>724</v>
      </c>
      <c r="D489" s="31" t="s">
        <v>35</v>
      </c>
      <c r="E489" s="31" t="s">
        <v>658</v>
      </c>
      <c r="F489" s="45"/>
      <c r="G489" s="25" t="s">
        <v>1254</v>
      </c>
      <c r="H489" s="84">
        <v>43032</v>
      </c>
      <c r="I489" s="47" t="s">
        <v>1214</v>
      </c>
      <c r="J489" s="48">
        <v>43032</v>
      </c>
      <c r="K489" s="48"/>
      <c r="L489" s="45">
        <f>NETWORKDAYS(J489,K489,Holiday!$C$2:$C$47)</f>
        <v>-30709</v>
      </c>
      <c r="M489" s="35"/>
      <c r="N489" s="47"/>
      <c r="O489" s="48"/>
      <c r="P489" s="48"/>
      <c r="Q489" s="48"/>
      <c r="R489" s="45">
        <f>NETWORKDAYS(P489,S489,Holiday!$C$2:$C$47)</f>
        <v>0</v>
      </c>
      <c r="S489" s="48"/>
      <c r="T489" s="60"/>
      <c r="U489" s="60">
        <v>43035</v>
      </c>
      <c r="V489" s="26"/>
      <c r="W489" s="26"/>
      <c r="X489" s="26"/>
      <c r="Y489" s="26"/>
      <c r="Z489" s="45">
        <f>NETWORKDAYS(K489,O489,Holiday!$C$2:$C$47)</f>
        <v>0</v>
      </c>
      <c r="AA489" s="45">
        <f>NETWORKDAYS(H489,J489,Holiday!$C$2:$C$47)-1</f>
        <v>0</v>
      </c>
      <c r="AB489" s="45">
        <f>NETWORKDAYS(V489,W489,Holiday!$C$2:$C$47)</f>
        <v>0</v>
      </c>
      <c r="AC489" s="45">
        <f>NETWORKDAYS(O489,P489,Holiday!$C$2:$C$47)-1</f>
        <v>-1</v>
      </c>
      <c r="AD489" s="45">
        <f>NETWORKDAYS(X489,Y489,Holiday!$C$2:$C$47)</f>
        <v>0</v>
      </c>
      <c r="AE489" s="45">
        <f>NETWORKDAYS(H489,S489,Holiday!$C$2:$C$47)</f>
        <v>-30709</v>
      </c>
      <c r="AF489" s="45">
        <f t="shared" si="14"/>
        <v>-30708</v>
      </c>
    </row>
    <row r="490" spans="1:32" x14ac:dyDescent="0.25">
      <c r="A490" s="54" t="s">
        <v>129</v>
      </c>
      <c r="B490" s="45" t="s">
        <v>916</v>
      </c>
      <c r="C490" s="45" t="s">
        <v>1095</v>
      </c>
      <c r="D490" s="31" t="s">
        <v>26</v>
      </c>
      <c r="E490" s="31" t="s">
        <v>658</v>
      </c>
      <c r="F490" s="45"/>
      <c r="G490" s="25" t="s">
        <v>1206</v>
      </c>
      <c r="H490" s="84">
        <v>43032</v>
      </c>
      <c r="I490" s="47" t="s">
        <v>1182</v>
      </c>
      <c r="J490" s="48">
        <v>43032</v>
      </c>
      <c r="K490" s="48">
        <v>43034</v>
      </c>
      <c r="L490" s="45">
        <f>NETWORKDAYS(J490,K490,Holiday!$C$2:$C$47)</f>
        <v>3</v>
      </c>
      <c r="M490" s="35"/>
      <c r="N490" s="47" t="s">
        <v>1182</v>
      </c>
      <c r="O490" s="48">
        <v>43035</v>
      </c>
      <c r="P490" s="48">
        <v>43035</v>
      </c>
      <c r="Q490" s="48">
        <v>43039</v>
      </c>
      <c r="R490" s="45">
        <f>NETWORKDAYS(P490,S490,Holiday!$C$2:$C$47)</f>
        <v>3</v>
      </c>
      <c r="S490" s="48">
        <v>43039</v>
      </c>
      <c r="T490" s="60"/>
      <c r="U490" s="60"/>
      <c r="V490" s="26"/>
      <c r="W490" s="26"/>
      <c r="X490" s="26"/>
      <c r="Y490" s="26"/>
      <c r="Z490" s="45">
        <f>NETWORKDAYS(K490,O490,Holiday!$C$2:$C$47)</f>
        <v>2</v>
      </c>
      <c r="AA490" s="45">
        <f>NETWORKDAYS(H490,J490,Holiday!$C$2:$C$47)-1</f>
        <v>0</v>
      </c>
      <c r="AB490" s="45">
        <f>NETWORKDAYS(V490,W490,Holiday!$C$2:$C$47)</f>
        <v>0</v>
      </c>
      <c r="AC490" s="45">
        <f>NETWORKDAYS(O490,P490,Holiday!$C$2:$C$47)-1</f>
        <v>0</v>
      </c>
      <c r="AD490" s="45">
        <f>NETWORKDAYS(X490,Y490,Holiday!$C$2:$C$47)</f>
        <v>0</v>
      </c>
      <c r="AE490" s="45">
        <f>NETWORKDAYS(H490,S490,Holiday!$C$2:$C$47)</f>
        <v>6</v>
      </c>
      <c r="AF490" s="45">
        <f t="shared" si="14"/>
        <v>4</v>
      </c>
    </row>
    <row r="491" spans="1:32" ht="48" x14ac:dyDescent="0.25">
      <c r="A491" s="54" t="s">
        <v>337</v>
      </c>
      <c r="B491" s="45" t="s">
        <v>766</v>
      </c>
      <c r="C491" s="45" t="s">
        <v>718</v>
      </c>
      <c r="D491" s="31" t="s">
        <v>26</v>
      </c>
      <c r="E491" s="31" t="s">
        <v>658</v>
      </c>
      <c r="F491" s="45"/>
      <c r="G491" s="25" t="s">
        <v>1206</v>
      </c>
      <c r="H491" s="84">
        <v>43032</v>
      </c>
      <c r="I491" s="47" t="s">
        <v>1239</v>
      </c>
      <c r="J491" s="48">
        <v>43032</v>
      </c>
      <c r="K491" s="48">
        <v>43035</v>
      </c>
      <c r="L491" s="45">
        <f>NETWORKDAYS(J491,K491,Holiday!$C$2:$C$47)</f>
        <v>4</v>
      </c>
      <c r="M491" s="35"/>
      <c r="N491" s="47" t="s">
        <v>1212</v>
      </c>
      <c r="O491" s="48">
        <v>43035</v>
      </c>
      <c r="P491" s="48">
        <v>43035</v>
      </c>
      <c r="Q491" s="48">
        <v>43047</v>
      </c>
      <c r="R491" s="45">
        <f>NETWORKDAYS(P491,S491,Holiday!$C$2:$C$47)</f>
        <v>9</v>
      </c>
      <c r="S491" s="48">
        <v>43047</v>
      </c>
      <c r="T491" s="60" t="s">
        <v>1330</v>
      </c>
      <c r="U491" s="60"/>
      <c r="V491" s="26"/>
      <c r="W491" s="26"/>
      <c r="X491" s="26"/>
      <c r="Y491" s="26"/>
      <c r="Z491" s="45">
        <f>NETWORKDAYS(K491,O491,Holiday!$C$2:$C$47)</f>
        <v>1</v>
      </c>
      <c r="AA491" s="45">
        <f>NETWORKDAYS(H491,J491,Holiday!$C$2:$C$47)-1</f>
        <v>0</v>
      </c>
      <c r="AB491" s="45">
        <f>NETWORKDAYS(V491,W491,Holiday!$C$2:$C$47)</f>
        <v>0</v>
      </c>
      <c r="AC491" s="45">
        <f>NETWORKDAYS(O491,P491,Holiday!$C$2:$C$47)-1</f>
        <v>0</v>
      </c>
      <c r="AD491" s="45">
        <f>NETWORKDAYS(X491,Y491,Holiday!$C$2:$C$47)</f>
        <v>0</v>
      </c>
      <c r="AE491" s="45">
        <f>NETWORKDAYS(H491,S491,Holiday!$C$2:$C$47)</f>
        <v>12</v>
      </c>
      <c r="AF491" s="45">
        <f t="shared" si="14"/>
        <v>11</v>
      </c>
    </row>
    <row r="492" spans="1:32" x14ac:dyDescent="0.25">
      <c r="A492" s="54" t="s">
        <v>334</v>
      </c>
      <c r="B492" s="45" t="s">
        <v>723</v>
      </c>
      <c r="C492" s="45" t="s">
        <v>699</v>
      </c>
      <c r="D492" s="31" t="s">
        <v>35</v>
      </c>
      <c r="E492" s="31" t="s">
        <v>658</v>
      </c>
      <c r="F492" s="45"/>
      <c r="G492" s="25" t="s">
        <v>1206</v>
      </c>
      <c r="H492" s="84">
        <v>43032</v>
      </c>
      <c r="I492" s="47" t="s">
        <v>1212</v>
      </c>
      <c r="J492" s="48">
        <v>43032</v>
      </c>
      <c r="K492" s="48">
        <v>43034</v>
      </c>
      <c r="L492" s="45">
        <f>NETWORKDAYS(J492,K492,Holiday!$C$2:$C$47)</f>
        <v>3</v>
      </c>
      <c r="M492" s="35"/>
      <c r="N492" s="47" t="s">
        <v>1212</v>
      </c>
      <c r="O492" s="48">
        <v>43034</v>
      </c>
      <c r="P492" s="48">
        <v>43034</v>
      </c>
      <c r="Q492" s="48">
        <v>43038</v>
      </c>
      <c r="R492" s="45">
        <f>NETWORKDAYS(P492,S492,Holiday!$C$2:$C$47)</f>
        <v>3</v>
      </c>
      <c r="S492" s="48">
        <v>43038</v>
      </c>
      <c r="T492" s="60"/>
      <c r="U492" s="60"/>
      <c r="V492" s="26"/>
      <c r="W492" s="26"/>
      <c r="X492" s="26"/>
      <c r="Y492" s="26"/>
      <c r="Z492" s="45">
        <f>NETWORKDAYS(K492,O492,Holiday!$C$2:$C$47)</f>
        <v>1</v>
      </c>
      <c r="AA492" s="45">
        <f>NETWORKDAYS(H492,J492,Holiday!$C$2:$C$47)-1</f>
        <v>0</v>
      </c>
      <c r="AB492" s="45">
        <f>NETWORKDAYS(V492,W492,Holiday!$C$2:$C$47)</f>
        <v>0</v>
      </c>
      <c r="AC492" s="45">
        <f>NETWORKDAYS(O492,P492,Holiday!$C$2:$C$47)-1</f>
        <v>0</v>
      </c>
      <c r="AD492" s="45">
        <f>NETWORKDAYS(X492,Y492,Holiday!$C$2:$C$47)</f>
        <v>0</v>
      </c>
      <c r="AE492" s="45">
        <f>NETWORKDAYS(H492,S492,Holiday!$C$2:$C$47)</f>
        <v>5</v>
      </c>
      <c r="AF492" s="45">
        <f t="shared" si="14"/>
        <v>4</v>
      </c>
    </row>
    <row r="493" spans="1:32" x14ac:dyDescent="0.25">
      <c r="A493" s="54" t="s">
        <v>440</v>
      </c>
      <c r="B493" s="45" t="s">
        <v>723</v>
      </c>
      <c r="C493" s="45" t="s">
        <v>724</v>
      </c>
      <c r="D493" s="31" t="s">
        <v>35</v>
      </c>
      <c r="E493" s="31" t="s">
        <v>658</v>
      </c>
      <c r="F493" s="45"/>
      <c r="G493" s="25" t="s">
        <v>1206</v>
      </c>
      <c r="H493" s="84">
        <v>43032</v>
      </c>
      <c r="I493" s="47" t="s">
        <v>1257</v>
      </c>
      <c r="J493" s="48">
        <v>43032</v>
      </c>
      <c r="K493" s="48">
        <v>43034</v>
      </c>
      <c r="L493" s="45">
        <f>NETWORKDAYS(J493,K493,Holiday!$C$2:$C$47)</f>
        <v>3</v>
      </c>
      <c r="M493" s="35"/>
      <c r="N493" s="47" t="s">
        <v>1212</v>
      </c>
      <c r="O493" s="48">
        <v>43042</v>
      </c>
      <c r="P493" s="48">
        <v>43042</v>
      </c>
      <c r="Q493" s="48">
        <v>43045</v>
      </c>
      <c r="R493" s="45">
        <f>NETWORKDAYS(P493,S493,Holiday!$C$2:$C$47)</f>
        <v>2</v>
      </c>
      <c r="S493" s="48">
        <v>43045</v>
      </c>
      <c r="T493" s="60"/>
      <c r="U493" s="60"/>
      <c r="V493" s="26"/>
      <c r="W493" s="26"/>
      <c r="X493" s="26"/>
      <c r="Y493" s="26"/>
      <c r="Z493" s="45">
        <f>NETWORKDAYS(K493,O493,Holiday!$C$2:$C$47)</f>
        <v>7</v>
      </c>
      <c r="AA493" s="45">
        <f>NETWORKDAYS(H493,J493,Holiday!$C$2:$C$47)-1</f>
        <v>0</v>
      </c>
      <c r="AB493" s="45">
        <f>NETWORKDAYS(V493,W493,Holiday!$C$2:$C$47)</f>
        <v>0</v>
      </c>
      <c r="AC493" s="45">
        <f>NETWORKDAYS(O493,P493,Holiday!$C$2:$C$47)-1</f>
        <v>0</v>
      </c>
      <c r="AD493" s="45">
        <f>NETWORKDAYS(X493,Y493,Holiday!$C$2:$C$47)</f>
        <v>0</v>
      </c>
      <c r="AE493" s="45">
        <f>NETWORKDAYS(H493,S493,Holiday!$C$2:$C$47)</f>
        <v>10</v>
      </c>
      <c r="AF493" s="45">
        <f t="shared" si="14"/>
        <v>3</v>
      </c>
    </row>
    <row r="494" spans="1:32" x14ac:dyDescent="0.25">
      <c r="A494" s="54" t="s">
        <v>331</v>
      </c>
      <c r="B494" s="45" t="s">
        <v>815</v>
      </c>
      <c r="C494" s="45" t="s">
        <v>703</v>
      </c>
      <c r="D494" s="31" t="s">
        <v>35</v>
      </c>
      <c r="E494" s="51" t="s">
        <v>692</v>
      </c>
      <c r="F494" s="45"/>
      <c r="G494" s="25" t="s">
        <v>1302</v>
      </c>
      <c r="H494" s="84">
        <v>43032</v>
      </c>
      <c r="I494" s="47" t="s">
        <v>1256</v>
      </c>
      <c r="J494" s="48">
        <v>43032</v>
      </c>
      <c r="K494" s="48">
        <v>43034</v>
      </c>
      <c r="L494" s="45">
        <f>NETWORKDAYS(J494,K494,Holiday!$C$2:$C$47)</f>
        <v>3</v>
      </c>
      <c r="M494" s="35"/>
      <c r="N494" s="47"/>
      <c r="O494" s="48"/>
      <c r="P494" s="48"/>
      <c r="Q494" s="48"/>
      <c r="R494" s="45">
        <f>NETWORKDAYS(P494,S494,Holiday!$C$2:$C$47)</f>
        <v>0</v>
      </c>
      <c r="S494" s="48"/>
      <c r="T494" s="60"/>
      <c r="U494" s="60"/>
      <c r="V494" s="26"/>
      <c r="W494" s="26"/>
      <c r="X494" s="26"/>
      <c r="Y494" s="26"/>
      <c r="Z494" s="45">
        <f>NETWORKDAYS(K494,O494,Holiday!$C$2:$C$47)</f>
        <v>-30711</v>
      </c>
      <c r="AA494" s="45">
        <f>NETWORKDAYS(H494,J494,Holiday!$C$2:$C$47)-1</f>
        <v>0</v>
      </c>
      <c r="AB494" s="45">
        <f>NETWORKDAYS(V494,W494,Holiday!$C$2:$C$47)</f>
        <v>0</v>
      </c>
      <c r="AC494" s="45">
        <f>NETWORKDAYS(O494,P494,Holiday!$C$2:$C$47)-1</f>
        <v>-1</v>
      </c>
      <c r="AD494" s="45">
        <f>NETWORKDAYS(X494,Y494,Holiday!$C$2:$C$47)</f>
        <v>0</v>
      </c>
      <c r="AE494" s="45">
        <f>NETWORKDAYS(H494,S494,Holiday!$C$2:$C$47)</f>
        <v>-30709</v>
      </c>
      <c r="AF494" s="45">
        <f t="shared" si="14"/>
        <v>3</v>
      </c>
    </row>
    <row r="495" spans="1:32" ht="24" x14ac:dyDescent="0.25">
      <c r="A495" s="54" t="s">
        <v>318</v>
      </c>
      <c r="B495" s="45" t="s">
        <v>790</v>
      </c>
      <c r="C495" s="45" t="s">
        <v>699</v>
      </c>
      <c r="D495" s="31" t="s">
        <v>35</v>
      </c>
      <c r="E495" s="31" t="s">
        <v>658</v>
      </c>
      <c r="F495" s="45"/>
      <c r="G495" s="25" t="s">
        <v>1302</v>
      </c>
      <c r="H495" s="84">
        <v>43032</v>
      </c>
      <c r="I495" s="47" t="s">
        <v>1270</v>
      </c>
      <c r="J495" s="48">
        <v>43033</v>
      </c>
      <c r="K495" s="48">
        <v>43035</v>
      </c>
      <c r="L495" s="45">
        <f>NETWORKDAYS(J495,K495,Holiday!$C$2:$C$47)</f>
        <v>3</v>
      </c>
      <c r="M495" s="35" t="s">
        <v>1331</v>
      </c>
      <c r="N495" s="47"/>
      <c r="O495" s="48"/>
      <c r="P495" s="48"/>
      <c r="Q495" s="48"/>
      <c r="R495" s="45">
        <f>NETWORKDAYS(P495,S495,Holiday!$C$2:$C$47)</f>
        <v>0</v>
      </c>
      <c r="S495" s="48"/>
      <c r="T495" s="60"/>
      <c r="U495" s="60">
        <v>43040</v>
      </c>
      <c r="V495" s="26"/>
      <c r="W495" s="26"/>
      <c r="X495" s="26"/>
      <c r="Y495" s="26"/>
      <c r="Z495" s="45">
        <f>NETWORKDAYS(K495,O495,Holiday!$C$2:$C$47)</f>
        <v>-30712</v>
      </c>
      <c r="AA495" s="45">
        <f>NETWORKDAYS(H495,J495,Holiday!$C$2:$C$47)-1</f>
        <v>1</v>
      </c>
      <c r="AB495" s="45">
        <f>NETWORKDAYS(V495,W495,Holiday!$C$2:$C$47)</f>
        <v>0</v>
      </c>
      <c r="AC495" s="45">
        <f>NETWORKDAYS(O495,P495,Holiday!$C$2:$C$47)-1</f>
        <v>-1</v>
      </c>
      <c r="AD495" s="45">
        <f>NETWORKDAYS(X495,Y495,Holiday!$C$2:$C$47)</f>
        <v>0</v>
      </c>
      <c r="AE495" s="45">
        <f>NETWORKDAYS(H495,S495,Holiday!$C$2:$C$47)</f>
        <v>-30709</v>
      </c>
      <c r="AF495" s="45">
        <f t="shared" si="14"/>
        <v>3</v>
      </c>
    </row>
    <row r="496" spans="1:32" x14ac:dyDescent="0.25">
      <c r="A496" s="54" t="s">
        <v>83</v>
      </c>
      <c r="B496" s="45" t="s">
        <v>789</v>
      </c>
      <c r="C496" s="45" t="s">
        <v>699</v>
      </c>
      <c r="D496" s="31" t="s">
        <v>35</v>
      </c>
      <c r="E496" s="31" t="s">
        <v>658</v>
      </c>
      <c r="F496" s="45"/>
      <c r="G496" s="25" t="s">
        <v>1206</v>
      </c>
      <c r="H496" s="84">
        <v>43024</v>
      </c>
      <c r="I496" s="47" t="s">
        <v>1219</v>
      </c>
      <c r="J496" s="48">
        <v>43024</v>
      </c>
      <c r="K496" s="48">
        <v>43024</v>
      </c>
      <c r="L496" s="45">
        <f>NETWORKDAYS(J496,K496,Holiday!$C$2:$C$47)</f>
        <v>1</v>
      </c>
      <c r="M496" s="35"/>
      <c r="N496" s="47" t="s">
        <v>1219</v>
      </c>
      <c r="O496" s="48">
        <v>43024</v>
      </c>
      <c r="P496" s="48">
        <v>43024</v>
      </c>
      <c r="Q496" s="48">
        <v>43025</v>
      </c>
      <c r="R496" s="45">
        <f>NETWORKDAYS(P496,S496,Holiday!$C$2:$C$47)</f>
        <v>2</v>
      </c>
      <c r="S496" s="48">
        <v>43025</v>
      </c>
      <c r="T496" s="60"/>
      <c r="U496" s="60"/>
      <c r="V496" s="26"/>
      <c r="W496" s="26"/>
      <c r="X496" s="26"/>
      <c r="Y496" s="26"/>
      <c r="Z496" s="45">
        <f>NETWORKDAYS(K496,O496,Holiday!$C$2:$C$47)</f>
        <v>1</v>
      </c>
      <c r="AA496" s="45">
        <f>NETWORKDAYS(H496,J496,Holiday!$C$2:$C$47)-1</f>
        <v>0</v>
      </c>
      <c r="AB496" s="45">
        <f>NETWORKDAYS(V496,W496,Holiday!$C$2:$C$47)</f>
        <v>0</v>
      </c>
      <c r="AC496" s="45">
        <f>NETWORKDAYS(O496,P496,Holiday!$C$2:$C$47)-1</f>
        <v>0</v>
      </c>
      <c r="AD496" s="45">
        <f>NETWORKDAYS(X496,Y496,Holiday!$C$2:$C$47)</f>
        <v>0</v>
      </c>
      <c r="AE496" s="45">
        <f>NETWORKDAYS(H496,S496,Holiday!$C$2:$C$47)</f>
        <v>2</v>
      </c>
      <c r="AF496" s="45">
        <f t="shared" si="14"/>
        <v>1</v>
      </c>
    </row>
    <row r="497" spans="1:32" ht="24" x14ac:dyDescent="0.25">
      <c r="A497" s="54" t="s">
        <v>500</v>
      </c>
      <c r="B497" s="45" t="s">
        <v>1056</v>
      </c>
      <c r="C497" s="45" t="s">
        <v>699</v>
      </c>
      <c r="D497" s="31" t="s">
        <v>35</v>
      </c>
      <c r="E497" s="31" t="s">
        <v>658</v>
      </c>
      <c r="F497" s="45"/>
      <c r="G497" s="25" t="s">
        <v>1206</v>
      </c>
      <c r="H497" s="84">
        <v>43033</v>
      </c>
      <c r="I497" s="47" t="s">
        <v>1208</v>
      </c>
      <c r="J497" s="48">
        <v>43041</v>
      </c>
      <c r="K497" s="48">
        <v>43045</v>
      </c>
      <c r="L497" s="45">
        <f>NETWORKDAYS(J497,K497,Holiday!$C$2:$C$47)</f>
        <v>3</v>
      </c>
      <c r="M497" s="35" t="s">
        <v>1332</v>
      </c>
      <c r="N497" s="47" t="s">
        <v>1212</v>
      </c>
      <c r="O497" s="48">
        <v>43061</v>
      </c>
      <c r="P497" s="48">
        <v>43061</v>
      </c>
      <c r="Q497" s="48">
        <v>43063</v>
      </c>
      <c r="R497" s="45">
        <f>NETWORKDAYS(P497,S497,Holiday!$C$2:$C$47)</f>
        <v>3</v>
      </c>
      <c r="S497" s="48">
        <v>43063</v>
      </c>
      <c r="T497" s="60"/>
      <c r="U497" s="60"/>
      <c r="V497" s="26"/>
      <c r="W497" s="26"/>
      <c r="X497" s="26"/>
      <c r="Y497" s="26"/>
      <c r="Z497" s="45">
        <f>NETWORKDAYS(K497,O497,Holiday!$C$2:$C$47)</f>
        <v>13</v>
      </c>
      <c r="AA497" s="45">
        <f>NETWORKDAYS(H497,J497,Holiday!$C$2:$C$47)-1</f>
        <v>6</v>
      </c>
      <c r="AB497" s="45">
        <f>NETWORKDAYS(V497,W497,Holiday!$C$2:$C$47)</f>
        <v>0</v>
      </c>
      <c r="AC497" s="45">
        <f>NETWORKDAYS(O497,P497,Holiday!$C$2:$C$47)-1</f>
        <v>0</v>
      </c>
      <c r="AD497" s="45">
        <f>NETWORKDAYS(X497,Y497,Holiday!$C$2:$C$47)</f>
        <v>0</v>
      </c>
      <c r="AE497" s="45">
        <f>NETWORKDAYS(H497,S497,Holiday!$C$2:$C$47)</f>
        <v>23</v>
      </c>
      <c r="AF497" s="45">
        <f t="shared" si="14"/>
        <v>4</v>
      </c>
    </row>
    <row r="498" spans="1:32" x14ac:dyDescent="0.25">
      <c r="A498" s="54" t="s">
        <v>375</v>
      </c>
      <c r="B498" s="45" t="s">
        <v>1118</v>
      </c>
      <c r="C498" s="45" t="s">
        <v>703</v>
      </c>
      <c r="D498" s="31" t="s">
        <v>35</v>
      </c>
      <c r="E498" s="51" t="s">
        <v>692</v>
      </c>
      <c r="F498" s="45"/>
      <c r="G498" s="25" t="s">
        <v>1302</v>
      </c>
      <c r="H498" s="84">
        <v>43033</v>
      </c>
      <c r="I498" s="47" t="s">
        <v>1219</v>
      </c>
      <c r="J498" s="48">
        <v>43033</v>
      </c>
      <c r="K498" s="48">
        <v>43035</v>
      </c>
      <c r="L498" s="45">
        <f>NETWORKDAYS(J498,K498,Holiday!$C$2:$C$47)</f>
        <v>3</v>
      </c>
      <c r="M498" s="35"/>
      <c r="N498" s="47"/>
      <c r="O498" s="48"/>
      <c r="P498" s="48"/>
      <c r="Q498" s="48"/>
      <c r="R498" s="45">
        <f>NETWORKDAYS(P498,S498,Holiday!$C$2:$C$47)</f>
        <v>0</v>
      </c>
      <c r="S498" s="48"/>
      <c r="T498" s="60"/>
      <c r="U498" s="60"/>
      <c r="V498" s="26"/>
      <c r="W498" s="26"/>
      <c r="X498" s="26"/>
      <c r="Y498" s="26"/>
      <c r="Z498" s="45">
        <f>NETWORKDAYS(K498,O498,Holiday!$C$2:$C$47)</f>
        <v>-30712</v>
      </c>
      <c r="AA498" s="45">
        <f>NETWORKDAYS(H498,J498,Holiday!$C$2:$C$47)-1</f>
        <v>0</v>
      </c>
      <c r="AB498" s="45">
        <f>NETWORKDAYS(V498,W498,Holiday!$C$2:$C$47)</f>
        <v>0</v>
      </c>
      <c r="AC498" s="45">
        <f>NETWORKDAYS(O498,P498,Holiday!$C$2:$C$47)-1</f>
        <v>-1</v>
      </c>
      <c r="AD498" s="45">
        <f>NETWORKDAYS(X498,Y498,Holiday!$C$2:$C$47)</f>
        <v>0</v>
      </c>
      <c r="AE498" s="45">
        <f>NETWORKDAYS(H498,S498,Holiday!$C$2:$C$47)</f>
        <v>-30710</v>
      </c>
      <c r="AF498" s="45">
        <f t="shared" si="14"/>
        <v>3</v>
      </c>
    </row>
    <row r="499" spans="1:32" x14ac:dyDescent="0.25">
      <c r="A499" s="54" t="s">
        <v>490</v>
      </c>
      <c r="B499" s="45" t="s">
        <v>1056</v>
      </c>
      <c r="C499" s="45" t="s">
        <v>703</v>
      </c>
      <c r="D499" s="31" t="s">
        <v>35</v>
      </c>
      <c r="E499" s="51" t="s">
        <v>692</v>
      </c>
      <c r="F499" s="45"/>
      <c r="G499" s="25" t="s">
        <v>1206</v>
      </c>
      <c r="H499" s="84">
        <v>43033</v>
      </c>
      <c r="I499" s="47" t="s">
        <v>1212</v>
      </c>
      <c r="J499" s="48">
        <v>43033</v>
      </c>
      <c r="K499" s="48">
        <v>43035</v>
      </c>
      <c r="L499" s="45">
        <f>NETWORKDAYS(J499,K499,Holiday!$C$2:$C$47)</f>
        <v>3</v>
      </c>
      <c r="M499" s="35"/>
      <c r="N499" s="47" t="s">
        <v>1283</v>
      </c>
      <c r="O499" s="48">
        <v>43041</v>
      </c>
      <c r="P499" s="48">
        <v>43047</v>
      </c>
      <c r="Q499" s="48">
        <v>43052</v>
      </c>
      <c r="R499" s="45">
        <f>NETWORKDAYS(P499,S499,Holiday!$C$2:$C$47)</f>
        <v>4</v>
      </c>
      <c r="S499" s="48">
        <v>43052</v>
      </c>
      <c r="T499" s="60"/>
      <c r="U499" s="60"/>
      <c r="V499" s="26"/>
      <c r="W499" s="26"/>
      <c r="X499" s="26"/>
      <c r="Y499" s="26"/>
      <c r="Z499" s="45">
        <f>NETWORKDAYS(K499,O499,Holiday!$C$2:$C$47)</f>
        <v>5</v>
      </c>
      <c r="AA499" s="45">
        <f>NETWORKDAYS(H499,J499,Holiday!$C$2:$C$47)-1</f>
        <v>0</v>
      </c>
      <c r="AB499" s="45">
        <f>NETWORKDAYS(V499,W499,Holiday!$C$2:$C$47)</f>
        <v>0</v>
      </c>
      <c r="AC499" s="45">
        <f>NETWORKDAYS(O499,P499,Holiday!$C$2:$C$47)-1</f>
        <v>4</v>
      </c>
      <c r="AD499" s="45">
        <f>NETWORKDAYS(X499,Y499,Holiday!$C$2:$C$47)</f>
        <v>0</v>
      </c>
      <c r="AE499" s="45">
        <f>NETWORKDAYS(H499,S499,Holiday!$C$2:$C$47)</f>
        <v>14</v>
      </c>
      <c r="AF499" s="45">
        <f t="shared" si="14"/>
        <v>5</v>
      </c>
    </row>
    <row r="500" spans="1:32" ht="36" x14ac:dyDescent="0.25">
      <c r="A500" s="54" t="s">
        <v>458</v>
      </c>
      <c r="B500" s="45" t="s">
        <v>1120</v>
      </c>
      <c r="C500" s="45" t="s">
        <v>703</v>
      </c>
      <c r="D500" s="31" t="s">
        <v>35</v>
      </c>
      <c r="E500" s="51" t="s">
        <v>692</v>
      </c>
      <c r="F500" s="45"/>
      <c r="G500" s="25" t="s">
        <v>1206</v>
      </c>
      <c r="H500" s="84">
        <v>43033</v>
      </c>
      <c r="I500" s="47" t="s">
        <v>1239</v>
      </c>
      <c r="J500" s="48">
        <v>43054</v>
      </c>
      <c r="K500" s="48">
        <v>43056</v>
      </c>
      <c r="L500" s="45">
        <f>NETWORKDAYS(J500,K500,Holiday!$C$2:$C$47)</f>
        <v>3</v>
      </c>
      <c r="M500" s="35" t="s">
        <v>1333</v>
      </c>
      <c r="N500" s="47" t="s">
        <v>1209</v>
      </c>
      <c r="O500" s="48">
        <v>43060</v>
      </c>
      <c r="P500" s="48">
        <v>43067</v>
      </c>
      <c r="Q500" s="48">
        <v>43070</v>
      </c>
      <c r="R500" s="45">
        <f>NETWORKDAYS(P500,S500,Holiday!$C$2:$C$47)</f>
        <v>4</v>
      </c>
      <c r="S500" s="48">
        <v>43070</v>
      </c>
      <c r="T500" s="60"/>
      <c r="U500" s="60"/>
      <c r="V500" s="26"/>
      <c r="W500" s="26"/>
      <c r="X500" s="26"/>
      <c r="Y500" s="26"/>
      <c r="Z500" s="45">
        <f>NETWORKDAYS(K500,O500,Holiday!$C$2:$C$47)</f>
        <v>3</v>
      </c>
      <c r="AA500" s="45">
        <f>NETWORKDAYS(H500,J500,Holiday!$C$2:$C$47)-1</f>
        <v>15</v>
      </c>
      <c r="AB500" s="45">
        <f>NETWORKDAYS(V500,W500,Holiday!$C$2:$C$47)</f>
        <v>0</v>
      </c>
      <c r="AC500" s="45">
        <f>NETWORKDAYS(O500,P500,Holiday!$C$2:$C$47)-1</f>
        <v>5</v>
      </c>
      <c r="AD500" s="45">
        <f>NETWORKDAYS(X500,Y500,Holiday!$C$2:$C$47)</f>
        <v>0</v>
      </c>
      <c r="AE500" s="45">
        <f>NETWORKDAYS(H500,S500,Holiday!$C$2:$C$47)</f>
        <v>28</v>
      </c>
      <c r="AF500" s="45">
        <f t="shared" si="14"/>
        <v>5</v>
      </c>
    </row>
    <row r="501" spans="1:32" x14ac:dyDescent="0.25">
      <c r="A501" s="54" t="s">
        <v>407</v>
      </c>
      <c r="B501" s="45" t="s">
        <v>827</v>
      </c>
      <c r="C501" s="45" t="s">
        <v>718</v>
      </c>
      <c r="D501" s="31" t="s">
        <v>26</v>
      </c>
      <c r="E501" s="31" t="s">
        <v>658</v>
      </c>
      <c r="F501" s="45"/>
      <c r="G501" s="25" t="s">
        <v>1206</v>
      </c>
      <c r="H501" s="84">
        <v>43033</v>
      </c>
      <c r="I501" s="47" t="s">
        <v>1246</v>
      </c>
      <c r="J501" s="48">
        <v>43033</v>
      </c>
      <c r="K501" s="48">
        <v>43038</v>
      </c>
      <c r="L501" s="45">
        <f>NETWORKDAYS(J501,K501,Holiday!$C$2:$C$47)</f>
        <v>4</v>
      </c>
      <c r="M501" s="35"/>
      <c r="N501" s="47" t="s">
        <v>1246</v>
      </c>
      <c r="O501" s="48">
        <v>43039</v>
      </c>
      <c r="P501" s="48">
        <v>43039</v>
      </c>
      <c r="Q501" s="48">
        <v>43041</v>
      </c>
      <c r="R501" s="45">
        <f>NETWORKDAYS(P501,S501,Holiday!$C$2:$C$47)</f>
        <v>3</v>
      </c>
      <c r="S501" s="48">
        <v>43041</v>
      </c>
      <c r="T501" s="60"/>
      <c r="U501" s="60"/>
      <c r="V501" s="26"/>
      <c r="W501" s="26"/>
      <c r="X501" s="26"/>
      <c r="Y501" s="26"/>
      <c r="Z501" s="45">
        <f>NETWORKDAYS(K501,O501,Holiday!$C$2:$C$47)</f>
        <v>2</v>
      </c>
      <c r="AA501" s="45">
        <f>NETWORKDAYS(H501,J501,Holiday!$C$2:$C$47)-1</f>
        <v>0</v>
      </c>
      <c r="AB501" s="45">
        <f>NETWORKDAYS(V501,W501,Holiday!$C$2:$C$47)</f>
        <v>0</v>
      </c>
      <c r="AC501" s="45">
        <f>NETWORKDAYS(O501,P501,Holiday!$C$2:$C$47)-1</f>
        <v>0</v>
      </c>
      <c r="AD501" s="45">
        <f>NETWORKDAYS(X501,Y501,Holiday!$C$2:$C$47)</f>
        <v>0</v>
      </c>
      <c r="AE501" s="45">
        <f>NETWORKDAYS(H501,S501,Holiday!$C$2:$C$47)</f>
        <v>7</v>
      </c>
      <c r="AF501" s="45">
        <f t="shared" si="14"/>
        <v>5</v>
      </c>
    </row>
    <row r="502" spans="1:32" ht="60" x14ac:dyDescent="0.25">
      <c r="A502" s="54" t="s">
        <v>406</v>
      </c>
      <c r="B502" s="45" t="s">
        <v>746</v>
      </c>
      <c r="C502" s="45" t="s">
        <v>699</v>
      </c>
      <c r="D502" s="31" t="s">
        <v>35</v>
      </c>
      <c r="E502" s="31" t="s">
        <v>658</v>
      </c>
      <c r="F502" s="45"/>
      <c r="G502" s="25" t="s">
        <v>1206</v>
      </c>
      <c r="H502" s="84">
        <v>43033</v>
      </c>
      <c r="I502" s="47" t="s">
        <v>1207</v>
      </c>
      <c r="J502" s="48">
        <v>43027</v>
      </c>
      <c r="K502" s="48">
        <v>43029</v>
      </c>
      <c r="L502" s="45">
        <f>NETWORKDAYS(J502,K502,Holiday!$C$2:$C$47)</f>
        <v>2</v>
      </c>
      <c r="M502" s="35" t="s">
        <v>1334</v>
      </c>
      <c r="N502" s="47" t="s">
        <v>1207</v>
      </c>
      <c r="O502" s="48">
        <v>43033</v>
      </c>
      <c r="P502" s="48">
        <v>43033</v>
      </c>
      <c r="Q502" s="48">
        <v>43035</v>
      </c>
      <c r="R502" s="45">
        <f>NETWORKDAYS(P502,S502,Holiday!$C$2:$C$47)</f>
        <v>3</v>
      </c>
      <c r="S502" s="48">
        <v>43035</v>
      </c>
      <c r="T502" s="60"/>
      <c r="U502" s="60"/>
      <c r="V502" s="26"/>
      <c r="W502" s="26"/>
      <c r="X502" s="26"/>
      <c r="Y502" s="26"/>
      <c r="Z502" s="45">
        <f>NETWORKDAYS(K502,O502,Holiday!$C$2:$C$47)</f>
        <v>3</v>
      </c>
      <c r="AA502" s="45">
        <f>NETWORKDAYS(H502,J502,Holiday!$C$2:$C$47)-1</f>
        <v>-6</v>
      </c>
      <c r="AB502" s="45">
        <f>NETWORKDAYS(V502,W502,Holiday!$C$2:$C$47)</f>
        <v>0</v>
      </c>
      <c r="AC502" s="45">
        <f>NETWORKDAYS(O502,P502,Holiday!$C$2:$C$47)-1</f>
        <v>0</v>
      </c>
      <c r="AD502" s="45">
        <f>NETWORKDAYS(X502,Y502,Holiday!$C$2:$C$47)</f>
        <v>0</v>
      </c>
      <c r="AE502" s="45">
        <f>NETWORKDAYS(H502,S502,Holiday!$C$2:$C$47)</f>
        <v>3</v>
      </c>
      <c r="AF502" s="45">
        <f t="shared" si="14"/>
        <v>6</v>
      </c>
    </row>
    <row r="503" spans="1:32" x14ac:dyDescent="0.25">
      <c r="A503" s="54" t="s">
        <v>1124</v>
      </c>
      <c r="B503" s="45" t="s">
        <v>789</v>
      </c>
      <c r="C503" s="45" t="s">
        <v>718</v>
      </c>
      <c r="D503" s="31" t="s">
        <v>26</v>
      </c>
      <c r="E503" s="31" t="s">
        <v>658</v>
      </c>
      <c r="F503" s="45"/>
      <c r="G503" s="25" t="s">
        <v>1206</v>
      </c>
      <c r="H503" s="84">
        <v>43032</v>
      </c>
      <c r="I503" s="47" t="s">
        <v>1219</v>
      </c>
      <c r="J503" s="48">
        <v>43032</v>
      </c>
      <c r="K503" s="48">
        <v>43033</v>
      </c>
      <c r="L503" s="45">
        <f>NETWORKDAYS(J503,K503,Holiday!$C$2:$C$47)</f>
        <v>2</v>
      </c>
      <c r="M503" s="35"/>
      <c r="N503" s="47" t="s">
        <v>1219</v>
      </c>
      <c r="O503" s="48">
        <v>43034</v>
      </c>
      <c r="P503" s="48">
        <v>43034</v>
      </c>
      <c r="Q503" s="48">
        <v>43034</v>
      </c>
      <c r="R503" s="45">
        <f>NETWORKDAYS(P503,S503,Holiday!$C$2:$C$47)</f>
        <v>1</v>
      </c>
      <c r="S503" s="48">
        <v>43034</v>
      </c>
      <c r="T503" s="60"/>
      <c r="U503" s="60"/>
      <c r="V503" s="26"/>
      <c r="W503" s="26"/>
      <c r="X503" s="26"/>
      <c r="Y503" s="26"/>
      <c r="Z503" s="45">
        <f>NETWORKDAYS(K503,O503,Holiday!$C$2:$C$47)</f>
        <v>2</v>
      </c>
      <c r="AA503" s="45">
        <f>NETWORKDAYS(H503,J503,Holiday!$C$2:$C$47)-1</f>
        <v>0</v>
      </c>
      <c r="AB503" s="45">
        <f>NETWORKDAYS(V503,W503,Holiday!$C$2:$C$47)</f>
        <v>0</v>
      </c>
      <c r="AC503" s="45">
        <f>NETWORKDAYS(O503,P503,Holiday!$C$2:$C$47)-1</f>
        <v>0</v>
      </c>
      <c r="AD503" s="45">
        <f>NETWORKDAYS(X503,Y503,Holiday!$C$2:$C$47)</f>
        <v>0</v>
      </c>
      <c r="AE503" s="45">
        <f>NETWORKDAYS(H503,S503,Holiday!$C$2:$C$47)</f>
        <v>3</v>
      </c>
      <c r="AF503" s="45">
        <f t="shared" si="14"/>
        <v>1</v>
      </c>
    </row>
    <row r="504" spans="1:32" ht="108" x14ac:dyDescent="0.25">
      <c r="A504" s="54" t="s">
        <v>892</v>
      </c>
      <c r="B504" s="45" t="s">
        <v>856</v>
      </c>
      <c r="C504" s="45" t="s">
        <v>829</v>
      </c>
      <c r="D504" s="31" t="s">
        <v>35</v>
      </c>
      <c r="E504" s="31" t="s">
        <v>658</v>
      </c>
      <c r="F504" s="45"/>
      <c r="G504" s="25" t="s">
        <v>1206</v>
      </c>
      <c r="H504" s="84">
        <v>43033</v>
      </c>
      <c r="I504" s="47" t="s">
        <v>1266</v>
      </c>
      <c r="J504" s="48">
        <v>43034</v>
      </c>
      <c r="K504" s="48">
        <v>43038</v>
      </c>
      <c r="L504" s="45">
        <f>NETWORKDAYS(J504,K504,Holiday!$C$2:$C$47)</f>
        <v>3</v>
      </c>
      <c r="M504" s="35" t="s">
        <v>1335</v>
      </c>
      <c r="N504" s="47" t="s">
        <v>1266</v>
      </c>
      <c r="O504" s="48">
        <v>43040</v>
      </c>
      <c r="P504" s="48">
        <v>43040</v>
      </c>
      <c r="Q504" s="48">
        <v>43042</v>
      </c>
      <c r="R504" s="45">
        <f>NETWORKDAYS(P504,S504,Holiday!$C$2:$C$47)</f>
        <v>3</v>
      </c>
      <c r="S504" s="48">
        <v>43042</v>
      </c>
      <c r="T504" s="60" t="s">
        <v>1336</v>
      </c>
      <c r="U504" s="60"/>
      <c r="V504" s="26"/>
      <c r="W504" s="26"/>
      <c r="X504" s="26"/>
      <c r="Y504" s="26"/>
      <c r="Z504" s="45">
        <f>NETWORKDAYS(K504,O504,Holiday!$C$2:$C$47)</f>
        <v>3</v>
      </c>
      <c r="AA504" s="45">
        <f>NETWORKDAYS(H504,J504,Holiday!$C$2:$C$47)-1</f>
        <v>1</v>
      </c>
      <c r="AB504" s="45">
        <f>NETWORKDAYS(V504,W504,Holiday!$C$2:$C$47)</f>
        <v>0</v>
      </c>
      <c r="AC504" s="45">
        <f>NETWORKDAYS(O504,P504,Holiday!$C$2:$C$47)-1</f>
        <v>0</v>
      </c>
      <c r="AD504" s="45">
        <f>NETWORKDAYS(X504,Y504,Holiday!$C$2:$C$47)</f>
        <v>0</v>
      </c>
      <c r="AE504" s="45">
        <f>NETWORKDAYS(H504,S504,Holiday!$C$2:$C$47)</f>
        <v>8</v>
      </c>
      <c r="AF504" s="45">
        <f t="shared" si="14"/>
        <v>4</v>
      </c>
    </row>
    <row r="505" spans="1:32" ht="48" x14ac:dyDescent="0.25">
      <c r="A505" s="45" t="s">
        <v>321</v>
      </c>
      <c r="B505" s="45" t="s">
        <v>815</v>
      </c>
      <c r="C505" s="45" t="s">
        <v>703</v>
      </c>
      <c r="D505" s="45" t="s">
        <v>35</v>
      </c>
      <c r="E505" s="45" t="s">
        <v>692</v>
      </c>
      <c r="F505" s="45"/>
      <c r="G505" s="25" t="s">
        <v>1206</v>
      </c>
      <c r="H505" s="84">
        <v>43034</v>
      </c>
      <c r="I505" s="47" t="s">
        <v>1270</v>
      </c>
      <c r="J505" s="48">
        <v>43035</v>
      </c>
      <c r="K505" s="48">
        <v>43039</v>
      </c>
      <c r="L505" s="45">
        <f>NETWORKDAYS(J505,K505,Holiday!$C$2:$C$47)</f>
        <v>3</v>
      </c>
      <c r="M505" s="35" t="s">
        <v>1337</v>
      </c>
      <c r="N505" s="47" t="s">
        <v>1214</v>
      </c>
      <c r="O505" s="48">
        <v>43045</v>
      </c>
      <c r="P505" s="48">
        <v>43048</v>
      </c>
      <c r="Q505" s="48">
        <v>43052</v>
      </c>
      <c r="R505" s="45">
        <f>NETWORKDAYS(P505,S505,Holiday!$C$2:$C$47)</f>
        <v>3</v>
      </c>
      <c r="S505" s="48">
        <v>43052</v>
      </c>
      <c r="T505" s="60" t="s">
        <v>1338</v>
      </c>
      <c r="U505" s="60"/>
      <c r="V505" s="26"/>
      <c r="W505" s="26"/>
      <c r="X505" s="26"/>
      <c r="Y505" s="26"/>
      <c r="Z505" s="45">
        <f>NETWORKDAYS(K505,O505,Holiday!$C$2:$C$47)</f>
        <v>5</v>
      </c>
      <c r="AA505" s="45">
        <f>NETWORKDAYS(H505,J505,Holiday!$C$2:$C$47)-1</f>
        <v>1</v>
      </c>
      <c r="AB505" s="45">
        <f>NETWORKDAYS(V505,W505,Holiday!$C$2:$C$47)</f>
        <v>0</v>
      </c>
      <c r="AC505" s="45">
        <f>NETWORKDAYS(O505,P505,Holiday!$C$2:$C$47)-1</f>
        <v>3</v>
      </c>
      <c r="AD505" s="45">
        <f>NETWORKDAYS(X505,Y505,Holiday!$C$2:$C$47)</f>
        <v>0</v>
      </c>
      <c r="AE505" s="45">
        <f>NETWORKDAYS(H505,S505,Holiday!$C$2:$C$47)</f>
        <v>13</v>
      </c>
      <c r="AF505" s="45">
        <f t="shared" si="14"/>
        <v>4</v>
      </c>
    </row>
    <row r="506" spans="1:32" x14ac:dyDescent="0.25">
      <c r="A506" s="45" t="s">
        <v>412</v>
      </c>
      <c r="B506" s="45" t="s">
        <v>812</v>
      </c>
      <c r="C506" s="45" t="s">
        <v>657</v>
      </c>
      <c r="D506" s="45" t="s">
        <v>26</v>
      </c>
      <c r="E506" s="31" t="s">
        <v>658</v>
      </c>
      <c r="F506" s="45"/>
      <c r="G506" s="25" t="s">
        <v>1206</v>
      </c>
      <c r="H506" s="84">
        <v>43034</v>
      </c>
      <c r="I506" s="47" t="s">
        <v>1219</v>
      </c>
      <c r="J506" s="48">
        <v>43034</v>
      </c>
      <c r="K506" s="48">
        <v>43038</v>
      </c>
      <c r="L506" s="45">
        <f>NETWORKDAYS(J506,K506,Holiday!$C$2:$C$47)</f>
        <v>3</v>
      </c>
      <c r="M506" s="35"/>
      <c r="N506" s="47" t="s">
        <v>1219</v>
      </c>
      <c r="O506" s="48">
        <v>43038</v>
      </c>
      <c r="P506" s="48">
        <v>43038</v>
      </c>
      <c r="Q506" s="48">
        <v>43039</v>
      </c>
      <c r="R506" s="45">
        <f>NETWORKDAYS(P506,S506,Holiday!$C$2:$C$47)</f>
        <v>2</v>
      </c>
      <c r="S506" s="48">
        <v>43039</v>
      </c>
      <c r="T506" s="60"/>
      <c r="U506" s="60"/>
      <c r="V506" s="26"/>
      <c r="W506" s="26"/>
      <c r="X506" s="26"/>
      <c r="Y506" s="26"/>
      <c r="Z506" s="45">
        <f>NETWORKDAYS(K506,O506,Holiday!$C$2:$C$47)</f>
        <v>1</v>
      </c>
      <c r="AA506" s="45">
        <f>NETWORKDAYS(H506,J506,Holiday!$C$2:$C$47)-1</f>
        <v>0</v>
      </c>
      <c r="AB506" s="45">
        <f>NETWORKDAYS(V506,W506,Holiday!$C$2:$C$47)</f>
        <v>0</v>
      </c>
      <c r="AC506" s="45">
        <f>NETWORKDAYS(O506,P506,Holiday!$C$2:$C$47)-1</f>
        <v>0</v>
      </c>
      <c r="AD506" s="45">
        <f>NETWORKDAYS(X506,Y506,Holiday!$C$2:$C$47)</f>
        <v>0</v>
      </c>
      <c r="AE506" s="45">
        <f>NETWORKDAYS(H506,S506,Holiday!$C$2:$C$47)</f>
        <v>4</v>
      </c>
      <c r="AF506" s="45">
        <f t="shared" si="14"/>
        <v>3</v>
      </c>
    </row>
    <row r="507" spans="1:32" ht="84" x14ac:dyDescent="0.25">
      <c r="A507" s="45" t="s">
        <v>385</v>
      </c>
      <c r="B507" s="45" t="s">
        <v>776</v>
      </c>
      <c r="C507" s="45" t="s">
        <v>703</v>
      </c>
      <c r="D507" s="45" t="s">
        <v>35</v>
      </c>
      <c r="E507" s="45" t="s">
        <v>692</v>
      </c>
      <c r="F507" s="45"/>
      <c r="G507" s="25" t="s">
        <v>1299</v>
      </c>
      <c r="H507" s="84">
        <v>43034</v>
      </c>
      <c r="I507" s="47" t="s">
        <v>1219</v>
      </c>
      <c r="J507" s="48">
        <v>43042</v>
      </c>
      <c r="K507" s="48">
        <v>43047</v>
      </c>
      <c r="L507" s="45">
        <f>NETWORKDAYS(J507,K507,Holiday!$C$2:$C$47)</f>
        <v>4</v>
      </c>
      <c r="M507" s="35" t="s">
        <v>1339</v>
      </c>
      <c r="N507" s="47" t="s">
        <v>1219</v>
      </c>
      <c r="O507" s="48">
        <v>43055</v>
      </c>
      <c r="P507" s="48">
        <v>43055</v>
      </c>
      <c r="Q507" s="48"/>
      <c r="R507" s="45">
        <f>NETWORKDAYS(P507,S507,Holiday!$C$2:$C$47)</f>
        <v>-30726</v>
      </c>
      <c r="S507" s="48"/>
      <c r="T507" s="60" t="s">
        <v>1340</v>
      </c>
      <c r="U507" s="60"/>
      <c r="V507" s="26"/>
      <c r="W507" s="26"/>
      <c r="X507" s="26"/>
      <c r="Y507" s="26"/>
      <c r="Z507" s="45">
        <f>NETWORKDAYS(K507,O507,Holiday!$C$2:$C$47)</f>
        <v>7</v>
      </c>
      <c r="AA507" s="45">
        <f>NETWORKDAYS(H507,J507,Holiday!$C$2:$C$47)-1</f>
        <v>6</v>
      </c>
      <c r="AB507" s="45">
        <f>NETWORKDAYS(V507,W507,Holiday!$C$2:$C$47)</f>
        <v>0</v>
      </c>
      <c r="AC507" s="45">
        <f>NETWORKDAYS(O507,P507,Holiday!$C$2:$C$47)-1</f>
        <v>0</v>
      </c>
      <c r="AD507" s="45">
        <f>NETWORKDAYS(X507,Y507,Holiday!$C$2:$C$47)</f>
        <v>0</v>
      </c>
      <c r="AE507" s="45">
        <f>NETWORKDAYS(H507,S507,Holiday!$C$2:$C$47)</f>
        <v>-30711</v>
      </c>
      <c r="AF507" s="45">
        <f t="shared" si="14"/>
        <v>-30724</v>
      </c>
    </row>
    <row r="508" spans="1:32" ht="36" x14ac:dyDescent="0.25">
      <c r="A508" s="45" t="s">
        <v>504</v>
      </c>
      <c r="B508" s="45" t="s">
        <v>1126</v>
      </c>
      <c r="C508" s="45" t="s">
        <v>703</v>
      </c>
      <c r="D508" s="45" t="s">
        <v>35</v>
      </c>
      <c r="E508" s="45" t="s">
        <v>692</v>
      </c>
      <c r="F508" s="45"/>
      <c r="G508" s="25" t="s">
        <v>1302</v>
      </c>
      <c r="H508" s="84">
        <v>43034</v>
      </c>
      <c r="I508" s="47" t="s">
        <v>1247</v>
      </c>
      <c r="J508" s="48">
        <v>43034</v>
      </c>
      <c r="K508" s="48">
        <v>43038</v>
      </c>
      <c r="L508" s="45">
        <f>NETWORKDAYS(J508,K508,Holiday!$C$2:$C$47)</f>
        <v>3</v>
      </c>
      <c r="M508" s="35" t="s">
        <v>1341</v>
      </c>
      <c r="N508" s="47"/>
      <c r="O508" s="48"/>
      <c r="P508" s="48"/>
      <c r="Q508" s="48"/>
      <c r="R508" s="45">
        <f>NETWORKDAYS(P508,S508,Holiday!$C$2:$C$47)</f>
        <v>0</v>
      </c>
      <c r="S508" s="48"/>
      <c r="T508" s="60"/>
      <c r="U508" s="60">
        <v>43041</v>
      </c>
      <c r="V508" s="26"/>
      <c r="W508" s="26"/>
      <c r="X508" s="26"/>
      <c r="Y508" s="26"/>
      <c r="Z508" s="45">
        <f>NETWORKDAYS(K508,O508,Holiday!$C$2:$C$47)</f>
        <v>-30713</v>
      </c>
      <c r="AA508" s="45">
        <f>NETWORKDAYS(H508,J508,Holiday!$C$2:$C$47)-1</f>
        <v>0</v>
      </c>
      <c r="AB508" s="45">
        <f>NETWORKDAYS(V508,W508,Holiday!$C$2:$C$47)</f>
        <v>0</v>
      </c>
      <c r="AC508" s="45">
        <f>NETWORKDAYS(O508,P508,Holiday!$C$2:$C$47)-1</f>
        <v>-1</v>
      </c>
      <c r="AD508" s="45">
        <f>NETWORKDAYS(X508,Y508,Holiday!$C$2:$C$47)</f>
        <v>0</v>
      </c>
      <c r="AE508" s="45">
        <f>NETWORKDAYS(H508,S508,Holiday!$C$2:$C$47)</f>
        <v>-30711</v>
      </c>
      <c r="AF508" s="45">
        <f t="shared" si="14"/>
        <v>3</v>
      </c>
    </row>
    <row r="509" spans="1:32" ht="72" x14ac:dyDescent="0.25">
      <c r="A509" s="45" t="s">
        <v>1128</v>
      </c>
      <c r="B509" s="45" t="s">
        <v>818</v>
      </c>
      <c r="C509" s="45" t="s">
        <v>724</v>
      </c>
      <c r="D509" s="45" t="s">
        <v>35</v>
      </c>
      <c r="E509" s="45" t="s">
        <v>692</v>
      </c>
      <c r="F509" s="45"/>
      <c r="G509" s="25" t="s">
        <v>1302</v>
      </c>
      <c r="H509" s="84">
        <v>43034</v>
      </c>
      <c r="I509" s="47" t="s">
        <v>1239</v>
      </c>
      <c r="J509" s="48">
        <v>43034</v>
      </c>
      <c r="K509" s="48">
        <v>43038</v>
      </c>
      <c r="L509" s="45">
        <f>NETWORKDAYS(J509,K509,Holiday!$C$2:$C$47)</f>
        <v>3</v>
      </c>
      <c r="M509" s="35" t="s">
        <v>1342</v>
      </c>
      <c r="N509" s="47"/>
      <c r="O509" s="48"/>
      <c r="P509" s="48"/>
      <c r="Q509" s="48"/>
      <c r="R509" s="45">
        <f>NETWORKDAYS(P509,S509,Holiday!$C$2:$C$47)</f>
        <v>0</v>
      </c>
      <c r="S509" s="48"/>
      <c r="T509" s="60"/>
      <c r="U509" s="60"/>
      <c r="V509" s="26"/>
      <c r="W509" s="26"/>
      <c r="X509" s="26"/>
      <c r="Y509" s="26"/>
      <c r="Z509" s="45">
        <f>NETWORKDAYS(K509,O509,Holiday!$C$2:$C$47)</f>
        <v>-30713</v>
      </c>
      <c r="AA509" s="45">
        <f>NETWORKDAYS(H509,J509,Holiday!$C$2:$C$47)-1</f>
        <v>0</v>
      </c>
      <c r="AB509" s="45">
        <f>NETWORKDAYS(V509,W509,Holiday!$C$2:$C$47)</f>
        <v>0</v>
      </c>
      <c r="AC509" s="45">
        <f>NETWORKDAYS(O509,P509,Holiday!$C$2:$C$47)-1</f>
        <v>-1</v>
      </c>
      <c r="AD509" s="45">
        <f>NETWORKDAYS(X509,Y509,Holiday!$C$2:$C$47)</f>
        <v>0</v>
      </c>
      <c r="AE509" s="45">
        <f>NETWORKDAYS(H509,S509,Holiday!$C$2:$C$47)</f>
        <v>-30711</v>
      </c>
      <c r="AF509" s="45">
        <f t="shared" si="14"/>
        <v>3</v>
      </c>
    </row>
    <row r="510" spans="1:32" x14ac:dyDescent="0.25">
      <c r="A510" s="45" t="s">
        <v>79</v>
      </c>
      <c r="B510" s="45" t="s">
        <v>766</v>
      </c>
      <c r="C510" s="45" t="s">
        <v>724</v>
      </c>
      <c r="D510" s="45" t="s">
        <v>35</v>
      </c>
      <c r="E510" s="31" t="s">
        <v>658</v>
      </c>
      <c r="F510" s="45"/>
      <c r="G510" s="25" t="s">
        <v>1206</v>
      </c>
      <c r="H510" s="84">
        <v>43034</v>
      </c>
      <c r="I510" s="47" t="s">
        <v>1209</v>
      </c>
      <c r="J510" s="48">
        <v>43034</v>
      </c>
      <c r="K510" s="48">
        <v>43038</v>
      </c>
      <c r="L510" s="45">
        <f>NETWORKDAYS(J510,K510,Holiday!$C$2:$C$47)</f>
        <v>3</v>
      </c>
      <c r="M510" s="35"/>
      <c r="N510" s="47" t="s">
        <v>1256</v>
      </c>
      <c r="O510" s="48">
        <v>43047</v>
      </c>
      <c r="P510" s="48">
        <v>43047</v>
      </c>
      <c r="Q510" s="48">
        <v>43054</v>
      </c>
      <c r="R510" s="45">
        <f>NETWORKDAYS(P510,S510,Holiday!$C$2:$C$47)</f>
        <v>6</v>
      </c>
      <c r="S510" s="48">
        <v>43054</v>
      </c>
      <c r="T510" s="60"/>
      <c r="U510" s="60"/>
      <c r="V510" s="26"/>
      <c r="W510" s="26"/>
      <c r="X510" s="26"/>
      <c r="Y510" s="26"/>
      <c r="Z510" s="45">
        <f>NETWORKDAYS(K510,O510,Holiday!$C$2:$C$47)</f>
        <v>8</v>
      </c>
      <c r="AA510" s="45">
        <f>NETWORKDAYS(H510,J510,Holiday!$C$2:$C$47)-1</f>
        <v>0</v>
      </c>
      <c r="AB510" s="45">
        <f>NETWORKDAYS(V510,W510,Holiday!$C$2:$C$47)</f>
        <v>0</v>
      </c>
      <c r="AC510" s="45">
        <f>NETWORKDAYS(O510,P510,Holiday!$C$2:$C$47)-1</f>
        <v>0</v>
      </c>
      <c r="AD510" s="45">
        <f>NETWORKDAYS(X510,Y510,Holiday!$C$2:$C$47)</f>
        <v>0</v>
      </c>
      <c r="AE510" s="45">
        <f>NETWORKDAYS(H510,S510,Holiday!$C$2:$C$47)</f>
        <v>15</v>
      </c>
      <c r="AF510" s="45">
        <f t="shared" si="14"/>
        <v>7</v>
      </c>
    </row>
    <row r="511" spans="1:32" x14ac:dyDescent="0.25">
      <c r="A511" s="45" t="s">
        <v>509</v>
      </c>
      <c r="B511" s="45" t="s">
        <v>790</v>
      </c>
      <c r="C511" s="45" t="s">
        <v>657</v>
      </c>
      <c r="D511" s="45" t="s">
        <v>26</v>
      </c>
      <c r="E511" s="31" t="s">
        <v>658</v>
      </c>
      <c r="F511" s="45"/>
      <c r="G511" s="25" t="s">
        <v>1206</v>
      </c>
      <c r="H511" s="84">
        <v>43035</v>
      </c>
      <c r="I511" s="47" t="s">
        <v>1283</v>
      </c>
      <c r="J511" s="48">
        <v>43039</v>
      </c>
      <c r="K511" s="48">
        <v>43040</v>
      </c>
      <c r="L511" s="45">
        <f>NETWORKDAYS(J511,K511,Holiday!$C$2:$C$47)</f>
        <v>2</v>
      </c>
      <c r="M511" s="35"/>
      <c r="N511" s="47" t="s">
        <v>1283</v>
      </c>
      <c r="O511" s="48">
        <v>43040</v>
      </c>
      <c r="P511" s="48">
        <v>43040</v>
      </c>
      <c r="Q511" s="48">
        <v>43045</v>
      </c>
      <c r="R511" s="45">
        <f>NETWORKDAYS(P511,S511,Holiday!$C$2:$C$47)</f>
        <v>4</v>
      </c>
      <c r="S511" s="48">
        <v>43045</v>
      </c>
      <c r="T511" s="60"/>
      <c r="U511" s="60"/>
      <c r="V511" s="26"/>
      <c r="W511" s="26"/>
      <c r="X511" s="26"/>
      <c r="Y511" s="26"/>
      <c r="Z511" s="45">
        <f>NETWORKDAYS(K511,O511,Holiday!$C$2:$C$47)</f>
        <v>1</v>
      </c>
      <c r="AA511" s="45">
        <f>NETWORKDAYS(H511,J511,Holiday!$C$2:$C$47)-1</f>
        <v>2</v>
      </c>
      <c r="AB511" s="45">
        <f>NETWORKDAYS(V511,W511,Holiday!$C$2:$C$47)</f>
        <v>0</v>
      </c>
      <c r="AC511" s="45">
        <f>NETWORKDAYS(O511,P511,Holiday!$C$2:$C$47)-1</f>
        <v>0</v>
      </c>
      <c r="AD511" s="45">
        <f>NETWORKDAYS(X511,Y511,Holiday!$C$2:$C$47)</f>
        <v>0</v>
      </c>
      <c r="AE511" s="45">
        <f>NETWORKDAYS(H511,S511,Holiday!$C$2:$C$47)</f>
        <v>7</v>
      </c>
      <c r="AF511" s="45">
        <f t="shared" si="14"/>
        <v>4</v>
      </c>
    </row>
    <row r="512" spans="1:32" ht="144" x14ac:dyDescent="0.25">
      <c r="A512" s="45" t="s">
        <v>317</v>
      </c>
      <c r="B512" s="45" t="s">
        <v>1130</v>
      </c>
      <c r="C512" s="45" t="s">
        <v>703</v>
      </c>
      <c r="D512" s="45" t="s">
        <v>35</v>
      </c>
      <c r="E512" s="45" t="s">
        <v>692</v>
      </c>
      <c r="F512" s="45"/>
      <c r="G512" s="25" t="s">
        <v>1206</v>
      </c>
      <c r="H512" s="84">
        <v>43035</v>
      </c>
      <c r="I512" s="47" t="s">
        <v>1266</v>
      </c>
      <c r="J512" s="48">
        <v>43039</v>
      </c>
      <c r="K512" s="48">
        <v>43040</v>
      </c>
      <c r="L512" s="45">
        <f>NETWORKDAYS(J512,K512,Holiday!$C$2:$C$47)</f>
        <v>2</v>
      </c>
      <c r="M512" s="35"/>
      <c r="N512" s="47" t="s">
        <v>1217</v>
      </c>
      <c r="O512" s="48">
        <v>43041</v>
      </c>
      <c r="P512" s="48">
        <v>43053</v>
      </c>
      <c r="Q512" s="48">
        <v>43062</v>
      </c>
      <c r="R512" s="45">
        <f>NETWORKDAYS(P512,S512,Holiday!$C$2:$C$47)</f>
        <v>8</v>
      </c>
      <c r="S512" s="48">
        <v>43062</v>
      </c>
      <c r="T512" s="60" t="s">
        <v>2210</v>
      </c>
      <c r="U512" s="60"/>
      <c r="V512" s="26"/>
      <c r="W512" s="26"/>
      <c r="X512" s="26"/>
      <c r="Y512" s="26"/>
      <c r="Z512" s="45">
        <f>NETWORKDAYS(K512,O512,Holiday!$C$2:$C$47)</f>
        <v>2</v>
      </c>
      <c r="AA512" s="45">
        <f>NETWORKDAYS(H512,J512,Holiday!$C$2:$C$47)-1</f>
        <v>2</v>
      </c>
      <c r="AB512" s="45">
        <f>NETWORKDAYS(V512,W512,Holiday!$C$2:$C$47)</f>
        <v>0</v>
      </c>
      <c r="AC512" s="45">
        <f>NETWORKDAYS(O512,P512,Holiday!$C$2:$C$47)-1</f>
        <v>8</v>
      </c>
      <c r="AD512" s="45">
        <f>NETWORKDAYS(X512,Y512,Holiday!$C$2:$C$47)</f>
        <v>0</v>
      </c>
      <c r="AE512" s="45">
        <f>NETWORKDAYS(H512,S512,Holiday!$C$2:$C$47)</f>
        <v>20</v>
      </c>
      <c r="AF512" s="45">
        <f t="shared" si="14"/>
        <v>8</v>
      </c>
    </row>
    <row r="513" spans="1:32" x14ac:dyDescent="0.25">
      <c r="A513" s="45" t="s">
        <v>484</v>
      </c>
      <c r="B513" s="45" t="s">
        <v>723</v>
      </c>
      <c r="C513" s="45" t="s">
        <v>657</v>
      </c>
      <c r="D513" s="45" t="s">
        <v>26</v>
      </c>
      <c r="E513" s="31" t="s">
        <v>658</v>
      </c>
      <c r="F513" s="45"/>
      <c r="G513" s="25" t="s">
        <v>1206</v>
      </c>
      <c r="H513" s="84">
        <v>43035</v>
      </c>
      <c r="I513" s="47" t="s">
        <v>1247</v>
      </c>
      <c r="J513" s="48">
        <v>43035</v>
      </c>
      <c r="K513" s="48">
        <v>43039</v>
      </c>
      <c r="L513" s="45">
        <f>NETWORKDAYS(J513,K513,Holiday!$C$2:$C$47)</f>
        <v>3</v>
      </c>
      <c r="M513" s="35"/>
      <c r="N513" s="47" t="s">
        <v>1247</v>
      </c>
      <c r="O513" s="48">
        <v>43040</v>
      </c>
      <c r="P513" s="48">
        <v>43040</v>
      </c>
      <c r="Q513" s="48">
        <v>43042</v>
      </c>
      <c r="R513" s="45">
        <f>NETWORKDAYS(P513,S513,Holiday!$C$2:$C$47)</f>
        <v>3</v>
      </c>
      <c r="S513" s="48">
        <v>43042</v>
      </c>
      <c r="T513" s="60"/>
      <c r="U513" s="60"/>
      <c r="V513" s="26"/>
      <c r="W513" s="26"/>
      <c r="X513" s="26"/>
      <c r="Y513" s="26"/>
      <c r="Z513" s="45">
        <f>NETWORKDAYS(K513,O513,Holiday!$C$2:$C$47)</f>
        <v>2</v>
      </c>
      <c r="AA513" s="45">
        <f>NETWORKDAYS(H513,J513,Holiday!$C$2:$C$47)-1</f>
        <v>0</v>
      </c>
      <c r="AB513" s="45">
        <f>NETWORKDAYS(V513,W513,Holiday!$C$2:$C$47)</f>
        <v>0</v>
      </c>
      <c r="AC513" s="45">
        <f>NETWORKDAYS(O513,P513,Holiday!$C$2:$C$47)-1</f>
        <v>0</v>
      </c>
      <c r="AD513" s="45">
        <f>NETWORKDAYS(X513,Y513,Holiday!$C$2:$C$47)</f>
        <v>0</v>
      </c>
      <c r="AE513" s="45">
        <f>NETWORKDAYS(H513,S513,Holiday!$C$2:$C$47)</f>
        <v>6</v>
      </c>
      <c r="AF513" s="45">
        <f t="shared" si="14"/>
        <v>4</v>
      </c>
    </row>
    <row r="514" spans="1:32" ht="84" x14ac:dyDescent="0.25">
      <c r="A514" s="45" t="s">
        <v>432</v>
      </c>
      <c r="B514" s="45" t="s">
        <v>1051</v>
      </c>
      <c r="C514" s="45" t="s">
        <v>657</v>
      </c>
      <c r="D514" s="45" t="s">
        <v>26</v>
      </c>
      <c r="E514" s="31" t="s">
        <v>658</v>
      </c>
      <c r="F514" s="45">
        <v>2</v>
      </c>
      <c r="G514" s="25" t="s">
        <v>1344</v>
      </c>
      <c r="H514" s="84">
        <v>43035</v>
      </c>
      <c r="I514" s="47"/>
      <c r="J514" s="48"/>
      <c r="K514" s="48"/>
      <c r="L514" s="45">
        <f>NETWORKDAYS(J514,K514,Holiday!$C$2:$C$47)</f>
        <v>0</v>
      </c>
      <c r="M514" s="90" t="s">
        <v>1345</v>
      </c>
      <c r="N514" s="47"/>
      <c r="O514" s="48"/>
      <c r="P514" s="48"/>
      <c r="Q514" s="48"/>
      <c r="R514" s="45">
        <f>NETWORKDAYS(P514,S514,Holiday!$C$2:$C$47)</f>
        <v>0</v>
      </c>
      <c r="S514" s="48"/>
      <c r="T514" s="60"/>
      <c r="U514" s="60"/>
      <c r="V514" s="26"/>
      <c r="W514" s="26"/>
      <c r="X514" s="26"/>
      <c r="Y514" s="26"/>
      <c r="Z514" s="45">
        <f>NETWORKDAYS(K514,O514,Holiday!$C$2:$C$47)</f>
        <v>0</v>
      </c>
      <c r="AA514" s="45">
        <f>NETWORKDAYS(H514,J514,Holiday!$C$2:$C$47)-1</f>
        <v>-30713</v>
      </c>
      <c r="AB514" s="45">
        <f>NETWORKDAYS(V514,W514,Holiday!$C$2:$C$47)</f>
        <v>0</v>
      </c>
      <c r="AC514" s="45">
        <f>NETWORKDAYS(O514,P514,Holiday!$C$2:$C$47)-1</f>
        <v>-1</v>
      </c>
      <c r="AD514" s="45">
        <f>NETWORKDAYS(X514,Y514,Holiday!$C$2:$C$47)</f>
        <v>0</v>
      </c>
      <c r="AE514" s="45">
        <f>NETWORKDAYS(H514,S514,Holiday!$C$2:$C$47)</f>
        <v>-30712</v>
      </c>
      <c r="AF514" s="45">
        <f t="shared" si="14"/>
        <v>2</v>
      </c>
    </row>
    <row r="515" spans="1:32" x14ac:dyDescent="0.25">
      <c r="A515" s="45" t="s">
        <v>474</v>
      </c>
      <c r="B515" s="45" t="s">
        <v>1022</v>
      </c>
      <c r="C515" s="45" t="s">
        <v>777</v>
      </c>
      <c r="D515" s="45" t="s">
        <v>35</v>
      </c>
      <c r="E515" s="45" t="s">
        <v>692</v>
      </c>
      <c r="F515" s="45"/>
      <c r="G515" s="25" t="s">
        <v>1206</v>
      </c>
      <c r="H515" s="84">
        <v>43035</v>
      </c>
      <c r="I515" s="47" t="s">
        <v>1270</v>
      </c>
      <c r="J515" s="48">
        <v>43039</v>
      </c>
      <c r="K515" s="48">
        <v>43040</v>
      </c>
      <c r="L515" s="45">
        <f>NETWORKDAYS(J515,K515,Holiday!$C$2:$C$47)</f>
        <v>2</v>
      </c>
      <c r="M515" s="35"/>
      <c r="N515" s="47" t="s">
        <v>1212</v>
      </c>
      <c r="O515" s="48">
        <v>43052</v>
      </c>
      <c r="P515" s="48">
        <v>43052</v>
      </c>
      <c r="Q515" s="48">
        <v>43053</v>
      </c>
      <c r="R515" s="45">
        <f>NETWORKDAYS(P515,S515,Holiday!$C$2:$C$47)</f>
        <v>2</v>
      </c>
      <c r="S515" s="48">
        <v>43053</v>
      </c>
      <c r="T515" s="60"/>
      <c r="U515" s="60"/>
      <c r="V515" s="26"/>
      <c r="W515" s="26"/>
      <c r="X515" s="26"/>
      <c r="Y515" s="26"/>
      <c r="Z515" s="45">
        <f>NETWORKDAYS(K515,O515,Holiday!$C$2:$C$47)</f>
        <v>9</v>
      </c>
      <c r="AA515" s="45">
        <f>NETWORKDAYS(H515,J515,Holiday!$C$2:$C$47)-1</f>
        <v>2</v>
      </c>
      <c r="AB515" s="45">
        <f>NETWORKDAYS(V515,W515,Holiday!$C$2:$C$47)</f>
        <v>0</v>
      </c>
      <c r="AC515" s="45">
        <f>NETWORKDAYS(O515,P515,Holiday!$C$2:$C$47)-1</f>
        <v>0</v>
      </c>
      <c r="AD515" s="45">
        <f>NETWORKDAYS(X515,Y515,Holiday!$C$2:$C$47)</f>
        <v>0</v>
      </c>
      <c r="AE515" s="45">
        <f>NETWORKDAYS(H515,S515,Holiday!$C$2:$C$47)</f>
        <v>13</v>
      </c>
      <c r="AF515" s="45">
        <f t="shared" ref="AF515:AF578" si="15">AE515-Z515-AA515-AB515-AC515-AD515</f>
        <v>2</v>
      </c>
    </row>
    <row r="516" spans="1:32" x14ac:dyDescent="0.25">
      <c r="A516" s="45" t="s">
        <v>524</v>
      </c>
      <c r="B516" s="45" t="s">
        <v>815</v>
      </c>
      <c r="C516" s="45" t="s">
        <v>718</v>
      </c>
      <c r="D516" s="45" t="s">
        <v>26</v>
      </c>
      <c r="E516" s="31" t="s">
        <v>658</v>
      </c>
      <c r="F516" s="45"/>
      <c r="G516" s="25" t="s">
        <v>1206</v>
      </c>
      <c r="H516" s="84">
        <v>43035</v>
      </c>
      <c r="I516" s="47" t="s">
        <v>1239</v>
      </c>
      <c r="J516" s="48">
        <v>43039</v>
      </c>
      <c r="K516" s="48">
        <v>43041</v>
      </c>
      <c r="L516" s="45">
        <f>NETWORKDAYS(J516,K516,Holiday!$C$2:$C$47)</f>
        <v>3</v>
      </c>
      <c r="M516" s="35"/>
      <c r="N516" s="47" t="s">
        <v>1239</v>
      </c>
      <c r="O516" s="48">
        <v>43041</v>
      </c>
      <c r="P516" s="48">
        <v>43041</v>
      </c>
      <c r="Q516" s="48">
        <v>43046</v>
      </c>
      <c r="R516" s="45">
        <f>NETWORKDAYS(P516,S516,Holiday!$C$2:$C$47)</f>
        <v>4</v>
      </c>
      <c r="S516" s="48">
        <v>43046</v>
      </c>
      <c r="T516" s="60"/>
      <c r="U516" s="60"/>
      <c r="V516" s="26"/>
      <c r="W516" s="26"/>
      <c r="X516" s="26"/>
      <c r="Y516" s="26"/>
      <c r="Z516" s="45">
        <f>NETWORKDAYS(K516,O516,Holiday!$C$2:$C$47)</f>
        <v>1</v>
      </c>
      <c r="AA516" s="45">
        <f>NETWORKDAYS(H516,J516,Holiday!$C$2:$C$47)-1</f>
        <v>2</v>
      </c>
      <c r="AB516" s="45">
        <f>NETWORKDAYS(V516,W516,Holiday!$C$2:$C$47)</f>
        <v>0</v>
      </c>
      <c r="AC516" s="45">
        <f>NETWORKDAYS(O516,P516,Holiday!$C$2:$C$47)-1</f>
        <v>0</v>
      </c>
      <c r="AD516" s="45">
        <f>NETWORKDAYS(X516,Y516,Holiday!$C$2:$C$47)</f>
        <v>0</v>
      </c>
      <c r="AE516" s="45">
        <f>NETWORKDAYS(H516,S516,Holiday!$C$2:$C$47)</f>
        <v>8</v>
      </c>
      <c r="AF516" s="45">
        <f t="shared" si="15"/>
        <v>5</v>
      </c>
    </row>
    <row r="517" spans="1:32" x14ac:dyDescent="0.25">
      <c r="A517" s="45" t="s">
        <v>502</v>
      </c>
      <c r="B517" s="45" t="s">
        <v>818</v>
      </c>
      <c r="C517" s="45" t="s">
        <v>657</v>
      </c>
      <c r="D517" s="45" t="s">
        <v>26</v>
      </c>
      <c r="E517" s="31" t="s">
        <v>658</v>
      </c>
      <c r="F517" s="45"/>
      <c r="G517" s="25" t="s">
        <v>1206</v>
      </c>
      <c r="H517" s="84">
        <v>43038</v>
      </c>
      <c r="I517" s="47" t="s">
        <v>1212</v>
      </c>
      <c r="J517" s="48">
        <v>43038</v>
      </c>
      <c r="K517" s="48">
        <v>43040</v>
      </c>
      <c r="L517" s="45">
        <f>NETWORKDAYS(J517,K517,Holiday!$C$2:$C$47)</f>
        <v>3</v>
      </c>
      <c r="M517" s="35"/>
      <c r="N517" s="47" t="s">
        <v>1212</v>
      </c>
      <c r="O517" s="48">
        <v>43041</v>
      </c>
      <c r="P517" s="48">
        <v>43041</v>
      </c>
      <c r="Q517" s="48">
        <v>43042</v>
      </c>
      <c r="R517" s="45">
        <f>NETWORKDAYS(P517,S517,Holiday!$C$2:$C$47)</f>
        <v>2</v>
      </c>
      <c r="S517" s="48">
        <v>43042</v>
      </c>
      <c r="T517" s="60"/>
      <c r="U517" s="60"/>
      <c r="V517" s="26"/>
      <c r="W517" s="26"/>
      <c r="X517" s="26"/>
      <c r="Y517" s="26"/>
      <c r="Z517" s="45">
        <f>NETWORKDAYS(K517,O517,Holiday!$C$2:$C$47)</f>
        <v>2</v>
      </c>
      <c r="AA517" s="45">
        <f>NETWORKDAYS(H517,J517,Holiday!$C$2:$C$47)-1</f>
        <v>0</v>
      </c>
      <c r="AB517" s="45">
        <f>NETWORKDAYS(V517,W517,Holiday!$C$2:$C$47)</f>
        <v>0</v>
      </c>
      <c r="AC517" s="45">
        <f>NETWORKDAYS(O517,P517,Holiday!$C$2:$C$47)-1</f>
        <v>0</v>
      </c>
      <c r="AD517" s="45">
        <f>NETWORKDAYS(X517,Y517,Holiday!$C$2:$C$47)</f>
        <v>0</v>
      </c>
      <c r="AE517" s="45">
        <f>NETWORKDAYS(H517,S517,Holiday!$C$2:$C$47)</f>
        <v>5</v>
      </c>
      <c r="AF517" s="45">
        <f t="shared" si="15"/>
        <v>3</v>
      </c>
    </row>
    <row r="518" spans="1:32" ht="60" x14ac:dyDescent="0.25">
      <c r="A518" s="45" t="s">
        <v>332</v>
      </c>
      <c r="B518" s="45" t="s">
        <v>856</v>
      </c>
      <c r="C518" s="45" t="s">
        <v>699</v>
      </c>
      <c r="D518" s="45" t="s">
        <v>35</v>
      </c>
      <c r="E518" s="31" t="s">
        <v>658</v>
      </c>
      <c r="F518" s="45"/>
      <c r="G518" s="25" t="s">
        <v>1206</v>
      </c>
      <c r="H518" s="84">
        <v>43038</v>
      </c>
      <c r="I518" s="47" t="s">
        <v>1182</v>
      </c>
      <c r="J518" s="48">
        <v>43039</v>
      </c>
      <c r="K518" s="48">
        <v>43041</v>
      </c>
      <c r="L518" s="45">
        <f>NETWORKDAYS(J518,K518,Holiday!$C$2:$C$47)</f>
        <v>3</v>
      </c>
      <c r="M518" s="35"/>
      <c r="N518" s="47" t="s">
        <v>1217</v>
      </c>
      <c r="O518" s="48">
        <v>43045</v>
      </c>
      <c r="P518" s="48">
        <v>43045</v>
      </c>
      <c r="Q518" s="48">
        <v>43049</v>
      </c>
      <c r="R518" s="45">
        <f>NETWORKDAYS(P518,S518,Holiday!$C$2:$C$47)</f>
        <v>5</v>
      </c>
      <c r="S518" s="48">
        <v>43049</v>
      </c>
      <c r="T518" s="60" t="s">
        <v>1346</v>
      </c>
      <c r="U518" s="60"/>
      <c r="V518" s="26"/>
      <c r="W518" s="26"/>
      <c r="X518" s="26"/>
      <c r="Y518" s="26"/>
      <c r="Z518" s="45">
        <f>NETWORKDAYS(K518,O518,Holiday!$C$2:$C$47)</f>
        <v>3</v>
      </c>
      <c r="AA518" s="45">
        <f>NETWORKDAYS(H518,J518,Holiday!$C$2:$C$47)-1</f>
        <v>1</v>
      </c>
      <c r="AB518" s="45">
        <f>NETWORKDAYS(V518,W518,Holiday!$C$2:$C$47)</f>
        <v>0</v>
      </c>
      <c r="AC518" s="45">
        <f>NETWORKDAYS(O518,P518,Holiday!$C$2:$C$47)-1</f>
        <v>0</v>
      </c>
      <c r="AD518" s="45">
        <f>NETWORKDAYS(X518,Y518,Holiday!$C$2:$C$47)</f>
        <v>0</v>
      </c>
      <c r="AE518" s="45">
        <f>NETWORKDAYS(H518,S518,Holiday!$C$2:$C$47)</f>
        <v>10</v>
      </c>
      <c r="AF518" s="45">
        <f t="shared" si="15"/>
        <v>6</v>
      </c>
    </row>
    <row r="519" spans="1:32" x14ac:dyDescent="0.25">
      <c r="A519" s="45" t="s">
        <v>85</v>
      </c>
      <c r="B519" s="45" t="s">
        <v>766</v>
      </c>
      <c r="C519" s="45" t="s">
        <v>724</v>
      </c>
      <c r="D519" s="45" t="s">
        <v>35</v>
      </c>
      <c r="E519" s="31" t="s">
        <v>658</v>
      </c>
      <c r="F519" s="45"/>
      <c r="G519" s="25" t="s">
        <v>1206</v>
      </c>
      <c r="H519" s="84">
        <v>43038</v>
      </c>
      <c r="I519" s="47" t="s">
        <v>1208</v>
      </c>
      <c r="J519" s="48">
        <v>43038</v>
      </c>
      <c r="K519" s="48">
        <v>43040</v>
      </c>
      <c r="L519" s="45">
        <f>NETWORKDAYS(J519,K519,Holiday!$C$2:$C$47)</f>
        <v>3</v>
      </c>
      <c r="M519" s="35"/>
      <c r="N519" s="47" t="s">
        <v>1256</v>
      </c>
      <c r="O519" s="48">
        <v>43045</v>
      </c>
      <c r="P519" s="48">
        <v>43045</v>
      </c>
      <c r="Q519" s="48">
        <v>43047</v>
      </c>
      <c r="R519" s="45">
        <f>NETWORKDAYS(P519,S519,Holiday!$C$2:$C$47)</f>
        <v>3</v>
      </c>
      <c r="S519" s="48">
        <v>43047</v>
      </c>
      <c r="T519" s="60"/>
      <c r="U519" s="60"/>
      <c r="V519" s="26"/>
      <c r="W519" s="26"/>
      <c r="X519" s="26"/>
      <c r="Y519" s="26"/>
      <c r="Z519" s="45">
        <f>NETWORKDAYS(K519,O519,Holiday!$C$2:$C$47)</f>
        <v>4</v>
      </c>
      <c r="AA519" s="45">
        <f>NETWORKDAYS(H519,J519,Holiday!$C$2:$C$47)-1</f>
        <v>0</v>
      </c>
      <c r="AB519" s="45">
        <f>NETWORKDAYS(V519,W519,Holiday!$C$2:$C$47)</f>
        <v>0</v>
      </c>
      <c r="AC519" s="45">
        <f>NETWORKDAYS(O519,P519,Holiday!$C$2:$C$47)-1</f>
        <v>0</v>
      </c>
      <c r="AD519" s="45">
        <f>NETWORKDAYS(X519,Y519,Holiday!$C$2:$C$47)</f>
        <v>0</v>
      </c>
      <c r="AE519" s="45">
        <f>NETWORKDAYS(H519,S519,Holiday!$C$2:$C$47)</f>
        <v>8</v>
      </c>
      <c r="AF519" s="45">
        <f t="shared" si="15"/>
        <v>4</v>
      </c>
    </row>
    <row r="520" spans="1:32" ht="24" x14ac:dyDescent="0.25">
      <c r="A520" s="45" t="s">
        <v>511</v>
      </c>
      <c r="B520" s="45" t="s">
        <v>766</v>
      </c>
      <c r="C520" s="45" t="s">
        <v>657</v>
      </c>
      <c r="D520" s="45" t="s">
        <v>26</v>
      </c>
      <c r="E520" s="31" t="s">
        <v>658</v>
      </c>
      <c r="F520" s="45"/>
      <c r="G520" s="25" t="s">
        <v>1206</v>
      </c>
      <c r="H520" s="84">
        <v>43038</v>
      </c>
      <c r="I520" s="47" t="s">
        <v>1182</v>
      </c>
      <c r="J520" s="48">
        <v>43038</v>
      </c>
      <c r="K520" s="48">
        <v>43040</v>
      </c>
      <c r="L520" s="45">
        <f>NETWORKDAYS(J520,K520,Holiday!$C$2:$C$47)</f>
        <v>3</v>
      </c>
      <c r="M520" s="35"/>
      <c r="N520" s="47" t="s">
        <v>1182</v>
      </c>
      <c r="O520" s="48">
        <v>43041</v>
      </c>
      <c r="P520" s="48">
        <v>43041</v>
      </c>
      <c r="Q520" s="48">
        <v>43045</v>
      </c>
      <c r="R520" s="45">
        <f>NETWORKDAYS(P520,S520,Holiday!$C$2:$C$47)</f>
        <v>3</v>
      </c>
      <c r="S520" s="48">
        <v>43045</v>
      </c>
      <c r="T520" s="60" t="s">
        <v>1347</v>
      </c>
      <c r="U520" s="60"/>
      <c r="V520" s="26"/>
      <c r="W520" s="26"/>
      <c r="X520" s="26"/>
      <c r="Y520" s="26"/>
      <c r="Z520" s="45">
        <f>NETWORKDAYS(K520,O520,Holiday!$C$2:$C$47)</f>
        <v>2</v>
      </c>
      <c r="AA520" s="45">
        <f>NETWORKDAYS(H520,J520,Holiday!$C$2:$C$47)-1</f>
        <v>0</v>
      </c>
      <c r="AB520" s="45">
        <f>NETWORKDAYS(V520,W520,Holiday!$C$2:$C$47)</f>
        <v>0</v>
      </c>
      <c r="AC520" s="45">
        <f>NETWORKDAYS(O520,P520,Holiday!$C$2:$C$47)-1</f>
        <v>0</v>
      </c>
      <c r="AD520" s="45">
        <f>NETWORKDAYS(X520,Y520,Holiday!$C$2:$C$47)</f>
        <v>0</v>
      </c>
      <c r="AE520" s="45">
        <f>NETWORKDAYS(H520,S520,Holiday!$C$2:$C$47)</f>
        <v>6</v>
      </c>
      <c r="AF520" s="45">
        <f t="shared" si="15"/>
        <v>4</v>
      </c>
    </row>
    <row r="521" spans="1:32" ht="204" x14ac:dyDescent="0.25">
      <c r="A521" s="45" t="s">
        <v>495</v>
      </c>
      <c r="B521" s="45" t="s">
        <v>723</v>
      </c>
      <c r="C521" s="45" t="s">
        <v>657</v>
      </c>
      <c r="D521" s="45" t="s">
        <v>26</v>
      </c>
      <c r="E521" s="31" t="s">
        <v>658</v>
      </c>
      <c r="F521" s="45"/>
      <c r="G521" s="25" t="s">
        <v>1206</v>
      </c>
      <c r="H521" s="84">
        <v>43038</v>
      </c>
      <c r="I521" s="47" t="s">
        <v>1207</v>
      </c>
      <c r="J521" s="48">
        <v>43039</v>
      </c>
      <c r="K521" s="48">
        <v>43041</v>
      </c>
      <c r="L521" s="45">
        <f>NETWORKDAYS(J521,K521,Holiday!$C$2:$C$47)</f>
        <v>3</v>
      </c>
      <c r="M521" s="35" t="s">
        <v>1348</v>
      </c>
      <c r="N521" s="47" t="s">
        <v>1207</v>
      </c>
      <c r="O521" s="48">
        <v>43049</v>
      </c>
      <c r="P521" s="48">
        <v>43049</v>
      </c>
      <c r="Q521" s="48">
        <v>43052</v>
      </c>
      <c r="R521" s="45">
        <f>NETWORKDAYS(P521,S521,Holiday!$C$2:$C$47)</f>
        <v>2</v>
      </c>
      <c r="S521" s="48">
        <v>43052</v>
      </c>
      <c r="T521" s="60" t="s">
        <v>1349</v>
      </c>
      <c r="U521" s="60"/>
      <c r="V521" s="26"/>
      <c r="W521" s="26"/>
      <c r="X521" s="26"/>
      <c r="Y521" s="26"/>
      <c r="Z521" s="45">
        <f>NETWORKDAYS(K521,O521,Holiday!$C$2:$C$47)</f>
        <v>7</v>
      </c>
      <c r="AA521" s="45">
        <f>NETWORKDAYS(H521,J521,Holiday!$C$2:$C$47)-1</f>
        <v>1</v>
      </c>
      <c r="AB521" s="45">
        <f>NETWORKDAYS(V521,W521,Holiday!$C$2:$C$47)</f>
        <v>0</v>
      </c>
      <c r="AC521" s="45">
        <f>NETWORKDAYS(O521,P521,Holiday!$C$2:$C$47)-1</f>
        <v>0</v>
      </c>
      <c r="AD521" s="45">
        <f>NETWORKDAYS(X521,Y521,Holiday!$C$2:$C$47)</f>
        <v>0</v>
      </c>
      <c r="AE521" s="45">
        <f>NETWORKDAYS(H521,S521,Holiday!$C$2:$C$47)</f>
        <v>11</v>
      </c>
      <c r="AF521" s="45">
        <f t="shared" si="15"/>
        <v>3</v>
      </c>
    </row>
    <row r="522" spans="1:32" x14ac:dyDescent="0.25">
      <c r="A522" s="45" t="s">
        <v>180</v>
      </c>
      <c r="B522" s="45" t="s">
        <v>856</v>
      </c>
      <c r="C522" s="45" t="s">
        <v>657</v>
      </c>
      <c r="D522" s="45" t="s">
        <v>26</v>
      </c>
      <c r="E522" s="31" t="s">
        <v>658</v>
      </c>
      <c r="F522" s="45"/>
      <c r="G522" s="25" t="s">
        <v>1206</v>
      </c>
      <c r="H522" s="84">
        <v>43038</v>
      </c>
      <c r="I522" s="47" t="s">
        <v>1209</v>
      </c>
      <c r="J522" s="48">
        <v>43038</v>
      </c>
      <c r="K522" s="48">
        <v>43040</v>
      </c>
      <c r="L522" s="45">
        <f>NETWORKDAYS(J522,K522,Holiday!$C$2:$C$47)</f>
        <v>3</v>
      </c>
      <c r="M522" s="35"/>
      <c r="N522" s="47" t="s">
        <v>1209</v>
      </c>
      <c r="O522" s="48">
        <v>43041</v>
      </c>
      <c r="P522" s="48">
        <v>43041</v>
      </c>
      <c r="Q522" s="48">
        <v>43042</v>
      </c>
      <c r="R522" s="45">
        <f>NETWORKDAYS(P522,S522,Holiday!$C$2:$C$47)</f>
        <v>2</v>
      </c>
      <c r="S522" s="48">
        <v>43042</v>
      </c>
      <c r="T522" s="60"/>
      <c r="U522" s="60"/>
      <c r="V522" s="26"/>
      <c r="W522" s="26"/>
      <c r="X522" s="26"/>
      <c r="Y522" s="26"/>
      <c r="Z522" s="45">
        <f>NETWORKDAYS(K522,O522,Holiday!$C$2:$C$47)</f>
        <v>2</v>
      </c>
      <c r="AA522" s="45">
        <f>NETWORKDAYS(H522,J522,Holiday!$C$2:$C$47)-1</f>
        <v>0</v>
      </c>
      <c r="AB522" s="45">
        <f>NETWORKDAYS(V522,W522,Holiday!$C$2:$C$47)</f>
        <v>0</v>
      </c>
      <c r="AC522" s="45">
        <f>NETWORKDAYS(O522,P522,Holiday!$C$2:$C$47)-1</f>
        <v>0</v>
      </c>
      <c r="AD522" s="45">
        <f>NETWORKDAYS(X522,Y522,Holiday!$C$2:$C$47)</f>
        <v>0</v>
      </c>
      <c r="AE522" s="45">
        <f>NETWORKDAYS(H522,S522,Holiday!$C$2:$C$47)</f>
        <v>5</v>
      </c>
      <c r="AF522" s="45">
        <f t="shared" si="15"/>
        <v>3</v>
      </c>
    </row>
    <row r="523" spans="1:32" x14ac:dyDescent="0.25">
      <c r="A523" s="45" t="s">
        <v>454</v>
      </c>
      <c r="B523" s="45" t="s">
        <v>978</v>
      </c>
      <c r="C523" s="45" t="s">
        <v>657</v>
      </c>
      <c r="D523" s="45" t="s">
        <v>26</v>
      </c>
      <c r="E523" s="31" t="s">
        <v>658</v>
      </c>
      <c r="F523" s="45"/>
      <c r="G523" s="25" t="s">
        <v>1206</v>
      </c>
      <c r="H523" s="84">
        <v>43038</v>
      </c>
      <c r="I523" s="47" t="s">
        <v>1350</v>
      </c>
      <c r="J523" s="48">
        <v>43041</v>
      </c>
      <c r="K523" s="48">
        <v>43045</v>
      </c>
      <c r="L523" s="45">
        <f>NETWORKDAYS(J523,K523,Holiday!$C$2:$C$47)</f>
        <v>3</v>
      </c>
      <c r="M523" s="35"/>
      <c r="N523" s="47" t="s">
        <v>1350</v>
      </c>
      <c r="O523" s="48">
        <v>43046</v>
      </c>
      <c r="P523" s="48">
        <v>43046</v>
      </c>
      <c r="Q523" s="48">
        <v>43048</v>
      </c>
      <c r="R523" s="45">
        <f>NETWORKDAYS(P523,S523,Holiday!$C$2:$C$47)</f>
        <v>3</v>
      </c>
      <c r="S523" s="48">
        <v>43048</v>
      </c>
      <c r="T523" s="60"/>
      <c r="U523" s="60"/>
      <c r="V523" s="26"/>
      <c r="W523" s="26"/>
      <c r="X523" s="26"/>
      <c r="Y523" s="26"/>
      <c r="Z523" s="45">
        <f>NETWORKDAYS(K523,O523,Holiday!$C$2:$C$47)</f>
        <v>2</v>
      </c>
      <c r="AA523" s="45">
        <f>NETWORKDAYS(H523,J523,Holiday!$C$2:$C$47)-1</f>
        <v>3</v>
      </c>
      <c r="AB523" s="45">
        <f>NETWORKDAYS(V523,W523,Holiday!$C$2:$C$47)</f>
        <v>0</v>
      </c>
      <c r="AC523" s="45">
        <f>NETWORKDAYS(O523,P523,Holiday!$C$2:$C$47)-1</f>
        <v>0</v>
      </c>
      <c r="AD523" s="45">
        <f>NETWORKDAYS(X523,Y523,Holiday!$C$2:$C$47)</f>
        <v>0</v>
      </c>
      <c r="AE523" s="45">
        <f>NETWORKDAYS(H523,S523,Holiday!$C$2:$C$47)</f>
        <v>9</v>
      </c>
      <c r="AF523" s="45">
        <f t="shared" si="15"/>
        <v>4</v>
      </c>
    </row>
    <row r="524" spans="1:32" x14ac:dyDescent="0.25">
      <c r="A524" s="45" t="s">
        <v>379</v>
      </c>
      <c r="B524" s="45" t="s">
        <v>944</v>
      </c>
      <c r="C524" s="45" t="s">
        <v>709</v>
      </c>
      <c r="D524" s="45" t="s">
        <v>35</v>
      </c>
      <c r="E524" s="45" t="s">
        <v>692</v>
      </c>
      <c r="F524" s="45"/>
      <c r="G524" s="25" t="s">
        <v>1206</v>
      </c>
      <c r="H524" s="84">
        <v>43038</v>
      </c>
      <c r="I524" s="47" t="s">
        <v>1256</v>
      </c>
      <c r="J524" s="48">
        <v>43042</v>
      </c>
      <c r="K524" s="48">
        <v>43046</v>
      </c>
      <c r="L524" s="45">
        <f>NETWORKDAYS(J524,K524,Holiday!$C$2:$C$47)</f>
        <v>3</v>
      </c>
      <c r="M524" s="35"/>
      <c r="N524" s="47" t="s">
        <v>1260</v>
      </c>
      <c r="O524" s="48">
        <v>43054</v>
      </c>
      <c r="P524" s="48">
        <v>43055</v>
      </c>
      <c r="Q524" s="48">
        <v>43055</v>
      </c>
      <c r="R524" s="45">
        <f>NETWORKDAYS(P524,S524,Holiday!$C$2:$C$47)</f>
        <v>1</v>
      </c>
      <c r="S524" s="48">
        <v>43055</v>
      </c>
      <c r="T524" s="60"/>
      <c r="U524" s="60"/>
      <c r="V524" s="26"/>
      <c r="W524" s="26"/>
      <c r="X524" s="26"/>
      <c r="Y524" s="26"/>
      <c r="Z524" s="45">
        <f>NETWORKDAYS(K524,O524,Holiday!$C$2:$C$47)</f>
        <v>7</v>
      </c>
      <c r="AA524" s="45">
        <f>NETWORKDAYS(H524,J524,Holiday!$C$2:$C$47)-1</f>
        <v>4</v>
      </c>
      <c r="AB524" s="45">
        <f>NETWORKDAYS(V524,W524,Holiday!$C$2:$C$47)</f>
        <v>0</v>
      </c>
      <c r="AC524" s="45">
        <f>NETWORKDAYS(O524,P524,Holiday!$C$2:$C$47)-1</f>
        <v>1</v>
      </c>
      <c r="AD524" s="45">
        <f>NETWORKDAYS(X524,Y524,Holiday!$C$2:$C$47)</f>
        <v>0</v>
      </c>
      <c r="AE524" s="45">
        <f>NETWORKDAYS(H524,S524,Holiday!$C$2:$C$47)</f>
        <v>14</v>
      </c>
      <c r="AF524" s="45">
        <f t="shared" si="15"/>
        <v>2</v>
      </c>
    </row>
    <row r="525" spans="1:32" x14ac:dyDescent="0.25">
      <c r="A525" s="45" t="s">
        <v>518</v>
      </c>
      <c r="B525" s="45" t="s">
        <v>916</v>
      </c>
      <c r="C525" s="45" t="s">
        <v>657</v>
      </c>
      <c r="D525" s="45" t="s">
        <v>26</v>
      </c>
      <c r="E525" s="31" t="s">
        <v>658</v>
      </c>
      <c r="F525" s="45"/>
      <c r="G525" s="25" t="s">
        <v>1206</v>
      </c>
      <c r="H525" s="84">
        <v>43038</v>
      </c>
      <c r="I525" s="47" t="s">
        <v>1266</v>
      </c>
      <c r="J525" s="48">
        <v>43042</v>
      </c>
      <c r="K525" s="48">
        <v>43046</v>
      </c>
      <c r="L525" s="45">
        <f>NETWORKDAYS(J525,K525,Holiday!$C$2:$C$47)</f>
        <v>3</v>
      </c>
      <c r="M525" s="35"/>
      <c r="N525" s="47" t="s">
        <v>1266</v>
      </c>
      <c r="O525" s="48">
        <v>43047</v>
      </c>
      <c r="P525" s="48">
        <v>43047</v>
      </c>
      <c r="Q525" s="48">
        <v>43049</v>
      </c>
      <c r="R525" s="45">
        <f>NETWORKDAYS(P525,S525,Holiday!$C$2:$C$47)</f>
        <v>3</v>
      </c>
      <c r="S525" s="48">
        <v>43049</v>
      </c>
      <c r="T525" s="60"/>
      <c r="U525" s="60"/>
      <c r="V525" s="26"/>
      <c r="W525" s="26"/>
      <c r="X525" s="26"/>
      <c r="Y525" s="26"/>
      <c r="Z525" s="45">
        <f>NETWORKDAYS(K525,O525,Holiday!$C$2:$C$47)</f>
        <v>2</v>
      </c>
      <c r="AA525" s="45">
        <f>NETWORKDAYS(H525,J525,Holiday!$C$2:$C$47)-1</f>
        <v>4</v>
      </c>
      <c r="AB525" s="45">
        <f>NETWORKDAYS(V525,W525,Holiday!$C$2:$C$47)</f>
        <v>0</v>
      </c>
      <c r="AC525" s="45">
        <f>NETWORKDAYS(O525,P525,Holiday!$C$2:$C$47)-1</f>
        <v>0</v>
      </c>
      <c r="AD525" s="45">
        <f>NETWORKDAYS(X525,Y525,Holiday!$C$2:$C$47)</f>
        <v>0</v>
      </c>
      <c r="AE525" s="45">
        <f>NETWORKDAYS(H525,S525,Holiday!$C$2:$C$47)</f>
        <v>10</v>
      </c>
      <c r="AF525" s="45">
        <f t="shared" si="15"/>
        <v>4</v>
      </c>
    </row>
    <row r="526" spans="1:32" x14ac:dyDescent="0.25">
      <c r="A526" s="45" t="s">
        <v>333</v>
      </c>
      <c r="B526" s="45" t="s">
        <v>1138</v>
      </c>
      <c r="C526" s="45" t="s">
        <v>703</v>
      </c>
      <c r="D526" s="45" t="s">
        <v>35</v>
      </c>
      <c r="E526" s="45" t="s">
        <v>692</v>
      </c>
      <c r="F526" s="45"/>
      <c r="G526" s="25" t="s">
        <v>1254</v>
      </c>
      <c r="H526" s="84">
        <v>43039</v>
      </c>
      <c r="I526" s="47" t="s">
        <v>1266</v>
      </c>
      <c r="J526" s="48">
        <v>43047</v>
      </c>
      <c r="K526" s="48"/>
      <c r="L526" s="45">
        <f>NETWORKDAYS(J526,K526,Holiday!$C$2:$C$47)</f>
        <v>-30720</v>
      </c>
      <c r="M526" s="35"/>
      <c r="N526" s="47"/>
      <c r="O526" s="48"/>
      <c r="P526" s="48"/>
      <c r="Q526" s="48"/>
      <c r="R526" s="45">
        <f>NETWORKDAYS(P526,S526,Holiday!$C$2:$C$47)</f>
        <v>0</v>
      </c>
      <c r="S526" s="48"/>
      <c r="T526" s="60"/>
      <c r="U526" s="60">
        <v>43048</v>
      </c>
      <c r="V526" s="26"/>
      <c r="W526" s="26"/>
      <c r="X526" s="26"/>
      <c r="Y526" s="26"/>
      <c r="Z526" s="45">
        <f>NETWORKDAYS(K526,O526,Holiday!$C$2:$C$47)</f>
        <v>0</v>
      </c>
      <c r="AA526" s="45">
        <f>NETWORKDAYS(H526,J526,Holiday!$C$2:$C$47)-1</f>
        <v>6</v>
      </c>
      <c r="AB526" s="45">
        <f>NETWORKDAYS(V526,W526,Holiday!$C$2:$C$47)</f>
        <v>0</v>
      </c>
      <c r="AC526" s="45">
        <f>NETWORKDAYS(O526,P526,Holiday!$C$2:$C$47)-1</f>
        <v>-1</v>
      </c>
      <c r="AD526" s="45">
        <f>NETWORKDAYS(X526,Y526,Holiday!$C$2:$C$47)</f>
        <v>0</v>
      </c>
      <c r="AE526" s="45">
        <f>NETWORKDAYS(H526,S526,Holiday!$C$2:$C$47)</f>
        <v>-30714</v>
      </c>
      <c r="AF526" s="45">
        <f t="shared" si="15"/>
        <v>-30719</v>
      </c>
    </row>
    <row r="527" spans="1:32" x14ac:dyDescent="0.25">
      <c r="A527" s="45" t="s">
        <v>459</v>
      </c>
      <c r="B527" s="45"/>
      <c r="C527" s="45" t="s">
        <v>709</v>
      </c>
      <c r="D527" s="45" t="s">
        <v>35</v>
      </c>
      <c r="E527" s="45" t="s">
        <v>692</v>
      </c>
      <c r="F527" s="45"/>
      <c r="G527" s="25" t="s">
        <v>1206</v>
      </c>
      <c r="H527" s="84">
        <v>43039</v>
      </c>
      <c r="I527" s="47" t="s">
        <v>1246</v>
      </c>
      <c r="J527" s="48">
        <v>43039</v>
      </c>
      <c r="K527" s="48">
        <v>43041</v>
      </c>
      <c r="L527" s="45">
        <f>NETWORKDAYS(J527,K527,Holiday!$C$2:$C$47)</f>
        <v>3</v>
      </c>
      <c r="M527" s="35"/>
      <c r="N527" s="47" t="s">
        <v>1212</v>
      </c>
      <c r="O527" s="48">
        <v>43059</v>
      </c>
      <c r="P527" s="48">
        <v>43059</v>
      </c>
      <c r="Q527" s="48">
        <v>43060</v>
      </c>
      <c r="R527" s="45">
        <f>NETWORKDAYS(P527,S527,Holiday!$C$2:$C$47)</f>
        <v>2</v>
      </c>
      <c r="S527" s="48">
        <v>43060</v>
      </c>
      <c r="T527" s="60"/>
      <c r="U527" s="60"/>
      <c r="V527" s="26"/>
      <c r="W527" s="26"/>
      <c r="X527" s="26"/>
      <c r="Y527" s="26"/>
      <c r="Z527" s="45">
        <f>NETWORKDAYS(K527,O527,Holiday!$C$2:$C$47)</f>
        <v>13</v>
      </c>
      <c r="AA527" s="45">
        <f>NETWORKDAYS(H527,J527,Holiday!$C$2:$C$47)-1</f>
        <v>0</v>
      </c>
      <c r="AB527" s="45">
        <f>NETWORKDAYS(V527,W527,Holiday!$C$2:$C$47)</f>
        <v>0</v>
      </c>
      <c r="AC527" s="45">
        <f>NETWORKDAYS(O527,P527,Holiday!$C$2:$C$47)-1</f>
        <v>0</v>
      </c>
      <c r="AD527" s="45">
        <f>NETWORKDAYS(X527,Y527,Holiday!$C$2:$C$47)</f>
        <v>0</v>
      </c>
      <c r="AE527" s="45">
        <f>NETWORKDAYS(H527,S527,Holiday!$C$2:$C$47)</f>
        <v>16</v>
      </c>
      <c r="AF527" s="45">
        <f t="shared" si="15"/>
        <v>3</v>
      </c>
    </row>
    <row r="528" spans="1:32" ht="108" x14ac:dyDescent="0.25">
      <c r="A528" s="45" t="s">
        <v>501</v>
      </c>
      <c r="B528" s="45" t="s">
        <v>916</v>
      </c>
      <c r="C528" s="45" t="s">
        <v>699</v>
      </c>
      <c r="D528" s="45" t="s">
        <v>35</v>
      </c>
      <c r="E528" s="31" t="s">
        <v>658</v>
      </c>
      <c r="F528" s="45"/>
      <c r="G528" s="25" t="s">
        <v>1206</v>
      </c>
      <c r="H528" s="84">
        <v>43033</v>
      </c>
      <c r="I528" s="47" t="s">
        <v>1212</v>
      </c>
      <c r="J528" s="48">
        <v>43040</v>
      </c>
      <c r="K528" s="48">
        <v>43046</v>
      </c>
      <c r="L528" s="45">
        <f>NETWORKDAYS(J528,K528,Holiday!$C$2:$C$47)</f>
        <v>5</v>
      </c>
      <c r="M528" s="35" t="s">
        <v>2233</v>
      </c>
      <c r="N528" s="47" t="s">
        <v>224</v>
      </c>
      <c r="O528" s="48">
        <v>43055</v>
      </c>
      <c r="P528" s="48">
        <v>43060</v>
      </c>
      <c r="Q528" s="48">
        <v>43066</v>
      </c>
      <c r="R528" s="45">
        <f>NETWORKDAYS(P528,S528,Holiday!$C$2:$C$47)</f>
        <v>5</v>
      </c>
      <c r="S528" s="48">
        <v>43066</v>
      </c>
      <c r="T528" s="60" t="s">
        <v>2234</v>
      </c>
      <c r="U528" s="60"/>
      <c r="V528" s="26"/>
      <c r="W528" s="26"/>
      <c r="X528" s="26"/>
      <c r="Y528" s="26"/>
      <c r="Z528" s="45">
        <f>NETWORKDAYS(K528,O528,Holiday!$C$2:$C$47)</f>
        <v>8</v>
      </c>
      <c r="AA528" s="45">
        <f>NETWORKDAYS(H528,J528,Holiday!$C$2:$C$47)-1</f>
        <v>5</v>
      </c>
      <c r="AB528" s="45">
        <f>NETWORKDAYS(V528,W528,Holiday!$C$2:$C$47)</f>
        <v>0</v>
      </c>
      <c r="AC528" s="45">
        <f>NETWORKDAYS(O528,P528,Holiday!$C$2:$C$47)-1</f>
        <v>3</v>
      </c>
      <c r="AD528" s="45">
        <f>NETWORKDAYS(X528,Y528,Holiday!$C$2:$C$47)</f>
        <v>0</v>
      </c>
      <c r="AE528" s="45">
        <f>NETWORKDAYS(H528,S528,Holiday!$C$2:$C$47)</f>
        <v>24</v>
      </c>
      <c r="AF528" s="45">
        <f t="shared" si="15"/>
        <v>8</v>
      </c>
    </row>
    <row r="529" spans="1:33" x14ac:dyDescent="0.25">
      <c r="A529" s="45" t="s">
        <v>338</v>
      </c>
      <c r="B529" s="45" t="s">
        <v>856</v>
      </c>
      <c r="C529" s="45" t="s">
        <v>699</v>
      </c>
      <c r="D529" s="45" t="s">
        <v>35</v>
      </c>
      <c r="E529" s="31" t="s">
        <v>658</v>
      </c>
      <c r="F529" s="45"/>
      <c r="G529" s="25" t="s">
        <v>1206</v>
      </c>
      <c r="H529" s="84">
        <v>43038</v>
      </c>
      <c r="I529" s="47" t="s">
        <v>1217</v>
      </c>
      <c r="J529" s="48">
        <v>43039</v>
      </c>
      <c r="K529" s="48">
        <v>43039</v>
      </c>
      <c r="L529" s="45">
        <f>NETWORKDAYS(J529,K529,Holiday!$C$2:$C$47)</f>
        <v>1</v>
      </c>
      <c r="M529" s="35"/>
      <c r="N529" s="47" t="s">
        <v>1217</v>
      </c>
      <c r="O529" s="48">
        <v>43039</v>
      </c>
      <c r="P529" s="48">
        <v>43039</v>
      </c>
      <c r="Q529" s="48">
        <v>43040</v>
      </c>
      <c r="R529" s="45">
        <f>NETWORKDAYS(P529,S529,Holiday!$C$2:$C$47)</f>
        <v>2</v>
      </c>
      <c r="S529" s="48">
        <v>43040</v>
      </c>
      <c r="T529" s="60"/>
      <c r="U529" s="60"/>
      <c r="V529" s="26"/>
      <c r="W529" s="26"/>
      <c r="X529" s="26"/>
      <c r="Y529" s="26"/>
      <c r="Z529" s="45">
        <f>NETWORKDAYS(K529,O529,Holiday!$C$2:$C$47)</f>
        <v>1</v>
      </c>
      <c r="AA529" s="45">
        <f>NETWORKDAYS(H529,J529,Holiday!$C$2:$C$47)-1</f>
        <v>1</v>
      </c>
      <c r="AB529" s="45">
        <f>NETWORKDAYS(V529,W529,Holiday!$C$2:$C$47)</f>
        <v>0</v>
      </c>
      <c r="AC529" s="45">
        <f>NETWORKDAYS(O529,P529,Holiday!$C$2:$C$47)-1</f>
        <v>0</v>
      </c>
      <c r="AD529" s="45">
        <f>NETWORKDAYS(X529,Y529,Holiday!$C$2:$C$47)</f>
        <v>0</v>
      </c>
      <c r="AE529" s="45">
        <f>NETWORKDAYS(H529,S529,Holiday!$C$2:$C$47)</f>
        <v>3</v>
      </c>
      <c r="AF529" s="45">
        <f t="shared" si="15"/>
        <v>1</v>
      </c>
    </row>
    <row r="530" spans="1:33" x14ac:dyDescent="0.25">
      <c r="A530" s="45" t="s">
        <v>382</v>
      </c>
      <c r="B530" s="45" t="s">
        <v>856</v>
      </c>
      <c r="C530" s="45" t="s">
        <v>699</v>
      </c>
      <c r="D530" s="45" t="s">
        <v>35</v>
      </c>
      <c r="E530" s="31" t="s">
        <v>658</v>
      </c>
      <c r="F530" s="45"/>
      <c r="G530" s="25" t="s">
        <v>1206</v>
      </c>
      <c r="H530" s="84">
        <v>43038</v>
      </c>
      <c r="I530" s="47" t="s">
        <v>1209</v>
      </c>
      <c r="J530" s="48">
        <v>43039</v>
      </c>
      <c r="K530" s="48">
        <v>43039</v>
      </c>
      <c r="L530" s="45">
        <f>NETWORKDAYS(J530,K530,Holiday!$C$2:$C$47)</f>
        <v>1</v>
      </c>
      <c r="M530" s="35"/>
      <c r="N530" s="47" t="s">
        <v>1209</v>
      </c>
      <c r="O530" s="48">
        <v>43039</v>
      </c>
      <c r="P530" s="48">
        <v>43039</v>
      </c>
      <c r="Q530" s="48">
        <v>43040</v>
      </c>
      <c r="R530" s="45">
        <f>NETWORKDAYS(P530,S530,Holiday!$C$2:$C$47)</f>
        <v>2</v>
      </c>
      <c r="S530" s="48">
        <v>43040</v>
      </c>
      <c r="T530" s="60"/>
      <c r="U530" s="60"/>
      <c r="V530" s="26"/>
      <c r="W530" s="26"/>
      <c r="X530" s="26"/>
      <c r="Y530" s="26"/>
      <c r="Z530" s="45">
        <f>NETWORKDAYS(K530,O530,Holiday!$C$2:$C$47)</f>
        <v>1</v>
      </c>
      <c r="AA530" s="45">
        <f>NETWORKDAYS(H530,J530,Holiday!$C$2:$C$47)-1</f>
        <v>1</v>
      </c>
      <c r="AB530" s="45">
        <f>NETWORKDAYS(V530,W530,Holiday!$C$2:$C$47)</f>
        <v>0</v>
      </c>
      <c r="AC530" s="45">
        <f>NETWORKDAYS(O530,P530,Holiday!$C$2:$C$47)-1</f>
        <v>0</v>
      </c>
      <c r="AD530" s="45">
        <f>NETWORKDAYS(X530,Y530,Holiday!$C$2:$C$47)</f>
        <v>0</v>
      </c>
      <c r="AE530" s="45">
        <f>NETWORKDAYS(H530,S530,Holiday!$C$2:$C$47)</f>
        <v>3</v>
      </c>
      <c r="AF530" s="45">
        <f t="shared" si="15"/>
        <v>1</v>
      </c>
    </row>
    <row r="531" spans="1:33" ht="60" x14ac:dyDescent="0.25">
      <c r="A531" s="45" t="s">
        <v>237</v>
      </c>
      <c r="B531" s="45" t="s">
        <v>856</v>
      </c>
      <c r="C531" s="45" t="s">
        <v>699</v>
      </c>
      <c r="D531" s="45" t="s">
        <v>35</v>
      </c>
      <c r="E531" s="31" t="s">
        <v>658</v>
      </c>
      <c r="F531" s="45"/>
      <c r="G531" s="25" t="s">
        <v>1206</v>
      </c>
      <c r="H531" s="84">
        <v>43038</v>
      </c>
      <c r="I531" s="47" t="s">
        <v>1207</v>
      </c>
      <c r="J531" s="48">
        <v>43039</v>
      </c>
      <c r="K531" s="48">
        <v>43039</v>
      </c>
      <c r="L531" s="45">
        <f>NETWORKDAYS(J531,K531,Holiday!$C$2:$C$47)</f>
        <v>1</v>
      </c>
      <c r="M531" s="35" t="s">
        <v>1351</v>
      </c>
      <c r="N531" s="47" t="s">
        <v>1207</v>
      </c>
      <c r="O531" s="48">
        <v>43039</v>
      </c>
      <c r="P531" s="48">
        <v>43039</v>
      </c>
      <c r="Q531" s="48">
        <v>43040</v>
      </c>
      <c r="R531" s="45">
        <f>NETWORKDAYS(P531,S531,Holiday!$C$2:$C$47)</f>
        <v>2</v>
      </c>
      <c r="S531" s="48">
        <v>43040</v>
      </c>
      <c r="T531" s="60"/>
      <c r="U531" s="60"/>
      <c r="V531" s="26"/>
      <c r="W531" s="26"/>
      <c r="X531" s="26"/>
      <c r="Y531" s="26"/>
      <c r="Z531" s="45">
        <f>NETWORKDAYS(K531,O531,Holiday!$C$2:$C$47)</f>
        <v>1</v>
      </c>
      <c r="AA531" s="45">
        <f>NETWORKDAYS(H531,J531,Holiday!$C$2:$C$47)-1</f>
        <v>1</v>
      </c>
      <c r="AB531" s="45">
        <f>NETWORKDAYS(V531,W531,Holiday!$C$2:$C$47)</f>
        <v>0</v>
      </c>
      <c r="AC531" s="45">
        <f>NETWORKDAYS(O531,P531,Holiday!$C$2:$C$47)-1</f>
        <v>0</v>
      </c>
      <c r="AD531" s="45">
        <f>NETWORKDAYS(X531,Y531,Holiday!$C$2:$C$47)</f>
        <v>0</v>
      </c>
      <c r="AE531" s="45">
        <f>NETWORKDAYS(H531,S531,Holiday!$C$2:$C$47)</f>
        <v>3</v>
      </c>
      <c r="AF531" s="45">
        <f t="shared" si="15"/>
        <v>1</v>
      </c>
    </row>
    <row r="532" spans="1:33" ht="72" x14ac:dyDescent="0.25">
      <c r="A532" s="45" t="s">
        <v>386</v>
      </c>
      <c r="B532" s="45" t="s">
        <v>856</v>
      </c>
      <c r="C532" s="45" t="s">
        <v>699</v>
      </c>
      <c r="D532" s="45" t="s">
        <v>35</v>
      </c>
      <c r="E532" s="31" t="s">
        <v>658</v>
      </c>
      <c r="F532" s="45"/>
      <c r="G532" s="25" t="s">
        <v>1299</v>
      </c>
      <c r="H532" s="84">
        <v>43038</v>
      </c>
      <c r="I532" s="47" t="s">
        <v>1247</v>
      </c>
      <c r="J532" s="48">
        <v>43039</v>
      </c>
      <c r="K532" s="48">
        <v>43040</v>
      </c>
      <c r="L532" s="45">
        <f>NETWORKDAYS(J532,K532,Holiday!$C$2:$C$47)</f>
        <v>2</v>
      </c>
      <c r="M532" s="35" t="s">
        <v>2289</v>
      </c>
      <c r="N532" s="47" t="s">
        <v>1247</v>
      </c>
      <c r="O532" s="48">
        <v>43039</v>
      </c>
      <c r="P532" s="48">
        <v>43042</v>
      </c>
      <c r="Q532" s="48">
        <v>43046</v>
      </c>
      <c r="R532" s="45">
        <f>NETWORKDAYS(P532,S532,Holiday!$C$2:$C$47)</f>
        <v>3</v>
      </c>
      <c r="S532" s="48">
        <v>43046</v>
      </c>
      <c r="T532" s="60" t="s">
        <v>2290</v>
      </c>
      <c r="U532" s="60"/>
      <c r="V532" s="26"/>
      <c r="W532" s="26"/>
      <c r="X532" s="26"/>
      <c r="Y532" s="26"/>
      <c r="Z532" s="45">
        <f>NETWORKDAYS(K532,O532,Holiday!$C$2:$C$47)</f>
        <v>-2</v>
      </c>
      <c r="AA532" s="45">
        <f>NETWORKDAYS(H532,J532,Holiday!$C$2:$C$47)-1</f>
        <v>1</v>
      </c>
      <c r="AB532" s="45">
        <f>NETWORKDAYS(V532,W532,Holiday!$C$2:$C$47)</f>
        <v>0</v>
      </c>
      <c r="AC532" s="45">
        <f>NETWORKDAYS(O532,P532,Holiday!$C$2:$C$47)-1</f>
        <v>3</v>
      </c>
      <c r="AD532" s="45">
        <f>NETWORKDAYS(X532,Y532,Holiday!$C$2:$C$47)</f>
        <v>0</v>
      </c>
      <c r="AE532" s="45">
        <f>NETWORKDAYS(H532,S532,Holiday!$C$2:$C$47)</f>
        <v>7</v>
      </c>
      <c r="AF532" s="45">
        <f t="shared" si="15"/>
        <v>5</v>
      </c>
    </row>
    <row r="533" spans="1:33" ht="60" x14ac:dyDescent="0.25">
      <c r="A533" s="45" t="s">
        <v>280</v>
      </c>
      <c r="B533" s="45" t="s">
        <v>856</v>
      </c>
      <c r="C533" s="45" t="s">
        <v>699</v>
      </c>
      <c r="D533" s="45" t="s">
        <v>35</v>
      </c>
      <c r="E533" s="31" t="s">
        <v>658</v>
      </c>
      <c r="F533" s="45"/>
      <c r="G533" s="25" t="s">
        <v>1206</v>
      </c>
      <c r="H533" s="84">
        <v>43038</v>
      </c>
      <c r="I533" s="47" t="s">
        <v>1260</v>
      </c>
      <c r="J533" s="48">
        <v>43039</v>
      </c>
      <c r="K533" s="48">
        <v>43039</v>
      </c>
      <c r="L533" s="45">
        <f>NETWORKDAYS(J533,K533,Holiday!$C$2:$C$47)</f>
        <v>1</v>
      </c>
      <c r="M533" s="35" t="s">
        <v>1351</v>
      </c>
      <c r="N533" s="47" t="s">
        <v>1260</v>
      </c>
      <c r="O533" s="48">
        <v>43039</v>
      </c>
      <c r="P533" s="48">
        <v>43039</v>
      </c>
      <c r="Q533" s="48">
        <v>43040</v>
      </c>
      <c r="R533" s="45">
        <f>NETWORKDAYS(P533,S533,Holiday!$C$2:$C$47)</f>
        <v>2</v>
      </c>
      <c r="S533" s="48">
        <v>43040</v>
      </c>
      <c r="T533" s="60"/>
      <c r="U533" s="60"/>
      <c r="V533" s="26"/>
      <c r="W533" s="26"/>
      <c r="X533" s="26"/>
      <c r="Y533" s="26"/>
      <c r="Z533" s="45">
        <f>NETWORKDAYS(K533,O533,Holiday!$C$2:$C$47)</f>
        <v>1</v>
      </c>
      <c r="AA533" s="45">
        <f>NETWORKDAYS(H533,J533,Holiday!$C$2:$C$47)-1</f>
        <v>1</v>
      </c>
      <c r="AB533" s="45">
        <f>NETWORKDAYS(V533,W533,Holiday!$C$2:$C$47)</f>
        <v>0</v>
      </c>
      <c r="AC533" s="45">
        <f>NETWORKDAYS(O533,P533,Holiday!$C$2:$C$47)-1</f>
        <v>0</v>
      </c>
      <c r="AD533" s="45">
        <f>NETWORKDAYS(X533,Y533,Holiday!$C$2:$C$47)</f>
        <v>0</v>
      </c>
      <c r="AE533" s="45">
        <f>NETWORKDAYS(H533,S533,Holiday!$C$2:$C$47)</f>
        <v>3</v>
      </c>
      <c r="AF533" s="45">
        <f t="shared" si="15"/>
        <v>1</v>
      </c>
    </row>
    <row r="534" spans="1:33" ht="156" x14ac:dyDescent="0.25">
      <c r="A534" s="86" t="s">
        <v>744</v>
      </c>
      <c r="B534" s="86" t="s">
        <v>856</v>
      </c>
      <c r="C534" s="86" t="s">
        <v>699</v>
      </c>
      <c r="D534" s="86" t="s">
        <v>35</v>
      </c>
      <c r="E534" s="31" t="s">
        <v>658</v>
      </c>
      <c r="F534" s="86"/>
      <c r="G534" s="25" t="s">
        <v>1206</v>
      </c>
      <c r="H534" s="84">
        <v>43038</v>
      </c>
      <c r="I534" s="47" t="s">
        <v>1214</v>
      </c>
      <c r="J534" s="48">
        <v>43039</v>
      </c>
      <c r="K534" s="48">
        <v>43039</v>
      </c>
      <c r="L534" s="45">
        <f>NETWORKDAYS(J534,K534,Holiday!$C$2:$C$47)</f>
        <v>1</v>
      </c>
      <c r="M534" s="35" t="s">
        <v>1351</v>
      </c>
      <c r="N534" s="47" t="s">
        <v>1214</v>
      </c>
      <c r="O534" s="48">
        <v>43039</v>
      </c>
      <c r="P534" s="48">
        <v>43039</v>
      </c>
      <c r="Q534" s="48">
        <v>43056</v>
      </c>
      <c r="R534" s="45">
        <f>NETWORKDAYS(P534,S534,Holiday!$C$2:$C$47)</f>
        <v>14</v>
      </c>
      <c r="S534" s="48">
        <v>43056</v>
      </c>
      <c r="T534" s="60" t="s">
        <v>1353</v>
      </c>
      <c r="U534" s="60"/>
      <c r="V534" s="26"/>
      <c r="W534" s="26"/>
      <c r="X534" s="26"/>
      <c r="Y534" s="26"/>
      <c r="Z534" s="45">
        <f>NETWORKDAYS(K534,O534,Holiday!$C$2:$C$47)</f>
        <v>1</v>
      </c>
      <c r="AA534" s="45">
        <f>NETWORKDAYS(H534,J534,Holiday!$C$2:$C$47)-1</f>
        <v>1</v>
      </c>
      <c r="AB534" s="45">
        <f>NETWORKDAYS(V534,W534,Holiday!$C$2:$C$47)</f>
        <v>0</v>
      </c>
      <c r="AC534" s="45">
        <f>NETWORKDAYS(O534,P534,Holiday!$C$2:$C$47)-1</f>
        <v>0</v>
      </c>
      <c r="AD534" s="45">
        <f>NETWORKDAYS(X534,Y534,Holiday!$C$2:$C$47)</f>
        <v>0</v>
      </c>
      <c r="AE534" s="45">
        <f>NETWORKDAYS(H534,S534,Holiday!$C$2:$C$47)</f>
        <v>15</v>
      </c>
      <c r="AF534" s="45">
        <f t="shared" si="15"/>
        <v>13</v>
      </c>
    </row>
    <row r="535" spans="1:33" x14ac:dyDescent="0.25">
      <c r="A535" s="86" t="s">
        <v>492</v>
      </c>
      <c r="B535" s="86" t="s">
        <v>766</v>
      </c>
      <c r="C535" s="86" t="s">
        <v>699</v>
      </c>
      <c r="D535" s="86" t="s">
        <v>35</v>
      </c>
      <c r="E535" s="31" t="s">
        <v>658</v>
      </c>
      <c r="F535" s="86">
        <v>1</v>
      </c>
      <c r="G535" s="25" t="s">
        <v>1206</v>
      </c>
      <c r="H535" s="84">
        <v>43040</v>
      </c>
      <c r="I535" s="47" t="s">
        <v>1354</v>
      </c>
      <c r="J535" s="48">
        <v>43040</v>
      </c>
      <c r="K535" s="48">
        <v>43042</v>
      </c>
      <c r="L535" s="45">
        <f>NETWORKDAYS(J535,K535,Holiday!$C$2:$C$47)</f>
        <v>3</v>
      </c>
      <c r="M535" s="35"/>
      <c r="N535" s="47" t="s">
        <v>1207</v>
      </c>
      <c r="O535" s="48">
        <v>43046</v>
      </c>
      <c r="P535" s="48">
        <v>43046</v>
      </c>
      <c r="Q535" s="48">
        <v>43049</v>
      </c>
      <c r="R535" s="45">
        <f>NETWORKDAYS(P535,S535,Holiday!$C$2:$C$47)</f>
        <v>4</v>
      </c>
      <c r="S535" s="48">
        <v>43049</v>
      </c>
      <c r="T535" s="48"/>
      <c r="U535" s="48"/>
      <c r="V535" s="26"/>
      <c r="W535" s="26"/>
      <c r="X535" s="26"/>
      <c r="Y535" s="26"/>
      <c r="Z535" s="45">
        <f>NETWORKDAYS(K535,O535,Holiday!$C$2:$C$47)</f>
        <v>3</v>
      </c>
      <c r="AA535" s="45">
        <f>NETWORKDAYS(H535,J535,Holiday!$C$2:$C$47)-1</f>
        <v>0</v>
      </c>
      <c r="AB535" s="45">
        <f>NETWORKDAYS(V535,W535,Holiday!$C$2:$C$47)</f>
        <v>0</v>
      </c>
      <c r="AC535" s="45">
        <f>NETWORKDAYS(O535,P535,Holiday!$C$2:$C$47)-1</f>
        <v>0</v>
      </c>
      <c r="AD535" s="45">
        <f>NETWORKDAYS(X535,Y535,Holiday!$C$2:$C$47)</f>
        <v>0</v>
      </c>
      <c r="AE535" s="45">
        <f>NETWORKDAYS(H535,S535,Holiday!$C$2:$C$47)</f>
        <v>8</v>
      </c>
      <c r="AF535" s="45">
        <f t="shared" si="15"/>
        <v>5</v>
      </c>
      <c r="AG535" s="26"/>
    </row>
    <row r="536" spans="1:33" x14ac:dyDescent="0.25">
      <c r="A536" s="86" t="s">
        <v>61</v>
      </c>
      <c r="B536" s="86" t="s">
        <v>766</v>
      </c>
      <c r="C536" s="86" t="s">
        <v>703</v>
      </c>
      <c r="D536" s="86" t="s">
        <v>35</v>
      </c>
      <c r="E536" s="31" t="s">
        <v>658</v>
      </c>
      <c r="F536" s="86">
        <v>1</v>
      </c>
      <c r="G536" s="25" t="s">
        <v>1206</v>
      </c>
      <c r="H536" s="84">
        <v>43040</v>
      </c>
      <c r="I536" s="47" t="s">
        <v>224</v>
      </c>
      <c r="J536" s="48">
        <v>43041</v>
      </c>
      <c r="K536" s="48">
        <v>43042</v>
      </c>
      <c r="L536" s="45">
        <f>NETWORKDAYS(J536,K536,Holiday!$C$2:$C$47)</f>
        <v>2</v>
      </c>
      <c r="M536" s="35"/>
      <c r="N536" s="47" t="s">
        <v>1214</v>
      </c>
      <c r="O536" s="48">
        <v>43046</v>
      </c>
      <c r="P536" s="48">
        <v>43046</v>
      </c>
      <c r="Q536" s="48">
        <v>43048</v>
      </c>
      <c r="R536" s="45">
        <f>NETWORKDAYS(P536,S536,Holiday!$C$2:$C$47)</f>
        <v>3</v>
      </c>
      <c r="S536" s="48">
        <v>43048</v>
      </c>
      <c r="T536" s="48"/>
      <c r="U536" s="48"/>
      <c r="V536" s="26"/>
      <c r="W536" s="26"/>
      <c r="X536" s="26"/>
      <c r="Y536" s="26"/>
      <c r="Z536" s="45">
        <f>NETWORKDAYS(K536,O536,Holiday!$C$2:$C$47)</f>
        <v>3</v>
      </c>
      <c r="AA536" s="45">
        <f>NETWORKDAYS(H536,J536,Holiday!$C$2:$C$47)-1</f>
        <v>1</v>
      </c>
      <c r="AB536" s="45">
        <f>NETWORKDAYS(V536,W536,Holiday!$C$2:$C$47)</f>
        <v>0</v>
      </c>
      <c r="AC536" s="45">
        <f>NETWORKDAYS(O536,P536,Holiday!$C$2:$C$47)-1</f>
        <v>0</v>
      </c>
      <c r="AD536" s="45">
        <f>NETWORKDAYS(X536,Y536,Holiday!$C$2:$C$47)</f>
        <v>0</v>
      </c>
      <c r="AE536" s="45">
        <f>NETWORKDAYS(H536,S536,Holiday!$C$2:$C$47)</f>
        <v>7</v>
      </c>
      <c r="AF536" s="45">
        <f t="shared" si="15"/>
        <v>3</v>
      </c>
      <c r="AG536" s="26"/>
    </row>
    <row r="537" spans="1:33" x14ac:dyDescent="0.25">
      <c r="A537" s="86" t="s">
        <v>478</v>
      </c>
      <c r="B537" s="86" t="s">
        <v>723</v>
      </c>
      <c r="C537" s="86" t="s">
        <v>1095</v>
      </c>
      <c r="D537" s="86" t="s">
        <v>26</v>
      </c>
      <c r="E537" s="31" t="s">
        <v>658</v>
      </c>
      <c r="F537" s="86">
        <v>1</v>
      </c>
      <c r="G537" s="25" t="s">
        <v>1206</v>
      </c>
      <c r="H537" s="84">
        <v>43040</v>
      </c>
      <c r="I537" s="47" t="s">
        <v>1219</v>
      </c>
      <c r="J537" s="48">
        <v>43040</v>
      </c>
      <c r="K537" s="48">
        <v>43041</v>
      </c>
      <c r="L537" s="45">
        <f>NETWORKDAYS(J537,K537,Holiday!$C$2:$C$47)</f>
        <v>2</v>
      </c>
      <c r="M537" s="35"/>
      <c r="N537" s="47" t="s">
        <v>1219</v>
      </c>
      <c r="O537" s="48">
        <v>43042</v>
      </c>
      <c r="P537" s="48">
        <v>43042</v>
      </c>
      <c r="Q537" s="48">
        <v>43045</v>
      </c>
      <c r="R537" s="45">
        <f>NETWORKDAYS(P537,S537,Holiday!$C$2:$C$47)</f>
        <v>2</v>
      </c>
      <c r="S537" s="48">
        <v>43045</v>
      </c>
      <c r="T537" s="48"/>
      <c r="U537" s="48"/>
      <c r="V537" s="26"/>
      <c r="W537" s="26"/>
      <c r="X537" s="26"/>
      <c r="Y537" s="26"/>
      <c r="Z537" s="45">
        <f>NETWORKDAYS(K537,O537,Holiday!$C$2:$C$47)</f>
        <v>2</v>
      </c>
      <c r="AA537" s="45">
        <f>NETWORKDAYS(H537,J537,Holiday!$C$2:$C$47)-1</f>
        <v>0</v>
      </c>
      <c r="AB537" s="45">
        <f>NETWORKDAYS(V537,W537,Holiday!$C$2:$C$47)</f>
        <v>0</v>
      </c>
      <c r="AC537" s="45">
        <f>NETWORKDAYS(O537,P537,Holiday!$C$2:$C$47)-1</f>
        <v>0</v>
      </c>
      <c r="AD537" s="45">
        <f>NETWORKDAYS(X537,Y537,Holiday!$C$2:$C$47)</f>
        <v>0</v>
      </c>
      <c r="AE537" s="45">
        <f>NETWORKDAYS(H537,S537,Holiday!$C$2:$C$47)</f>
        <v>4</v>
      </c>
      <c r="AF537" s="45">
        <f t="shared" si="15"/>
        <v>2</v>
      </c>
      <c r="AG537" s="26"/>
    </row>
    <row r="538" spans="1:33" x14ac:dyDescent="0.25">
      <c r="A538" s="86" t="s">
        <v>538</v>
      </c>
      <c r="B538" s="86" t="s">
        <v>1022</v>
      </c>
      <c r="C538" s="86" t="s">
        <v>657</v>
      </c>
      <c r="D538" s="86" t="s">
        <v>26</v>
      </c>
      <c r="E538" s="31" t="s">
        <v>658</v>
      </c>
      <c r="F538" s="86">
        <v>1</v>
      </c>
      <c r="G538" s="25" t="s">
        <v>1206</v>
      </c>
      <c r="H538" s="84">
        <v>43040</v>
      </c>
      <c r="I538" s="47" t="s">
        <v>1354</v>
      </c>
      <c r="J538" s="48">
        <v>43052</v>
      </c>
      <c r="K538" s="48">
        <v>43054</v>
      </c>
      <c r="L538" s="45">
        <f>NETWORKDAYS(J538,K538,Holiday!$C$2:$C$47)</f>
        <v>3</v>
      </c>
      <c r="M538" s="35"/>
      <c r="N538" s="47" t="s">
        <v>1354</v>
      </c>
      <c r="O538" s="48">
        <v>43054</v>
      </c>
      <c r="P538" s="48">
        <v>43054</v>
      </c>
      <c r="Q538" s="48">
        <v>43056</v>
      </c>
      <c r="R538" s="45">
        <f>NETWORKDAYS(P538,S538,Holiday!$C$2:$C$47)</f>
        <v>3</v>
      </c>
      <c r="S538" s="48">
        <v>43056</v>
      </c>
      <c r="T538" s="48"/>
      <c r="U538" s="48"/>
      <c r="V538" s="26"/>
      <c r="W538" s="26"/>
      <c r="X538" s="26"/>
      <c r="Y538" s="26"/>
      <c r="Z538" s="45">
        <f>NETWORKDAYS(K538,O538,Holiday!$C$2:$C$47)</f>
        <v>1</v>
      </c>
      <c r="AA538" s="45">
        <f>NETWORKDAYS(H538,J538,Holiday!$C$2:$C$47)-1</f>
        <v>8</v>
      </c>
      <c r="AB538" s="45">
        <f>NETWORKDAYS(V538,W538,Holiday!$C$2:$C$47)</f>
        <v>0</v>
      </c>
      <c r="AC538" s="45">
        <f>NETWORKDAYS(O538,P538,Holiday!$C$2:$C$47)-1</f>
        <v>0</v>
      </c>
      <c r="AD538" s="45">
        <f>NETWORKDAYS(X538,Y538,Holiday!$C$2:$C$47)</f>
        <v>0</v>
      </c>
      <c r="AE538" s="45">
        <f>NETWORKDAYS(H538,S538,Holiday!$C$2:$C$47)</f>
        <v>13</v>
      </c>
      <c r="AF538" s="45">
        <f t="shared" si="15"/>
        <v>4</v>
      </c>
      <c r="AG538" s="26"/>
    </row>
    <row r="539" spans="1:33" ht="156" x14ac:dyDescent="0.25">
      <c r="A539" s="86" t="s">
        <v>453</v>
      </c>
      <c r="B539" s="86" t="s">
        <v>805</v>
      </c>
      <c r="C539" s="86" t="s">
        <v>703</v>
      </c>
      <c r="D539" s="86" t="s">
        <v>35</v>
      </c>
      <c r="E539" s="86" t="s">
        <v>692</v>
      </c>
      <c r="F539" s="86">
        <v>1</v>
      </c>
      <c r="G539" s="25" t="s">
        <v>1254</v>
      </c>
      <c r="H539" s="84">
        <v>43041</v>
      </c>
      <c r="I539" s="47" t="s">
        <v>224</v>
      </c>
      <c r="J539" s="48">
        <v>43052</v>
      </c>
      <c r="K539" s="48"/>
      <c r="L539" s="45">
        <f>NETWORKDAYS(J539,K539,Holiday!$C$2:$C$47)</f>
        <v>-30723</v>
      </c>
      <c r="M539" s="35" t="s">
        <v>2161</v>
      </c>
      <c r="N539" s="47"/>
      <c r="O539" s="48"/>
      <c r="P539" s="48"/>
      <c r="Q539" s="48"/>
      <c r="R539" s="45">
        <f>NETWORKDAYS(P539,S539,Holiday!$C$2:$C$47)</f>
        <v>0</v>
      </c>
      <c r="S539" s="48"/>
      <c r="T539" s="48"/>
      <c r="U539" s="48"/>
      <c r="V539" s="26"/>
      <c r="W539" s="26"/>
      <c r="X539" s="26"/>
      <c r="Y539" s="26"/>
      <c r="Z539" s="45">
        <f>NETWORKDAYS(K539,O539,Holiday!$C$2:$C$47)</f>
        <v>0</v>
      </c>
      <c r="AA539" s="45">
        <f>NETWORKDAYS(H539,J539,Holiday!$C$2:$C$47)-1</f>
        <v>7</v>
      </c>
      <c r="AB539" s="45">
        <f>NETWORKDAYS(V539,W539,Holiday!$C$2:$C$47)</f>
        <v>0</v>
      </c>
      <c r="AC539" s="45">
        <f>NETWORKDAYS(O539,P539,Holiday!$C$2:$C$47)-1</f>
        <v>-1</v>
      </c>
      <c r="AD539" s="45">
        <f>NETWORKDAYS(X539,Y539,Holiday!$C$2:$C$47)</f>
        <v>0</v>
      </c>
      <c r="AE539" s="45">
        <f>NETWORKDAYS(H539,S539,Holiday!$C$2:$C$47)</f>
        <v>-30716</v>
      </c>
      <c r="AF539" s="45">
        <f t="shared" si="15"/>
        <v>-30722</v>
      </c>
      <c r="AG539" s="26"/>
    </row>
    <row r="540" spans="1:33" x14ac:dyDescent="0.25">
      <c r="A540" s="86" t="s">
        <v>386</v>
      </c>
      <c r="B540" s="86" t="s">
        <v>856</v>
      </c>
      <c r="C540" s="86" t="s">
        <v>699</v>
      </c>
      <c r="D540" s="86" t="s">
        <v>35</v>
      </c>
      <c r="E540" s="31" t="s">
        <v>658</v>
      </c>
      <c r="F540" s="86">
        <v>2</v>
      </c>
      <c r="G540" s="25" t="s">
        <v>1206</v>
      </c>
      <c r="H540" s="84">
        <v>43041</v>
      </c>
      <c r="I540" s="47" t="s">
        <v>1247</v>
      </c>
      <c r="J540" s="48">
        <v>43041</v>
      </c>
      <c r="K540" s="48">
        <v>43041</v>
      </c>
      <c r="L540" s="45">
        <f>NETWORKDAYS(J540,K540,Holiday!$C$2:$C$47)</f>
        <v>1</v>
      </c>
      <c r="M540" s="35"/>
      <c r="N540" s="47" t="s">
        <v>1247</v>
      </c>
      <c r="O540" s="48">
        <v>43041</v>
      </c>
      <c r="P540" s="48">
        <v>43041</v>
      </c>
      <c r="Q540" s="48">
        <v>43046</v>
      </c>
      <c r="R540" s="45">
        <f>NETWORKDAYS(P540,S540,Holiday!$C$2:$C$47)</f>
        <v>4</v>
      </c>
      <c r="S540" s="48">
        <v>43046</v>
      </c>
      <c r="T540" s="48"/>
      <c r="U540" s="48"/>
      <c r="V540" s="26"/>
      <c r="W540" s="26"/>
      <c r="X540" s="26"/>
      <c r="Y540" s="26"/>
      <c r="Z540" s="45">
        <f>NETWORKDAYS(K540,O540,Holiday!$C$2:$C$47)</f>
        <v>1</v>
      </c>
      <c r="AA540" s="45">
        <f>NETWORKDAYS(H540,J540,Holiday!$C$2:$C$47)-1</f>
        <v>0</v>
      </c>
      <c r="AB540" s="45">
        <f>NETWORKDAYS(V540,W540,Holiday!$C$2:$C$47)</f>
        <v>0</v>
      </c>
      <c r="AC540" s="45">
        <f>NETWORKDAYS(O540,P540,Holiday!$C$2:$C$47)-1</f>
        <v>0</v>
      </c>
      <c r="AD540" s="45">
        <f>NETWORKDAYS(X540,Y540,Holiday!$C$2:$C$47)</f>
        <v>0</v>
      </c>
      <c r="AE540" s="45">
        <f>NETWORKDAYS(H540,S540,Holiday!$C$2:$C$47)</f>
        <v>4</v>
      </c>
      <c r="AF540" s="45">
        <f t="shared" si="15"/>
        <v>3</v>
      </c>
      <c r="AG540" s="26"/>
    </row>
    <row r="541" spans="1:33" x14ac:dyDescent="0.25">
      <c r="A541" s="86" t="s">
        <v>372</v>
      </c>
      <c r="B541" s="86" t="s">
        <v>790</v>
      </c>
      <c r="C541" s="86" t="s">
        <v>703</v>
      </c>
      <c r="D541" s="86" t="s">
        <v>35</v>
      </c>
      <c r="E541" s="86" t="s">
        <v>692</v>
      </c>
      <c r="F541" s="86">
        <v>1</v>
      </c>
      <c r="G541" s="25" t="s">
        <v>1206</v>
      </c>
      <c r="H541" s="84">
        <v>43042</v>
      </c>
      <c r="I541" s="47" t="s">
        <v>1217</v>
      </c>
      <c r="J541" s="48">
        <v>43042</v>
      </c>
      <c r="K541" s="48">
        <v>43046</v>
      </c>
      <c r="L541" s="45">
        <f>NETWORKDAYS(J541,K541,Holiday!$C$2:$C$47)</f>
        <v>3</v>
      </c>
      <c r="M541" s="35"/>
      <c r="N541" s="47" t="s">
        <v>1212</v>
      </c>
      <c r="O541" s="48">
        <v>43047</v>
      </c>
      <c r="P541" s="48">
        <v>43048</v>
      </c>
      <c r="Q541" s="48">
        <v>43049</v>
      </c>
      <c r="R541" s="45">
        <f>NETWORKDAYS(P541,S541,Holiday!$C$2:$C$47)</f>
        <v>2</v>
      </c>
      <c r="S541" s="48">
        <v>43049</v>
      </c>
      <c r="T541" s="48"/>
      <c r="U541" s="48"/>
      <c r="V541" s="26"/>
      <c r="W541" s="26"/>
      <c r="X541" s="26"/>
      <c r="Y541" s="26"/>
      <c r="Z541" s="45">
        <f>NETWORKDAYS(K541,O541,Holiday!$C$2:$C$47)</f>
        <v>2</v>
      </c>
      <c r="AA541" s="45">
        <f>NETWORKDAYS(H541,J541,Holiday!$C$2:$C$47)-1</f>
        <v>0</v>
      </c>
      <c r="AB541" s="45">
        <f>NETWORKDAYS(V541,W541,Holiday!$C$2:$C$47)</f>
        <v>0</v>
      </c>
      <c r="AC541" s="45">
        <f>NETWORKDAYS(O541,P541,Holiday!$C$2:$C$47)-1</f>
        <v>1</v>
      </c>
      <c r="AD541" s="45">
        <f>NETWORKDAYS(X541,Y541,Holiday!$C$2:$C$47)</f>
        <v>0</v>
      </c>
      <c r="AE541" s="45">
        <f>NETWORKDAYS(H541,S541,Holiday!$C$2:$C$47)</f>
        <v>6</v>
      </c>
      <c r="AF541" s="45">
        <f t="shared" si="15"/>
        <v>3</v>
      </c>
      <c r="AG541" s="26"/>
    </row>
    <row r="542" spans="1:33" ht="96" x14ac:dyDescent="0.25">
      <c r="A542" s="86" t="s">
        <v>260</v>
      </c>
      <c r="B542" s="86" t="s">
        <v>815</v>
      </c>
      <c r="C542" s="86" t="s">
        <v>699</v>
      </c>
      <c r="D542" s="86" t="s">
        <v>35</v>
      </c>
      <c r="E542" s="31" t="s">
        <v>658</v>
      </c>
      <c r="F542" s="86">
        <v>1</v>
      </c>
      <c r="G542" s="25" t="s">
        <v>1206</v>
      </c>
      <c r="H542" s="84">
        <v>43040</v>
      </c>
      <c r="I542" s="47" t="s">
        <v>1208</v>
      </c>
      <c r="J542" s="48">
        <v>43040</v>
      </c>
      <c r="K542" s="48">
        <v>43040</v>
      </c>
      <c r="L542" s="45">
        <f>NETWORKDAYS(J542,K542,Holiday!$C$2:$C$47)</f>
        <v>1</v>
      </c>
      <c r="M542" s="35" t="s">
        <v>1355</v>
      </c>
      <c r="N542" s="47" t="s">
        <v>1256</v>
      </c>
      <c r="O542" s="48">
        <v>43040</v>
      </c>
      <c r="P542" s="48">
        <v>43040</v>
      </c>
      <c r="Q542" s="48">
        <v>43042</v>
      </c>
      <c r="R542" s="45">
        <f>NETWORKDAYS(P542,S542,Holiday!$C$2:$C$47)</f>
        <v>3</v>
      </c>
      <c r="S542" s="48">
        <v>43042</v>
      </c>
      <c r="T542" s="48"/>
      <c r="U542" s="48"/>
      <c r="V542" s="26"/>
      <c r="W542" s="26"/>
      <c r="X542" s="26"/>
      <c r="Y542" s="26"/>
      <c r="Z542" s="45">
        <f>NETWORKDAYS(K542,O542,Holiday!$C$2:$C$47)</f>
        <v>1</v>
      </c>
      <c r="AA542" s="45">
        <f>NETWORKDAYS(H542,J542,Holiday!$C$2:$C$47)-1</f>
        <v>0</v>
      </c>
      <c r="AB542" s="45">
        <f>NETWORKDAYS(V542,W542,Holiday!$C$2:$C$47)</f>
        <v>0</v>
      </c>
      <c r="AC542" s="45">
        <f>NETWORKDAYS(O542,P542,Holiday!$C$2:$C$47)-1</f>
        <v>0</v>
      </c>
      <c r="AD542" s="45">
        <f>NETWORKDAYS(X542,Y542,Holiday!$C$2:$C$47)</f>
        <v>0</v>
      </c>
      <c r="AE542" s="45">
        <f>NETWORKDAYS(H542,S542,Holiday!$C$2:$C$47)</f>
        <v>3</v>
      </c>
      <c r="AF542" s="45">
        <f t="shared" si="15"/>
        <v>2</v>
      </c>
      <c r="AG542" s="26"/>
    </row>
    <row r="543" spans="1:33" x14ac:dyDescent="0.25">
      <c r="A543" s="86" t="s">
        <v>366</v>
      </c>
      <c r="B543" s="86" t="s">
        <v>856</v>
      </c>
      <c r="C543" s="86" t="s">
        <v>699</v>
      </c>
      <c r="D543" s="86" t="s">
        <v>35</v>
      </c>
      <c r="E543" s="31" t="s">
        <v>658</v>
      </c>
      <c r="F543" s="86">
        <v>2</v>
      </c>
      <c r="G543" s="25" t="s">
        <v>1206</v>
      </c>
      <c r="H543" s="84">
        <v>43038</v>
      </c>
      <c r="I543" s="47" t="s">
        <v>1260</v>
      </c>
      <c r="J543" s="48">
        <v>43038</v>
      </c>
      <c r="K543" s="48">
        <v>43040</v>
      </c>
      <c r="L543" s="45">
        <f>NETWORKDAYS(J543,K543,Holiday!$C$2:$C$47)</f>
        <v>3</v>
      </c>
      <c r="M543" s="35"/>
      <c r="N543" s="47" t="s">
        <v>1217</v>
      </c>
      <c r="O543" s="48">
        <v>43041</v>
      </c>
      <c r="P543" s="48">
        <v>43041</v>
      </c>
      <c r="Q543" s="48">
        <v>43042</v>
      </c>
      <c r="R543" s="45">
        <f>NETWORKDAYS(P543,S543,Holiday!$C$2:$C$47)</f>
        <v>2</v>
      </c>
      <c r="S543" s="48">
        <v>43042</v>
      </c>
      <c r="T543" s="48"/>
      <c r="U543" s="48"/>
      <c r="V543" s="26"/>
      <c r="W543" s="26"/>
      <c r="X543" s="26"/>
      <c r="Y543" s="26"/>
      <c r="Z543" s="45">
        <f>NETWORKDAYS(K543,O543,Holiday!$C$2:$C$47)</f>
        <v>2</v>
      </c>
      <c r="AA543" s="45">
        <f>NETWORKDAYS(H543,J543,Holiday!$C$2:$C$47)-1</f>
        <v>0</v>
      </c>
      <c r="AB543" s="45">
        <f>NETWORKDAYS(V543,W543,Holiday!$C$2:$C$47)</f>
        <v>0</v>
      </c>
      <c r="AC543" s="45">
        <f>NETWORKDAYS(O543,P543,Holiday!$C$2:$C$47)-1</f>
        <v>0</v>
      </c>
      <c r="AD543" s="45">
        <f>NETWORKDAYS(X543,Y543,Holiday!$C$2:$C$47)</f>
        <v>0</v>
      </c>
      <c r="AE543" s="45">
        <f>NETWORKDAYS(H543,S543,Holiday!$C$2:$C$47)</f>
        <v>5</v>
      </c>
      <c r="AF543" s="45">
        <f t="shared" si="15"/>
        <v>3</v>
      </c>
      <c r="AG543" s="26"/>
    </row>
    <row r="544" spans="1:33" x14ac:dyDescent="0.25">
      <c r="A544" s="86" t="s">
        <v>437</v>
      </c>
      <c r="B544" s="86" t="s">
        <v>815</v>
      </c>
      <c r="C544" s="86" t="s">
        <v>703</v>
      </c>
      <c r="D544" s="86" t="s">
        <v>35</v>
      </c>
      <c r="E544" s="86" t="s">
        <v>692</v>
      </c>
      <c r="F544" s="86">
        <v>1</v>
      </c>
      <c r="G544" s="25" t="s">
        <v>1206</v>
      </c>
      <c r="H544" s="84">
        <v>43042</v>
      </c>
      <c r="I544" s="47" t="s">
        <v>1354</v>
      </c>
      <c r="J544" s="48">
        <v>43046</v>
      </c>
      <c r="K544" s="48">
        <v>43048</v>
      </c>
      <c r="L544" s="45">
        <f>NETWORKDAYS(J544,K544,Holiday!$C$2:$C$47)</f>
        <v>3</v>
      </c>
      <c r="M544" s="35"/>
      <c r="N544" s="47" t="s">
        <v>1256</v>
      </c>
      <c r="O544" s="48">
        <v>43052</v>
      </c>
      <c r="P544" s="48">
        <v>43055</v>
      </c>
      <c r="Q544" s="48">
        <v>43059</v>
      </c>
      <c r="R544" s="45">
        <f>NETWORKDAYS(P544,S544,Holiday!$C$2:$C$47)</f>
        <v>3</v>
      </c>
      <c r="S544" s="48">
        <v>43059</v>
      </c>
      <c r="T544" s="48" t="s">
        <v>1356</v>
      </c>
      <c r="U544" s="48"/>
      <c r="V544" s="26"/>
      <c r="W544" s="26"/>
      <c r="X544" s="26"/>
      <c r="Y544" s="26"/>
      <c r="Z544" s="45">
        <f>NETWORKDAYS(K544,O544,Holiday!$C$2:$C$47)</f>
        <v>3</v>
      </c>
      <c r="AA544" s="45">
        <f>NETWORKDAYS(H544,J544,Holiday!$C$2:$C$47)-1</f>
        <v>2</v>
      </c>
      <c r="AB544" s="45">
        <f>NETWORKDAYS(V544,W544,Holiday!$C$2:$C$47)</f>
        <v>0</v>
      </c>
      <c r="AC544" s="45">
        <f>NETWORKDAYS(O544,P544,Holiday!$C$2:$C$47)-1</f>
        <v>3</v>
      </c>
      <c r="AD544" s="45">
        <f>NETWORKDAYS(X544,Y544,Holiday!$C$2:$C$47)</f>
        <v>0</v>
      </c>
      <c r="AE544" s="45">
        <f>NETWORKDAYS(H544,S544,Holiday!$C$2:$C$47)</f>
        <v>12</v>
      </c>
      <c r="AF544" s="45">
        <f t="shared" si="15"/>
        <v>4</v>
      </c>
      <c r="AG544" s="26"/>
    </row>
    <row r="545" spans="1:33" ht="84" x14ac:dyDescent="0.25">
      <c r="A545" s="86" t="s">
        <v>86</v>
      </c>
      <c r="B545" s="86" t="s">
        <v>729</v>
      </c>
      <c r="C545" s="86" t="s">
        <v>25</v>
      </c>
      <c r="D545" s="86" t="s">
        <v>1357</v>
      </c>
      <c r="E545" s="31" t="s">
        <v>658</v>
      </c>
      <c r="F545" s="86">
        <v>1</v>
      </c>
      <c r="G545" s="25" t="s">
        <v>1206</v>
      </c>
      <c r="H545" s="84">
        <v>43042</v>
      </c>
      <c r="I545" s="47" t="s">
        <v>1354</v>
      </c>
      <c r="J545" s="48">
        <v>43042</v>
      </c>
      <c r="K545" s="48">
        <v>43046</v>
      </c>
      <c r="L545" s="45">
        <f>NETWORKDAYS(J545,K545,Holiday!$C$2:$C$47)</f>
        <v>3</v>
      </c>
      <c r="M545" s="35" t="s">
        <v>1358</v>
      </c>
      <c r="N545" s="47" t="s">
        <v>1247</v>
      </c>
      <c r="O545" s="48">
        <v>43054</v>
      </c>
      <c r="P545" s="48">
        <v>43056</v>
      </c>
      <c r="Q545" s="48">
        <v>43060</v>
      </c>
      <c r="R545" s="45">
        <f>NETWORKDAYS(P545,S545,Holiday!$C$2:$C$47)</f>
        <v>3</v>
      </c>
      <c r="S545" s="48">
        <v>43060</v>
      </c>
      <c r="T545" s="48"/>
      <c r="U545" s="48"/>
      <c r="V545" s="26"/>
      <c r="W545" s="26"/>
      <c r="X545" s="26"/>
      <c r="Y545" s="26"/>
      <c r="Z545" s="45">
        <f>NETWORKDAYS(K545,O545,Holiday!$C$2:$C$47)</f>
        <v>7</v>
      </c>
      <c r="AA545" s="45">
        <f>NETWORKDAYS(H545,J545,Holiday!$C$2:$C$47)-1</f>
        <v>0</v>
      </c>
      <c r="AB545" s="45">
        <f>NETWORKDAYS(V545,W545,Holiday!$C$2:$C$47)</f>
        <v>0</v>
      </c>
      <c r="AC545" s="45">
        <f>NETWORKDAYS(O545,P545,Holiday!$C$2:$C$47)-1</f>
        <v>2</v>
      </c>
      <c r="AD545" s="45">
        <f>NETWORKDAYS(X545,Y545,Holiday!$C$2:$C$47)</f>
        <v>0</v>
      </c>
      <c r="AE545" s="45">
        <f>NETWORKDAYS(H545,S545,Holiday!$C$2:$C$47)</f>
        <v>13</v>
      </c>
      <c r="AF545" s="45">
        <f t="shared" si="15"/>
        <v>4</v>
      </c>
      <c r="AG545" s="26"/>
    </row>
    <row r="546" spans="1:33" x14ac:dyDescent="0.25">
      <c r="A546" s="86" t="s">
        <v>494</v>
      </c>
      <c r="B546" s="86" t="s">
        <v>827</v>
      </c>
      <c r="C546" s="86" t="s">
        <v>657</v>
      </c>
      <c r="D546" s="86" t="s">
        <v>26</v>
      </c>
      <c r="E546" s="31" t="s">
        <v>658</v>
      </c>
      <c r="F546" s="86">
        <v>1</v>
      </c>
      <c r="G546" s="25" t="s">
        <v>1206</v>
      </c>
      <c r="H546" s="84">
        <v>43045</v>
      </c>
      <c r="I546" s="47" t="s">
        <v>1182</v>
      </c>
      <c r="J546" s="48">
        <v>43049</v>
      </c>
      <c r="K546" s="48">
        <v>43053</v>
      </c>
      <c r="L546" s="45">
        <f>NETWORKDAYS(J546,K546,Holiday!$C$2:$C$47)</f>
        <v>3</v>
      </c>
      <c r="M546" s="35"/>
      <c r="N546" s="47" t="s">
        <v>1182</v>
      </c>
      <c r="O546" s="48">
        <v>43054</v>
      </c>
      <c r="P546" s="48">
        <v>43054</v>
      </c>
      <c r="Q546" s="48">
        <v>43056</v>
      </c>
      <c r="R546" s="45">
        <f>NETWORKDAYS(P546,S546,Holiday!$C$2:$C$47)</f>
        <v>3</v>
      </c>
      <c r="S546" s="48">
        <v>43056</v>
      </c>
      <c r="T546" s="48"/>
      <c r="U546" s="48"/>
      <c r="V546" s="26"/>
      <c r="W546" s="26"/>
      <c r="X546" s="26"/>
      <c r="Y546" s="26"/>
      <c r="Z546" s="45">
        <f>NETWORKDAYS(K546,O546,Holiday!$C$2:$C$47)</f>
        <v>2</v>
      </c>
      <c r="AA546" s="45">
        <f>NETWORKDAYS(H546,J546,Holiday!$C$2:$C$47)-1</f>
        <v>4</v>
      </c>
      <c r="AB546" s="45">
        <f>NETWORKDAYS(V546,W546,Holiday!$C$2:$C$47)</f>
        <v>0</v>
      </c>
      <c r="AC546" s="45">
        <f>NETWORKDAYS(O546,P546,Holiday!$C$2:$C$47)-1</f>
        <v>0</v>
      </c>
      <c r="AD546" s="45">
        <f>NETWORKDAYS(X546,Y546,Holiday!$C$2:$C$47)</f>
        <v>0</v>
      </c>
      <c r="AE546" s="45">
        <f>NETWORKDAYS(H546,S546,Holiday!$C$2:$C$47)</f>
        <v>10</v>
      </c>
      <c r="AF546" s="45">
        <f t="shared" si="15"/>
        <v>4</v>
      </c>
      <c r="AG546" s="26"/>
    </row>
    <row r="547" spans="1:33" ht="36" x14ac:dyDescent="0.25">
      <c r="A547" s="86" t="s">
        <v>755</v>
      </c>
      <c r="B547" s="86" t="s">
        <v>729</v>
      </c>
      <c r="C547" s="86" t="s">
        <v>1095</v>
      </c>
      <c r="D547" s="86" t="s">
        <v>26</v>
      </c>
      <c r="E547" s="31" t="s">
        <v>658</v>
      </c>
      <c r="F547" s="86">
        <v>1</v>
      </c>
      <c r="G547" s="25" t="s">
        <v>1235</v>
      </c>
      <c r="H547" s="84">
        <v>43045</v>
      </c>
      <c r="I547" s="47" t="s">
        <v>1246</v>
      </c>
      <c r="J547" s="48">
        <v>43045</v>
      </c>
      <c r="K547" s="48"/>
      <c r="L547" s="45">
        <f>NETWORKDAYS(J547,K547,Holiday!$C$2:$C$47)</f>
        <v>-30718</v>
      </c>
      <c r="M547" s="35" t="s">
        <v>1359</v>
      </c>
      <c r="N547" s="47"/>
      <c r="O547" s="48"/>
      <c r="P547" s="48"/>
      <c r="Q547" s="48"/>
      <c r="R547" s="45">
        <f>NETWORKDAYS(P547,S547,Holiday!$C$2:$C$47)</f>
        <v>0</v>
      </c>
      <c r="S547" s="48"/>
      <c r="T547" s="48"/>
      <c r="U547" s="48">
        <v>43048</v>
      </c>
      <c r="V547" s="26"/>
      <c r="W547" s="26"/>
      <c r="X547" s="26"/>
      <c r="Y547" s="26"/>
      <c r="Z547" s="45">
        <f>NETWORKDAYS(K547,O547,Holiday!$C$2:$C$47)</f>
        <v>0</v>
      </c>
      <c r="AA547" s="45">
        <f>NETWORKDAYS(H547,J547,Holiday!$C$2:$C$47)-1</f>
        <v>0</v>
      </c>
      <c r="AB547" s="45">
        <f>NETWORKDAYS(V547,W547,Holiday!$C$2:$C$47)</f>
        <v>0</v>
      </c>
      <c r="AC547" s="45">
        <f>NETWORKDAYS(O547,P547,Holiday!$C$2:$C$47)-1</f>
        <v>-1</v>
      </c>
      <c r="AD547" s="45">
        <f>NETWORKDAYS(X547,Y547,Holiday!$C$2:$C$47)</f>
        <v>0</v>
      </c>
      <c r="AE547" s="45">
        <f>NETWORKDAYS(H547,S547,Holiday!$C$2:$C$47)</f>
        <v>-30718</v>
      </c>
      <c r="AF547" s="45">
        <f t="shared" si="15"/>
        <v>-30717</v>
      </c>
      <c r="AG547" s="26"/>
    </row>
    <row r="548" spans="1:33" x14ac:dyDescent="0.25">
      <c r="A548" s="86" t="s">
        <v>404</v>
      </c>
      <c r="B548" s="86" t="s">
        <v>971</v>
      </c>
      <c r="C548" s="86" t="s">
        <v>703</v>
      </c>
      <c r="D548" s="86" t="s">
        <v>35</v>
      </c>
      <c r="E548" s="86" t="s">
        <v>692</v>
      </c>
      <c r="F548" s="86"/>
      <c r="G548" s="25" t="s">
        <v>1265</v>
      </c>
      <c r="H548" s="84">
        <v>43045</v>
      </c>
      <c r="I548" s="47" t="s">
        <v>1214</v>
      </c>
      <c r="J548" s="48">
        <v>43049</v>
      </c>
      <c r="K548" s="48">
        <v>43052</v>
      </c>
      <c r="L548" s="45">
        <f>NETWORKDAYS(J548,K548,Holiday!$C$2:$C$47)</f>
        <v>2</v>
      </c>
      <c r="M548" s="35"/>
      <c r="N548" s="47"/>
      <c r="O548" s="48"/>
      <c r="P548" s="48"/>
      <c r="Q548" s="48"/>
      <c r="R548" s="45">
        <f>NETWORKDAYS(P548,S548,Holiday!$C$2:$C$47)</f>
        <v>0</v>
      </c>
      <c r="S548" s="48"/>
      <c r="T548" s="48"/>
      <c r="U548" s="48"/>
      <c r="V548" s="26"/>
      <c r="W548" s="26"/>
      <c r="X548" s="26"/>
      <c r="Y548" s="26"/>
      <c r="Z548" s="45">
        <f>NETWORKDAYS(K548,O548,Holiday!$C$2:$C$47)</f>
        <v>-30723</v>
      </c>
      <c r="AA548" s="45">
        <f>NETWORKDAYS(H548,J548,Holiday!$C$2:$C$47)-1</f>
        <v>4</v>
      </c>
      <c r="AB548" s="45">
        <f>NETWORKDAYS(V548,W548,Holiday!$C$2:$C$47)</f>
        <v>0</v>
      </c>
      <c r="AC548" s="45">
        <f>NETWORKDAYS(O548,P548,Holiday!$C$2:$C$47)-1</f>
        <v>-1</v>
      </c>
      <c r="AD548" s="45">
        <f>NETWORKDAYS(X548,Y548,Holiday!$C$2:$C$47)</f>
        <v>0</v>
      </c>
      <c r="AE548" s="45">
        <f>NETWORKDAYS(H548,S548,Holiday!$C$2:$C$47)</f>
        <v>-30718</v>
      </c>
      <c r="AF548" s="45">
        <f t="shared" si="15"/>
        <v>2</v>
      </c>
      <c r="AG548" s="26"/>
    </row>
    <row r="549" spans="1:33" ht="60" x14ac:dyDescent="0.25">
      <c r="A549" s="86" t="s">
        <v>451</v>
      </c>
      <c r="B549" s="86" t="s">
        <v>1057</v>
      </c>
      <c r="C549" s="86" t="s">
        <v>703</v>
      </c>
      <c r="D549" s="86" t="s">
        <v>35</v>
      </c>
      <c r="E549" s="86" t="s">
        <v>692</v>
      </c>
      <c r="F549" s="86"/>
      <c r="G549" s="25" t="s">
        <v>1254</v>
      </c>
      <c r="H549" s="84">
        <v>43045</v>
      </c>
      <c r="I549" s="47" t="s">
        <v>1182</v>
      </c>
      <c r="J549" s="48">
        <v>43046</v>
      </c>
      <c r="K549" s="48">
        <v>43048</v>
      </c>
      <c r="L549" s="45">
        <f>NETWORKDAYS(J549,K549,Holiday!$C$2:$C$47)</f>
        <v>3</v>
      </c>
      <c r="M549" s="35" t="s">
        <v>1361</v>
      </c>
      <c r="N549" s="47"/>
      <c r="O549" s="48"/>
      <c r="P549" s="48"/>
      <c r="Q549" s="48"/>
      <c r="R549" s="45">
        <f>NETWORKDAYS(P549,S549,Holiday!$C$2:$C$47)</f>
        <v>0</v>
      </c>
      <c r="S549" s="48"/>
      <c r="T549" s="48"/>
      <c r="U549" s="48">
        <v>43054</v>
      </c>
      <c r="V549" s="26"/>
      <c r="W549" s="26"/>
      <c r="X549" s="26"/>
      <c r="Y549" s="26"/>
      <c r="Z549" s="45">
        <f>NETWORKDAYS(K549,O549,Holiday!$C$2:$C$47)</f>
        <v>-30721</v>
      </c>
      <c r="AA549" s="45">
        <f>NETWORKDAYS(H549,J549,Holiday!$C$2:$C$47)-1</f>
        <v>1</v>
      </c>
      <c r="AB549" s="45">
        <f>NETWORKDAYS(V549,W549,Holiday!$C$2:$C$47)</f>
        <v>0</v>
      </c>
      <c r="AC549" s="45">
        <f>NETWORKDAYS(O549,P549,Holiday!$C$2:$C$47)-1</f>
        <v>-1</v>
      </c>
      <c r="AD549" s="45">
        <f>NETWORKDAYS(X549,Y549,Holiday!$C$2:$C$47)</f>
        <v>0</v>
      </c>
      <c r="AE549" s="45">
        <f>NETWORKDAYS(H549,S549,Holiday!$C$2:$C$47)</f>
        <v>-30718</v>
      </c>
      <c r="AF549" s="45">
        <f t="shared" si="15"/>
        <v>3</v>
      </c>
      <c r="AG549" s="26"/>
    </row>
    <row r="550" spans="1:33" ht="48" x14ac:dyDescent="0.25">
      <c r="A550" s="86" t="s">
        <v>545</v>
      </c>
      <c r="B550" s="86" t="s">
        <v>1149</v>
      </c>
      <c r="C550" s="86" t="s">
        <v>699</v>
      </c>
      <c r="D550" s="86" t="s">
        <v>35</v>
      </c>
      <c r="E550" s="31" t="s">
        <v>658</v>
      </c>
      <c r="F550" s="86"/>
      <c r="G550" s="25" t="s">
        <v>1206</v>
      </c>
      <c r="H550" s="84">
        <v>43045</v>
      </c>
      <c r="I550" s="47" t="s">
        <v>1283</v>
      </c>
      <c r="J550" s="48">
        <v>43046</v>
      </c>
      <c r="K550" s="48">
        <v>43048</v>
      </c>
      <c r="L550" s="45">
        <f>NETWORKDAYS(J550,K550,Holiday!$C$2:$C$47)</f>
        <v>3</v>
      </c>
      <c r="M550" s="35" t="s">
        <v>1362</v>
      </c>
      <c r="N550" s="47" t="s">
        <v>1283</v>
      </c>
      <c r="O550" s="48">
        <v>43053</v>
      </c>
      <c r="P550" s="48">
        <v>43053</v>
      </c>
      <c r="Q550" s="48">
        <v>43054</v>
      </c>
      <c r="R550" s="45">
        <f>NETWORKDAYS(P550,S550,Holiday!$C$2:$C$47)</f>
        <v>2</v>
      </c>
      <c r="S550" s="48">
        <v>43054</v>
      </c>
      <c r="T550" s="48" t="s">
        <v>1363</v>
      </c>
      <c r="U550" s="48"/>
      <c r="V550" s="26"/>
      <c r="W550" s="26"/>
      <c r="X550" s="26"/>
      <c r="Y550" s="26"/>
      <c r="Z550" s="45">
        <f>NETWORKDAYS(K550,O550,Holiday!$C$2:$C$47)</f>
        <v>4</v>
      </c>
      <c r="AA550" s="45">
        <f>NETWORKDAYS(H550,J550,Holiday!$C$2:$C$47)-1</f>
        <v>1</v>
      </c>
      <c r="AB550" s="45">
        <f>NETWORKDAYS(V550,W550,Holiday!$C$2:$C$47)</f>
        <v>0</v>
      </c>
      <c r="AC550" s="45">
        <f>NETWORKDAYS(O550,P550,Holiday!$C$2:$C$47)-1</f>
        <v>0</v>
      </c>
      <c r="AD550" s="45">
        <f>NETWORKDAYS(X550,Y550,Holiday!$C$2:$C$47)</f>
        <v>0</v>
      </c>
      <c r="AE550" s="45">
        <f>NETWORKDAYS(H550,S550,Holiday!$C$2:$C$47)</f>
        <v>8</v>
      </c>
      <c r="AF550" s="45">
        <f t="shared" si="15"/>
        <v>3</v>
      </c>
      <c r="AG550" s="26"/>
    </row>
    <row r="551" spans="1:33" x14ac:dyDescent="0.25">
      <c r="A551" s="86" t="s">
        <v>549</v>
      </c>
      <c r="B551" s="86" t="s">
        <v>1149</v>
      </c>
      <c r="C551" s="86" t="s">
        <v>699</v>
      </c>
      <c r="D551" s="86" t="s">
        <v>35</v>
      </c>
      <c r="E551" s="31" t="s">
        <v>658</v>
      </c>
      <c r="F551" s="86"/>
      <c r="G551" s="25" t="s">
        <v>1206</v>
      </c>
      <c r="H551" s="84">
        <v>43045</v>
      </c>
      <c r="I551" s="47" t="s">
        <v>1239</v>
      </c>
      <c r="J551" s="48">
        <v>43046</v>
      </c>
      <c r="K551" s="48">
        <v>43048</v>
      </c>
      <c r="L551" s="45">
        <f>NETWORKDAYS(J551,K551,Holiday!$C$2:$C$47)</f>
        <v>3</v>
      </c>
      <c r="M551" s="35"/>
      <c r="N551" s="47" t="s">
        <v>1214</v>
      </c>
      <c r="O551" s="48">
        <v>43053</v>
      </c>
      <c r="P551" s="48">
        <v>43053</v>
      </c>
      <c r="Q551" s="48">
        <v>43055</v>
      </c>
      <c r="R551" s="45">
        <f>NETWORKDAYS(P551,S551,Holiday!$C$2:$C$47)</f>
        <v>3</v>
      </c>
      <c r="S551" s="48">
        <v>43055</v>
      </c>
      <c r="T551" s="48"/>
      <c r="U551" s="48"/>
      <c r="V551" s="26"/>
      <c r="W551" s="26"/>
      <c r="X551" s="26"/>
      <c r="Y551" s="26"/>
      <c r="Z551" s="45">
        <f>NETWORKDAYS(K551,O551,Holiday!$C$2:$C$47)</f>
        <v>4</v>
      </c>
      <c r="AA551" s="45">
        <f>NETWORKDAYS(H551,J551,Holiday!$C$2:$C$47)-1</f>
        <v>1</v>
      </c>
      <c r="AB551" s="45">
        <f>NETWORKDAYS(V551,W551,Holiday!$C$2:$C$47)</f>
        <v>0</v>
      </c>
      <c r="AC551" s="45">
        <f>NETWORKDAYS(O551,P551,Holiday!$C$2:$C$47)-1</f>
        <v>0</v>
      </c>
      <c r="AD551" s="45">
        <f>NETWORKDAYS(X551,Y551,Holiday!$C$2:$C$47)</f>
        <v>0</v>
      </c>
      <c r="AE551" s="45">
        <f>NETWORKDAYS(H551,S551,Holiday!$C$2:$C$47)</f>
        <v>9</v>
      </c>
      <c r="AF551" s="45">
        <f t="shared" si="15"/>
        <v>4</v>
      </c>
      <c r="AG551" s="26"/>
    </row>
    <row r="552" spans="1:33" ht="48" x14ac:dyDescent="0.25">
      <c r="A552" s="86" t="s">
        <v>483</v>
      </c>
      <c r="B552" s="86" t="s">
        <v>1153</v>
      </c>
      <c r="C552" s="86" t="s">
        <v>703</v>
      </c>
      <c r="D552" s="86" t="s">
        <v>35</v>
      </c>
      <c r="E552" s="86" t="s">
        <v>692</v>
      </c>
      <c r="F552" s="86"/>
      <c r="G552" s="25" t="s">
        <v>1303</v>
      </c>
      <c r="H552" s="84">
        <v>43045</v>
      </c>
      <c r="I552" s="47" t="s">
        <v>1354</v>
      </c>
      <c r="J552" s="48">
        <v>43049</v>
      </c>
      <c r="K552" s="48"/>
      <c r="L552" s="45">
        <f>NETWORKDAYS(J552,K552,Holiday!$C$2:$C$47)</f>
        <v>-30722</v>
      </c>
      <c r="M552" s="35" t="s">
        <v>1364</v>
      </c>
      <c r="N552" s="47"/>
      <c r="O552" s="48"/>
      <c r="P552" s="48"/>
      <c r="Q552" s="48"/>
      <c r="R552" s="45">
        <f>NETWORKDAYS(P552,S552,Holiday!$C$2:$C$47)</f>
        <v>0</v>
      </c>
      <c r="S552" s="48"/>
      <c r="T552" s="48"/>
      <c r="U552" s="48"/>
      <c r="V552" s="26"/>
      <c r="W552" s="26"/>
      <c r="X552" s="26"/>
      <c r="Y552" s="26"/>
      <c r="Z552" s="45">
        <f>NETWORKDAYS(K552,O552,Holiday!$C$2:$C$47)</f>
        <v>0</v>
      </c>
      <c r="AA552" s="45">
        <f>NETWORKDAYS(H552,J552,Holiday!$C$2:$C$47)-1</f>
        <v>4</v>
      </c>
      <c r="AB552" s="45">
        <f>NETWORKDAYS(V552,W552,Holiday!$C$2:$C$47)</f>
        <v>0</v>
      </c>
      <c r="AC552" s="45">
        <f>NETWORKDAYS(O552,P552,Holiday!$C$2:$C$47)-1</f>
        <v>-1</v>
      </c>
      <c r="AD552" s="45">
        <f>NETWORKDAYS(X552,Y552,Holiday!$C$2:$C$47)</f>
        <v>0</v>
      </c>
      <c r="AE552" s="45">
        <f>NETWORKDAYS(H552,S552,Holiday!$C$2:$C$47)</f>
        <v>-30718</v>
      </c>
      <c r="AF552" s="45">
        <f t="shared" si="15"/>
        <v>-30721</v>
      </c>
      <c r="AG552" s="26"/>
    </row>
    <row r="553" spans="1:33" x14ac:dyDescent="0.25">
      <c r="A553" s="86" t="s">
        <v>514</v>
      </c>
      <c r="B553" s="86" t="s">
        <v>1138</v>
      </c>
      <c r="C553" s="86" t="s">
        <v>777</v>
      </c>
      <c r="D553" s="86" t="s">
        <v>35</v>
      </c>
      <c r="E553" s="86" t="s">
        <v>692</v>
      </c>
      <c r="F553" s="86"/>
      <c r="G553" s="25" t="s">
        <v>1365</v>
      </c>
      <c r="H553" s="84">
        <v>43045</v>
      </c>
      <c r="I553" s="47"/>
      <c r="J553" s="48"/>
      <c r="K553" s="48"/>
      <c r="L553" s="45">
        <f>NETWORKDAYS(J553,K553,Holiday!$C$2:$C$47)</f>
        <v>0</v>
      </c>
      <c r="M553" s="35"/>
      <c r="N553" s="47"/>
      <c r="O553" s="48"/>
      <c r="P553" s="48"/>
      <c r="Q553" s="48"/>
      <c r="R553" s="45">
        <f>NETWORKDAYS(P553,S553,Holiday!$C$2:$C$47)</f>
        <v>0</v>
      </c>
      <c r="S553" s="48"/>
      <c r="T553" s="48"/>
      <c r="U553" s="48"/>
      <c r="V553" s="26"/>
      <c r="W553" s="26"/>
      <c r="X553" s="26"/>
      <c r="Y553" s="26"/>
      <c r="Z553" s="45">
        <f>NETWORKDAYS(K553,O553,Holiday!$C$2:$C$47)</f>
        <v>0</v>
      </c>
      <c r="AA553" s="45">
        <f>NETWORKDAYS(H553,J553,Holiday!$C$2:$C$47)-1</f>
        <v>-30719</v>
      </c>
      <c r="AB553" s="45">
        <f>NETWORKDAYS(V553,W553,Holiday!$C$2:$C$47)</f>
        <v>0</v>
      </c>
      <c r="AC553" s="45">
        <f>NETWORKDAYS(O553,P553,Holiday!$C$2:$C$47)-1</f>
        <v>-1</v>
      </c>
      <c r="AD553" s="45">
        <f>NETWORKDAYS(X553,Y553,Holiday!$C$2:$C$47)</f>
        <v>0</v>
      </c>
      <c r="AE553" s="45">
        <f>NETWORKDAYS(H553,S553,Holiday!$C$2:$C$47)</f>
        <v>-30718</v>
      </c>
      <c r="AF553" s="45">
        <f t="shared" si="15"/>
        <v>2</v>
      </c>
      <c r="AG553" s="26"/>
    </row>
    <row r="554" spans="1:33" ht="84" x14ac:dyDescent="0.25">
      <c r="A554" s="86" t="s">
        <v>526</v>
      </c>
      <c r="B554" s="86" t="s">
        <v>1149</v>
      </c>
      <c r="C554" s="86" t="s">
        <v>657</v>
      </c>
      <c r="D554" s="86" t="s">
        <v>26</v>
      </c>
      <c r="E554" s="31" t="s">
        <v>658</v>
      </c>
      <c r="F554" s="86"/>
      <c r="G554" s="25" t="s">
        <v>1254</v>
      </c>
      <c r="H554" s="84">
        <v>43045</v>
      </c>
      <c r="I554" s="47" t="s">
        <v>1208</v>
      </c>
      <c r="J554" s="48">
        <v>43046</v>
      </c>
      <c r="K554" s="48"/>
      <c r="L554" s="45">
        <f>NETWORKDAYS(J554,K554,Holiday!$C$2:$C$47)</f>
        <v>-30719</v>
      </c>
      <c r="M554" s="35" t="s">
        <v>1366</v>
      </c>
      <c r="N554" s="47"/>
      <c r="O554" s="48"/>
      <c r="P554" s="48"/>
      <c r="Q554" s="48"/>
      <c r="R554" s="45">
        <f>NETWORKDAYS(P554,S554,Holiday!$C$2:$C$47)</f>
        <v>0</v>
      </c>
      <c r="S554" s="48"/>
      <c r="T554" s="48"/>
      <c r="U554" s="48">
        <v>43054</v>
      </c>
      <c r="V554" s="26"/>
      <c r="W554" s="26"/>
      <c r="X554" s="26"/>
      <c r="Y554" s="26"/>
      <c r="Z554" s="45">
        <f>NETWORKDAYS(K554,O554,Holiday!$C$2:$C$47)</f>
        <v>0</v>
      </c>
      <c r="AA554" s="45">
        <f>NETWORKDAYS(H554,J554,Holiday!$C$2:$C$47)-1</f>
        <v>1</v>
      </c>
      <c r="AB554" s="45">
        <f>NETWORKDAYS(V554,W554,Holiday!$C$2:$C$47)</f>
        <v>0</v>
      </c>
      <c r="AC554" s="45">
        <f>NETWORKDAYS(O554,P554,Holiday!$C$2:$C$47)-1</f>
        <v>-1</v>
      </c>
      <c r="AD554" s="45">
        <f>NETWORKDAYS(X554,Y554,Holiday!$C$2:$C$47)</f>
        <v>0</v>
      </c>
      <c r="AE554" s="45">
        <f>NETWORKDAYS(H554,S554,Holiday!$C$2:$C$47)</f>
        <v>-30718</v>
      </c>
      <c r="AF554" s="45">
        <f t="shared" si="15"/>
        <v>-30718</v>
      </c>
      <c r="AG554" s="26"/>
    </row>
    <row r="555" spans="1:33" ht="120" x14ac:dyDescent="0.25">
      <c r="A555" s="86" t="s">
        <v>1063</v>
      </c>
      <c r="B555" s="86" t="s">
        <v>766</v>
      </c>
      <c r="C555" s="86" t="s">
        <v>724</v>
      </c>
      <c r="D555" s="86" t="s">
        <v>35</v>
      </c>
      <c r="E555" s="31" t="s">
        <v>658</v>
      </c>
      <c r="F555" s="86"/>
      <c r="G555" s="25" t="s">
        <v>1206</v>
      </c>
      <c r="H555" s="84">
        <v>43045</v>
      </c>
      <c r="I555" s="47" t="s">
        <v>1247</v>
      </c>
      <c r="J555" s="48">
        <v>43045</v>
      </c>
      <c r="K555" s="48">
        <v>43047</v>
      </c>
      <c r="L555" s="45">
        <f>NETWORKDAYS(J555,K555,Holiday!$C$2:$C$47)</f>
        <v>3</v>
      </c>
      <c r="M555" s="35" t="s">
        <v>1367</v>
      </c>
      <c r="N555" s="47" t="s">
        <v>1247</v>
      </c>
      <c r="O555" s="48">
        <v>43048</v>
      </c>
      <c r="P555" s="48">
        <v>43048</v>
      </c>
      <c r="Q555" s="48">
        <v>43053</v>
      </c>
      <c r="R555" s="45">
        <f>NETWORKDAYS(P555,S555,Holiday!$C$2:$C$47)</f>
        <v>4</v>
      </c>
      <c r="S555" s="48">
        <v>43053</v>
      </c>
      <c r="T555" s="60" t="s">
        <v>1368</v>
      </c>
      <c r="U555" s="60"/>
      <c r="V555" s="26"/>
      <c r="W555" s="26"/>
      <c r="X555" s="26"/>
      <c r="Y555" s="26"/>
      <c r="Z555" s="45">
        <f>NETWORKDAYS(K555,O555,Holiday!$C$2:$C$47)</f>
        <v>2</v>
      </c>
      <c r="AA555" s="45">
        <f>NETWORKDAYS(H555,J555,Holiday!$C$2:$C$47)-1</f>
        <v>0</v>
      </c>
      <c r="AB555" s="45">
        <f>NETWORKDAYS(V555,W555,Holiday!$C$2:$C$47)</f>
        <v>0</v>
      </c>
      <c r="AC555" s="45">
        <f>NETWORKDAYS(O555,P555,Holiday!$C$2:$C$47)-1</f>
        <v>0</v>
      </c>
      <c r="AD555" s="45">
        <f>NETWORKDAYS(X555,Y555,Holiday!$C$2:$C$47)</f>
        <v>0</v>
      </c>
      <c r="AE555" s="45">
        <f>NETWORKDAYS(H555,S555,Holiday!$C$2:$C$47)</f>
        <v>7</v>
      </c>
      <c r="AF555" s="45">
        <f t="shared" si="15"/>
        <v>5</v>
      </c>
      <c r="AG555" s="26"/>
    </row>
    <row r="556" spans="1:33" ht="72" x14ac:dyDescent="0.25">
      <c r="A556" s="86" t="s">
        <v>513</v>
      </c>
      <c r="B556" s="86" t="s">
        <v>766</v>
      </c>
      <c r="C556" s="86" t="s">
        <v>1095</v>
      </c>
      <c r="D556" s="86" t="s">
        <v>35</v>
      </c>
      <c r="E556" s="86" t="s">
        <v>692</v>
      </c>
      <c r="F556" s="86"/>
      <c r="G556" s="25" t="s">
        <v>1303</v>
      </c>
      <c r="H556" s="84">
        <v>43046</v>
      </c>
      <c r="I556" s="47" t="s">
        <v>1256</v>
      </c>
      <c r="J556" s="48">
        <v>43046</v>
      </c>
      <c r="K556" s="48">
        <v>43048</v>
      </c>
      <c r="L556" s="45">
        <f>NETWORKDAYS(J556,K556,Holiday!$C$2:$C$47)</f>
        <v>3</v>
      </c>
      <c r="M556" s="35" t="s">
        <v>1369</v>
      </c>
      <c r="N556" s="47"/>
      <c r="O556" s="48"/>
      <c r="P556" s="48"/>
      <c r="Q556" s="48"/>
      <c r="R556" s="45">
        <f>NETWORKDAYS(P556,S556,Holiday!$C$2:$C$47)</f>
        <v>0</v>
      </c>
      <c r="S556" s="48"/>
      <c r="T556" s="48"/>
      <c r="U556" s="48"/>
      <c r="V556" s="26"/>
      <c r="W556" s="26"/>
      <c r="X556" s="26"/>
      <c r="Y556" s="26"/>
      <c r="Z556" s="45">
        <f>NETWORKDAYS(K556,O556,Holiday!$C$2:$C$47)</f>
        <v>-30721</v>
      </c>
      <c r="AA556" s="45">
        <f>NETWORKDAYS(H556,J556,Holiday!$C$2:$C$47)-1</f>
        <v>0</v>
      </c>
      <c r="AB556" s="45">
        <f>NETWORKDAYS(V556,W556,Holiday!$C$2:$C$47)</f>
        <v>0</v>
      </c>
      <c r="AC556" s="45">
        <f>NETWORKDAYS(O556,P556,Holiday!$C$2:$C$47)-1</f>
        <v>-1</v>
      </c>
      <c r="AD556" s="45">
        <f>NETWORKDAYS(X556,Y556,Holiday!$C$2:$C$47)</f>
        <v>0</v>
      </c>
      <c r="AE556" s="45">
        <f>NETWORKDAYS(H556,S556,Holiday!$C$2:$C$47)</f>
        <v>-30719</v>
      </c>
      <c r="AF556" s="45">
        <f t="shared" si="15"/>
        <v>3</v>
      </c>
      <c r="AG556" s="26"/>
    </row>
    <row r="557" spans="1:33" x14ac:dyDescent="0.25">
      <c r="A557" s="86" t="s">
        <v>388</v>
      </c>
      <c r="B557" s="86" t="s">
        <v>766</v>
      </c>
      <c r="C557" s="86" t="s">
        <v>718</v>
      </c>
      <c r="D557" s="86" t="s">
        <v>26</v>
      </c>
      <c r="E557" s="31" t="s">
        <v>658</v>
      </c>
      <c r="F557" s="86"/>
      <c r="G557" s="25" t="s">
        <v>1206</v>
      </c>
      <c r="H557" s="84">
        <v>43046</v>
      </c>
      <c r="I557" s="47" t="s">
        <v>1217</v>
      </c>
      <c r="J557" s="48">
        <v>43047</v>
      </c>
      <c r="K557" s="48">
        <v>43048</v>
      </c>
      <c r="L557" s="45">
        <f>NETWORKDAYS(J557,K557,Holiday!$C$2:$C$47)</f>
        <v>2</v>
      </c>
      <c r="M557" s="35"/>
      <c r="N557" s="47" t="s">
        <v>1256</v>
      </c>
      <c r="O557" s="48">
        <v>43052</v>
      </c>
      <c r="P557" s="48">
        <v>43052</v>
      </c>
      <c r="Q557" s="48">
        <v>43054</v>
      </c>
      <c r="R557" s="45">
        <f>NETWORKDAYS(P557,S557,Holiday!$C$2:$C$47)</f>
        <v>3</v>
      </c>
      <c r="S557" s="48">
        <v>43054</v>
      </c>
      <c r="T557" s="48"/>
      <c r="U557" s="48"/>
      <c r="V557" s="26"/>
      <c r="W557" s="26"/>
      <c r="X557" s="26"/>
      <c r="Y557" s="26"/>
      <c r="Z557" s="45">
        <f>NETWORKDAYS(K557,O557,Holiday!$C$2:$C$47)</f>
        <v>3</v>
      </c>
      <c r="AA557" s="45">
        <f>NETWORKDAYS(H557,J557,Holiday!$C$2:$C$47)-1</f>
        <v>1</v>
      </c>
      <c r="AB557" s="45">
        <f>NETWORKDAYS(V557,W557,Holiday!$C$2:$C$47)</f>
        <v>0</v>
      </c>
      <c r="AC557" s="45">
        <f>NETWORKDAYS(O557,P557,Holiday!$C$2:$C$47)-1</f>
        <v>0</v>
      </c>
      <c r="AD557" s="45">
        <f>NETWORKDAYS(X557,Y557,Holiday!$C$2:$C$47)</f>
        <v>0</v>
      </c>
      <c r="AE557" s="45">
        <f>NETWORKDAYS(H557,S557,Holiday!$C$2:$C$47)</f>
        <v>7</v>
      </c>
      <c r="AF557" s="45">
        <f t="shared" si="15"/>
        <v>3</v>
      </c>
      <c r="AG557" s="26"/>
    </row>
    <row r="558" spans="1:33" ht="36" x14ac:dyDescent="0.25">
      <c r="A558" s="86" t="s">
        <v>463</v>
      </c>
      <c r="B558" s="86" t="s">
        <v>1130</v>
      </c>
      <c r="C558" s="86" t="s">
        <v>657</v>
      </c>
      <c r="D558" s="86" t="s">
        <v>26</v>
      </c>
      <c r="E558" s="31" t="s">
        <v>658</v>
      </c>
      <c r="F558" s="86"/>
      <c r="G558" s="25" t="s">
        <v>1265</v>
      </c>
      <c r="H558" s="84">
        <v>43046</v>
      </c>
      <c r="I558" s="47" t="s">
        <v>1246</v>
      </c>
      <c r="J558" s="48">
        <v>43048</v>
      </c>
      <c r="K558" s="48">
        <v>43021</v>
      </c>
      <c r="L558" s="45">
        <f>NETWORKDAYS(J558,K558,Holiday!$C$2:$C$47)</f>
        <v>-19</v>
      </c>
      <c r="M558" s="35" t="s">
        <v>1370</v>
      </c>
      <c r="N558" s="47"/>
      <c r="O558" s="48"/>
      <c r="P558" s="48"/>
      <c r="Q558" s="48"/>
      <c r="R558" s="45">
        <f>NETWORKDAYS(P558,S558,Holiday!$C$2:$C$47)</f>
        <v>0</v>
      </c>
      <c r="S558" s="48"/>
      <c r="T558" s="48"/>
      <c r="U558" s="48"/>
      <c r="V558" s="26"/>
      <c r="W558" s="26"/>
      <c r="X558" s="26"/>
      <c r="Y558" s="26"/>
      <c r="Z558" s="45">
        <f>NETWORKDAYS(K558,O558,Holiday!$C$2:$C$47)</f>
        <v>-30703</v>
      </c>
      <c r="AA558" s="45">
        <f>NETWORKDAYS(H558,J558,Holiday!$C$2:$C$47)-1</f>
        <v>2</v>
      </c>
      <c r="AB558" s="45">
        <f>NETWORKDAYS(V558,W558,Holiday!$C$2:$C$47)</f>
        <v>0</v>
      </c>
      <c r="AC558" s="45">
        <f>NETWORKDAYS(O558,P558,Holiday!$C$2:$C$47)-1</f>
        <v>-1</v>
      </c>
      <c r="AD558" s="45">
        <f>NETWORKDAYS(X558,Y558,Holiday!$C$2:$C$47)</f>
        <v>0</v>
      </c>
      <c r="AE558" s="45">
        <f>NETWORKDAYS(H558,S558,Holiday!$C$2:$C$47)</f>
        <v>-30719</v>
      </c>
      <c r="AF558" s="45">
        <f t="shared" si="15"/>
        <v>-17</v>
      </c>
      <c r="AG558" s="26"/>
    </row>
    <row r="559" spans="1:33" x14ac:dyDescent="0.25">
      <c r="A559" s="86" t="s">
        <v>330</v>
      </c>
      <c r="B559" s="86" t="s">
        <v>1022</v>
      </c>
      <c r="C559" s="86" t="s">
        <v>703</v>
      </c>
      <c r="D559" s="86" t="s">
        <v>35</v>
      </c>
      <c r="E559" s="86" t="s">
        <v>692</v>
      </c>
      <c r="F559" s="86"/>
      <c r="G559" s="25" t="s">
        <v>1254</v>
      </c>
      <c r="H559" s="84">
        <v>43047</v>
      </c>
      <c r="I559" s="47" t="s">
        <v>1212</v>
      </c>
      <c r="J559" s="48">
        <v>43049</v>
      </c>
      <c r="K559" s="48">
        <v>43021</v>
      </c>
      <c r="L559" s="45">
        <f>NETWORKDAYS(J559,K559,Holiday!$C$2:$C$47)</f>
        <v>-20</v>
      </c>
      <c r="M559" s="35"/>
      <c r="N559" s="47"/>
      <c r="O559" s="48"/>
      <c r="P559" s="48"/>
      <c r="Q559" s="48"/>
      <c r="R559" s="45">
        <f>NETWORKDAYS(P559,S559,Holiday!$C$2:$C$47)</f>
        <v>0</v>
      </c>
      <c r="S559" s="48"/>
      <c r="T559" s="48"/>
      <c r="U559" s="48">
        <v>43054</v>
      </c>
      <c r="V559" s="26"/>
      <c r="W559" s="26"/>
      <c r="X559" s="26"/>
      <c r="Y559" s="26"/>
      <c r="Z559" s="45">
        <f>NETWORKDAYS(K559,O559,Holiday!$C$2:$C$47)</f>
        <v>-30703</v>
      </c>
      <c r="AA559" s="45">
        <f>NETWORKDAYS(H559,J559,Holiday!$C$2:$C$47)-1</f>
        <v>2</v>
      </c>
      <c r="AB559" s="45">
        <f>NETWORKDAYS(V559,W559,Holiday!$C$2:$C$47)</f>
        <v>0</v>
      </c>
      <c r="AC559" s="45">
        <f>NETWORKDAYS(O559,P559,Holiday!$C$2:$C$47)-1</f>
        <v>-1</v>
      </c>
      <c r="AD559" s="45">
        <f>NETWORKDAYS(X559,Y559,Holiday!$C$2:$C$47)</f>
        <v>0</v>
      </c>
      <c r="AE559" s="45">
        <f>NETWORKDAYS(H559,S559,Holiday!$C$2:$C$47)</f>
        <v>-30720</v>
      </c>
      <c r="AF559" s="45">
        <f t="shared" si="15"/>
        <v>-18</v>
      </c>
      <c r="AG559" s="26"/>
    </row>
    <row r="560" spans="1:33" ht="36" x14ac:dyDescent="0.25">
      <c r="A560" s="86" t="s">
        <v>465</v>
      </c>
      <c r="B560" s="86" t="s">
        <v>1120</v>
      </c>
      <c r="C560" s="86" t="s">
        <v>703</v>
      </c>
      <c r="D560" s="86" t="s">
        <v>35</v>
      </c>
      <c r="E560" s="86" t="s">
        <v>692</v>
      </c>
      <c r="F560" s="86"/>
      <c r="G560" s="25" t="s">
        <v>1303</v>
      </c>
      <c r="H560" s="84">
        <v>43047</v>
      </c>
      <c r="I560" s="47" t="s">
        <v>1219</v>
      </c>
      <c r="J560" s="48">
        <v>43055</v>
      </c>
      <c r="K560" s="48"/>
      <c r="L560" s="45">
        <f>NETWORKDAYS(J560,K560,Holiday!$C$2:$C$47)</f>
        <v>-30726</v>
      </c>
      <c r="M560" s="35" t="s">
        <v>1371</v>
      </c>
      <c r="N560" s="47"/>
      <c r="O560" s="48"/>
      <c r="P560" s="48"/>
      <c r="Q560" s="48"/>
      <c r="R560" s="45">
        <f>NETWORKDAYS(P560,S560,Holiday!$C$2:$C$47)</f>
        <v>0</v>
      </c>
      <c r="S560" s="48"/>
      <c r="T560" s="48"/>
      <c r="U560" s="48"/>
      <c r="V560" s="26"/>
      <c r="W560" s="26"/>
      <c r="X560" s="26"/>
      <c r="Y560" s="26"/>
      <c r="Z560" s="45">
        <f>NETWORKDAYS(K560,O560,Holiday!$C$2:$C$47)</f>
        <v>0</v>
      </c>
      <c r="AA560" s="45">
        <f>NETWORKDAYS(H560,J560,Holiday!$C$2:$C$47)-1</f>
        <v>6</v>
      </c>
      <c r="AB560" s="45">
        <f>NETWORKDAYS(V560,W560,Holiday!$C$2:$C$47)</f>
        <v>0</v>
      </c>
      <c r="AC560" s="45">
        <f>NETWORKDAYS(O560,P560,Holiday!$C$2:$C$47)-1</f>
        <v>-1</v>
      </c>
      <c r="AD560" s="45">
        <f>NETWORKDAYS(X560,Y560,Holiday!$C$2:$C$47)</f>
        <v>0</v>
      </c>
      <c r="AE560" s="45">
        <f>NETWORKDAYS(H560,S560,Holiday!$C$2:$C$47)</f>
        <v>-30720</v>
      </c>
      <c r="AF560" s="45">
        <f t="shared" si="15"/>
        <v>-30725</v>
      </c>
      <c r="AG560" s="26"/>
    </row>
    <row r="561" spans="1:33" x14ac:dyDescent="0.25">
      <c r="A561" s="86" t="s">
        <v>1164</v>
      </c>
      <c r="B561" s="86" t="s">
        <v>766</v>
      </c>
      <c r="C561" s="86" t="s">
        <v>657</v>
      </c>
      <c r="D561" s="86" t="s">
        <v>26</v>
      </c>
      <c r="E561" s="86" t="s">
        <v>658</v>
      </c>
      <c r="F561" s="86"/>
      <c r="G561" s="25" t="s">
        <v>1206</v>
      </c>
      <c r="H561" s="84">
        <v>43048</v>
      </c>
      <c r="I561" s="47" t="s">
        <v>1247</v>
      </c>
      <c r="J561" s="48">
        <v>43048</v>
      </c>
      <c r="K561" s="48">
        <v>43052</v>
      </c>
      <c r="L561" s="45">
        <f>NETWORKDAYS(J561,K561,Holiday!$C$2:$C$47)</f>
        <v>3</v>
      </c>
      <c r="M561" s="35"/>
      <c r="N561" s="47" t="s">
        <v>1247</v>
      </c>
      <c r="O561" s="48">
        <v>43053</v>
      </c>
      <c r="P561" s="48">
        <v>43053</v>
      </c>
      <c r="Q561" s="48">
        <v>43056</v>
      </c>
      <c r="R561" s="45">
        <f>NETWORKDAYS(P561,S561,Holiday!$C$2:$C$47)</f>
        <v>4</v>
      </c>
      <c r="S561" s="48">
        <v>43056</v>
      </c>
      <c r="T561" s="48"/>
      <c r="U561" s="48"/>
      <c r="V561" s="26"/>
      <c r="W561" s="26"/>
      <c r="X561" s="26"/>
      <c r="Y561" s="26"/>
      <c r="Z561" s="45">
        <f>NETWORKDAYS(K561,O561,Holiday!$C$2:$C$47)</f>
        <v>2</v>
      </c>
      <c r="AA561" s="45">
        <f>NETWORKDAYS(H561,J561,Holiday!$C$2:$C$47)-1</f>
        <v>0</v>
      </c>
      <c r="AB561" s="45">
        <f>NETWORKDAYS(V561,W561,Holiday!$C$2:$C$47)</f>
        <v>0</v>
      </c>
      <c r="AC561" s="45">
        <f>NETWORKDAYS(O561,P561,Holiday!$C$2:$C$47)-1</f>
        <v>0</v>
      </c>
      <c r="AD561" s="45">
        <f>NETWORKDAYS(X561,Y561,Holiday!$C$2:$C$47)</f>
        <v>0</v>
      </c>
      <c r="AE561" s="45">
        <f>NETWORKDAYS(H561,S561,Holiday!$C$2:$C$47)</f>
        <v>7</v>
      </c>
      <c r="AF561" s="45">
        <f t="shared" si="15"/>
        <v>5</v>
      </c>
      <c r="AG561" s="26"/>
    </row>
    <row r="562" spans="1:33" x14ac:dyDescent="0.25">
      <c r="A562" s="86" t="s">
        <v>340</v>
      </c>
      <c r="B562" s="86" t="s">
        <v>1057</v>
      </c>
      <c r="C562" s="86" t="s">
        <v>699</v>
      </c>
      <c r="D562" s="86" t="s">
        <v>35</v>
      </c>
      <c r="E562" s="86" t="s">
        <v>658</v>
      </c>
      <c r="F562" s="86"/>
      <c r="G562" s="25" t="s">
        <v>1206</v>
      </c>
      <c r="H562" s="84">
        <v>43048</v>
      </c>
      <c r="I562" s="47" t="s">
        <v>1208</v>
      </c>
      <c r="J562" s="48">
        <v>43048</v>
      </c>
      <c r="K562" s="48">
        <v>43052</v>
      </c>
      <c r="L562" s="45">
        <f>NETWORKDAYS(J562,K562,Holiday!$C$2:$C$47)</f>
        <v>3</v>
      </c>
      <c r="M562" s="35"/>
      <c r="N562" s="47" t="s">
        <v>1239</v>
      </c>
      <c r="O562" s="48">
        <v>43053</v>
      </c>
      <c r="P562" s="48">
        <v>43053</v>
      </c>
      <c r="Q562" s="48">
        <v>43055</v>
      </c>
      <c r="R562" s="45">
        <f>NETWORKDAYS(P562,S562,Holiday!$C$2:$C$47)</f>
        <v>3</v>
      </c>
      <c r="S562" s="48">
        <v>43055</v>
      </c>
      <c r="T562" s="48"/>
      <c r="U562" s="48"/>
      <c r="V562" s="26"/>
      <c r="W562" s="26"/>
      <c r="X562" s="26"/>
      <c r="Y562" s="26"/>
      <c r="Z562" s="45">
        <f>NETWORKDAYS(K562,O562,Holiday!$C$2:$C$47)</f>
        <v>2</v>
      </c>
      <c r="AA562" s="45">
        <f>NETWORKDAYS(H562,J562,Holiday!$C$2:$C$47)-1</f>
        <v>0</v>
      </c>
      <c r="AB562" s="45">
        <f>NETWORKDAYS(V562,W562,Holiday!$C$2:$C$47)</f>
        <v>0</v>
      </c>
      <c r="AC562" s="45">
        <f>NETWORKDAYS(O562,P562,Holiday!$C$2:$C$47)-1</f>
        <v>0</v>
      </c>
      <c r="AD562" s="45">
        <f>NETWORKDAYS(X562,Y562,Holiday!$C$2:$C$47)</f>
        <v>0</v>
      </c>
      <c r="AE562" s="45">
        <f>NETWORKDAYS(H562,S562,Holiday!$C$2:$C$47)</f>
        <v>6</v>
      </c>
      <c r="AF562" s="45">
        <f t="shared" si="15"/>
        <v>4</v>
      </c>
      <c r="AG562" s="26"/>
    </row>
    <row r="563" spans="1:33" x14ac:dyDescent="0.25">
      <c r="A563" s="86" t="s">
        <v>817</v>
      </c>
      <c r="B563" s="86" t="s">
        <v>766</v>
      </c>
      <c r="C563" s="86" t="s">
        <v>703</v>
      </c>
      <c r="D563" s="86" t="s">
        <v>35</v>
      </c>
      <c r="E563" s="86" t="s">
        <v>658</v>
      </c>
      <c r="F563" s="86"/>
      <c r="G563" s="25" t="s">
        <v>1254</v>
      </c>
      <c r="H563" s="84">
        <v>43048</v>
      </c>
      <c r="I563" s="47" t="s">
        <v>1266</v>
      </c>
      <c r="J563" s="48">
        <v>43048</v>
      </c>
      <c r="K563" s="48">
        <v>43052</v>
      </c>
      <c r="L563" s="45">
        <f>NETWORKDAYS(J563,K563,Holiday!$C$2:$C$47)</f>
        <v>3</v>
      </c>
      <c r="M563" s="35"/>
      <c r="N563" s="47"/>
      <c r="O563" s="48"/>
      <c r="P563" s="48"/>
      <c r="Q563" s="48"/>
      <c r="R563" s="45">
        <f>NETWORKDAYS(P563,S563,Holiday!$C$2:$C$47)</f>
        <v>0</v>
      </c>
      <c r="S563" s="48"/>
      <c r="T563" s="48"/>
      <c r="U563" s="48">
        <v>43061</v>
      </c>
      <c r="V563" s="26"/>
      <c r="W563" s="26"/>
      <c r="X563" s="26"/>
      <c r="Y563" s="26"/>
      <c r="Z563" s="45">
        <f>NETWORKDAYS(K563,O563,Holiday!$C$2:$C$47)</f>
        <v>-30723</v>
      </c>
      <c r="AA563" s="45">
        <f>NETWORKDAYS(H563,J563,Holiday!$C$2:$C$47)-1</f>
        <v>0</v>
      </c>
      <c r="AB563" s="45">
        <f>NETWORKDAYS(V563,W563,Holiday!$C$2:$C$47)</f>
        <v>0</v>
      </c>
      <c r="AC563" s="45">
        <f>NETWORKDAYS(O563,P563,Holiday!$C$2:$C$47)-1</f>
        <v>-1</v>
      </c>
      <c r="AD563" s="45">
        <f>NETWORKDAYS(X563,Y563,Holiday!$C$2:$C$47)</f>
        <v>0</v>
      </c>
      <c r="AE563" s="45">
        <f>NETWORKDAYS(H563,S563,Holiday!$C$2:$C$47)</f>
        <v>-30721</v>
      </c>
      <c r="AF563" s="45">
        <f t="shared" si="15"/>
        <v>3</v>
      </c>
      <c r="AG563" s="26"/>
    </row>
    <row r="564" spans="1:33" x14ac:dyDescent="0.25">
      <c r="A564" s="86" t="s">
        <v>344</v>
      </c>
      <c r="B564" s="86" t="s">
        <v>856</v>
      </c>
      <c r="C564" s="86" t="s">
        <v>657</v>
      </c>
      <c r="D564" s="86" t="s">
        <v>26</v>
      </c>
      <c r="E564" s="86" t="s">
        <v>658</v>
      </c>
      <c r="F564" s="86"/>
      <c r="G564" s="25" t="s">
        <v>1206</v>
      </c>
      <c r="H564" s="84">
        <v>43047</v>
      </c>
      <c r="I564" s="47" t="s">
        <v>1219</v>
      </c>
      <c r="J564" s="48">
        <v>43047</v>
      </c>
      <c r="K564" s="48">
        <v>43047</v>
      </c>
      <c r="L564" s="45">
        <f>NETWORKDAYS(J564,K564,Holiday!$C$2:$C$47)</f>
        <v>1</v>
      </c>
      <c r="M564" s="35"/>
      <c r="N564" s="47" t="s">
        <v>1219</v>
      </c>
      <c r="O564" s="48">
        <v>43017</v>
      </c>
      <c r="P564" s="48">
        <v>43048</v>
      </c>
      <c r="Q564" s="48">
        <v>43052</v>
      </c>
      <c r="R564" s="45">
        <f>NETWORKDAYS(P564,S564,Holiday!$C$2:$C$47)</f>
        <v>3</v>
      </c>
      <c r="S564" s="48">
        <v>43052</v>
      </c>
      <c r="T564" s="48"/>
      <c r="U564" s="48"/>
      <c r="V564" s="26"/>
      <c r="W564" s="26"/>
      <c r="X564" s="26"/>
      <c r="Y564" s="26"/>
      <c r="Z564" s="45">
        <f>NETWORKDAYS(K564,O564,Holiday!$C$2:$C$47)</f>
        <v>-22</v>
      </c>
      <c r="AA564" s="45">
        <f>NETWORKDAYS(H564,J564,Holiday!$C$2:$C$47)-1</f>
        <v>0</v>
      </c>
      <c r="AB564" s="45">
        <f>NETWORKDAYS(V564,W564,Holiday!$C$2:$C$47)</f>
        <v>0</v>
      </c>
      <c r="AC564" s="45">
        <f>NETWORKDAYS(O564,P564,Holiday!$C$2:$C$47)-1</f>
        <v>22</v>
      </c>
      <c r="AD564" s="45">
        <f>NETWORKDAYS(X564,Y564,Holiday!$C$2:$C$47)</f>
        <v>0</v>
      </c>
      <c r="AE564" s="45">
        <f>NETWORKDAYS(H564,S564,Holiday!$C$2:$C$47)</f>
        <v>4</v>
      </c>
      <c r="AF564" s="45">
        <f t="shared" si="15"/>
        <v>4</v>
      </c>
      <c r="AG564" s="26"/>
    </row>
    <row r="565" spans="1:33" x14ac:dyDescent="0.25">
      <c r="A565" s="86" t="s">
        <v>536</v>
      </c>
      <c r="B565" s="86" t="s">
        <v>795</v>
      </c>
      <c r="C565" s="86" t="s">
        <v>657</v>
      </c>
      <c r="D565" s="86" t="s">
        <v>26</v>
      </c>
      <c r="E565" s="86" t="s">
        <v>658</v>
      </c>
      <c r="F565" s="86"/>
      <c r="G565" s="25" t="s">
        <v>1206</v>
      </c>
      <c r="H565" s="84">
        <v>43048</v>
      </c>
      <c r="I565" s="47" t="s">
        <v>1266</v>
      </c>
      <c r="J565" s="48">
        <v>43053</v>
      </c>
      <c r="K565" s="48">
        <v>43055</v>
      </c>
      <c r="L565" s="45">
        <f>NETWORKDAYS(J565,K565,Holiday!$C$2:$C$47)</f>
        <v>3</v>
      </c>
      <c r="M565" s="35"/>
      <c r="N565" s="47" t="s">
        <v>1266</v>
      </c>
      <c r="O565" s="48">
        <v>43059</v>
      </c>
      <c r="P565" s="48">
        <v>43059</v>
      </c>
      <c r="Q565" s="48">
        <v>43060</v>
      </c>
      <c r="R565" s="45">
        <f>NETWORKDAYS(P565,S565,Holiday!$C$2:$C$47)</f>
        <v>2</v>
      </c>
      <c r="S565" s="48">
        <v>43060</v>
      </c>
      <c r="T565" s="48"/>
      <c r="U565" s="48"/>
      <c r="V565" s="26"/>
      <c r="W565" s="26"/>
      <c r="X565" s="26"/>
      <c r="Y565" s="26"/>
      <c r="Z565" s="45">
        <f>NETWORKDAYS(K565,O565,Holiday!$C$2:$C$47)</f>
        <v>3</v>
      </c>
      <c r="AA565" s="45">
        <f>NETWORKDAYS(H565,J565,Holiday!$C$2:$C$47)-1</f>
        <v>3</v>
      </c>
      <c r="AB565" s="45">
        <f>NETWORKDAYS(V565,W565,Holiday!$C$2:$C$47)</f>
        <v>0</v>
      </c>
      <c r="AC565" s="45">
        <f>NETWORKDAYS(O565,P565,Holiday!$C$2:$C$47)-1</f>
        <v>0</v>
      </c>
      <c r="AD565" s="45">
        <f>NETWORKDAYS(X565,Y565,Holiday!$C$2:$C$47)</f>
        <v>0</v>
      </c>
      <c r="AE565" s="45">
        <f>NETWORKDAYS(H565,S565,Holiday!$C$2:$C$47)</f>
        <v>9</v>
      </c>
      <c r="AF565" s="45">
        <f t="shared" si="15"/>
        <v>3</v>
      </c>
      <c r="AG565" s="26"/>
    </row>
    <row r="566" spans="1:33" ht="72" x14ac:dyDescent="0.25">
      <c r="A566" s="86" t="s">
        <v>544</v>
      </c>
      <c r="B566" s="86" t="s">
        <v>916</v>
      </c>
      <c r="C566" s="86" t="s">
        <v>657</v>
      </c>
      <c r="D566" s="86" t="s">
        <v>26</v>
      </c>
      <c r="E566" s="86" t="s">
        <v>658</v>
      </c>
      <c r="F566" s="86"/>
      <c r="G566" s="25" t="s">
        <v>1206</v>
      </c>
      <c r="H566" s="84">
        <v>43049</v>
      </c>
      <c r="I566" s="47" t="s">
        <v>1350</v>
      </c>
      <c r="J566" s="48">
        <v>43049</v>
      </c>
      <c r="K566" s="48">
        <v>43053</v>
      </c>
      <c r="L566" s="45">
        <f>NETWORKDAYS(J566,K566,Holiday!$C$2:$C$47)</f>
        <v>3</v>
      </c>
      <c r="M566" s="35"/>
      <c r="N566" s="47" t="s">
        <v>1350</v>
      </c>
      <c r="O566" s="48">
        <v>43054</v>
      </c>
      <c r="P566" s="48">
        <v>43054</v>
      </c>
      <c r="Q566" s="48">
        <v>43059</v>
      </c>
      <c r="R566" s="45">
        <f>NETWORKDAYS(P566,S566,Holiday!$C$2:$C$47)</f>
        <v>4</v>
      </c>
      <c r="S566" s="48">
        <v>43059</v>
      </c>
      <c r="T566" s="60" t="s">
        <v>1374</v>
      </c>
      <c r="U566" s="60"/>
      <c r="V566" s="26"/>
      <c r="W566" s="26"/>
      <c r="X566" s="26"/>
      <c r="Y566" s="26"/>
      <c r="Z566" s="45">
        <f>NETWORKDAYS(K566,O566,Holiday!$C$2:$C$47)</f>
        <v>2</v>
      </c>
      <c r="AA566" s="45">
        <f>NETWORKDAYS(H566,J566,Holiday!$C$2:$C$47)-1</f>
        <v>0</v>
      </c>
      <c r="AB566" s="45">
        <f>NETWORKDAYS(V566,W566,Holiday!$C$2:$C$47)</f>
        <v>0</v>
      </c>
      <c r="AC566" s="45">
        <f>NETWORKDAYS(O566,P566,Holiday!$C$2:$C$47)-1</f>
        <v>0</v>
      </c>
      <c r="AD566" s="45">
        <f>NETWORKDAYS(X566,Y566,Holiday!$C$2:$C$47)</f>
        <v>0</v>
      </c>
      <c r="AE566" s="45">
        <f>NETWORKDAYS(H566,S566,Holiday!$C$2:$C$47)</f>
        <v>7</v>
      </c>
      <c r="AF566" s="45">
        <f t="shared" si="15"/>
        <v>5</v>
      </c>
      <c r="AG566" s="26"/>
    </row>
    <row r="567" spans="1:33" ht="60" x14ac:dyDescent="0.25">
      <c r="A567" s="86" t="s">
        <v>469</v>
      </c>
      <c r="B567" s="86" t="s">
        <v>776</v>
      </c>
      <c r="C567" s="86" t="s">
        <v>699</v>
      </c>
      <c r="D567" s="86" t="s">
        <v>35</v>
      </c>
      <c r="E567" s="86" t="s">
        <v>658</v>
      </c>
      <c r="F567" s="86"/>
      <c r="G567" s="25" t="s">
        <v>1206</v>
      </c>
      <c r="H567" s="84">
        <v>43049</v>
      </c>
      <c r="I567" s="47" t="s">
        <v>1182</v>
      </c>
      <c r="J567" s="48">
        <v>43054</v>
      </c>
      <c r="K567" s="48">
        <v>43056</v>
      </c>
      <c r="L567" s="45">
        <f>NETWORKDAYS(J567,K567,Holiday!$C$2:$C$47)</f>
        <v>3</v>
      </c>
      <c r="M567" s="35"/>
      <c r="N567" s="47" t="s">
        <v>1239</v>
      </c>
      <c r="O567" s="48">
        <v>43060</v>
      </c>
      <c r="P567" s="48">
        <v>43060</v>
      </c>
      <c r="Q567" s="48">
        <v>43066</v>
      </c>
      <c r="R567" s="45">
        <f>NETWORKDAYS(P567,S567,Holiday!$C$2:$C$47)</f>
        <v>5</v>
      </c>
      <c r="S567" s="48">
        <v>43066</v>
      </c>
      <c r="T567" s="60" t="s">
        <v>2235</v>
      </c>
      <c r="U567" s="48"/>
      <c r="V567" s="26"/>
      <c r="W567" s="26"/>
      <c r="X567" s="26"/>
      <c r="Y567" s="26"/>
      <c r="Z567" s="45">
        <f>NETWORKDAYS(K567,O567,Holiday!$C$2:$C$47)</f>
        <v>3</v>
      </c>
      <c r="AA567" s="45">
        <f>NETWORKDAYS(H567,J567,Holiday!$C$2:$C$47)-1</f>
        <v>3</v>
      </c>
      <c r="AB567" s="45">
        <f>NETWORKDAYS(V567,W567,Holiday!$C$2:$C$47)</f>
        <v>0</v>
      </c>
      <c r="AC567" s="45">
        <f>NETWORKDAYS(O567,P567,Holiday!$C$2:$C$47)-1</f>
        <v>0</v>
      </c>
      <c r="AD567" s="45">
        <f>NETWORKDAYS(X567,Y567,Holiday!$C$2:$C$47)</f>
        <v>0</v>
      </c>
      <c r="AE567" s="45">
        <f>NETWORKDAYS(H567,S567,Holiday!$C$2:$C$47)</f>
        <v>12</v>
      </c>
      <c r="AF567" s="45">
        <f t="shared" si="15"/>
        <v>6</v>
      </c>
      <c r="AG567" s="26"/>
    </row>
    <row r="568" spans="1:33" x14ac:dyDescent="0.25">
      <c r="A568" s="86" t="s">
        <v>980</v>
      </c>
      <c r="B568" s="86" t="s">
        <v>790</v>
      </c>
      <c r="C568" s="86" t="s">
        <v>703</v>
      </c>
      <c r="D568" s="86" t="s">
        <v>35</v>
      </c>
      <c r="E568" s="86" t="s">
        <v>692</v>
      </c>
      <c r="F568" s="86"/>
      <c r="G568" s="25" t="s">
        <v>1206</v>
      </c>
      <c r="H568" s="84">
        <v>43049</v>
      </c>
      <c r="I568" s="47" t="s">
        <v>1239</v>
      </c>
      <c r="J568" s="48">
        <v>43049</v>
      </c>
      <c r="K568" s="48">
        <v>43053</v>
      </c>
      <c r="L568" s="45">
        <f>NETWORKDAYS(J568,K568,Holiday!$C$2:$C$47)</f>
        <v>3</v>
      </c>
      <c r="M568" s="35"/>
      <c r="N568" s="47" t="s">
        <v>1283</v>
      </c>
      <c r="O568" s="48">
        <v>43054</v>
      </c>
      <c r="P568" s="48">
        <v>43054</v>
      </c>
      <c r="Q568" s="48">
        <v>43056</v>
      </c>
      <c r="R568" s="45">
        <f>NETWORKDAYS(P568,S568,Holiday!$C$2:$C$47)</f>
        <v>3</v>
      </c>
      <c r="S568" s="48">
        <v>43056</v>
      </c>
      <c r="T568" s="48"/>
      <c r="U568" s="48"/>
      <c r="V568" s="26"/>
      <c r="W568" s="26"/>
      <c r="X568" s="26"/>
      <c r="Y568" s="26"/>
      <c r="Z568" s="45">
        <f>NETWORKDAYS(K568,O568,Holiday!$C$2:$C$47)</f>
        <v>2</v>
      </c>
      <c r="AA568" s="45">
        <f>NETWORKDAYS(H568,J568,Holiday!$C$2:$C$47)-1</f>
        <v>0</v>
      </c>
      <c r="AB568" s="45">
        <f>NETWORKDAYS(V568,W568,Holiday!$C$2:$C$47)</f>
        <v>0</v>
      </c>
      <c r="AC568" s="45">
        <f>NETWORKDAYS(O568,P568,Holiday!$C$2:$C$47)-1</f>
        <v>0</v>
      </c>
      <c r="AD568" s="45">
        <f>NETWORKDAYS(X568,Y568,Holiday!$C$2:$C$47)</f>
        <v>0</v>
      </c>
      <c r="AE568" s="45">
        <f>NETWORKDAYS(H568,S568,Holiday!$C$2:$C$47)</f>
        <v>6</v>
      </c>
      <c r="AF568" s="45">
        <f t="shared" si="15"/>
        <v>4</v>
      </c>
      <c r="AG568" s="26"/>
    </row>
    <row r="569" spans="1:33" ht="36" x14ac:dyDescent="0.25">
      <c r="A569" s="86" t="s">
        <v>471</v>
      </c>
      <c r="B569" s="86" t="s">
        <v>1057</v>
      </c>
      <c r="C569" s="86" t="s">
        <v>657</v>
      </c>
      <c r="D569" s="86" t="s">
        <v>26</v>
      </c>
      <c r="E569" s="86" t="s">
        <v>658</v>
      </c>
      <c r="F569" s="86">
        <v>1</v>
      </c>
      <c r="G569" s="25" t="s">
        <v>1206</v>
      </c>
      <c r="H569" s="84">
        <v>43052</v>
      </c>
      <c r="I569" s="47" t="s">
        <v>1207</v>
      </c>
      <c r="J569" s="48">
        <v>43052</v>
      </c>
      <c r="K569" s="48">
        <v>43055</v>
      </c>
      <c r="L569" s="45">
        <f>NETWORKDAYS(J569,K569,Holiday!$C$2:$C$47)</f>
        <v>4</v>
      </c>
      <c r="M569" s="35" t="s">
        <v>1375</v>
      </c>
      <c r="N569" s="47" t="s">
        <v>1207</v>
      </c>
      <c r="O569" s="48">
        <v>43055</v>
      </c>
      <c r="P569" s="48">
        <v>43055</v>
      </c>
      <c r="Q569" s="48">
        <v>43059</v>
      </c>
      <c r="R569" s="45">
        <f>NETWORKDAYS(P569,S569,Holiday!$C$2:$C$47)</f>
        <v>3</v>
      </c>
      <c r="S569" s="48">
        <v>43059</v>
      </c>
      <c r="T569" s="48"/>
      <c r="U569" s="48"/>
      <c r="V569" s="26"/>
      <c r="W569" s="26"/>
      <c r="X569" s="26"/>
      <c r="Y569" s="26"/>
      <c r="Z569" s="45">
        <f>NETWORKDAYS(K569,O569,Holiday!$C$2:$C$47)</f>
        <v>1</v>
      </c>
      <c r="AA569" s="45">
        <f>NETWORKDAYS(H569,J569,Holiday!$C$2:$C$47)-1</f>
        <v>0</v>
      </c>
      <c r="AB569" s="45">
        <f>NETWORKDAYS(V569,W569,Holiday!$C$2:$C$47)</f>
        <v>0</v>
      </c>
      <c r="AC569" s="45">
        <f>NETWORKDAYS(O569,P569,Holiday!$C$2:$C$47)-1</f>
        <v>0</v>
      </c>
      <c r="AD569" s="45">
        <f>NETWORKDAYS(X569,Y569,Holiday!$C$2:$C$47)</f>
        <v>0</v>
      </c>
      <c r="AE569" s="45">
        <f>NETWORKDAYS(H569,S569,Holiday!$C$2:$C$47)</f>
        <v>6</v>
      </c>
      <c r="AF569" s="45">
        <f t="shared" si="15"/>
        <v>5</v>
      </c>
      <c r="AG569" s="26"/>
    </row>
    <row r="570" spans="1:33" x14ac:dyDescent="0.25">
      <c r="A570" s="86" t="s">
        <v>546</v>
      </c>
      <c r="B570" s="86" t="s">
        <v>1149</v>
      </c>
      <c r="C570" s="86" t="s">
        <v>657</v>
      </c>
      <c r="D570" s="86" t="s">
        <v>26</v>
      </c>
      <c r="E570" s="86" t="s">
        <v>658</v>
      </c>
      <c r="F570" s="86">
        <v>1</v>
      </c>
      <c r="G570" s="25" t="s">
        <v>1206</v>
      </c>
      <c r="H570" s="84">
        <v>43052</v>
      </c>
      <c r="I570" s="47" t="s">
        <v>1246</v>
      </c>
      <c r="J570" s="48">
        <v>43053</v>
      </c>
      <c r="K570" s="48">
        <v>43055</v>
      </c>
      <c r="L570" s="45">
        <f>NETWORKDAYS(J570,K570,Holiday!$C$2:$C$47)</f>
        <v>3</v>
      </c>
      <c r="M570" s="35"/>
      <c r="N570" s="47" t="s">
        <v>1246</v>
      </c>
      <c r="O570" s="48">
        <v>43059</v>
      </c>
      <c r="P570" s="48">
        <v>43059</v>
      </c>
      <c r="Q570" s="48">
        <v>43061</v>
      </c>
      <c r="R570" s="45">
        <f>NETWORKDAYS(P570,S570,Holiday!$C$2:$C$47)</f>
        <v>3</v>
      </c>
      <c r="S570" s="48">
        <v>43061</v>
      </c>
      <c r="T570" s="48"/>
      <c r="U570" s="48"/>
      <c r="V570" s="26"/>
      <c r="W570" s="26"/>
      <c r="X570" s="26"/>
      <c r="Y570" s="26"/>
      <c r="Z570" s="45">
        <f>NETWORKDAYS(K570,O570,Holiday!$C$2:$C$47)</f>
        <v>3</v>
      </c>
      <c r="AA570" s="45">
        <f>NETWORKDAYS(H570,J570,Holiday!$C$2:$C$47)-1</f>
        <v>1</v>
      </c>
      <c r="AB570" s="45">
        <f>NETWORKDAYS(V570,W570,Holiday!$C$2:$C$47)</f>
        <v>0</v>
      </c>
      <c r="AC570" s="45">
        <f>NETWORKDAYS(O570,P570,Holiday!$C$2:$C$47)-1</f>
        <v>0</v>
      </c>
      <c r="AD570" s="45">
        <f>NETWORKDAYS(X570,Y570,Holiday!$C$2:$C$47)</f>
        <v>0</v>
      </c>
      <c r="AE570" s="45">
        <f>NETWORKDAYS(H570,S570,Holiday!$C$2:$C$47)</f>
        <v>8</v>
      </c>
      <c r="AF570" s="45">
        <f t="shared" si="15"/>
        <v>4</v>
      </c>
      <c r="AG570" s="26"/>
    </row>
    <row r="571" spans="1:33" ht="84" x14ac:dyDescent="0.25">
      <c r="A571" s="86" t="s">
        <v>127</v>
      </c>
      <c r="B571" s="86" t="s">
        <v>1149</v>
      </c>
      <c r="C571" s="86" t="s">
        <v>699</v>
      </c>
      <c r="D571" s="86" t="s">
        <v>35</v>
      </c>
      <c r="E571" s="86" t="s">
        <v>658</v>
      </c>
      <c r="F571" s="86">
        <v>2</v>
      </c>
      <c r="G571" s="25" t="s">
        <v>1206</v>
      </c>
      <c r="H571" s="84">
        <v>43052</v>
      </c>
      <c r="I571" s="47" t="s">
        <v>1214</v>
      </c>
      <c r="J571" s="48">
        <v>43053</v>
      </c>
      <c r="K571" s="48">
        <v>43055</v>
      </c>
      <c r="L571" s="45">
        <f>NETWORKDAYS(J571,K571,Holiday!$C$2:$C$47)</f>
        <v>3</v>
      </c>
      <c r="M571" s="35"/>
      <c r="N571" s="47" t="s">
        <v>1214</v>
      </c>
      <c r="O571" s="48">
        <v>43055</v>
      </c>
      <c r="P571" s="48">
        <v>43060</v>
      </c>
      <c r="Q571" s="48">
        <v>43062</v>
      </c>
      <c r="R571" s="45">
        <f>NETWORKDAYS(P571,S571,Holiday!$C$2:$C$47)</f>
        <v>3</v>
      </c>
      <c r="S571" s="48">
        <v>43062</v>
      </c>
      <c r="T571" s="60" t="s">
        <v>2173</v>
      </c>
      <c r="U571" s="48"/>
      <c r="V571" s="26"/>
      <c r="W571" s="26"/>
      <c r="X571" s="26"/>
      <c r="Y571" s="26"/>
      <c r="Z571" s="45">
        <f>NETWORKDAYS(K571,O571,Holiday!$C$2:$C$47)</f>
        <v>1</v>
      </c>
      <c r="AA571" s="45">
        <f>NETWORKDAYS(H571,J571,Holiday!$C$2:$C$47)-1</f>
        <v>1</v>
      </c>
      <c r="AB571" s="45">
        <f>NETWORKDAYS(V571,W571,Holiday!$C$2:$C$47)</f>
        <v>0</v>
      </c>
      <c r="AC571" s="45">
        <f>NETWORKDAYS(O571,P571,Holiday!$C$2:$C$47)-1</f>
        <v>3</v>
      </c>
      <c r="AD571" s="45">
        <f>NETWORKDAYS(X571,Y571,Holiday!$C$2:$C$47)</f>
        <v>0</v>
      </c>
      <c r="AE571" s="45">
        <f>NETWORKDAYS(H571,S571,Holiday!$C$2:$C$47)</f>
        <v>9</v>
      </c>
      <c r="AF571" s="45">
        <f t="shared" si="15"/>
        <v>4</v>
      </c>
      <c r="AG571" s="26"/>
    </row>
    <row r="572" spans="1:33" x14ac:dyDescent="0.25">
      <c r="A572" s="86" t="s">
        <v>487</v>
      </c>
      <c r="B572" s="86" t="s">
        <v>827</v>
      </c>
      <c r="C572" s="86" t="s">
        <v>657</v>
      </c>
      <c r="D572" s="86" t="s">
        <v>26</v>
      </c>
      <c r="E572" s="86" t="s">
        <v>658</v>
      </c>
      <c r="F572" s="86">
        <v>1</v>
      </c>
      <c r="G572" s="25" t="s">
        <v>1303</v>
      </c>
      <c r="H572" s="84">
        <v>43053</v>
      </c>
      <c r="I572" s="47" t="s">
        <v>1260</v>
      </c>
      <c r="J572" s="48">
        <v>43055</v>
      </c>
      <c r="K572" s="48"/>
      <c r="L572" s="45">
        <f>NETWORKDAYS(J572,K572,Holiday!$C$2:$C$47)</f>
        <v>-30726</v>
      </c>
      <c r="M572" s="35"/>
      <c r="N572" s="47"/>
      <c r="O572" s="48"/>
      <c r="P572" s="48"/>
      <c r="Q572" s="48"/>
      <c r="R572" s="45">
        <f>NETWORKDAYS(P572,S572,Holiday!$C$2:$C$47)</f>
        <v>0</v>
      </c>
      <c r="S572" s="48"/>
      <c r="T572" s="48"/>
      <c r="U572" s="48"/>
      <c r="V572" s="26"/>
      <c r="W572" s="26"/>
      <c r="X572" s="26"/>
      <c r="Y572" s="26"/>
      <c r="Z572" s="45">
        <f>NETWORKDAYS(K572,O572,Holiday!$C$2:$C$47)</f>
        <v>0</v>
      </c>
      <c r="AA572" s="45">
        <f>NETWORKDAYS(H572,J572,Holiday!$C$2:$C$47)-1</f>
        <v>2</v>
      </c>
      <c r="AB572" s="45">
        <f>NETWORKDAYS(V572,W572,Holiday!$C$2:$C$47)</f>
        <v>0</v>
      </c>
      <c r="AC572" s="45">
        <f>NETWORKDAYS(O572,P572,Holiday!$C$2:$C$47)-1</f>
        <v>-1</v>
      </c>
      <c r="AD572" s="45">
        <f>NETWORKDAYS(X572,Y572,Holiday!$C$2:$C$47)</f>
        <v>0</v>
      </c>
      <c r="AE572" s="45">
        <f>NETWORKDAYS(H572,S572,Holiday!$C$2:$C$47)</f>
        <v>-30724</v>
      </c>
      <c r="AF572" s="45">
        <f t="shared" si="15"/>
        <v>-30725</v>
      </c>
      <c r="AG572" s="26"/>
    </row>
    <row r="573" spans="1:33" x14ac:dyDescent="0.25">
      <c r="A573" s="86" t="s">
        <v>424</v>
      </c>
      <c r="B573" s="86" t="s">
        <v>827</v>
      </c>
      <c r="C573" s="86" t="s">
        <v>657</v>
      </c>
      <c r="D573" s="86" t="s">
        <v>26</v>
      </c>
      <c r="E573" s="86" t="s">
        <v>658</v>
      </c>
      <c r="F573" s="86">
        <v>1</v>
      </c>
      <c r="G573" s="25" t="s">
        <v>1206</v>
      </c>
      <c r="H573" s="84">
        <v>43053</v>
      </c>
      <c r="I573" s="47" t="s">
        <v>1217</v>
      </c>
      <c r="J573" s="48">
        <v>43061</v>
      </c>
      <c r="K573" s="48">
        <v>43063</v>
      </c>
      <c r="L573" s="45">
        <f>NETWORKDAYS(J573,K573,Holiday!$C$2:$C$47)</f>
        <v>3</v>
      </c>
      <c r="M573" s="35"/>
      <c r="N573" s="47" t="s">
        <v>1217</v>
      </c>
      <c r="O573" s="48">
        <v>43066</v>
      </c>
      <c r="P573" s="48">
        <v>43066</v>
      </c>
      <c r="Q573" s="48">
        <v>43070</v>
      </c>
      <c r="R573" s="45">
        <f>NETWORKDAYS(P573,S573,Holiday!$C$2:$C$47)</f>
        <v>5</v>
      </c>
      <c r="S573" s="48">
        <v>43070</v>
      </c>
      <c r="T573" s="48" t="s">
        <v>2286</v>
      </c>
      <c r="U573" s="48"/>
      <c r="V573" s="26"/>
      <c r="W573" s="26"/>
      <c r="X573" s="26"/>
      <c r="Y573" s="26"/>
      <c r="Z573" s="45">
        <f>NETWORKDAYS(K573,O573,Holiday!$C$2:$C$47)</f>
        <v>2</v>
      </c>
      <c r="AA573" s="45">
        <f>NETWORKDAYS(H573,J573,Holiday!$C$2:$C$47)-1</f>
        <v>6</v>
      </c>
      <c r="AB573" s="45">
        <f>NETWORKDAYS(V573,W573,Holiday!$C$2:$C$47)</f>
        <v>0</v>
      </c>
      <c r="AC573" s="45">
        <f>NETWORKDAYS(O573,P573,Holiday!$C$2:$C$47)-1</f>
        <v>0</v>
      </c>
      <c r="AD573" s="45">
        <f>NETWORKDAYS(X573,Y573,Holiday!$C$2:$C$47)</f>
        <v>0</v>
      </c>
      <c r="AE573" s="45">
        <f>NETWORKDAYS(H573,S573,Holiday!$C$2:$C$47)</f>
        <v>14</v>
      </c>
      <c r="AF573" s="45">
        <f t="shared" si="15"/>
        <v>6</v>
      </c>
      <c r="AG573" s="26"/>
    </row>
    <row r="574" spans="1:33" x14ac:dyDescent="0.25">
      <c r="A574" s="86" t="s">
        <v>491</v>
      </c>
      <c r="B574" s="86" t="s">
        <v>815</v>
      </c>
      <c r="C574" s="86" t="s">
        <v>718</v>
      </c>
      <c r="D574" s="86" t="s">
        <v>26</v>
      </c>
      <c r="E574" s="86" t="s">
        <v>658</v>
      </c>
      <c r="F574" s="86">
        <v>1</v>
      </c>
      <c r="G574" s="25" t="s">
        <v>1235</v>
      </c>
      <c r="H574" s="84">
        <v>43053</v>
      </c>
      <c r="I574" s="47" t="s">
        <v>224</v>
      </c>
      <c r="J574" s="48">
        <v>43053</v>
      </c>
      <c r="K574" s="48"/>
      <c r="L574" s="45">
        <f>NETWORKDAYS(J574,K574,Holiday!$C$2:$C$47)</f>
        <v>-30724</v>
      </c>
      <c r="M574" s="35"/>
      <c r="N574" s="47"/>
      <c r="O574" s="48"/>
      <c r="P574" s="48"/>
      <c r="Q574" s="48"/>
      <c r="R574" s="45">
        <f>NETWORKDAYS(P574,S574,Holiday!$C$2:$C$47)</f>
        <v>0</v>
      </c>
      <c r="S574" s="48"/>
      <c r="T574" s="48"/>
      <c r="U574" s="48">
        <v>43056</v>
      </c>
      <c r="V574" s="26"/>
      <c r="W574" s="26"/>
      <c r="X574" s="26"/>
      <c r="Y574" s="26"/>
      <c r="Z574" s="45">
        <f>NETWORKDAYS(K574,O574,Holiday!$C$2:$C$47)</f>
        <v>0</v>
      </c>
      <c r="AA574" s="45">
        <f>NETWORKDAYS(H574,J574,Holiday!$C$2:$C$47)-1</f>
        <v>0</v>
      </c>
      <c r="AB574" s="45">
        <f>NETWORKDAYS(V574,W574,Holiday!$C$2:$C$47)</f>
        <v>0</v>
      </c>
      <c r="AC574" s="45">
        <f>NETWORKDAYS(O574,P574,Holiday!$C$2:$C$47)-1</f>
        <v>-1</v>
      </c>
      <c r="AD574" s="45">
        <f>NETWORKDAYS(X574,Y574,Holiday!$C$2:$C$47)</f>
        <v>0</v>
      </c>
      <c r="AE574" s="45">
        <f>NETWORKDAYS(H574,S574,Holiday!$C$2:$C$47)</f>
        <v>-30724</v>
      </c>
      <c r="AF574" s="45">
        <f t="shared" si="15"/>
        <v>-30723</v>
      </c>
      <c r="AG574" s="26"/>
    </row>
    <row r="575" spans="1:33" ht="36" x14ac:dyDescent="0.25">
      <c r="A575" s="86" t="s">
        <v>460</v>
      </c>
      <c r="B575" s="86" t="s">
        <v>1051</v>
      </c>
      <c r="C575" s="86" t="s">
        <v>1095</v>
      </c>
      <c r="D575" s="86" t="s">
        <v>35</v>
      </c>
      <c r="E575" s="86" t="s">
        <v>692</v>
      </c>
      <c r="F575" s="86">
        <v>1</v>
      </c>
      <c r="G575" s="25" t="s">
        <v>1227</v>
      </c>
      <c r="H575" s="84">
        <v>43053</v>
      </c>
      <c r="I575" s="47"/>
      <c r="J575" s="48"/>
      <c r="K575" s="48"/>
      <c r="L575" s="45">
        <f>NETWORKDAYS(J575,K575,Holiday!$C$2:$C$47)</f>
        <v>0</v>
      </c>
      <c r="M575" s="35" t="s">
        <v>2287</v>
      </c>
      <c r="N575" s="47"/>
      <c r="O575" s="48"/>
      <c r="P575" s="48"/>
      <c r="Q575" s="48"/>
      <c r="R575" s="45">
        <f>NETWORKDAYS(P575,S575,Holiday!$C$2:$C$47)</f>
        <v>0</v>
      </c>
      <c r="S575" s="48"/>
      <c r="T575" s="48"/>
      <c r="U575" s="48"/>
      <c r="V575" s="26"/>
      <c r="W575" s="26"/>
      <c r="X575" s="26"/>
      <c r="Y575" s="26"/>
      <c r="Z575" s="45">
        <f>NETWORKDAYS(K575,O575,Holiday!$C$2:$C$47)</f>
        <v>0</v>
      </c>
      <c r="AA575" s="45">
        <f>NETWORKDAYS(H575,J575,Holiday!$C$2:$C$47)-1</f>
        <v>-30725</v>
      </c>
      <c r="AB575" s="45">
        <f>NETWORKDAYS(V575,W575,Holiday!$C$2:$C$47)</f>
        <v>0</v>
      </c>
      <c r="AC575" s="45">
        <f>NETWORKDAYS(O575,P575,Holiday!$C$2:$C$47)-1</f>
        <v>-1</v>
      </c>
      <c r="AD575" s="45">
        <f>NETWORKDAYS(X575,Y575,Holiday!$C$2:$C$47)</f>
        <v>0</v>
      </c>
      <c r="AE575" s="45">
        <f>NETWORKDAYS(H575,S575,Holiday!$C$2:$C$47)</f>
        <v>-30724</v>
      </c>
      <c r="AF575" s="45">
        <f t="shared" si="15"/>
        <v>2</v>
      </c>
      <c r="AG575" s="26"/>
    </row>
    <row r="576" spans="1:33" x14ac:dyDescent="0.25">
      <c r="A576" s="86" t="s">
        <v>435</v>
      </c>
      <c r="B576" s="86" t="s">
        <v>827</v>
      </c>
      <c r="C576" s="86" t="s">
        <v>699</v>
      </c>
      <c r="D576" s="86" t="s">
        <v>35</v>
      </c>
      <c r="E576" s="86" t="s">
        <v>658</v>
      </c>
      <c r="F576" s="86">
        <v>1</v>
      </c>
      <c r="G576" s="25" t="s">
        <v>1360</v>
      </c>
      <c r="H576" s="84">
        <v>43053</v>
      </c>
      <c r="I576" s="47" t="s">
        <v>1246</v>
      </c>
      <c r="J576" s="48">
        <v>43069</v>
      </c>
      <c r="K576" s="48"/>
      <c r="L576" s="45">
        <f>NETWORKDAYS(J576,K576,Holiday!$C$2:$C$47)</f>
        <v>-30736</v>
      </c>
      <c r="M576" s="35"/>
      <c r="N576" s="47"/>
      <c r="O576" s="48"/>
      <c r="P576" s="48"/>
      <c r="Q576" s="48"/>
      <c r="R576" s="45">
        <f>NETWORKDAYS(P576,S576,Holiday!$C$2:$C$47)</f>
        <v>0</v>
      </c>
      <c r="S576" s="48"/>
      <c r="T576" s="48"/>
      <c r="U576" s="48"/>
      <c r="V576" s="26"/>
      <c r="W576" s="26"/>
      <c r="X576" s="26"/>
      <c r="Y576" s="26"/>
      <c r="Z576" s="45">
        <f>NETWORKDAYS(K576,O576,Holiday!$C$2:$C$47)</f>
        <v>0</v>
      </c>
      <c r="AA576" s="45">
        <f>NETWORKDAYS(H576,J576,Holiday!$C$2:$C$47)-1</f>
        <v>12</v>
      </c>
      <c r="AB576" s="45">
        <f>NETWORKDAYS(V576,W576,Holiday!$C$2:$C$47)</f>
        <v>0</v>
      </c>
      <c r="AC576" s="45">
        <f>NETWORKDAYS(O576,P576,Holiday!$C$2:$C$47)-1</f>
        <v>-1</v>
      </c>
      <c r="AD576" s="45">
        <f>NETWORKDAYS(X576,Y576,Holiday!$C$2:$C$47)</f>
        <v>0</v>
      </c>
      <c r="AE576" s="45">
        <f>NETWORKDAYS(H576,S576,Holiday!$C$2:$C$47)</f>
        <v>-30724</v>
      </c>
      <c r="AF576" s="45">
        <f t="shared" si="15"/>
        <v>-30735</v>
      </c>
      <c r="AG576" s="26"/>
    </row>
    <row r="577" spans="1:33" x14ac:dyDescent="0.25">
      <c r="A577" s="86" t="s">
        <v>336</v>
      </c>
      <c r="B577" s="86" t="s">
        <v>1073</v>
      </c>
      <c r="C577" s="86" t="s">
        <v>703</v>
      </c>
      <c r="D577" s="86" t="s">
        <v>35</v>
      </c>
      <c r="E577" s="86" t="s">
        <v>692</v>
      </c>
      <c r="F577" s="86">
        <v>3</v>
      </c>
      <c r="G577" s="25" t="s">
        <v>1234</v>
      </c>
      <c r="H577" s="84">
        <v>43054</v>
      </c>
      <c r="I577" s="47"/>
      <c r="J577" s="48"/>
      <c r="K577" s="48"/>
      <c r="L577" s="45">
        <f>NETWORKDAYS(J577,K577,Holiday!$C$2:$C$47)</f>
        <v>0</v>
      </c>
      <c r="M577" s="35" t="s">
        <v>2243</v>
      </c>
      <c r="N577" s="47"/>
      <c r="O577" s="48"/>
      <c r="P577" s="48"/>
      <c r="Q577" s="48"/>
      <c r="R577" s="45">
        <f>NETWORKDAYS(P577,S577,Holiday!$C$2:$C$47)</f>
        <v>0</v>
      </c>
      <c r="S577" s="48"/>
      <c r="T577" s="48"/>
      <c r="U577" s="48">
        <v>43056</v>
      </c>
      <c r="V577" s="26"/>
      <c r="W577" s="26"/>
      <c r="X577" s="26"/>
      <c r="Y577" s="26"/>
      <c r="Z577" s="45">
        <f>NETWORKDAYS(K577,O577,Holiday!$C$2:$C$47)</f>
        <v>0</v>
      </c>
      <c r="AA577" s="45">
        <f>NETWORKDAYS(H577,J577,Holiday!$C$2:$C$47)-1</f>
        <v>-30726</v>
      </c>
      <c r="AB577" s="45">
        <f>NETWORKDAYS(V577,W577,Holiday!$C$2:$C$47)</f>
        <v>0</v>
      </c>
      <c r="AC577" s="45">
        <f>NETWORKDAYS(O577,P577,Holiday!$C$2:$C$47)-1</f>
        <v>-1</v>
      </c>
      <c r="AD577" s="45">
        <f>NETWORKDAYS(X577,Y577,Holiday!$C$2:$C$47)</f>
        <v>0</v>
      </c>
      <c r="AE577" s="45">
        <f>NETWORKDAYS(H577,S577,Holiday!$C$2:$C$47)</f>
        <v>-30725</v>
      </c>
      <c r="AF577" s="45">
        <f t="shared" si="15"/>
        <v>2</v>
      </c>
      <c r="AG577" s="26"/>
    </row>
    <row r="578" spans="1:33" x14ac:dyDescent="0.25">
      <c r="A578" s="86" t="s">
        <v>755</v>
      </c>
      <c r="B578" s="86" t="s">
        <v>729</v>
      </c>
      <c r="C578" s="86" t="s">
        <v>1095</v>
      </c>
      <c r="D578" s="86" t="s">
        <v>26</v>
      </c>
      <c r="E578" s="86" t="s">
        <v>658</v>
      </c>
      <c r="F578" s="86">
        <v>0.2</v>
      </c>
      <c r="G578" s="25" t="s">
        <v>1206</v>
      </c>
      <c r="H578" s="84">
        <v>43054</v>
      </c>
      <c r="I578" s="47" t="s">
        <v>1208</v>
      </c>
      <c r="J578" s="48">
        <v>43054</v>
      </c>
      <c r="K578" s="48">
        <v>43056</v>
      </c>
      <c r="L578" s="45">
        <f>NETWORKDAYS(J578,K578,Holiday!$C$2:$C$47)</f>
        <v>3</v>
      </c>
      <c r="M578" s="35"/>
      <c r="N578" s="47" t="s">
        <v>1208</v>
      </c>
      <c r="O578" s="48">
        <v>43059</v>
      </c>
      <c r="P578" s="48">
        <v>43059</v>
      </c>
      <c r="Q578" s="48">
        <v>43061</v>
      </c>
      <c r="R578" s="45">
        <f>NETWORKDAYS(P578,S578,Holiday!$C$2:$C$47)</f>
        <v>3</v>
      </c>
      <c r="S578" s="48">
        <v>43061</v>
      </c>
      <c r="T578" s="48"/>
      <c r="U578" s="48"/>
      <c r="V578" s="26"/>
      <c r="W578" s="26"/>
      <c r="X578" s="26"/>
      <c r="Y578" s="26"/>
      <c r="Z578" s="45">
        <f>NETWORKDAYS(K578,O578,Holiday!$C$2:$C$47)</f>
        <v>2</v>
      </c>
      <c r="AA578" s="45">
        <f>NETWORKDAYS(H578,J578,Holiday!$C$2:$C$47)-1</f>
        <v>0</v>
      </c>
      <c r="AB578" s="45">
        <f>NETWORKDAYS(V578,W578,Holiday!$C$2:$C$47)</f>
        <v>0</v>
      </c>
      <c r="AC578" s="45">
        <f>NETWORKDAYS(O578,P578,Holiday!$C$2:$C$47)-1</f>
        <v>0</v>
      </c>
      <c r="AD578" s="45">
        <f>NETWORKDAYS(X578,Y578,Holiday!$C$2:$C$47)</f>
        <v>0</v>
      </c>
      <c r="AE578" s="45">
        <f>NETWORKDAYS(H578,S578,Holiday!$C$2:$C$47)</f>
        <v>6</v>
      </c>
      <c r="AF578" s="45">
        <f t="shared" si="15"/>
        <v>4</v>
      </c>
      <c r="AG578" s="26"/>
    </row>
    <row r="579" spans="1:33" x14ac:dyDescent="0.25">
      <c r="A579" s="56" t="s">
        <v>542</v>
      </c>
      <c r="B579" s="31" t="s">
        <v>1149</v>
      </c>
      <c r="C579" s="45" t="s">
        <v>699</v>
      </c>
      <c r="D579" s="31" t="s">
        <v>35</v>
      </c>
      <c r="E579" s="51" t="s">
        <v>658</v>
      </c>
      <c r="F579" s="86">
        <v>1</v>
      </c>
      <c r="G579" s="25" t="s">
        <v>1265</v>
      </c>
      <c r="H579" s="84">
        <v>43055</v>
      </c>
      <c r="I579" s="47" t="s">
        <v>1283</v>
      </c>
      <c r="J579" s="48">
        <v>43055</v>
      </c>
      <c r="K579" s="48">
        <v>43059</v>
      </c>
      <c r="L579" s="45">
        <f>NETWORKDAYS(J579,K579,Holiday!$C$2:$C$47)</f>
        <v>3</v>
      </c>
      <c r="M579" s="35"/>
      <c r="N579" s="47" t="s">
        <v>1209</v>
      </c>
      <c r="O579" s="48">
        <v>43062</v>
      </c>
      <c r="P579" s="48">
        <v>43062</v>
      </c>
      <c r="Q579" s="48">
        <v>43066</v>
      </c>
      <c r="R579" s="45">
        <f>NETWORKDAYS(P579,S579,Holiday!$C$2:$C$47)</f>
        <v>3</v>
      </c>
      <c r="S579" s="48">
        <v>43066</v>
      </c>
      <c r="T579" s="48" t="s">
        <v>2211</v>
      </c>
      <c r="U579" s="48"/>
      <c r="V579" s="26"/>
      <c r="W579" s="26"/>
      <c r="X579" s="26"/>
      <c r="Y579" s="26"/>
      <c r="Z579" s="45">
        <f>NETWORKDAYS(K579,O579,Holiday!$C$2:$C$47)</f>
        <v>4</v>
      </c>
      <c r="AA579" s="45">
        <f>NETWORKDAYS(H579,J579,Holiday!$C$2:$C$47)-1</f>
        <v>0</v>
      </c>
      <c r="AB579" s="45">
        <f>NETWORKDAYS(V579,W579,Holiday!$C$2:$C$47)</f>
        <v>0</v>
      </c>
      <c r="AC579" s="45">
        <f>NETWORKDAYS(O579,P579,Holiday!$C$2:$C$47)-1</f>
        <v>0</v>
      </c>
      <c r="AD579" s="45">
        <f>NETWORKDAYS(X579,Y579,Holiday!$C$2:$C$47)</f>
        <v>0</v>
      </c>
      <c r="AE579" s="45">
        <f>NETWORKDAYS(H579,S579,Holiday!$C$2:$C$47)</f>
        <v>8</v>
      </c>
      <c r="AF579" s="45">
        <f t="shared" ref="AF579:AF642" si="16">AE579-Z579-AA579-AB579-AC579-AD579</f>
        <v>4</v>
      </c>
      <c r="AG579" s="26"/>
    </row>
    <row r="580" spans="1:33" x14ac:dyDescent="0.25">
      <c r="A580" s="56" t="s">
        <v>541</v>
      </c>
      <c r="B580" s="31" t="s">
        <v>1149</v>
      </c>
      <c r="C580" s="45" t="s">
        <v>699</v>
      </c>
      <c r="D580" s="31" t="s">
        <v>35</v>
      </c>
      <c r="E580" s="51" t="s">
        <v>658</v>
      </c>
      <c r="F580" s="86">
        <v>1</v>
      </c>
      <c r="G580" s="25" t="s">
        <v>1206</v>
      </c>
      <c r="H580" s="84">
        <v>43055</v>
      </c>
      <c r="I580" s="47" t="s">
        <v>1246</v>
      </c>
      <c r="J580" s="48">
        <v>43055</v>
      </c>
      <c r="K580" s="48">
        <v>43059</v>
      </c>
      <c r="L580" s="45">
        <f>NETWORKDAYS(J580,K580,Holiday!$C$2:$C$47)</f>
        <v>3</v>
      </c>
      <c r="M580" s="35"/>
      <c r="N580" s="47" t="s">
        <v>1247</v>
      </c>
      <c r="O580" s="48">
        <v>43061</v>
      </c>
      <c r="P580" s="48">
        <v>43061</v>
      </c>
      <c r="Q580" s="48">
        <v>43063</v>
      </c>
      <c r="R580" s="45">
        <f>NETWORKDAYS(P580,S580,Holiday!$C$2:$C$47)</f>
        <v>3</v>
      </c>
      <c r="S580" s="48">
        <v>43063</v>
      </c>
      <c r="T580" s="48"/>
      <c r="U580" s="48"/>
      <c r="V580" s="26"/>
      <c r="W580" s="26"/>
      <c r="X580" s="26"/>
      <c r="Y580" s="26"/>
      <c r="Z580" s="45">
        <f>NETWORKDAYS(K580,O580,Holiday!$C$2:$C$47)</f>
        <v>3</v>
      </c>
      <c r="AA580" s="45">
        <f>NETWORKDAYS(H580,J580,Holiday!$C$2:$C$47)-1</f>
        <v>0</v>
      </c>
      <c r="AB580" s="45">
        <f>NETWORKDAYS(V580,W580,Holiday!$C$2:$C$47)</f>
        <v>0</v>
      </c>
      <c r="AC580" s="45">
        <f>NETWORKDAYS(O580,P580,Holiday!$C$2:$C$47)-1</f>
        <v>0</v>
      </c>
      <c r="AD580" s="45">
        <f>NETWORKDAYS(X580,Y580,Holiday!$C$2:$C$47)</f>
        <v>0</v>
      </c>
      <c r="AE580" s="45">
        <f>NETWORKDAYS(H580,S580,Holiday!$C$2:$C$47)</f>
        <v>7</v>
      </c>
      <c r="AF580" s="45">
        <f t="shared" si="16"/>
        <v>4</v>
      </c>
      <c r="AG580" s="26"/>
    </row>
    <row r="581" spans="1:33" x14ac:dyDescent="0.25">
      <c r="A581" s="86" t="s">
        <v>529</v>
      </c>
      <c r="B581" s="86" t="s">
        <v>1126</v>
      </c>
      <c r="C581" s="86" t="s">
        <v>703</v>
      </c>
      <c r="D581" s="86" t="s">
        <v>35</v>
      </c>
      <c r="E581" s="86" t="s">
        <v>692</v>
      </c>
      <c r="F581" s="86">
        <v>1</v>
      </c>
      <c r="G581" s="25" t="s">
        <v>1365</v>
      </c>
      <c r="H581" s="84">
        <v>43055</v>
      </c>
      <c r="I581" s="47"/>
      <c r="J581" s="48"/>
      <c r="K581" s="48"/>
      <c r="L581" s="45">
        <f>NETWORKDAYS(J581,K581,Holiday!$C$2:$C$47)</f>
        <v>0</v>
      </c>
      <c r="M581" s="35"/>
      <c r="N581" s="47"/>
      <c r="O581" s="48"/>
      <c r="P581" s="48"/>
      <c r="Q581" s="48"/>
      <c r="R581" s="45">
        <f>NETWORKDAYS(P581,S581,Holiday!$C$2:$C$47)</f>
        <v>0</v>
      </c>
      <c r="S581" s="48"/>
      <c r="T581" s="48"/>
      <c r="U581" s="48"/>
      <c r="V581" s="26"/>
      <c r="W581" s="26"/>
      <c r="X581" s="26"/>
      <c r="Y581" s="26"/>
      <c r="Z581" s="45">
        <f>NETWORKDAYS(K581,O581,Holiday!$C$2:$C$47)</f>
        <v>0</v>
      </c>
      <c r="AA581" s="45">
        <f>NETWORKDAYS(H581,J581,Holiday!$C$2:$C$47)-1</f>
        <v>-30727</v>
      </c>
      <c r="AB581" s="45">
        <f>NETWORKDAYS(V581,W581,Holiday!$C$2:$C$47)</f>
        <v>0</v>
      </c>
      <c r="AC581" s="45">
        <f>NETWORKDAYS(O581,P581,Holiday!$C$2:$C$47)-1</f>
        <v>-1</v>
      </c>
      <c r="AD581" s="45">
        <f>NETWORKDAYS(X581,Y581,Holiday!$C$2:$C$47)</f>
        <v>0</v>
      </c>
      <c r="AE581" s="45">
        <f>NETWORKDAYS(H581,S581,Holiday!$C$2:$C$47)</f>
        <v>-30726</v>
      </c>
      <c r="AF581" s="45">
        <f t="shared" si="16"/>
        <v>2</v>
      </c>
      <c r="AG581" s="26"/>
    </row>
    <row r="582" spans="1:33" x14ac:dyDescent="0.25">
      <c r="A582" s="86" t="s">
        <v>389</v>
      </c>
      <c r="B582" s="86" t="s">
        <v>871</v>
      </c>
      <c r="C582" s="86" t="s">
        <v>724</v>
      </c>
      <c r="D582" s="86" t="s">
        <v>35</v>
      </c>
      <c r="E582" s="86" t="s">
        <v>692</v>
      </c>
      <c r="F582" s="86">
        <v>2</v>
      </c>
      <c r="G582" s="25" t="s">
        <v>1254</v>
      </c>
      <c r="H582" s="84">
        <v>43055</v>
      </c>
      <c r="I582" s="47" t="s">
        <v>1212</v>
      </c>
      <c r="J582" s="48">
        <v>43055</v>
      </c>
      <c r="K582" s="48">
        <v>43056</v>
      </c>
      <c r="L582" s="45">
        <f>NETWORKDAYS(J582,K582,Holiday!$C$2:$C$47)</f>
        <v>2</v>
      </c>
      <c r="M582" s="35" t="s">
        <v>2184</v>
      </c>
      <c r="N582" s="47"/>
      <c r="O582" s="48"/>
      <c r="P582" s="48"/>
      <c r="Q582" s="48"/>
      <c r="R582" s="45">
        <f>NETWORKDAYS(P582,S582,Holiday!$C$2:$C$47)</f>
        <v>0</v>
      </c>
      <c r="S582" s="48"/>
      <c r="T582" s="48"/>
      <c r="U582" s="48">
        <v>43060</v>
      </c>
      <c r="V582" s="26"/>
      <c r="W582" s="26"/>
      <c r="X582" s="26"/>
      <c r="Y582" s="26"/>
      <c r="Z582" s="45">
        <f>NETWORKDAYS(K582,O582,Holiday!$C$2:$C$47)</f>
        <v>-30727</v>
      </c>
      <c r="AA582" s="45">
        <f>NETWORKDAYS(H582,J582,Holiday!$C$2:$C$47)-1</f>
        <v>0</v>
      </c>
      <c r="AB582" s="45">
        <f>NETWORKDAYS(V582,W582,Holiday!$C$2:$C$47)</f>
        <v>0</v>
      </c>
      <c r="AC582" s="45">
        <f>NETWORKDAYS(O582,P582,Holiday!$C$2:$C$47)-1</f>
        <v>-1</v>
      </c>
      <c r="AD582" s="45">
        <f>NETWORKDAYS(X582,Y582,Holiday!$C$2:$C$47)</f>
        <v>0</v>
      </c>
      <c r="AE582" s="45">
        <f>NETWORKDAYS(H582,S582,Holiday!$C$2:$C$47)</f>
        <v>-30726</v>
      </c>
      <c r="AF582" s="45">
        <f t="shared" si="16"/>
        <v>2</v>
      </c>
      <c r="AG582" s="26"/>
    </row>
    <row r="583" spans="1:33" ht="60" x14ac:dyDescent="0.25">
      <c r="A583" s="86" t="s">
        <v>543</v>
      </c>
      <c r="B583" s="86" t="s">
        <v>1149</v>
      </c>
      <c r="C583" s="86" t="s">
        <v>718</v>
      </c>
      <c r="D583" s="86" t="s">
        <v>26</v>
      </c>
      <c r="E583" s="86" t="s">
        <v>658</v>
      </c>
      <c r="F583" s="86">
        <v>0.1</v>
      </c>
      <c r="G583" s="25" t="s">
        <v>1206</v>
      </c>
      <c r="H583" s="84">
        <v>43055</v>
      </c>
      <c r="I583" s="47" t="s">
        <v>1354</v>
      </c>
      <c r="J583" s="48">
        <v>43059</v>
      </c>
      <c r="K583" s="48">
        <v>43061</v>
      </c>
      <c r="L583" s="45">
        <f>NETWORKDAYS(J583,K583,Holiday!$C$2:$C$47)</f>
        <v>3</v>
      </c>
      <c r="M583" s="35"/>
      <c r="N583" s="47" t="s">
        <v>1354</v>
      </c>
      <c r="O583" s="48">
        <v>43061</v>
      </c>
      <c r="P583" s="48">
        <v>43061</v>
      </c>
      <c r="Q583" s="48">
        <v>43066</v>
      </c>
      <c r="R583" s="45">
        <f>NETWORKDAYS(P583,S583,Holiday!$C$2:$C$47)</f>
        <v>4</v>
      </c>
      <c r="S583" s="48">
        <v>43066</v>
      </c>
      <c r="T583" s="60" t="s">
        <v>2232</v>
      </c>
      <c r="U583" s="48"/>
      <c r="V583" s="26"/>
      <c r="W583" s="26"/>
      <c r="X583" s="26"/>
      <c r="Y583" s="26"/>
      <c r="Z583" s="45">
        <f>NETWORKDAYS(K583,O583,Holiday!$C$2:$C$47)</f>
        <v>1</v>
      </c>
      <c r="AA583" s="45">
        <f>NETWORKDAYS(H583,J583,Holiday!$C$2:$C$47)-1</f>
        <v>2</v>
      </c>
      <c r="AB583" s="45">
        <f>NETWORKDAYS(V583,W583,Holiday!$C$2:$C$47)</f>
        <v>0</v>
      </c>
      <c r="AC583" s="45">
        <f>NETWORKDAYS(O583,P583,Holiday!$C$2:$C$47)-1</f>
        <v>0</v>
      </c>
      <c r="AD583" s="45">
        <f>NETWORKDAYS(X583,Y583,Holiday!$C$2:$C$47)</f>
        <v>0</v>
      </c>
      <c r="AE583" s="45">
        <f>NETWORKDAYS(H583,S583,Holiday!$C$2:$C$47)</f>
        <v>8</v>
      </c>
      <c r="AF583" s="45">
        <f t="shared" si="16"/>
        <v>5</v>
      </c>
      <c r="AG583" s="26"/>
    </row>
    <row r="584" spans="1:33" ht="60" x14ac:dyDescent="0.25">
      <c r="A584" s="86" t="s">
        <v>451</v>
      </c>
      <c r="B584" s="86" t="s">
        <v>1057</v>
      </c>
      <c r="C584" s="86" t="s">
        <v>703</v>
      </c>
      <c r="D584" s="86" t="s">
        <v>35</v>
      </c>
      <c r="E584" s="86" t="s">
        <v>692</v>
      </c>
      <c r="F584" s="86">
        <v>0.1</v>
      </c>
      <c r="G584" s="25" t="s">
        <v>1206</v>
      </c>
      <c r="H584" s="84">
        <v>43056</v>
      </c>
      <c r="I584" s="47" t="s">
        <v>1217</v>
      </c>
      <c r="J584" s="48">
        <v>43059</v>
      </c>
      <c r="K584" s="48">
        <v>43061</v>
      </c>
      <c r="L584" s="45">
        <f>NETWORKDAYS(J584,K584,Holiday!$C$2:$C$47)</f>
        <v>3</v>
      </c>
      <c r="M584" s="35" t="s">
        <v>2194</v>
      </c>
      <c r="N584" s="47" t="s">
        <v>1212</v>
      </c>
      <c r="O584" s="48">
        <v>43066</v>
      </c>
      <c r="P584" s="48">
        <v>43066</v>
      </c>
      <c r="Q584" s="48">
        <v>43068</v>
      </c>
      <c r="R584" s="45">
        <f>NETWORKDAYS(P584,S584,Holiday!$C$2:$C$47)</f>
        <v>3</v>
      </c>
      <c r="S584" s="48">
        <v>43068</v>
      </c>
      <c r="T584" s="48"/>
      <c r="U584" s="48"/>
      <c r="V584" s="26"/>
      <c r="W584" s="26"/>
      <c r="X584" s="26"/>
      <c r="Y584" s="26"/>
      <c r="Z584" s="45">
        <f>NETWORKDAYS(K584,O584,Holiday!$C$2:$C$47)</f>
        <v>4</v>
      </c>
      <c r="AA584" s="45">
        <f>NETWORKDAYS(H584,J584,Holiday!$C$2:$C$47)-1</f>
        <v>1</v>
      </c>
      <c r="AB584" s="45">
        <f>NETWORKDAYS(V584,W584,Holiday!$C$2:$C$47)</f>
        <v>0</v>
      </c>
      <c r="AC584" s="45">
        <f>NETWORKDAYS(O584,P584,Holiday!$C$2:$C$47)-1</f>
        <v>0</v>
      </c>
      <c r="AD584" s="45">
        <f>NETWORKDAYS(X584,Y584,Holiday!$C$2:$C$47)</f>
        <v>0</v>
      </c>
      <c r="AE584" s="45">
        <f>NETWORKDAYS(H584,S584,Holiday!$C$2:$C$47)</f>
        <v>9</v>
      </c>
      <c r="AF584" s="45">
        <f t="shared" si="16"/>
        <v>4</v>
      </c>
      <c r="AG584" s="26"/>
    </row>
    <row r="585" spans="1:33" x14ac:dyDescent="0.25">
      <c r="A585" s="86" t="s">
        <v>552</v>
      </c>
      <c r="B585" s="86" t="s">
        <v>745</v>
      </c>
      <c r="C585" s="86" t="s">
        <v>657</v>
      </c>
      <c r="D585" s="86" t="s">
        <v>26</v>
      </c>
      <c r="E585" s="86" t="s">
        <v>658</v>
      </c>
      <c r="F585" s="86">
        <v>1</v>
      </c>
      <c r="G585" s="25" t="s">
        <v>1206</v>
      </c>
      <c r="H585" s="84">
        <v>43056</v>
      </c>
      <c r="I585" s="47" t="s">
        <v>1868</v>
      </c>
      <c r="J585" s="48">
        <v>43059</v>
      </c>
      <c r="K585" s="48">
        <v>43061</v>
      </c>
      <c r="L585" s="45">
        <f>NETWORKDAYS(J585,K585,Holiday!$C$2:$C$47)</f>
        <v>3</v>
      </c>
      <c r="M585" s="35"/>
      <c r="N585" s="47" t="s">
        <v>1868</v>
      </c>
      <c r="O585" s="48">
        <v>43062</v>
      </c>
      <c r="P585" s="48">
        <v>43062</v>
      </c>
      <c r="Q585" s="48">
        <v>43067</v>
      </c>
      <c r="R585" s="45">
        <f>NETWORKDAYS(P585,S585,Holiday!$C$2:$C$47)</f>
        <v>4</v>
      </c>
      <c r="S585" s="48">
        <v>43067</v>
      </c>
      <c r="T585" s="48"/>
      <c r="U585" s="48"/>
      <c r="V585" s="26"/>
      <c r="W585" s="26"/>
      <c r="X585" s="26"/>
      <c r="Y585" s="26"/>
      <c r="Z585" s="45">
        <f>NETWORKDAYS(K585,O585,Holiday!$C$2:$C$47)</f>
        <v>2</v>
      </c>
      <c r="AA585" s="45">
        <f>NETWORKDAYS(H585,J585,Holiday!$C$2:$C$47)-1</f>
        <v>1</v>
      </c>
      <c r="AB585" s="45">
        <f>NETWORKDAYS(V585,W585,Holiday!$C$2:$C$47)</f>
        <v>0</v>
      </c>
      <c r="AC585" s="45">
        <f>NETWORKDAYS(O585,P585,Holiday!$C$2:$C$47)-1</f>
        <v>0</v>
      </c>
      <c r="AD585" s="45">
        <f>NETWORKDAYS(X585,Y585,Holiday!$C$2:$C$47)</f>
        <v>0</v>
      </c>
      <c r="AE585" s="45">
        <f>NETWORKDAYS(H585,S585,Holiday!$C$2:$C$47)</f>
        <v>8</v>
      </c>
      <c r="AF585" s="45">
        <f t="shared" si="16"/>
        <v>5</v>
      </c>
      <c r="AG585" s="26"/>
    </row>
    <row r="586" spans="1:33" x14ac:dyDescent="0.25">
      <c r="A586" s="86" t="s">
        <v>521</v>
      </c>
      <c r="B586" s="86" t="s">
        <v>776</v>
      </c>
      <c r="C586" s="86" t="s">
        <v>1095</v>
      </c>
      <c r="D586" s="86" t="s">
        <v>35</v>
      </c>
      <c r="E586" s="86" t="s">
        <v>692</v>
      </c>
      <c r="F586" s="86">
        <v>1</v>
      </c>
      <c r="G586" s="25" t="s">
        <v>1265</v>
      </c>
      <c r="H586" s="84">
        <v>43056</v>
      </c>
      <c r="I586" s="47" t="s">
        <v>1182</v>
      </c>
      <c r="J586" s="48">
        <v>43059</v>
      </c>
      <c r="K586" s="48">
        <v>43060</v>
      </c>
      <c r="L586" s="45">
        <f>NETWORKDAYS(J586,K586,Holiday!$C$2:$C$47)</f>
        <v>2</v>
      </c>
      <c r="M586" s="35"/>
      <c r="N586" s="47" t="s">
        <v>1283</v>
      </c>
      <c r="O586" s="48">
        <v>43063</v>
      </c>
      <c r="P586" s="48">
        <v>43063</v>
      </c>
      <c r="Q586" s="48"/>
      <c r="R586" s="45">
        <f>NETWORKDAYS(P586,S586,Holiday!$C$2:$C$47)</f>
        <v>-30732</v>
      </c>
      <c r="S586" s="48"/>
      <c r="T586" s="48"/>
      <c r="U586" s="48"/>
      <c r="V586" s="26"/>
      <c r="W586" s="26"/>
      <c r="X586" s="26"/>
      <c r="Y586" s="26"/>
      <c r="Z586" s="45">
        <f>NETWORKDAYS(K586,O586,Holiday!$C$2:$C$47)</f>
        <v>4</v>
      </c>
      <c r="AA586" s="45">
        <f>NETWORKDAYS(H586,J586,Holiday!$C$2:$C$47)-1</f>
        <v>1</v>
      </c>
      <c r="AB586" s="45">
        <f>NETWORKDAYS(V586,W586,Holiday!$C$2:$C$47)</f>
        <v>0</v>
      </c>
      <c r="AC586" s="45">
        <f>NETWORKDAYS(O586,P586,Holiday!$C$2:$C$47)-1</f>
        <v>0</v>
      </c>
      <c r="AD586" s="45">
        <f>NETWORKDAYS(X586,Y586,Holiday!$C$2:$C$47)</f>
        <v>0</v>
      </c>
      <c r="AE586" s="45">
        <f>NETWORKDAYS(H586,S586,Holiday!$C$2:$C$47)</f>
        <v>-30727</v>
      </c>
      <c r="AF586" s="45">
        <f t="shared" si="16"/>
        <v>-30732</v>
      </c>
      <c r="AG586" s="26"/>
    </row>
    <row r="587" spans="1:33" x14ac:dyDescent="0.25">
      <c r="A587" s="86" t="s">
        <v>1063</v>
      </c>
      <c r="B587" s="86" t="s">
        <v>766</v>
      </c>
      <c r="C587" s="86" t="s">
        <v>724</v>
      </c>
      <c r="D587" s="86" t="s">
        <v>35</v>
      </c>
      <c r="E587" s="86" t="s">
        <v>658</v>
      </c>
      <c r="F587" s="86">
        <v>2</v>
      </c>
      <c r="G587" s="25" t="s">
        <v>1206</v>
      </c>
      <c r="H587" s="84">
        <v>43056</v>
      </c>
      <c r="I587" s="47" t="s">
        <v>1219</v>
      </c>
      <c r="J587" s="48">
        <v>43056</v>
      </c>
      <c r="K587" s="48">
        <v>43059</v>
      </c>
      <c r="L587" s="45">
        <f>NETWORKDAYS(J587,K587,Holiday!$C$2:$C$47)</f>
        <v>2</v>
      </c>
      <c r="M587" s="35"/>
      <c r="N587" s="47" t="s">
        <v>1219</v>
      </c>
      <c r="O587" s="48">
        <v>43060</v>
      </c>
      <c r="P587" s="48">
        <v>43060</v>
      </c>
      <c r="Q587" s="48">
        <v>43061</v>
      </c>
      <c r="R587" s="45">
        <f>NETWORKDAYS(P587,S587,Holiday!$C$2:$C$47)</f>
        <v>2</v>
      </c>
      <c r="S587" s="48">
        <v>43061</v>
      </c>
      <c r="T587" s="48"/>
      <c r="U587" s="48"/>
      <c r="V587" s="26"/>
      <c r="W587" s="26"/>
      <c r="X587" s="26"/>
      <c r="Y587" s="26"/>
      <c r="Z587" s="45">
        <f>NETWORKDAYS(K587,O587,Holiday!$C$2:$C$47)</f>
        <v>2</v>
      </c>
      <c r="AA587" s="45">
        <f>NETWORKDAYS(H587,J587,Holiday!$C$2:$C$47)-1</f>
        <v>0</v>
      </c>
      <c r="AB587" s="45">
        <f>NETWORKDAYS(V587,W587,Holiday!$C$2:$C$47)</f>
        <v>0</v>
      </c>
      <c r="AC587" s="45">
        <f>NETWORKDAYS(O587,P587,Holiday!$C$2:$C$47)-1</f>
        <v>0</v>
      </c>
      <c r="AD587" s="45">
        <f>NETWORKDAYS(X587,Y587,Holiday!$C$2:$C$47)</f>
        <v>0</v>
      </c>
      <c r="AE587" s="45">
        <f>NETWORKDAYS(H587,S587,Holiday!$C$2:$C$47)</f>
        <v>4</v>
      </c>
      <c r="AF587" s="45">
        <f t="shared" si="16"/>
        <v>2</v>
      </c>
      <c r="AG587" s="26"/>
    </row>
    <row r="588" spans="1:33" x14ac:dyDescent="0.25">
      <c r="A588" s="86" t="s">
        <v>506</v>
      </c>
      <c r="B588" s="86" t="s">
        <v>1180</v>
      </c>
      <c r="C588" s="86" t="s">
        <v>703</v>
      </c>
      <c r="D588" s="86" t="s">
        <v>35</v>
      </c>
      <c r="E588" s="86" t="s">
        <v>692</v>
      </c>
      <c r="F588" s="86">
        <v>1</v>
      </c>
      <c r="G588" s="25" t="s">
        <v>1360</v>
      </c>
      <c r="H588" s="84">
        <v>43056</v>
      </c>
      <c r="I588" s="47" t="s">
        <v>1208</v>
      </c>
      <c r="J588" s="48">
        <v>43070</v>
      </c>
      <c r="K588" s="48"/>
      <c r="L588" s="45">
        <f>NETWORKDAYS(J588,K588,Holiday!$C$2:$C$47)</f>
        <v>-30737</v>
      </c>
      <c r="M588" s="35"/>
      <c r="N588" s="47"/>
      <c r="O588" s="48"/>
      <c r="P588" s="48"/>
      <c r="Q588" s="48"/>
      <c r="R588" s="45">
        <f>NETWORKDAYS(P588,S588,Holiday!$C$2:$C$47)</f>
        <v>0</v>
      </c>
      <c r="S588" s="48"/>
      <c r="T588" s="48"/>
      <c r="U588" s="48"/>
      <c r="V588" s="26"/>
      <c r="W588" s="26"/>
      <c r="X588" s="26"/>
      <c r="Y588" s="26"/>
      <c r="Z588" s="45">
        <f>NETWORKDAYS(K588,O588,Holiday!$C$2:$C$47)</f>
        <v>0</v>
      </c>
      <c r="AA588" s="45">
        <f>NETWORKDAYS(H588,J588,Holiday!$C$2:$C$47)-1</f>
        <v>10</v>
      </c>
      <c r="AB588" s="45">
        <f>NETWORKDAYS(V588,W588,Holiday!$C$2:$C$47)</f>
        <v>0</v>
      </c>
      <c r="AC588" s="45">
        <f>NETWORKDAYS(O588,P588,Holiday!$C$2:$C$47)-1</f>
        <v>-1</v>
      </c>
      <c r="AD588" s="45">
        <f>NETWORKDAYS(X588,Y588,Holiday!$C$2:$C$47)</f>
        <v>0</v>
      </c>
      <c r="AE588" s="45">
        <f>NETWORKDAYS(H588,S588,Holiday!$C$2:$C$47)</f>
        <v>-30727</v>
      </c>
      <c r="AF588" s="45">
        <f t="shared" si="16"/>
        <v>-30736</v>
      </c>
      <c r="AG588" s="26"/>
    </row>
    <row r="589" spans="1:33" x14ac:dyDescent="0.25">
      <c r="A589" s="86" t="s">
        <v>555</v>
      </c>
      <c r="B589" s="86" t="s">
        <v>1153</v>
      </c>
      <c r="C589" s="86" t="s">
        <v>703</v>
      </c>
      <c r="D589" s="86" t="s">
        <v>35</v>
      </c>
      <c r="E589" s="86" t="s">
        <v>692</v>
      </c>
      <c r="F589" s="86">
        <v>1</v>
      </c>
      <c r="G589" s="25" t="s">
        <v>1206</v>
      </c>
      <c r="H589" s="84">
        <v>43056</v>
      </c>
      <c r="I589" s="47" t="s">
        <v>1256</v>
      </c>
      <c r="J589" s="48">
        <v>43062</v>
      </c>
      <c r="K589" s="48">
        <v>43066</v>
      </c>
      <c r="L589" s="45">
        <f>NETWORKDAYS(J589,K589,Holiday!$C$2:$C$47)</f>
        <v>3</v>
      </c>
      <c r="M589" s="35"/>
      <c r="N589" s="47" t="s">
        <v>1256</v>
      </c>
      <c r="O589" s="48">
        <v>43067</v>
      </c>
      <c r="P589" s="48">
        <v>43067</v>
      </c>
      <c r="Q589" s="48">
        <v>43069</v>
      </c>
      <c r="R589" s="45">
        <f>NETWORKDAYS(P589,S589,Holiday!$C$2:$C$47)</f>
        <v>3</v>
      </c>
      <c r="S589" s="48">
        <v>43069</v>
      </c>
      <c r="T589" s="48"/>
      <c r="U589" s="48"/>
      <c r="V589" s="26"/>
      <c r="W589" s="26"/>
      <c r="X589" s="26"/>
      <c r="Y589" s="26"/>
      <c r="Z589" s="45">
        <f>NETWORKDAYS(K589,O589,Holiday!$C$2:$C$47)</f>
        <v>2</v>
      </c>
      <c r="AA589" s="45">
        <f>NETWORKDAYS(H589,J589,Holiday!$C$2:$C$47)-1</f>
        <v>4</v>
      </c>
      <c r="AB589" s="45">
        <f>NETWORKDAYS(V589,W589,Holiday!$C$2:$C$47)</f>
        <v>0</v>
      </c>
      <c r="AC589" s="45">
        <f>NETWORKDAYS(O589,P589,Holiday!$C$2:$C$47)-1</f>
        <v>0</v>
      </c>
      <c r="AD589" s="45">
        <f>NETWORKDAYS(X589,Y589,Holiday!$C$2:$C$47)</f>
        <v>0</v>
      </c>
      <c r="AE589" s="45">
        <f>NETWORKDAYS(H589,S589,Holiday!$C$2:$C$47)</f>
        <v>10</v>
      </c>
      <c r="AF589" s="45">
        <f t="shared" si="16"/>
        <v>4</v>
      </c>
      <c r="AG589" s="26"/>
    </row>
    <row r="590" spans="1:33" x14ac:dyDescent="0.25">
      <c r="A590" s="86" t="s">
        <v>505</v>
      </c>
      <c r="B590" s="86" t="s">
        <v>1181</v>
      </c>
      <c r="C590" s="86" t="s">
        <v>703</v>
      </c>
      <c r="D590" s="86" t="s">
        <v>35</v>
      </c>
      <c r="E590" s="86" t="s">
        <v>692</v>
      </c>
      <c r="F590" s="86">
        <v>1</v>
      </c>
      <c r="G590" s="25" t="s">
        <v>1206</v>
      </c>
      <c r="H590" s="84">
        <v>43056</v>
      </c>
      <c r="I590" s="47" t="s">
        <v>1208</v>
      </c>
      <c r="J590" s="48">
        <v>43060</v>
      </c>
      <c r="K590" s="48">
        <v>43062</v>
      </c>
      <c r="L590" s="45">
        <f>NETWORKDAYS(J590,K590,Holiday!$C$2:$C$47)</f>
        <v>3</v>
      </c>
      <c r="M590" s="35"/>
      <c r="N590" s="47" t="s">
        <v>1247</v>
      </c>
      <c r="O590" s="48">
        <v>43063</v>
      </c>
      <c r="P590" s="48">
        <v>43068</v>
      </c>
      <c r="Q590" s="48">
        <v>43070</v>
      </c>
      <c r="R590" s="45">
        <f>NETWORKDAYS(P590,S590,Holiday!$C$2:$C$47)</f>
        <v>3</v>
      </c>
      <c r="S590" s="48">
        <v>43070</v>
      </c>
      <c r="T590" s="48"/>
      <c r="U590" s="48"/>
      <c r="V590" s="26"/>
      <c r="W590" s="26"/>
      <c r="X590" s="26"/>
      <c r="Y590" s="26"/>
      <c r="Z590" s="45">
        <f>NETWORKDAYS(K590,O590,Holiday!$C$2:$C$47)</f>
        <v>2</v>
      </c>
      <c r="AA590" s="45">
        <f>NETWORKDAYS(H590,J590,Holiday!$C$2:$C$47)-1</f>
        <v>2</v>
      </c>
      <c r="AB590" s="45">
        <f>NETWORKDAYS(V590,W590,Holiday!$C$2:$C$47)</f>
        <v>0</v>
      </c>
      <c r="AC590" s="45">
        <f>NETWORKDAYS(O590,P590,Holiday!$C$2:$C$47)-1</f>
        <v>3</v>
      </c>
      <c r="AD590" s="45">
        <f>NETWORKDAYS(X590,Y590,Holiday!$C$2:$C$47)</f>
        <v>0</v>
      </c>
      <c r="AE590" s="45">
        <f>NETWORKDAYS(H590,S590,Holiday!$C$2:$C$47)</f>
        <v>11</v>
      </c>
      <c r="AF590" s="45">
        <f t="shared" si="16"/>
        <v>4</v>
      </c>
      <c r="AG590" s="26"/>
    </row>
    <row r="591" spans="1:33" x14ac:dyDescent="0.25">
      <c r="A591" s="45" t="s">
        <v>551</v>
      </c>
      <c r="B591" s="45" t="s">
        <v>1051</v>
      </c>
      <c r="C591" s="45" t="s">
        <v>1095</v>
      </c>
      <c r="D591" s="45" t="s">
        <v>35</v>
      </c>
      <c r="E591" s="45" t="s">
        <v>692</v>
      </c>
      <c r="F591" s="45">
        <v>1</v>
      </c>
      <c r="G591" s="25" t="s">
        <v>1206</v>
      </c>
      <c r="H591" s="84">
        <v>43056</v>
      </c>
      <c r="I591" s="47" t="s">
        <v>1214</v>
      </c>
      <c r="J591" s="48">
        <v>43060</v>
      </c>
      <c r="K591" s="48">
        <v>43061</v>
      </c>
      <c r="L591" s="45">
        <f>NETWORKDAYS(J591,K591,Holiday!$C$2:$C$47)</f>
        <v>2</v>
      </c>
      <c r="M591" s="35"/>
      <c r="N591" s="47" t="s">
        <v>1214</v>
      </c>
      <c r="O591" s="48">
        <v>43062</v>
      </c>
      <c r="P591" s="48">
        <v>43062</v>
      </c>
      <c r="Q591" s="48">
        <v>43066</v>
      </c>
      <c r="R591" s="45">
        <f>NETWORKDAYS(P591,S591,Holiday!$C$2:$C$47)</f>
        <v>3</v>
      </c>
      <c r="S591" s="48">
        <v>43066</v>
      </c>
      <c r="T591" s="48"/>
      <c r="U591" s="48"/>
      <c r="V591" s="26"/>
      <c r="W591" s="26"/>
      <c r="X591" s="26"/>
      <c r="Y591" s="26"/>
      <c r="Z591" s="45">
        <f>NETWORKDAYS(K591,O591,Holiday!$C$2:$C$47)</f>
        <v>2</v>
      </c>
      <c r="AA591" s="45">
        <f>NETWORKDAYS(H591,J591,Holiday!$C$2:$C$47)-1</f>
        <v>2</v>
      </c>
      <c r="AB591" s="45">
        <f>NETWORKDAYS(V591,W591,Holiday!$C$2:$C$47)</f>
        <v>0</v>
      </c>
      <c r="AC591" s="45">
        <f>NETWORKDAYS(O591,P591,Holiday!$C$2:$C$47)-1</f>
        <v>0</v>
      </c>
      <c r="AD591" s="45">
        <f>NETWORKDAYS(X591,Y591,Holiday!$C$2:$C$47)</f>
        <v>0</v>
      </c>
      <c r="AE591" s="45">
        <f>NETWORKDAYS(H591,S591,Holiday!$C$2:$C$47)</f>
        <v>7</v>
      </c>
      <c r="AF591" s="45">
        <f t="shared" si="16"/>
        <v>3</v>
      </c>
      <c r="AG591" s="26"/>
    </row>
    <row r="592" spans="1:33" x14ac:dyDescent="0.25">
      <c r="A592" s="45" t="s">
        <v>539</v>
      </c>
      <c r="B592" s="45" t="s">
        <v>795</v>
      </c>
      <c r="C592" s="45" t="s">
        <v>657</v>
      </c>
      <c r="D592" s="45" t="s">
        <v>35</v>
      </c>
      <c r="E592" s="45" t="s">
        <v>658</v>
      </c>
      <c r="F592" s="45">
        <v>1</v>
      </c>
      <c r="G592" s="25" t="s">
        <v>1206</v>
      </c>
      <c r="H592" s="84">
        <v>43059</v>
      </c>
      <c r="I592" s="47" t="s">
        <v>1350</v>
      </c>
      <c r="J592" s="48">
        <v>43059</v>
      </c>
      <c r="K592" s="48">
        <v>43061</v>
      </c>
      <c r="L592" s="45">
        <f>NETWORKDAYS(J592,K592,Holiday!$C$2:$C$47)</f>
        <v>3</v>
      </c>
      <c r="M592" s="35"/>
      <c r="N592" s="47" t="s">
        <v>1350</v>
      </c>
      <c r="O592" s="48">
        <v>43062</v>
      </c>
      <c r="P592" s="48">
        <v>43062</v>
      </c>
      <c r="Q592" s="48">
        <v>43066</v>
      </c>
      <c r="R592" s="45">
        <f>NETWORKDAYS(P592,S592,Holiday!$C$2:$C$47)</f>
        <v>3</v>
      </c>
      <c r="S592" s="48">
        <v>43066</v>
      </c>
      <c r="T592" s="48"/>
      <c r="U592" s="48"/>
      <c r="V592" s="26"/>
      <c r="W592" s="26"/>
      <c r="X592" s="26"/>
      <c r="Y592" s="26"/>
      <c r="Z592" s="45">
        <f>NETWORKDAYS(K592,O592,Holiday!$C$2:$C$47)</f>
        <v>2</v>
      </c>
      <c r="AA592" s="45">
        <f>NETWORKDAYS(H592,J592,Holiday!$C$2:$C$47)-1</f>
        <v>0</v>
      </c>
      <c r="AB592" s="45">
        <f>NETWORKDAYS(V592,W592,Holiday!$C$2:$C$47)</f>
        <v>0</v>
      </c>
      <c r="AC592" s="45">
        <f>NETWORKDAYS(O592,P592,Holiday!$C$2:$C$47)-1</f>
        <v>0</v>
      </c>
      <c r="AD592" s="45">
        <f>NETWORKDAYS(X592,Y592,Holiday!$C$2:$C$47)</f>
        <v>0</v>
      </c>
      <c r="AE592" s="45">
        <f>NETWORKDAYS(H592,S592,Holiday!$C$2:$C$47)</f>
        <v>6</v>
      </c>
      <c r="AF592" s="45">
        <f t="shared" si="16"/>
        <v>4</v>
      </c>
      <c r="AG592" s="26"/>
    </row>
    <row r="593" spans="1:33" x14ac:dyDescent="0.25">
      <c r="A593" s="45" t="s">
        <v>101</v>
      </c>
      <c r="B593" s="45" t="s">
        <v>795</v>
      </c>
      <c r="C593" s="45" t="s">
        <v>699</v>
      </c>
      <c r="D593" s="45" t="s">
        <v>35</v>
      </c>
      <c r="E593" s="45" t="s">
        <v>658</v>
      </c>
      <c r="F593" s="45">
        <v>1</v>
      </c>
      <c r="G593" s="25" t="s">
        <v>1206</v>
      </c>
      <c r="H593" s="84">
        <v>43059</v>
      </c>
      <c r="I593" s="47" t="s">
        <v>1283</v>
      </c>
      <c r="J593" s="48">
        <v>43060</v>
      </c>
      <c r="K593" s="48">
        <v>43062</v>
      </c>
      <c r="L593" s="45">
        <f>NETWORKDAYS(J593,K593,Holiday!$C$2:$C$47)</f>
        <v>3</v>
      </c>
      <c r="M593" s="35"/>
      <c r="N593" s="47" t="s">
        <v>1246</v>
      </c>
      <c r="O593" s="48">
        <v>43063</v>
      </c>
      <c r="P593" s="48">
        <v>43066</v>
      </c>
      <c r="Q593" s="48">
        <v>43069</v>
      </c>
      <c r="R593" s="45">
        <f>NETWORKDAYS(P593,S593,Holiday!$C$2:$C$47)</f>
        <v>4</v>
      </c>
      <c r="S593" s="48">
        <v>43069</v>
      </c>
      <c r="T593" s="48" t="s">
        <v>2281</v>
      </c>
      <c r="U593" s="48"/>
      <c r="V593" s="26"/>
      <c r="W593" s="26"/>
      <c r="X593" s="26"/>
      <c r="Y593" s="26"/>
      <c r="Z593" s="45">
        <f>NETWORKDAYS(K593,O593,Holiday!$C$2:$C$47)</f>
        <v>2</v>
      </c>
      <c r="AA593" s="45">
        <f>NETWORKDAYS(H593,J593,Holiday!$C$2:$C$47)-1</f>
        <v>1</v>
      </c>
      <c r="AB593" s="45">
        <f>NETWORKDAYS(V593,W593,Holiday!$C$2:$C$47)</f>
        <v>0</v>
      </c>
      <c r="AC593" s="45">
        <f>NETWORKDAYS(O593,P593,Holiday!$C$2:$C$47)-1</f>
        <v>1</v>
      </c>
      <c r="AD593" s="45">
        <f>NETWORKDAYS(X593,Y593,Holiday!$C$2:$C$47)</f>
        <v>0</v>
      </c>
      <c r="AE593" s="45">
        <f>NETWORKDAYS(H593,S593,Holiday!$C$2:$C$47)</f>
        <v>9</v>
      </c>
      <c r="AF593" s="45">
        <f t="shared" si="16"/>
        <v>5</v>
      </c>
      <c r="AG593" s="26"/>
    </row>
    <row r="594" spans="1:33" x14ac:dyDescent="0.25">
      <c r="A594" s="45" t="s">
        <v>817</v>
      </c>
      <c r="B594" s="45" t="s">
        <v>795</v>
      </c>
      <c r="C594" s="45" t="s">
        <v>703</v>
      </c>
      <c r="D594" s="45" t="s">
        <v>35</v>
      </c>
      <c r="E594" s="45" t="s">
        <v>658</v>
      </c>
      <c r="F594" s="45">
        <v>1</v>
      </c>
      <c r="G594" s="25" t="s">
        <v>1206</v>
      </c>
      <c r="H594" s="84">
        <v>43060</v>
      </c>
      <c r="I594" s="47" t="s">
        <v>1266</v>
      </c>
      <c r="J594" s="48">
        <v>43061</v>
      </c>
      <c r="K594" s="48">
        <v>43062</v>
      </c>
      <c r="L594" s="45">
        <f>NETWORKDAYS(J594,K594,Holiday!$C$2:$C$47)</f>
        <v>2</v>
      </c>
      <c r="M594" s="35"/>
      <c r="N594" s="47" t="s">
        <v>1266</v>
      </c>
      <c r="O594" s="48">
        <v>43066</v>
      </c>
      <c r="P594" s="48">
        <v>43066</v>
      </c>
      <c r="Q594" s="48">
        <v>43068</v>
      </c>
      <c r="R594" s="45">
        <f>NETWORKDAYS(P594,S594,Holiday!$C$2:$C$47)</f>
        <v>3</v>
      </c>
      <c r="S594" s="48">
        <v>43068</v>
      </c>
      <c r="T594" s="48"/>
      <c r="U594" s="48"/>
      <c r="V594" s="26"/>
      <c r="W594" s="26"/>
      <c r="X594" s="26"/>
      <c r="Y594" s="26"/>
      <c r="Z594" s="45">
        <f>NETWORKDAYS(K594,O594,Holiday!$C$2:$C$47)</f>
        <v>3</v>
      </c>
      <c r="AA594" s="45">
        <f>NETWORKDAYS(H594,J594,Holiday!$C$2:$C$47)-1</f>
        <v>1</v>
      </c>
      <c r="AB594" s="45">
        <f>NETWORKDAYS(V594,W594,Holiday!$C$2:$C$47)</f>
        <v>0</v>
      </c>
      <c r="AC594" s="45">
        <f>NETWORKDAYS(O594,P594,Holiday!$C$2:$C$47)-1</f>
        <v>0</v>
      </c>
      <c r="AD594" s="45">
        <f>NETWORKDAYS(X594,Y594,Holiday!$C$2:$C$47)</f>
        <v>0</v>
      </c>
      <c r="AE594" s="45">
        <f>NETWORKDAYS(H594,S594,Holiday!$C$2:$C$47)</f>
        <v>7</v>
      </c>
      <c r="AF594" s="45">
        <f t="shared" si="16"/>
        <v>3</v>
      </c>
      <c r="AG594" s="26"/>
    </row>
    <row r="595" spans="1:33" x14ac:dyDescent="0.25">
      <c r="A595" s="45" t="s">
        <v>415</v>
      </c>
      <c r="B595" s="45" t="s">
        <v>1022</v>
      </c>
      <c r="C595" s="45" t="s">
        <v>1095</v>
      </c>
      <c r="D595" s="45" t="s">
        <v>35</v>
      </c>
      <c r="E595" s="45" t="s">
        <v>692</v>
      </c>
      <c r="F595" s="45">
        <v>3</v>
      </c>
      <c r="G595" s="25" t="s">
        <v>1365</v>
      </c>
      <c r="H595" s="84">
        <v>43061</v>
      </c>
      <c r="I595" s="47"/>
      <c r="J595" s="48"/>
      <c r="K595" s="48"/>
      <c r="L595" s="45">
        <f>NETWORKDAYS(J595,K595,Holiday!$C$2:$C$47)</f>
        <v>0</v>
      </c>
      <c r="M595" s="35"/>
      <c r="N595" s="47"/>
      <c r="O595" s="48"/>
      <c r="P595" s="48"/>
      <c r="Q595" s="48"/>
      <c r="R595" s="45">
        <f>NETWORKDAYS(P595,S595,Holiday!$C$2:$C$47)</f>
        <v>0</v>
      </c>
      <c r="S595" s="48"/>
      <c r="T595" s="48"/>
      <c r="U595" s="48"/>
      <c r="V595" s="26"/>
      <c r="W595" s="26"/>
      <c r="X595" s="26"/>
      <c r="Y595" s="26"/>
      <c r="Z595" s="45">
        <f>NETWORKDAYS(K595,O595,Holiday!$C$2:$C$47)</f>
        <v>0</v>
      </c>
      <c r="AA595" s="45">
        <f>NETWORKDAYS(H595,J595,Holiday!$C$2:$C$47)-1</f>
        <v>-30731</v>
      </c>
      <c r="AB595" s="45">
        <f>NETWORKDAYS(V595,W595,Holiday!$C$2:$C$47)</f>
        <v>0</v>
      </c>
      <c r="AC595" s="45">
        <f>NETWORKDAYS(O595,P595,Holiday!$C$2:$C$47)-1</f>
        <v>-1</v>
      </c>
      <c r="AD595" s="45">
        <f>NETWORKDAYS(X595,Y595,Holiday!$C$2:$C$47)</f>
        <v>0</v>
      </c>
      <c r="AE595" s="45">
        <f>NETWORKDAYS(H595,S595,Holiday!$C$2:$C$47)</f>
        <v>-30730</v>
      </c>
      <c r="AF595" s="45">
        <f t="shared" si="16"/>
        <v>2</v>
      </c>
      <c r="AG595" s="26"/>
    </row>
    <row r="596" spans="1:33" x14ac:dyDescent="0.25">
      <c r="A596" s="45" t="s">
        <v>504</v>
      </c>
      <c r="B596" s="45" t="s">
        <v>1126</v>
      </c>
      <c r="C596" s="45" t="s">
        <v>703</v>
      </c>
      <c r="D596" s="45" t="s">
        <v>35</v>
      </c>
      <c r="E596" s="45" t="s">
        <v>692</v>
      </c>
      <c r="F596" s="45">
        <v>0.1</v>
      </c>
      <c r="G596" s="25" t="s">
        <v>1299</v>
      </c>
      <c r="H596" s="84">
        <v>43061</v>
      </c>
      <c r="I596" s="47" t="s">
        <v>1868</v>
      </c>
      <c r="J596" s="48">
        <v>43061</v>
      </c>
      <c r="K596" s="48">
        <v>43061</v>
      </c>
      <c r="L596" s="45">
        <f>NETWORKDAYS(J596,K596,Holiday!$C$2:$C$47)</f>
        <v>1</v>
      </c>
      <c r="M596" s="35"/>
      <c r="N596" s="47" t="s">
        <v>1868</v>
      </c>
      <c r="O596" s="48">
        <v>43069</v>
      </c>
      <c r="P596" s="48">
        <v>43070</v>
      </c>
      <c r="Q596" s="48"/>
      <c r="R596" s="45">
        <f>NETWORKDAYS(P596,S596,Holiday!$C$2:$C$47)</f>
        <v>-30737</v>
      </c>
      <c r="S596" s="48"/>
      <c r="T596" s="48"/>
      <c r="U596" s="48"/>
      <c r="V596" s="26"/>
      <c r="W596" s="26"/>
      <c r="X596" s="26"/>
      <c r="Y596" s="26"/>
      <c r="Z596" s="45">
        <f>NETWORKDAYS(K596,O596,Holiday!$C$2:$C$47)</f>
        <v>7</v>
      </c>
      <c r="AA596" s="45">
        <f>NETWORKDAYS(H596,J596,Holiday!$C$2:$C$47)-1</f>
        <v>0</v>
      </c>
      <c r="AB596" s="45">
        <f>NETWORKDAYS(V596,W596,Holiday!$C$2:$C$47)</f>
        <v>0</v>
      </c>
      <c r="AC596" s="45">
        <f>NETWORKDAYS(O596,P596,Holiday!$C$2:$C$47)-1</f>
        <v>1</v>
      </c>
      <c r="AD596" s="45">
        <f>NETWORKDAYS(X596,Y596,Holiday!$C$2:$C$47)</f>
        <v>0</v>
      </c>
      <c r="AE596" s="45">
        <f>NETWORKDAYS(H596,S596,Holiday!$C$2:$C$47)</f>
        <v>-30730</v>
      </c>
      <c r="AF596" s="45">
        <f t="shared" si="16"/>
        <v>-30738</v>
      </c>
      <c r="AG596" s="26"/>
    </row>
    <row r="597" spans="1:33" x14ac:dyDescent="0.25">
      <c r="A597" s="45" t="s">
        <v>548</v>
      </c>
      <c r="B597" s="45" t="s">
        <v>795</v>
      </c>
      <c r="C597" s="45" t="s">
        <v>699</v>
      </c>
      <c r="D597" s="45" t="s">
        <v>35</v>
      </c>
      <c r="E597" s="45" t="s">
        <v>658</v>
      </c>
      <c r="F597" s="45">
        <v>0.1</v>
      </c>
      <c r="G597" s="25" t="s">
        <v>1303</v>
      </c>
      <c r="H597" s="84">
        <v>43061</v>
      </c>
      <c r="I597" s="47" t="s">
        <v>1182</v>
      </c>
      <c r="J597" s="48">
        <v>43061</v>
      </c>
      <c r="K597" s="48">
        <v>43065</v>
      </c>
      <c r="L597" s="45">
        <f>NETWORKDAYS(J597,K597,Holiday!$C$2:$C$47)</f>
        <v>3</v>
      </c>
      <c r="M597" s="35"/>
      <c r="N597" s="47" t="s">
        <v>1219</v>
      </c>
      <c r="O597" s="48">
        <v>43068</v>
      </c>
      <c r="P597" s="48">
        <v>43068</v>
      </c>
      <c r="Q597" s="48"/>
      <c r="R597" s="45">
        <f>NETWORKDAYS(P597,S597,Holiday!$C$2:$C$47)</f>
        <v>-30735</v>
      </c>
      <c r="S597" s="48"/>
      <c r="T597" s="48" t="s">
        <v>2284</v>
      </c>
      <c r="U597" s="48"/>
      <c r="V597" s="26"/>
      <c r="W597" s="26"/>
      <c r="X597" s="26"/>
      <c r="Y597" s="26"/>
      <c r="Z597" s="45">
        <f>NETWORKDAYS(K597,O597,Holiday!$C$2:$C$47)</f>
        <v>3</v>
      </c>
      <c r="AA597" s="45">
        <f>NETWORKDAYS(H597,J597,Holiday!$C$2:$C$47)-1</f>
        <v>0</v>
      </c>
      <c r="AB597" s="45">
        <f>NETWORKDAYS(V597,W597,Holiday!$C$2:$C$47)</f>
        <v>0</v>
      </c>
      <c r="AC597" s="45">
        <f>NETWORKDAYS(O597,P597,Holiday!$C$2:$C$47)-1</f>
        <v>0</v>
      </c>
      <c r="AD597" s="45">
        <f>NETWORKDAYS(X597,Y597,Holiday!$C$2:$C$47)</f>
        <v>0</v>
      </c>
      <c r="AE597" s="45">
        <f>NETWORKDAYS(H597,S597,Holiday!$C$2:$C$47)</f>
        <v>-30730</v>
      </c>
      <c r="AF597" s="45">
        <f t="shared" si="16"/>
        <v>-30733</v>
      </c>
      <c r="AG597" s="26"/>
    </row>
    <row r="598" spans="1:33" ht="60" x14ac:dyDescent="0.25">
      <c r="A598" s="45" t="s">
        <v>330</v>
      </c>
      <c r="B598" s="45" t="s">
        <v>1022</v>
      </c>
      <c r="C598" s="45" t="s">
        <v>703</v>
      </c>
      <c r="D598" s="45" t="s">
        <v>35</v>
      </c>
      <c r="E598" s="45" t="s">
        <v>692</v>
      </c>
      <c r="F598" s="45">
        <v>5</v>
      </c>
      <c r="G598" s="25" t="s">
        <v>1987</v>
      </c>
      <c r="H598" s="84">
        <v>43061</v>
      </c>
      <c r="I598" s="47" t="s">
        <v>1266</v>
      </c>
      <c r="J598" s="48">
        <v>43068</v>
      </c>
      <c r="K598" s="48"/>
      <c r="L598" s="45">
        <f>NETWORKDAYS(J598,K598,Holiday!$C$2:$C$47)</f>
        <v>-30735</v>
      </c>
      <c r="M598" s="35" t="s">
        <v>2282</v>
      </c>
      <c r="N598" s="47"/>
      <c r="O598" s="48"/>
      <c r="P598" s="48"/>
      <c r="Q598" s="48"/>
      <c r="R598" s="45">
        <f>NETWORKDAYS(P598,S598,Holiday!$C$2:$C$47)</f>
        <v>0</v>
      </c>
      <c r="S598" s="48"/>
      <c r="T598" s="48"/>
      <c r="U598" s="48"/>
      <c r="V598" s="26"/>
      <c r="W598" s="26"/>
      <c r="X598" s="26"/>
      <c r="Y598" s="26"/>
      <c r="Z598" s="45">
        <f>NETWORKDAYS(K598,O598,Holiday!$C$2:$C$47)</f>
        <v>0</v>
      </c>
      <c r="AA598" s="45">
        <f>NETWORKDAYS(H598,J598,Holiday!$C$2:$C$47)-1</f>
        <v>5</v>
      </c>
      <c r="AB598" s="45">
        <f>NETWORKDAYS(V598,W598,Holiday!$C$2:$C$47)</f>
        <v>0</v>
      </c>
      <c r="AC598" s="45">
        <f>NETWORKDAYS(O598,P598,Holiday!$C$2:$C$47)-1</f>
        <v>-1</v>
      </c>
      <c r="AD598" s="45">
        <f>NETWORKDAYS(X598,Y598,Holiday!$C$2:$C$47)</f>
        <v>0</v>
      </c>
      <c r="AE598" s="45">
        <f>NETWORKDAYS(H598,S598,Holiday!$C$2:$C$47)</f>
        <v>-30730</v>
      </c>
      <c r="AF598" s="45">
        <f t="shared" si="16"/>
        <v>-30734</v>
      </c>
      <c r="AG598" s="26"/>
    </row>
    <row r="599" spans="1:33" x14ac:dyDescent="0.25">
      <c r="A599" s="45" t="s">
        <v>489</v>
      </c>
      <c r="B599" s="45" t="s">
        <v>2011</v>
      </c>
      <c r="C599" s="45" t="s">
        <v>703</v>
      </c>
      <c r="D599" s="45" t="s">
        <v>35</v>
      </c>
      <c r="E599" s="45" t="s">
        <v>692</v>
      </c>
      <c r="F599" s="45">
        <v>1</v>
      </c>
      <c r="G599" s="25" t="s">
        <v>1365</v>
      </c>
      <c r="H599" s="84">
        <v>43062</v>
      </c>
      <c r="I599" s="26"/>
      <c r="J599" s="48"/>
      <c r="K599" s="48"/>
      <c r="L599" s="45">
        <f>NETWORKDAYS(J599,K599,Holiday!$C$2:$C$47)</f>
        <v>0</v>
      </c>
      <c r="M599" s="26"/>
      <c r="N599" s="26"/>
      <c r="O599" s="26"/>
      <c r="P599" s="26"/>
      <c r="Q599" s="26"/>
      <c r="R599" s="45">
        <f>NETWORKDAYS(P599,S599,Holiday!$C$2:$C$47)</f>
        <v>0</v>
      </c>
      <c r="S599" s="26"/>
      <c r="T599" s="26"/>
      <c r="U599" s="26"/>
      <c r="V599" s="26"/>
      <c r="W599" s="26"/>
      <c r="X599" s="26"/>
      <c r="Y599" s="26"/>
      <c r="Z599" s="45">
        <f>NETWORKDAYS(K599,O599,Holiday!$C$2:$C$47)</f>
        <v>0</v>
      </c>
      <c r="AA599" s="45">
        <f>NETWORKDAYS(H599,J599,Holiday!$C$2:$C$47)-1</f>
        <v>-30732</v>
      </c>
      <c r="AB599" s="45">
        <f>NETWORKDAYS(V599,W599,Holiday!$C$2:$C$47)</f>
        <v>0</v>
      </c>
      <c r="AC599" s="45">
        <f>NETWORKDAYS(O599,P599,Holiday!$C$2:$C$47)-1</f>
        <v>-1</v>
      </c>
      <c r="AD599" s="45">
        <f>NETWORKDAYS(X599,Y599,Holiday!$C$2:$C$47)</f>
        <v>0</v>
      </c>
      <c r="AE599" s="45">
        <f>NETWORKDAYS(H599,S599,Holiday!$C$2:$C$47)</f>
        <v>-30731</v>
      </c>
      <c r="AF599" s="45">
        <f t="shared" si="16"/>
        <v>2</v>
      </c>
      <c r="AG599" s="26"/>
    </row>
    <row r="600" spans="1:33" x14ac:dyDescent="0.25">
      <c r="A600" s="45" t="s">
        <v>333</v>
      </c>
      <c r="B600" s="45" t="s">
        <v>1138</v>
      </c>
      <c r="C600" s="45" t="s">
        <v>703</v>
      </c>
      <c r="D600" s="45" t="s">
        <v>35</v>
      </c>
      <c r="E600" s="45" t="s">
        <v>692</v>
      </c>
      <c r="F600" s="45">
        <v>4</v>
      </c>
      <c r="G600" s="25" t="s">
        <v>1365</v>
      </c>
      <c r="H600" s="84">
        <v>43062</v>
      </c>
      <c r="I600" s="26"/>
      <c r="J600" s="48"/>
      <c r="K600" s="48"/>
      <c r="L600" s="45">
        <f>NETWORKDAYS(J600,K600,Holiday!$C$2:$C$47)</f>
        <v>0</v>
      </c>
      <c r="M600" s="26"/>
      <c r="N600" s="26"/>
      <c r="O600" s="26"/>
      <c r="P600" s="26"/>
      <c r="Q600" s="26"/>
      <c r="R600" s="45">
        <f>NETWORKDAYS(P600,S600,Holiday!$C$2:$C$47)</f>
        <v>0</v>
      </c>
      <c r="S600" s="26"/>
      <c r="T600" s="26"/>
      <c r="U600" s="26"/>
      <c r="V600" s="26"/>
      <c r="W600" s="26"/>
      <c r="X600" s="26"/>
      <c r="Y600" s="26"/>
      <c r="Z600" s="45">
        <f>NETWORKDAYS(K600,O600,Holiday!$C$2:$C$47)</f>
        <v>0</v>
      </c>
      <c r="AA600" s="45">
        <f>NETWORKDAYS(H600,J600,Holiday!$C$2:$C$47)-1</f>
        <v>-30732</v>
      </c>
      <c r="AB600" s="45">
        <f>NETWORKDAYS(V600,W600,Holiday!$C$2:$C$47)</f>
        <v>0</v>
      </c>
      <c r="AC600" s="45">
        <f>NETWORKDAYS(O600,P600,Holiday!$C$2:$C$47)-1</f>
        <v>-1</v>
      </c>
      <c r="AD600" s="45">
        <f>NETWORKDAYS(X600,Y600,Holiday!$C$2:$C$47)</f>
        <v>0</v>
      </c>
      <c r="AE600" s="45">
        <f>NETWORKDAYS(H600,S600,Holiday!$C$2:$C$47)</f>
        <v>-30731</v>
      </c>
      <c r="AF600" s="45">
        <f t="shared" si="16"/>
        <v>2</v>
      </c>
      <c r="AG600" s="26"/>
    </row>
    <row r="601" spans="1:33" x14ac:dyDescent="0.25">
      <c r="A601" s="45" t="s">
        <v>535</v>
      </c>
      <c r="B601" s="45" t="s">
        <v>1053</v>
      </c>
      <c r="C601" s="45" t="s">
        <v>703</v>
      </c>
      <c r="D601" s="45" t="s">
        <v>35</v>
      </c>
      <c r="E601" s="45" t="s">
        <v>692</v>
      </c>
      <c r="F601" s="45">
        <v>1</v>
      </c>
      <c r="G601" s="25" t="s">
        <v>1365</v>
      </c>
      <c r="H601" s="84">
        <v>43062</v>
      </c>
      <c r="I601" s="26"/>
      <c r="J601" s="48"/>
      <c r="K601" s="48"/>
      <c r="L601" s="45">
        <f>NETWORKDAYS(J601,K601,Holiday!$C$2:$C$47)</f>
        <v>0</v>
      </c>
      <c r="M601" s="26"/>
      <c r="N601" s="26"/>
      <c r="O601" s="26"/>
      <c r="P601" s="26"/>
      <c r="Q601" s="26"/>
      <c r="R601" s="45">
        <f>NETWORKDAYS(P601,S601,Holiday!$C$2:$C$47)</f>
        <v>0</v>
      </c>
      <c r="S601" s="26"/>
      <c r="T601" s="26"/>
      <c r="U601" s="26"/>
      <c r="V601" s="26"/>
      <c r="W601" s="26"/>
      <c r="X601" s="26"/>
      <c r="Y601" s="26"/>
      <c r="Z601" s="45">
        <f>NETWORKDAYS(K601,O601,Holiday!$C$2:$C$47)</f>
        <v>0</v>
      </c>
      <c r="AA601" s="45">
        <f>NETWORKDAYS(H601,J601,Holiday!$C$2:$C$47)-1</f>
        <v>-30732</v>
      </c>
      <c r="AB601" s="45">
        <f>NETWORKDAYS(V601,W601,Holiday!$C$2:$C$47)</f>
        <v>0</v>
      </c>
      <c r="AC601" s="45">
        <f>NETWORKDAYS(O601,P601,Holiday!$C$2:$C$47)-1</f>
        <v>-1</v>
      </c>
      <c r="AD601" s="45">
        <f>NETWORKDAYS(X601,Y601,Holiday!$C$2:$C$47)</f>
        <v>0</v>
      </c>
      <c r="AE601" s="45">
        <f>NETWORKDAYS(H601,S601,Holiday!$C$2:$C$47)</f>
        <v>-30731</v>
      </c>
      <c r="AF601" s="45">
        <f t="shared" si="16"/>
        <v>2</v>
      </c>
      <c r="AG601" s="26"/>
    </row>
    <row r="602" spans="1:33" x14ac:dyDescent="0.25">
      <c r="A602" s="45" t="s">
        <v>399</v>
      </c>
      <c r="B602" s="45" t="s">
        <v>1130</v>
      </c>
      <c r="C602" s="45" t="s">
        <v>657</v>
      </c>
      <c r="D602" s="45" t="s">
        <v>26</v>
      </c>
      <c r="E602" s="45" t="s">
        <v>658</v>
      </c>
      <c r="F602" s="45">
        <v>1</v>
      </c>
      <c r="G602" s="26" t="s">
        <v>1303</v>
      </c>
      <c r="H602" s="84">
        <v>43062</v>
      </c>
      <c r="I602" s="26" t="s">
        <v>1247</v>
      </c>
      <c r="J602" s="48">
        <v>43063</v>
      </c>
      <c r="K602" s="48"/>
      <c r="L602" s="45">
        <f>NETWORKDAYS(J602,K602,Holiday!$C$2:$C$47)</f>
        <v>-30732</v>
      </c>
      <c r="M602" s="26" t="s">
        <v>2246</v>
      </c>
      <c r="N602" s="26"/>
      <c r="O602" s="26"/>
      <c r="P602" s="26"/>
      <c r="Q602" s="26"/>
      <c r="R602" s="45">
        <f>NETWORKDAYS(P602,S602,Holiday!$C$2:$C$47)</f>
        <v>0</v>
      </c>
      <c r="S602" s="26"/>
      <c r="T602" s="26"/>
      <c r="U602" s="26"/>
      <c r="V602" s="26"/>
      <c r="W602" s="26"/>
      <c r="X602" s="26"/>
      <c r="Y602" s="26"/>
      <c r="Z602" s="45">
        <f>NETWORKDAYS(K602,O602,Holiday!$C$2:$C$47)</f>
        <v>0</v>
      </c>
      <c r="AA602" s="45">
        <f>NETWORKDAYS(H602,J602,Holiday!$C$2:$C$47)-1</f>
        <v>1</v>
      </c>
      <c r="AB602" s="45">
        <f>NETWORKDAYS(V602,W602,Holiday!$C$2:$C$47)</f>
        <v>0</v>
      </c>
      <c r="AC602" s="45">
        <f>NETWORKDAYS(O602,P602,Holiday!$C$2:$C$47)-1</f>
        <v>-1</v>
      </c>
      <c r="AD602" s="45">
        <f>NETWORKDAYS(X602,Y602,Holiday!$C$2:$C$47)</f>
        <v>0</v>
      </c>
      <c r="AE602" s="45">
        <f>NETWORKDAYS(H602,S602,Holiday!$C$2:$C$47)</f>
        <v>-30731</v>
      </c>
      <c r="AF602" s="45">
        <f t="shared" si="16"/>
        <v>-30731</v>
      </c>
      <c r="AG602" s="26"/>
    </row>
    <row r="603" spans="1:33" x14ac:dyDescent="0.25">
      <c r="A603" s="45" t="s">
        <v>570</v>
      </c>
      <c r="B603" s="45" t="s">
        <v>971</v>
      </c>
      <c r="C603" s="45" t="s">
        <v>657</v>
      </c>
      <c r="D603" s="45" t="s">
        <v>26</v>
      </c>
      <c r="E603" s="45" t="s">
        <v>658</v>
      </c>
      <c r="F603" s="45">
        <v>1</v>
      </c>
      <c r="G603" s="25" t="s">
        <v>1360</v>
      </c>
      <c r="H603" s="84">
        <v>43062</v>
      </c>
      <c r="I603" s="26" t="s">
        <v>1256</v>
      </c>
      <c r="J603" s="48">
        <v>43070</v>
      </c>
      <c r="K603" s="48"/>
      <c r="L603" s="45">
        <f>NETWORKDAYS(J603,K603,Holiday!$C$2:$C$47)</f>
        <v>-30737</v>
      </c>
      <c r="M603" s="26"/>
      <c r="N603" s="26"/>
      <c r="O603" s="26"/>
      <c r="P603" s="26"/>
      <c r="Q603" s="26"/>
      <c r="R603" s="45">
        <f>NETWORKDAYS(P603,S603,Holiday!$C$2:$C$47)</f>
        <v>0</v>
      </c>
      <c r="S603" s="26"/>
      <c r="T603" s="26"/>
      <c r="U603" s="26"/>
      <c r="V603" s="26"/>
      <c r="W603" s="26"/>
      <c r="X603" s="26"/>
      <c r="Y603" s="26"/>
      <c r="Z603" s="45">
        <f>NETWORKDAYS(K603,O603,Holiday!$C$2:$C$47)</f>
        <v>0</v>
      </c>
      <c r="AA603" s="45">
        <f>NETWORKDAYS(H603,J603,Holiday!$C$2:$C$47)-1</f>
        <v>6</v>
      </c>
      <c r="AB603" s="45">
        <f>NETWORKDAYS(V603,W603,Holiday!$C$2:$C$47)</f>
        <v>0</v>
      </c>
      <c r="AC603" s="45">
        <f>NETWORKDAYS(O603,P603,Holiday!$C$2:$C$47)-1</f>
        <v>-1</v>
      </c>
      <c r="AD603" s="45">
        <f>NETWORKDAYS(X603,Y603,Holiday!$C$2:$C$47)</f>
        <v>0</v>
      </c>
      <c r="AE603" s="45">
        <f>NETWORKDAYS(H603,S603,Holiday!$C$2:$C$47)</f>
        <v>-30731</v>
      </c>
      <c r="AF603" s="45">
        <f t="shared" si="16"/>
        <v>-30736</v>
      </c>
      <c r="AG603" s="26"/>
    </row>
    <row r="604" spans="1:33" x14ac:dyDescent="0.25">
      <c r="A604" s="45" t="s">
        <v>547</v>
      </c>
      <c r="B604" s="45" t="s">
        <v>1126</v>
      </c>
      <c r="C604" s="45" t="s">
        <v>1095</v>
      </c>
      <c r="D604" s="45" t="s">
        <v>35</v>
      </c>
      <c r="E604" s="45" t="s">
        <v>692</v>
      </c>
      <c r="F604" s="45">
        <v>1</v>
      </c>
      <c r="G604" s="26" t="s">
        <v>1265</v>
      </c>
      <c r="H604" s="84">
        <v>43062</v>
      </c>
      <c r="I604" s="26" t="s">
        <v>1214</v>
      </c>
      <c r="J604" s="48">
        <v>43066</v>
      </c>
      <c r="K604" s="48">
        <v>43068</v>
      </c>
      <c r="L604" s="45">
        <f>NETWORKDAYS(J604,K604,Holiday!$C$2:$C$47)</f>
        <v>3</v>
      </c>
      <c r="M604" s="26"/>
      <c r="N604" s="26"/>
      <c r="O604" s="26"/>
      <c r="P604" s="26"/>
      <c r="Q604" s="26"/>
      <c r="R604" s="45">
        <f>NETWORKDAYS(P604,S604,Holiday!$C$2:$C$47)</f>
        <v>0</v>
      </c>
      <c r="S604" s="26"/>
      <c r="T604" s="26"/>
      <c r="U604" s="26"/>
      <c r="V604" s="26"/>
      <c r="W604" s="26"/>
      <c r="X604" s="26"/>
      <c r="Y604" s="26"/>
      <c r="Z604" s="45">
        <f>NETWORKDAYS(K604,O604,Holiday!$C$2:$C$47)</f>
        <v>-30735</v>
      </c>
      <c r="AA604" s="45">
        <f>NETWORKDAYS(H604,J604,Holiday!$C$2:$C$47)-1</f>
        <v>2</v>
      </c>
      <c r="AB604" s="45">
        <f>NETWORKDAYS(V604,W604,Holiday!$C$2:$C$47)</f>
        <v>0</v>
      </c>
      <c r="AC604" s="45">
        <f>NETWORKDAYS(O604,P604,Holiday!$C$2:$C$47)-1</f>
        <v>-1</v>
      </c>
      <c r="AD604" s="45">
        <f>NETWORKDAYS(X604,Y604,Holiday!$C$2:$C$47)</f>
        <v>0</v>
      </c>
      <c r="AE604" s="45">
        <f>NETWORKDAYS(H604,S604,Holiday!$C$2:$C$47)</f>
        <v>-30731</v>
      </c>
      <c r="AF604" s="45">
        <f t="shared" si="16"/>
        <v>3</v>
      </c>
      <c r="AG604" s="26"/>
    </row>
    <row r="605" spans="1:33" x14ac:dyDescent="0.25">
      <c r="A605" s="45" t="s">
        <v>331</v>
      </c>
      <c r="B605" s="45" t="s">
        <v>815</v>
      </c>
      <c r="C605" s="45" t="s">
        <v>703</v>
      </c>
      <c r="D605" s="45" t="s">
        <v>35</v>
      </c>
      <c r="E605" s="45" t="s">
        <v>692</v>
      </c>
      <c r="F605" s="45">
        <v>3</v>
      </c>
      <c r="G605" s="25" t="s">
        <v>1265</v>
      </c>
      <c r="H605" s="84">
        <v>43063</v>
      </c>
      <c r="I605" s="26" t="s">
        <v>1219</v>
      </c>
      <c r="J605" s="48">
        <v>43067</v>
      </c>
      <c r="K605" s="48">
        <v>43069</v>
      </c>
      <c r="L605" s="45">
        <f>NETWORKDAYS(J605,K605,Holiday!$C$2:$C$47)</f>
        <v>3</v>
      </c>
      <c r="M605" s="26"/>
      <c r="N605" s="26"/>
      <c r="O605" s="26"/>
      <c r="P605" s="26"/>
      <c r="Q605" s="26"/>
      <c r="R605" s="45">
        <f>NETWORKDAYS(P605,S605,Holiday!$C$2:$C$47)</f>
        <v>0</v>
      </c>
      <c r="S605" s="26"/>
      <c r="T605" s="26"/>
      <c r="U605" s="26"/>
      <c r="V605" s="26"/>
      <c r="W605" s="26"/>
      <c r="X605" s="26"/>
      <c r="Y605" s="26"/>
      <c r="Z605" s="45">
        <f>NETWORKDAYS(K605,O605,Holiday!$C$2:$C$47)</f>
        <v>-30736</v>
      </c>
      <c r="AA605" s="45">
        <f>NETWORKDAYS(H605,J605,Holiday!$C$2:$C$47)-1</f>
        <v>2</v>
      </c>
      <c r="AB605" s="45">
        <f>NETWORKDAYS(V605,W605,Holiday!$C$2:$C$47)</f>
        <v>0</v>
      </c>
      <c r="AC605" s="45">
        <f>NETWORKDAYS(O605,P605,Holiday!$C$2:$C$47)-1</f>
        <v>-1</v>
      </c>
      <c r="AD605" s="45">
        <f>NETWORKDAYS(X605,Y605,Holiday!$C$2:$C$47)</f>
        <v>0</v>
      </c>
      <c r="AE605" s="45">
        <f>NETWORKDAYS(H605,S605,Holiday!$C$2:$C$47)</f>
        <v>-30732</v>
      </c>
      <c r="AF605" s="45">
        <f t="shared" si="16"/>
        <v>3</v>
      </c>
      <c r="AG605" s="26"/>
    </row>
    <row r="606" spans="1:33" ht="60" x14ac:dyDescent="0.25">
      <c r="A606" s="45" t="s">
        <v>363</v>
      </c>
      <c r="B606" s="45" t="s">
        <v>1022</v>
      </c>
      <c r="C606" s="45" t="s">
        <v>1095</v>
      </c>
      <c r="D606" s="45" t="s">
        <v>35</v>
      </c>
      <c r="E606" s="45" t="s">
        <v>692</v>
      </c>
      <c r="F606" s="45">
        <v>3</v>
      </c>
      <c r="G606" s="25" t="s">
        <v>1265</v>
      </c>
      <c r="H606" s="84">
        <v>43063</v>
      </c>
      <c r="I606" s="26" t="s">
        <v>1182</v>
      </c>
      <c r="J606" s="48">
        <v>43068</v>
      </c>
      <c r="K606" s="48">
        <v>43070</v>
      </c>
      <c r="L606" s="45">
        <f>NETWORKDAYS(J606,K606,Holiday!$C$2:$C$47)</f>
        <v>3</v>
      </c>
      <c r="M606" s="35" t="s">
        <v>2283</v>
      </c>
      <c r="N606" s="26"/>
      <c r="O606" s="26"/>
      <c r="P606" s="26"/>
      <c r="Q606" s="26"/>
      <c r="R606" s="45">
        <f>NETWORKDAYS(P606,S606,Holiday!$C$2:$C$47)</f>
        <v>0</v>
      </c>
      <c r="S606" s="26"/>
      <c r="T606" s="26"/>
      <c r="U606" s="26"/>
      <c r="V606" s="26"/>
      <c r="W606" s="26"/>
      <c r="X606" s="26"/>
      <c r="Y606" s="26"/>
      <c r="Z606" s="45">
        <f>NETWORKDAYS(K606,O606,Holiday!$C$2:$C$47)</f>
        <v>-30737</v>
      </c>
      <c r="AA606" s="45">
        <f>NETWORKDAYS(H606,J606,Holiday!$C$2:$C$47)-1</f>
        <v>3</v>
      </c>
      <c r="AB606" s="45">
        <f>NETWORKDAYS(V606,W606,Holiday!$C$2:$C$47)</f>
        <v>0</v>
      </c>
      <c r="AC606" s="45">
        <f>NETWORKDAYS(O606,P606,Holiday!$C$2:$C$47)-1</f>
        <v>-1</v>
      </c>
      <c r="AD606" s="45">
        <f>NETWORKDAYS(X606,Y606,Holiday!$C$2:$C$47)</f>
        <v>0</v>
      </c>
      <c r="AE606" s="45">
        <f>NETWORKDAYS(H606,S606,Holiday!$C$2:$C$47)</f>
        <v>-30732</v>
      </c>
      <c r="AF606" s="45">
        <f t="shared" si="16"/>
        <v>3</v>
      </c>
      <c r="AG606" s="26"/>
    </row>
    <row r="607" spans="1:33" x14ac:dyDescent="0.25">
      <c r="A607" s="45" t="s">
        <v>385</v>
      </c>
      <c r="B607" s="45" t="s">
        <v>1118</v>
      </c>
      <c r="C607" s="45" t="s">
        <v>703</v>
      </c>
      <c r="D607" s="45" t="s">
        <v>35</v>
      </c>
      <c r="E607" s="45" t="s">
        <v>692</v>
      </c>
      <c r="F607" s="45">
        <v>3</v>
      </c>
      <c r="G607" s="26" t="s">
        <v>1299</v>
      </c>
      <c r="H607" s="84">
        <v>43063</v>
      </c>
      <c r="I607" s="26" t="s">
        <v>1219</v>
      </c>
      <c r="J607" s="48">
        <v>43063</v>
      </c>
      <c r="K607" s="48">
        <v>43066</v>
      </c>
      <c r="L607" s="45">
        <f>NETWORKDAYS(J607,K607,Holiday!$C$2:$C$47)</f>
        <v>2</v>
      </c>
      <c r="M607" s="26"/>
      <c r="N607" s="47" t="s">
        <v>1219</v>
      </c>
      <c r="O607" s="96">
        <v>43070</v>
      </c>
      <c r="P607" s="96">
        <v>43070</v>
      </c>
      <c r="Q607" s="26"/>
      <c r="R607" s="45">
        <f>NETWORKDAYS(P607,S607,Holiday!$C$2:$C$47)</f>
        <v>-30737</v>
      </c>
      <c r="S607" s="26"/>
      <c r="T607" s="26"/>
      <c r="U607" s="26"/>
      <c r="V607" s="26"/>
      <c r="W607" s="26"/>
      <c r="X607" s="26"/>
      <c r="Y607" s="26"/>
      <c r="Z607" s="45">
        <f>NETWORKDAYS(K607,O607,Holiday!$C$2:$C$47)</f>
        <v>5</v>
      </c>
      <c r="AA607" s="45">
        <f>NETWORKDAYS(H607,J607,Holiday!$C$2:$C$47)-1</f>
        <v>0</v>
      </c>
      <c r="AB607" s="45">
        <f>NETWORKDAYS(V607,W607,Holiday!$C$2:$C$47)</f>
        <v>0</v>
      </c>
      <c r="AC607" s="45">
        <f>NETWORKDAYS(O607,P607,Holiday!$C$2:$C$47)-1</f>
        <v>0</v>
      </c>
      <c r="AD607" s="45">
        <f>NETWORKDAYS(X607,Y607,Holiday!$C$2:$C$47)</f>
        <v>0</v>
      </c>
      <c r="AE607" s="45">
        <f>NETWORKDAYS(H607,S607,Holiday!$C$2:$C$47)</f>
        <v>-30732</v>
      </c>
      <c r="AF607" s="45">
        <f t="shared" si="16"/>
        <v>-30737</v>
      </c>
      <c r="AG607" s="26"/>
    </row>
    <row r="608" spans="1:33" x14ac:dyDescent="0.25">
      <c r="A608" s="45" t="s">
        <v>336</v>
      </c>
      <c r="B608" s="45" t="s">
        <v>1073</v>
      </c>
      <c r="C608" s="45" t="s">
        <v>703</v>
      </c>
      <c r="D608" s="45" t="s">
        <v>35</v>
      </c>
      <c r="E608" s="45" t="s">
        <v>692</v>
      </c>
      <c r="F608" s="45">
        <v>4</v>
      </c>
      <c r="G608" s="25" t="s">
        <v>1365</v>
      </c>
      <c r="H608" s="84">
        <v>43063</v>
      </c>
      <c r="I608" s="26"/>
      <c r="J608" s="48"/>
      <c r="K608" s="48"/>
      <c r="L608" s="45">
        <f>NETWORKDAYS(J608,K608,Holiday!$C$2:$C$47)</f>
        <v>0</v>
      </c>
      <c r="M608" s="26"/>
      <c r="N608" s="26"/>
      <c r="O608" s="26"/>
      <c r="P608" s="26"/>
      <c r="Q608" s="26"/>
      <c r="R608" s="45">
        <f>NETWORKDAYS(P608,S608,Holiday!$C$2:$C$47)</f>
        <v>0</v>
      </c>
      <c r="S608" s="26"/>
      <c r="T608" s="26"/>
      <c r="U608" s="26"/>
      <c r="V608" s="26"/>
      <c r="W608" s="26"/>
      <c r="X608" s="26"/>
      <c r="Y608" s="26"/>
      <c r="Z608" s="45">
        <f>NETWORKDAYS(K608,O608,Holiday!$C$2:$C$47)</f>
        <v>0</v>
      </c>
      <c r="AA608" s="45">
        <f>NETWORKDAYS(H608,J608,Holiday!$C$2:$C$47)-1</f>
        <v>-30733</v>
      </c>
      <c r="AB608" s="45">
        <f>NETWORKDAYS(V608,W608,Holiday!$C$2:$C$47)</f>
        <v>0</v>
      </c>
      <c r="AC608" s="45">
        <f>NETWORKDAYS(O608,P608,Holiday!$C$2:$C$47)-1</f>
        <v>-1</v>
      </c>
      <c r="AD608" s="45">
        <f>NETWORKDAYS(X608,Y608,Holiday!$C$2:$C$47)</f>
        <v>0</v>
      </c>
      <c r="AE608" s="45">
        <f>NETWORKDAYS(H608,S608,Holiday!$C$2:$C$47)</f>
        <v>-30732</v>
      </c>
      <c r="AF608" s="45">
        <f t="shared" si="16"/>
        <v>2</v>
      </c>
      <c r="AG608" s="26"/>
    </row>
    <row r="609" spans="1:33" x14ac:dyDescent="0.25">
      <c r="A609" s="45" t="s">
        <v>557</v>
      </c>
      <c r="B609" s="45" t="s">
        <v>745</v>
      </c>
      <c r="C609" s="45" t="s">
        <v>699</v>
      </c>
      <c r="D609" s="45" t="s">
        <v>35</v>
      </c>
      <c r="E609" s="45" t="s">
        <v>658</v>
      </c>
      <c r="F609" s="45">
        <v>1</v>
      </c>
      <c r="G609" s="25" t="s">
        <v>1265</v>
      </c>
      <c r="H609" s="84">
        <v>43066</v>
      </c>
      <c r="I609" s="26" t="s">
        <v>1354</v>
      </c>
      <c r="J609" s="48">
        <v>43067</v>
      </c>
      <c r="K609" s="48">
        <v>43069</v>
      </c>
      <c r="L609" s="45">
        <f>NETWORKDAYS(J609,K609,Holiday!$C$2:$C$47)</f>
        <v>3</v>
      </c>
      <c r="M609" s="26"/>
      <c r="N609" s="26"/>
      <c r="O609" s="26"/>
      <c r="P609" s="26"/>
      <c r="Q609" s="26"/>
      <c r="R609" s="45">
        <f>NETWORKDAYS(P609,S609,Holiday!$C$2:$C$47)</f>
        <v>0</v>
      </c>
      <c r="S609" s="26"/>
      <c r="T609" s="26"/>
      <c r="U609" s="26"/>
      <c r="V609" s="26"/>
      <c r="W609" s="26"/>
      <c r="X609" s="26"/>
      <c r="Y609" s="26"/>
      <c r="Z609" s="45">
        <f>NETWORKDAYS(K609,O609,Holiday!$C$2:$C$47)</f>
        <v>-30736</v>
      </c>
      <c r="AA609" s="45">
        <f>NETWORKDAYS(H609,J609,Holiday!$C$2:$C$47)-1</f>
        <v>1</v>
      </c>
      <c r="AB609" s="45">
        <f>NETWORKDAYS(V609,W609,Holiday!$C$2:$C$47)</f>
        <v>0</v>
      </c>
      <c r="AC609" s="45">
        <f>NETWORKDAYS(O609,P609,Holiday!$C$2:$C$47)-1</f>
        <v>-1</v>
      </c>
      <c r="AD609" s="45">
        <f>NETWORKDAYS(X609,Y609,Holiday!$C$2:$C$47)</f>
        <v>0</v>
      </c>
      <c r="AE609" s="45">
        <f>NETWORKDAYS(H609,S609,Holiday!$C$2:$C$47)</f>
        <v>-30733</v>
      </c>
      <c r="AF609" s="45">
        <f t="shared" si="16"/>
        <v>3</v>
      </c>
      <c r="AG609" s="26"/>
    </row>
    <row r="610" spans="1:33" x14ac:dyDescent="0.25">
      <c r="A610" s="45" t="s">
        <v>558</v>
      </c>
      <c r="B610" s="45" t="s">
        <v>745</v>
      </c>
      <c r="C610" s="45" t="s">
        <v>657</v>
      </c>
      <c r="D610" s="45" t="s">
        <v>26</v>
      </c>
      <c r="E610" s="45" t="s">
        <v>658</v>
      </c>
      <c r="F610" s="45">
        <v>1</v>
      </c>
      <c r="G610" s="25" t="s">
        <v>1254</v>
      </c>
      <c r="H610" s="84">
        <v>43066</v>
      </c>
      <c r="I610" s="26" t="s">
        <v>1350</v>
      </c>
      <c r="J610" s="48">
        <v>43067</v>
      </c>
      <c r="K610" s="48"/>
      <c r="L610" s="45">
        <f>NETWORKDAYS(J610,K610,Holiday!$C$2:$C$47)</f>
        <v>-30734</v>
      </c>
      <c r="M610" s="26"/>
      <c r="N610" s="26"/>
      <c r="O610" s="26"/>
      <c r="P610" s="26"/>
      <c r="Q610" s="26"/>
      <c r="R610" s="45">
        <f>NETWORKDAYS(P610,S610,Holiday!$C$2:$C$47)</f>
        <v>0</v>
      </c>
      <c r="S610" s="26"/>
      <c r="T610" s="26"/>
      <c r="U610" s="249">
        <v>43070</v>
      </c>
      <c r="V610" s="26"/>
      <c r="W610" s="26"/>
      <c r="X610" s="26"/>
      <c r="Y610" s="26"/>
      <c r="Z610" s="45">
        <f>NETWORKDAYS(K610,O610,Holiday!$C$2:$C$47)</f>
        <v>0</v>
      </c>
      <c r="AA610" s="45">
        <f>NETWORKDAYS(H610,J610,Holiday!$C$2:$C$47)-1</f>
        <v>1</v>
      </c>
      <c r="AB610" s="45">
        <f>NETWORKDAYS(V610,W610,Holiday!$C$2:$C$47)</f>
        <v>0</v>
      </c>
      <c r="AC610" s="45">
        <f>NETWORKDAYS(O610,P610,Holiday!$C$2:$C$47)-1</f>
        <v>-1</v>
      </c>
      <c r="AD610" s="45">
        <f>NETWORKDAYS(X610,Y610,Holiday!$C$2:$C$47)</f>
        <v>0</v>
      </c>
      <c r="AE610" s="45">
        <f>NETWORKDAYS(H610,S610,Holiday!$C$2:$C$47)</f>
        <v>-30733</v>
      </c>
      <c r="AF610" s="45">
        <f t="shared" si="16"/>
        <v>-30733</v>
      </c>
      <c r="AG610" s="26"/>
    </row>
    <row r="611" spans="1:33" x14ac:dyDescent="0.25">
      <c r="A611" s="45" t="s">
        <v>530</v>
      </c>
      <c r="B611" s="45" t="s">
        <v>1073</v>
      </c>
      <c r="C611" s="45" t="s">
        <v>703</v>
      </c>
      <c r="D611" s="45" t="s">
        <v>35</v>
      </c>
      <c r="E611" s="45" t="s">
        <v>658</v>
      </c>
      <c r="F611" s="45">
        <v>1</v>
      </c>
      <c r="G611" s="25" t="s">
        <v>1254</v>
      </c>
      <c r="H611" s="84">
        <v>43066</v>
      </c>
      <c r="I611" s="26" t="s">
        <v>1212</v>
      </c>
      <c r="J611" s="48">
        <v>43067</v>
      </c>
      <c r="K611" s="48">
        <v>43070</v>
      </c>
      <c r="L611" s="45">
        <f>NETWORKDAYS(J611,K611,Holiday!$C$2:$C$47)</f>
        <v>4</v>
      </c>
      <c r="M611" s="26"/>
      <c r="N611" s="26"/>
      <c r="O611" s="26"/>
      <c r="P611" s="26"/>
      <c r="Q611" s="26"/>
      <c r="R611" s="45">
        <f>NETWORKDAYS(P611,S611,Holiday!$C$2:$C$47)</f>
        <v>0</v>
      </c>
      <c r="S611" s="26"/>
      <c r="T611" s="26"/>
      <c r="U611" s="249">
        <v>43070</v>
      </c>
      <c r="V611" s="26"/>
      <c r="W611" s="26"/>
      <c r="X611" s="26"/>
      <c r="Y611" s="26"/>
      <c r="Z611" s="45">
        <f>NETWORKDAYS(K611,O611,Holiday!$C$2:$C$47)</f>
        <v>-30737</v>
      </c>
      <c r="AA611" s="45">
        <f>NETWORKDAYS(H611,J611,Holiday!$C$2:$C$47)-1</f>
        <v>1</v>
      </c>
      <c r="AB611" s="45">
        <f>NETWORKDAYS(V611,W611,Holiday!$C$2:$C$47)</f>
        <v>0</v>
      </c>
      <c r="AC611" s="45">
        <f>NETWORKDAYS(O611,P611,Holiday!$C$2:$C$47)-1</f>
        <v>-1</v>
      </c>
      <c r="AD611" s="45">
        <f>NETWORKDAYS(X611,Y611,Holiday!$C$2:$C$47)</f>
        <v>0</v>
      </c>
      <c r="AE611" s="45">
        <f>NETWORKDAYS(H611,S611,Holiday!$C$2:$C$47)</f>
        <v>-30733</v>
      </c>
      <c r="AF611" s="45">
        <f t="shared" si="16"/>
        <v>4</v>
      </c>
      <c r="AG611" s="26"/>
    </row>
    <row r="612" spans="1:33" x14ac:dyDescent="0.25">
      <c r="A612" s="45" t="s">
        <v>556</v>
      </c>
      <c r="B612" s="45" t="s">
        <v>745</v>
      </c>
      <c r="C612" s="45" t="s">
        <v>657</v>
      </c>
      <c r="D612" s="45" t="s">
        <v>26</v>
      </c>
      <c r="E612" s="45" t="s">
        <v>658</v>
      </c>
      <c r="F612" s="45">
        <v>1</v>
      </c>
      <c r="G612" s="25" t="s">
        <v>1372</v>
      </c>
      <c r="H612" s="84">
        <v>43066</v>
      </c>
      <c r="I612" s="26" t="s">
        <v>1207</v>
      </c>
      <c r="J612" s="48">
        <v>43067</v>
      </c>
      <c r="K612" s="48">
        <v>43069</v>
      </c>
      <c r="L612" s="45">
        <f>NETWORKDAYS(J612,K612,Holiday!$C$2:$C$47)</f>
        <v>3</v>
      </c>
      <c r="M612" s="26"/>
      <c r="N612" s="26"/>
      <c r="O612" s="26"/>
      <c r="P612" s="26"/>
      <c r="Q612" s="26"/>
      <c r="R612" s="45">
        <f>NETWORKDAYS(P612,S612,Holiday!$C$2:$C$47)</f>
        <v>0</v>
      </c>
      <c r="S612" s="26"/>
      <c r="T612" s="26"/>
      <c r="U612" s="26"/>
      <c r="V612" s="26"/>
      <c r="W612" s="26"/>
      <c r="X612" s="26"/>
      <c r="Y612" s="26"/>
      <c r="Z612" s="45">
        <f>NETWORKDAYS(K612,O612,Holiday!$C$2:$C$47)</f>
        <v>-30736</v>
      </c>
      <c r="AA612" s="45">
        <f>NETWORKDAYS(H612,J612,Holiday!$C$2:$C$47)-1</f>
        <v>1</v>
      </c>
      <c r="AB612" s="45">
        <f>NETWORKDAYS(V612,W612,Holiday!$C$2:$C$47)</f>
        <v>0</v>
      </c>
      <c r="AC612" s="45">
        <f>NETWORKDAYS(O612,P612,Holiday!$C$2:$C$47)-1</f>
        <v>-1</v>
      </c>
      <c r="AD612" s="45">
        <f>NETWORKDAYS(X612,Y612,Holiday!$C$2:$C$47)</f>
        <v>0</v>
      </c>
      <c r="AE612" s="45">
        <f>NETWORKDAYS(H612,S612,Holiday!$C$2:$C$47)</f>
        <v>-30733</v>
      </c>
      <c r="AF612" s="45">
        <f t="shared" si="16"/>
        <v>3</v>
      </c>
      <c r="AG612" s="26"/>
    </row>
    <row r="613" spans="1:33" x14ac:dyDescent="0.25">
      <c r="A613" s="45" t="s">
        <v>149</v>
      </c>
      <c r="B613" s="45" t="s">
        <v>729</v>
      </c>
      <c r="C613" s="45" t="s">
        <v>25</v>
      </c>
      <c r="D613" s="45" t="s">
        <v>35</v>
      </c>
      <c r="E613" s="45" t="s">
        <v>658</v>
      </c>
      <c r="F613" s="45">
        <v>3</v>
      </c>
      <c r="G613" s="26" t="s">
        <v>1265</v>
      </c>
      <c r="H613" s="84">
        <v>43066</v>
      </c>
      <c r="I613" s="26" t="s">
        <v>1868</v>
      </c>
      <c r="J613" s="48">
        <v>43067</v>
      </c>
      <c r="K613" s="48">
        <v>43070</v>
      </c>
      <c r="L613" s="45">
        <f>NETWORKDAYS(J613,K613,Holiday!$C$2:$C$47)</f>
        <v>4</v>
      </c>
      <c r="M613" s="26"/>
      <c r="N613" s="26"/>
      <c r="O613" s="26"/>
      <c r="P613" s="26"/>
      <c r="Q613" s="26"/>
      <c r="R613" s="45">
        <f>NETWORKDAYS(P613,S613,Holiday!$C$2:$C$47)</f>
        <v>0</v>
      </c>
      <c r="S613" s="26"/>
      <c r="T613" s="26"/>
      <c r="U613" s="26"/>
      <c r="V613" s="26"/>
      <c r="W613" s="26"/>
      <c r="X613" s="26"/>
      <c r="Y613" s="26"/>
      <c r="Z613" s="45">
        <f>NETWORKDAYS(K613,O613,Holiday!$C$2:$C$47)</f>
        <v>-30737</v>
      </c>
      <c r="AA613" s="45">
        <f>NETWORKDAYS(H613,J613,Holiday!$C$2:$C$47)-1</f>
        <v>1</v>
      </c>
      <c r="AB613" s="45">
        <f>NETWORKDAYS(V613,W613,Holiday!$C$2:$C$47)</f>
        <v>0</v>
      </c>
      <c r="AC613" s="45">
        <f>NETWORKDAYS(O613,P613,Holiday!$C$2:$C$47)-1</f>
        <v>-1</v>
      </c>
      <c r="AD613" s="45">
        <f>NETWORKDAYS(X613,Y613,Holiday!$C$2:$C$47)</f>
        <v>0</v>
      </c>
      <c r="AE613" s="45">
        <f>NETWORKDAYS(H613,S613,Holiday!$C$2:$C$47)</f>
        <v>-30733</v>
      </c>
      <c r="AF613" s="45">
        <f t="shared" si="16"/>
        <v>4</v>
      </c>
      <c r="AG613" s="26"/>
    </row>
    <row r="614" spans="1:33" x14ac:dyDescent="0.25">
      <c r="A614" s="45" t="s">
        <v>772</v>
      </c>
      <c r="B614" s="45" t="s">
        <v>795</v>
      </c>
      <c r="C614" s="45" t="s">
        <v>724</v>
      </c>
      <c r="D614" s="45" t="s">
        <v>35</v>
      </c>
      <c r="E614" s="45" t="s">
        <v>658</v>
      </c>
      <c r="F614" s="45">
        <v>4</v>
      </c>
      <c r="G614" s="26" t="s">
        <v>1360</v>
      </c>
      <c r="H614" s="84">
        <v>43067</v>
      </c>
      <c r="I614" s="26" t="s">
        <v>1283</v>
      </c>
      <c r="J614" s="48">
        <v>43068</v>
      </c>
      <c r="K614" s="48"/>
      <c r="L614" s="45">
        <f>NETWORKDAYS(J614,K614,Holiday!$C$2:$C$47)</f>
        <v>-30735</v>
      </c>
      <c r="M614" s="26"/>
      <c r="N614" s="26"/>
      <c r="O614" s="26"/>
      <c r="P614" s="26"/>
      <c r="Q614" s="26"/>
      <c r="R614" s="45">
        <f>NETWORKDAYS(P614,S614,Holiday!$C$2:$C$47)</f>
        <v>0</v>
      </c>
      <c r="S614" s="26"/>
      <c r="T614" s="26"/>
      <c r="U614" s="26"/>
      <c r="V614" s="26"/>
      <c r="W614" s="26"/>
      <c r="X614" s="26"/>
      <c r="Y614" s="26"/>
      <c r="Z614" s="45">
        <f>NETWORKDAYS(K614,O614,Holiday!$C$2:$C$47)</f>
        <v>0</v>
      </c>
      <c r="AA614" s="45">
        <f>NETWORKDAYS(H614,J614,Holiday!$C$2:$C$47)-1</f>
        <v>1</v>
      </c>
      <c r="AB614" s="45">
        <f>NETWORKDAYS(V614,W614,Holiday!$C$2:$C$47)</f>
        <v>0</v>
      </c>
      <c r="AC614" s="45">
        <f>NETWORKDAYS(O614,P614,Holiday!$C$2:$C$47)-1</f>
        <v>-1</v>
      </c>
      <c r="AD614" s="45">
        <f>NETWORKDAYS(X614,Y614,Holiday!$C$2:$C$47)</f>
        <v>0</v>
      </c>
      <c r="AE614" s="45">
        <f>NETWORKDAYS(H614,S614,Holiday!$C$2:$C$47)</f>
        <v>-30734</v>
      </c>
      <c r="AF614" s="45">
        <f t="shared" si="16"/>
        <v>-30734</v>
      </c>
      <c r="AG614" s="26"/>
    </row>
    <row r="615" spans="1:33" x14ac:dyDescent="0.25">
      <c r="A615" s="45" t="s">
        <v>97</v>
      </c>
      <c r="B615" s="45" t="s">
        <v>944</v>
      </c>
      <c r="C615" s="45" t="s">
        <v>703</v>
      </c>
      <c r="D615" s="45" t="s">
        <v>35</v>
      </c>
      <c r="E615" s="45" t="s">
        <v>692</v>
      </c>
      <c r="F615" s="45">
        <v>3</v>
      </c>
      <c r="G615" s="26" t="s">
        <v>1360</v>
      </c>
      <c r="H615" s="84">
        <v>43068</v>
      </c>
      <c r="I615" s="26" t="s">
        <v>1247</v>
      </c>
      <c r="J615" s="48">
        <v>43070</v>
      </c>
      <c r="K615" s="48"/>
      <c r="L615" s="45">
        <f>NETWORKDAYS(J615,K615,Holiday!$C$2:$C$47)</f>
        <v>-30737</v>
      </c>
      <c r="M615" s="26"/>
      <c r="N615" s="26"/>
      <c r="O615" s="26"/>
      <c r="P615" s="26"/>
      <c r="Q615" s="26"/>
      <c r="R615" s="45">
        <f>NETWORKDAYS(P615,S615,Holiday!$C$2:$C$47)</f>
        <v>0</v>
      </c>
      <c r="S615" s="26"/>
      <c r="T615" s="26"/>
      <c r="U615" s="26"/>
      <c r="V615" s="26"/>
      <c r="W615" s="26"/>
      <c r="X615" s="26"/>
      <c r="Y615" s="26"/>
      <c r="Z615" s="45">
        <f>NETWORKDAYS(K615,O615,Holiday!$C$2:$C$47)</f>
        <v>0</v>
      </c>
      <c r="AA615" s="45">
        <f>NETWORKDAYS(H615,J615,Holiday!$C$2:$C$47)-1</f>
        <v>2</v>
      </c>
      <c r="AB615" s="45">
        <f>NETWORKDAYS(V615,W615,Holiday!$C$2:$C$47)</f>
        <v>0</v>
      </c>
      <c r="AC615" s="45">
        <f>NETWORKDAYS(O615,P615,Holiday!$C$2:$C$47)-1</f>
        <v>-1</v>
      </c>
      <c r="AD615" s="45">
        <f>NETWORKDAYS(X615,Y615,Holiday!$C$2:$C$47)</f>
        <v>0</v>
      </c>
      <c r="AE615" s="45">
        <f>NETWORKDAYS(H615,S615,Holiday!$C$2:$C$47)</f>
        <v>-30735</v>
      </c>
      <c r="AF615" s="45">
        <f t="shared" si="16"/>
        <v>-30736</v>
      </c>
      <c r="AG615" s="26"/>
    </row>
    <row r="616" spans="1:33" x14ac:dyDescent="0.25">
      <c r="A616" s="45" t="s">
        <v>540</v>
      </c>
      <c r="B616" s="45" t="s">
        <v>1022</v>
      </c>
      <c r="C616" s="45" t="s">
        <v>709</v>
      </c>
      <c r="D616" s="45" t="s">
        <v>35</v>
      </c>
      <c r="E616" s="45" t="s">
        <v>658</v>
      </c>
      <c r="F616" s="45">
        <v>4</v>
      </c>
      <c r="G616" s="26" t="s">
        <v>1360</v>
      </c>
      <c r="H616" s="84">
        <v>43068</v>
      </c>
      <c r="I616" s="26" t="s">
        <v>1350</v>
      </c>
      <c r="J616" s="48">
        <v>43070</v>
      </c>
      <c r="K616" s="48"/>
      <c r="L616" s="45">
        <f>NETWORKDAYS(J616,K616,Holiday!$C$2:$C$47)</f>
        <v>-30737</v>
      </c>
      <c r="M616" s="26"/>
      <c r="N616" s="26"/>
      <c r="O616" s="26"/>
      <c r="P616" s="26"/>
      <c r="Q616" s="26"/>
      <c r="R616" s="45">
        <f>NETWORKDAYS(P616,S616,Holiday!$C$2:$C$47)</f>
        <v>0</v>
      </c>
      <c r="S616" s="26"/>
      <c r="T616" s="26"/>
      <c r="U616" s="26"/>
      <c r="V616" s="26"/>
      <c r="W616" s="26"/>
      <c r="X616" s="26"/>
      <c r="Y616" s="26"/>
      <c r="Z616" s="45">
        <f>NETWORKDAYS(K616,O616,Holiday!$C$2:$C$47)</f>
        <v>0</v>
      </c>
      <c r="AA616" s="45">
        <f>NETWORKDAYS(H616,J616,Holiday!$C$2:$C$47)-1</f>
        <v>2</v>
      </c>
      <c r="AB616" s="45">
        <f>NETWORKDAYS(V616,W616,Holiday!$C$2:$C$47)</f>
        <v>0</v>
      </c>
      <c r="AC616" s="45">
        <f>NETWORKDAYS(O616,P616,Holiday!$C$2:$C$47)-1</f>
        <v>-1</v>
      </c>
      <c r="AD616" s="45">
        <f>NETWORKDAYS(X616,Y616,Holiday!$C$2:$C$47)</f>
        <v>0</v>
      </c>
      <c r="AE616" s="45">
        <f>NETWORKDAYS(H616,S616,Holiday!$C$2:$C$47)</f>
        <v>-30735</v>
      </c>
      <c r="AF616" s="45">
        <f t="shared" si="16"/>
        <v>-30736</v>
      </c>
      <c r="AG616" s="26"/>
    </row>
    <row r="617" spans="1:33" x14ac:dyDescent="0.25">
      <c r="A617" s="45" t="s">
        <v>526</v>
      </c>
      <c r="B617" s="45" t="s">
        <v>1149</v>
      </c>
      <c r="C617" s="45" t="s">
        <v>657</v>
      </c>
      <c r="D617" s="45" t="s">
        <v>26</v>
      </c>
      <c r="E617" s="45" t="s">
        <v>658</v>
      </c>
      <c r="F617" s="45">
        <v>4</v>
      </c>
      <c r="G617" s="26" t="s">
        <v>1360</v>
      </c>
      <c r="H617" s="84">
        <v>43069</v>
      </c>
      <c r="I617" s="26" t="s">
        <v>1182</v>
      </c>
      <c r="J617" s="48">
        <v>43070</v>
      </c>
      <c r="K617" s="48"/>
      <c r="L617" s="45">
        <f>NETWORKDAYS(J617,K617,Holiday!$C$2:$C$47)</f>
        <v>-30737</v>
      </c>
      <c r="M617" s="26"/>
      <c r="N617" s="26"/>
      <c r="O617" s="26"/>
      <c r="P617" s="26"/>
      <c r="Q617" s="26"/>
      <c r="R617" s="45">
        <f>NETWORKDAYS(P617,S617,Holiday!$C$2:$C$47)</f>
        <v>0</v>
      </c>
      <c r="S617" s="26"/>
      <c r="T617" s="26"/>
      <c r="U617" s="26"/>
      <c r="V617" s="26"/>
      <c r="W617" s="26"/>
      <c r="X617" s="26"/>
      <c r="Y617" s="26"/>
      <c r="Z617" s="45">
        <f>NETWORKDAYS(K617,O617,Holiday!$C$2:$C$47)</f>
        <v>0</v>
      </c>
      <c r="AA617" s="45">
        <f>NETWORKDAYS(H617,J617,Holiday!$C$2:$C$47)-1</f>
        <v>1</v>
      </c>
      <c r="AB617" s="45">
        <f>NETWORKDAYS(V617,W617,Holiday!$C$2:$C$47)</f>
        <v>0</v>
      </c>
      <c r="AC617" s="45">
        <f>NETWORKDAYS(O617,P617,Holiday!$C$2:$C$47)-1</f>
        <v>-1</v>
      </c>
      <c r="AD617" s="45">
        <f>NETWORKDAYS(X617,Y617,Holiday!$C$2:$C$47)</f>
        <v>0</v>
      </c>
      <c r="AE617" s="45">
        <f>NETWORKDAYS(H617,S617,Holiday!$C$2:$C$47)</f>
        <v>-30736</v>
      </c>
      <c r="AF617" s="45">
        <f t="shared" si="16"/>
        <v>-30736</v>
      </c>
      <c r="AG617" s="26"/>
    </row>
    <row r="618" spans="1:33" x14ac:dyDescent="0.25">
      <c r="A618" s="45" t="s">
        <v>554</v>
      </c>
      <c r="B618" s="45" t="s">
        <v>729</v>
      </c>
      <c r="C618" s="45" t="s">
        <v>718</v>
      </c>
      <c r="D618" s="45" t="s">
        <v>26</v>
      </c>
      <c r="E618" s="45" t="s">
        <v>658</v>
      </c>
      <c r="F618" s="45">
        <v>1</v>
      </c>
      <c r="G618" s="26" t="s">
        <v>1360</v>
      </c>
      <c r="H618" s="84">
        <v>43069</v>
      </c>
      <c r="I618" s="26" t="s">
        <v>1354</v>
      </c>
      <c r="J618" s="48">
        <v>43070</v>
      </c>
      <c r="K618" s="48"/>
      <c r="L618" s="45">
        <f>NETWORKDAYS(J618,K618,Holiday!$C$2:$C$47)</f>
        <v>-30737</v>
      </c>
      <c r="M618" s="26"/>
      <c r="N618" s="26"/>
      <c r="O618" s="26"/>
      <c r="P618" s="26"/>
      <c r="Q618" s="26"/>
      <c r="R618" s="45">
        <f>NETWORKDAYS(P618,S618,Holiday!$C$2:$C$47)</f>
        <v>0</v>
      </c>
      <c r="S618" s="26"/>
      <c r="T618" s="26"/>
      <c r="U618" s="26"/>
      <c r="V618" s="26"/>
      <c r="W618" s="26"/>
      <c r="X618" s="26"/>
      <c r="Y618" s="26"/>
      <c r="Z618" s="45">
        <f>NETWORKDAYS(K618,O618,Holiday!$C$2:$C$47)</f>
        <v>0</v>
      </c>
      <c r="AA618" s="45">
        <f>NETWORKDAYS(H618,J618,Holiday!$C$2:$C$47)-1</f>
        <v>1</v>
      </c>
      <c r="AB618" s="45">
        <f>NETWORKDAYS(V618,W618,Holiday!$C$2:$C$47)</f>
        <v>0</v>
      </c>
      <c r="AC618" s="45">
        <f>NETWORKDAYS(O618,P618,Holiday!$C$2:$C$47)-1</f>
        <v>-1</v>
      </c>
      <c r="AD618" s="45">
        <f>NETWORKDAYS(X618,Y618,Holiday!$C$2:$C$47)</f>
        <v>0</v>
      </c>
      <c r="AE618" s="45">
        <f>NETWORKDAYS(H618,S618,Holiday!$C$2:$C$47)</f>
        <v>-30736</v>
      </c>
      <c r="AF618" s="45">
        <f t="shared" si="16"/>
        <v>-30736</v>
      </c>
      <c r="AG618" s="26"/>
    </row>
    <row r="619" spans="1:33" x14ac:dyDescent="0.25">
      <c r="A619" s="45" t="s">
        <v>531</v>
      </c>
      <c r="B619" s="45" t="s">
        <v>729</v>
      </c>
      <c r="C619" s="45" t="s">
        <v>699</v>
      </c>
      <c r="D619" s="45" t="s">
        <v>35</v>
      </c>
      <c r="E619" s="45" t="s">
        <v>658</v>
      </c>
      <c r="F619" s="45">
        <v>1</v>
      </c>
      <c r="G619" s="26" t="s">
        <v>1365</v>
      </c>
      <c r="H619" s="84">
        <v>43070</v>
      </c>
      <c r="I619" s="26"/>
      <c r="J619" s="48"/>
      <c r="K619" s="48"/>
      <c r="L619" s="45">
        <f>NETWORKDAYS(J619,K619,Holiday!$C$2:$C$47)</f>
        <v>0</v>
      </c>
      <c r="M619" s="26"/>
      <c r="N619" s="26"/>
      <c r="O619" s="26"/>
      <c r="P619" s="26"/>
      <c r="Q619" s="26"/>
      <c r="R619" s="45">
        <f>NETWORKDAYS(P619,S619,Holiday!$C$2:$C$47)</f>
        <v>0</v>
      </c>
      <c r="S619" s="26"/>
      <c r="T619" s="26"/>
      <c r="U619" s="26"/>
      <c r="V619" s="26"/>
      <c r="W619" s="26"/>
      <c r="X619" s="26"/>
      <c r="Y619" s="26"/>
      <c r="Z619" s="45">
        <f>NETWORKDAYS(K619,O619,Holiday!$C$2:$C$47)</f>
        <v>0</v>
      </c>
      <c r="AA619" s="45">
        <f>NETWORKDAYS(H619,J619,Holiday!$C$2:$C$47)-1</f>
        <v>-30738</v>
      </c>
      <c r="AB619" s="45">
        <f>NETWORKDAYS(V619,W619,Holiday!$C$2:$C$47)</f>
        <v>0</v>
      </c>
      <c r="AC619" s="45">
        <f>NETWORKDAYS(O619,P619,Holiday!$C$2:$C$47)-1</f>
        <v>-1</v>
      </c>
      <c r="AD619" s="45">
        <f>NETWORKDAYS(X619,Y619,Holiday!$C$2:$C$47)</f>
        <v>0</v>
      </c>
      <c r="AE619" s="45">
        <f>NETWORKDAYS(H619,S619,Holiday!$C$2:$C$47)</f>
        <v>-30737</v>
      </c>
      <c r="AF619" s="45">
        <f t="shared" si="16"/>
        <v>2</v>
      </c>
      <c r="AG619" s="26"/>
    </row>
    <row r="620" spans="1:33" x14ac:dyDescent="0.25">
      <c r="A620" s="45" t="s">
        <v>684</v>
      </c>
      <c r="B620" s="45" t="s">
        <v>792</v>
      </c>
      <c r="C620" s="45" t="s">
        <v>1095</v>
      </c>
      <c r="D620" s="45" t="s">
        <v>26</v>
      </c>
      <c r="E620" s="45" t="s">
        <v>658</v>
      </c>
      <c r="F620" s="45">
        <v>0.5</v>
      </c>
      <c r="G620" s="26" t="s">
        <v>1360</v>
      </c>
      <c r="H620" s="84">
        <v>43070</v>
      </c>
      <c r="I620" s="26" t="s">
        <v>1283</v>
      </c>
      <c r="J620" s="48">
        <v>43070</v>
      </c>
      <c r="K620" s="48"/>
      <c r="L620" s="45">
        <f>NETWORKDAYS(J620,K620,Holiday!$C$2:$C$47)</f>
        <v>-30737</v>
      </c>
      <c r="M620" s="26"/>
      <c r="N620" s="26"/>
      <c r="O620" s="26"/>
      <c r="P620" s="26"/>
      <c r="Q620" s="26"/>
      <c r="R620" s="45">
        <f>NETWORKDAYS(P620,S620,Holiday!$C$2:$C$47)</f>
        <v>0</v>
      </c>
      <c r="S620" s="26"/>
      <c r="T620" s="26"/>
      <c r="U620" s="26"/>
      <c r="V620" s="26"/>
      <c r="W620" s="26"/>
      <c r="X620" s="26"/>
      <c r="Y620" s="26"/>
      <c r="Z620" s="45">
        <f>NETWORKDAYS(K620,O620,Holiday!$C$2:$C$47)</f>
        <v>0</v>
      </c>
      <c r="AA620" s="45">
        <f>NETWORKDAYS(H620,J620,Holiday!$C$2:$C$47)-1</f>
        <v>0</v>
      </c>
      <c r="AB620" s="45">
        <f>NETWORKDAYS(V620,W620,Holiday!$C$2:$C$47)</f>
        <v>0</v>
      </c>
      <c r="AC620" s="45">
        <f>NETWORKDAYS(O620,P620,Holiday!$C$2:$C$47)-1</f>
        <v>-1</v>
      </c>
      <c r="AD620" s="45">
        <f>NETWORKDAYS(X620,Y620,Holiday!$C$2:$C$47)</f>
        <v>0</v>
      </c>
      <c r="AE620" s="45">
        <f>NETWORKDAYS(H620,S620,Holiday!$C$2:$C$47)</f>
        <v>-30737</v>
      </c>
      <c r="AF620" s="45">
        <f t="shared" si="16"/>
        <v>-30736</v>
      </c>
      <c r="AG620" s="26"/>
    </row>
    <row r="621" spans="1:33" x14ac:dyDescent="0.25">
      <c r="A621" s="45" t="s">
        <v>71</v>
      </c>
      <c r="B621" s="45" t="s">
        <v>790</v>
      </c>
      <c r="C621" s="45" t="s">
        <v>699</v>
      </c>
      <c r="D621" s="45" t="s">
        <v>35</v>
      </c>
      <c r="E621" s="45" t="s">
        <v>658</v>
      </c>
      <c r="F621" s="45">
        <v>1</v>
      </c>
      <c r="G621" s="26" t="s">
        <v>1365</v>
      </c>
      <c r="H621" s="84">
        <v>43070</v>
      </c>
      <c r="I621" s="26"/>
      <c r="J621" s="48"/>
      <c r="K621" s="48"/>
      <c r="L621" s="45">
        <f>NETWORKDAYS(J621,K621,Holiday!$C$2:$C$47)</f>
        <v>0</v>
      </c>
      <c r="M621" s="26"/>
      <c r="N621" s="26"/>
      <c r="O621" s="26"/>
      <c r="P621" s="26"/>
      <c r="Q621" s="26"/>
      <c r="R621" s="45">
        <f>NETWORKDAYS(P621,S621,Holiday!$C$2:$C$47)</f>
        <v>0</v>
      </c>
      <c r="S621" s="26"/>
      <c r="T621" s="26"/>
      <c r="U621" s="26"/>
      <c r="V621" s="26"/>
      <c r="W621" s="26"/>
      <c r="X621" s="26"/>
      <c r="Y621" s="26"/>
      <c r="Z621" s="45">
        <f>NETWORKDAYS(K621,O621,Holiday!$C$2:$C$47)</f>
        <v>0</v>
      </c>
      <c r="AA621" s="45">
        <f>NETWORKDAYS(H621,J621,Holiday!$C$2:$C$47)-1</f>
        <v>-30738</v>
      </c>
      <c r="AB621" s="45">
        <f>NETWORKDAYS(V621,W621,Holiday!$C$2:$C$47)</f>
        <v>0</v>
      </c>
      <c r="AC621" s="45">
        <f>NETWORKDAYS(O621,P621,Holiday!$C$2:$C$47)-1</f>
        <v>-1</v>
      </c>
      <c r="AD621" s="45">
        <f>NETWORKDAYS(X621,Y621,Holiday!$C$2:$C$47)</f>
        <v>0</v>
      </c>
      <c r="AE621" s="45">
        <f>NETWORKDAYS(H621,S621,Holiday!$C$2:$C$47)</f>
        <v>-30737</v>
      </c>
      <c r="AF621" s="45">
        <f t="shared" si="16"/>
        <v>2</v>
      </c>
      <c r="AG621" s="26"/>
    </row>
    <row r="622" spans="1:33" x14ac:dyDescent="0.25">
      <c r="A622" s="45" t="s">
        <v>422</v>
      </c>
      <c r="B622" s="45" t="s">
        <v>1055</v>
      </c>
      <c r="C622" s="45" t="s">
        <v>724</v>
      </c>
      <c r="D622" s="45" t="s">
        <v>35</v>
      </c>
      <c r="E622" s="45" t="s">
        <v>692</v>
      </c>
      <c r="F622" s="45">
        <v>2</v>
      </c>
      <c r="G622" s="26" t="s">
        <v>1365</v>
      </c>
      <c r="H622" s="84">
        <v>43070</v>
      </c>
      <c r="I622" s="26"/>
      <c r="J622" s="48"/>
      <c r="K622" s="48"/>
      <c r="L622" s="45">
        <f>NETWORKDAYS(J622,K622,Holiday!$C$2:$C$47)</f>
        <v>0</v>
      </c>
      <c r="M622" s="26"/>
      <c r="N622" s="26"/>
      <c r="O622" s="26"/>
      <c r="P622" s="26"/>
      <c r="Q622" s="26"/>
      <c r="R622" s="45">
        <f>NETWORKDAYS(P622,S622,Holiday!$C$2:$C$47)</f>
        <v>0</v>
      </c>
      <c r="S622" s="26"/>
      <c r="T622" s="26"/>
      <c r="U622" s="26"/>
      <c r="V622" s="26"/>
      <c r="W622" s="26"/>
      <c r="X622" s="26"/>
      <c r="Y622" s="26"/>
      <c r="Z622" s="45">
        <f>NETWORKDAYS(K622,O622,Holiday!$C$2:$C$47)</f>
        <v>0</v>
      </c>
      <c r="AA622" s="45">
        <f>NETWORKDAYS(H622,J622,Holiday!$C$2:$C$47)-1</f>
        <v>-30738</v>
      </c>
      <c r="AB622" s="45">
        <f>NETWORKDAYS(V622,W622,Holiday!$C$2:$C$47)</f>
        <v>0</v>
      </c>
      <c r="AC622" s="45">
        <f>NETWORKDAYS(O622,P622,Holiday!$C$2:$C$47)-1</f>
        <v>-1</v>
      </c>
      <c r="AD622" s="45">
        <f>NETWORKDAYS(X622,Y622,Holiday!$C$2:$C$47)</f>
        <v>0</v>
      </c>
      <c r="AE622" s="45">
        <f>NETWORKDAYS(H622,S622,Holiday!$C$2:$C$47)</f>
        <v>-30737</v>
      </c>
      <c r="AF622" s="45">
        <f t="shared" si="16"/>
        <v>2</v>
      </c>
      <c r="AG622" s="26"/>
    </row>
    <row r="623" spans="1:33" x14ac:dyDescent="0.25">
      <c r="A623" s="45" t="s">
        <v>488</v>
      </c>
      <c r="B623" s="45" t="s">
        <v>1022</v>
      </c>
      <c r="C623" s="45" t="s">
        <v>709</v>
      </c>
      <c r="D623" s="45" t="s">
        <v>35</v>
      </c>
      <c r="E623" s="45" t="s">
        <v>692</v>
      </c>
      <c r="F623" s="45">
        <v>1</v>
      </c>
      <c r="G623" s="26" t="s">
        <v>1365</v>
      </c>
      <c r="H623" s="84">
        <v>43070</v>
      </c>
      <c r="I623" s="26"/>
      <c r="J623" s="48"/>
      <c r="K623" s="48"/>
      <c r="L623" s="45">
        <f>NETWORKDAYS(J623,K623,Holiday!$C$2:$C$47)</f>
        <v>0</v>
      </c>
      <c r="M623" s="26"/>
      <c r="N623" s="26"/>
      <c r="O623" s="26"/>
      <c r="P623" s="26"/>
      <c r="Q623" s="26"/>
      <c r="R623" s="45">
        <f>NETWORKDAYS(P623,S623,Holiday!$C$2:$C$47)</f>
        <v>0</v>
      </c>
      <c r="S623" s="26"/>
      <c r="T623" s="26"/>
      <c r="U623" s="26"/>
      <c r="V623" s="26"/>
      <c r="W623" s="26"/>
      <c r="X623" s="26"/>
      <c r="Y623" s="26"/>
      <c r="Z623" s="45">
        <f>NETWORKDAYS(K623,O623,Holiday!$C$2:$C$47)</f>
        <v>0</v>
      </c>
      <c r="AA623" s="45">
        <f>NETWORKDAYS(H623,J623,Holiday!$C$2:$C$47)-1</f>
        <v>-30738</v>
      </c>
      <c r="AB623" s="45">
        <f>NETWORKDAYS(V623,W623,Holiday!$C$2:$C$47)</f>
        <v>0</v>
      </c>
      <c r="AC623" s="45">
        <f>NETWORKDAYS(O623,P623,Holiday!$C$2:$C$47)-1</f>
        <v>-1</v>
      </c>
      <c r="AD623" s="45">
        <f>NETWORKDAYS(X623,Y623,Holiday!$C$2:$C$47)</f>
        <v>0</v>
      </c>
      <c r="AE623" s="45">
        <f>NETWORKDAYS(H623,S623,Holiday!$C$2:$C$47)</f>
        <v>-30737</v>
      </c>
      <c r="AF623" s="45">
        <f t="shared" si="16"/>
        <v>2</v>
      </c>
      <c r="AG623" s="26"/>
    </row>
    <row r="624" spans="1:33" x14ac:dyDescent="0.25">
      <c r="A624" s="45" t="s">
        <v>983</v>
      </c>
      <c r="B624" s="45" t="s">
        <v>1149</v>
      </c>
      <c r="C624" s="45" t="s">
        <v>724</v>
      </c>
      <c r="D624" s="45" t="s">
        <v>35</v>
      </c>
      <c r="E624" s="45" t="s">
        <v>658</v>
      </c>
      <c r="F624" s="45">
        <v>0.3</v>
      </c>
      <c r="G624" s="26" t="s">
        <v>1360</v>
      </c>
      <c r="H624" s="84">
        <v>43070</v>
      </c>
      <c r="I624" s="26" t="s">
        <v>1212</v>
      </c>
      <c r="J624" s="48">
        <v>43070</v>
      </c>
      <c r="K624" s="48"/>
      <c r="L624" s="45">
        <f>NETWORKDAYS(J624,K624,Holiday!$C$2:$C$47)</f>
        <v>-30737</v>
      </c>
      <c r="M624" s="26"/>
      <c r="N624" s="26"/>
      <c r="O624" s="26"/>
      <c r="P624" s="26"/>
      <c r="Q624" s="26"/>
      <c r="R624" s="45">
        <f>NETWORKDAYS(P624,S624,Holiday!$C$2:$C$47)</f>
        <v>0</v>
      </c>
      <c r="S624" s="26"/>
      <c r="T624" s="26"/>
      <c r="U624" s="26"/>
      <c r="V624" s="26"/>
      <c r="W624" s="26"/>
      <c r="X624" s="26"/>
      <c r="Y624" s="26"/>
      <c r="Z624" s="45">
        <f>NETWORKDAYS(K624,O624,Holiday!$C$2:$C$47)</f>
        <v>0</v>
      </c>
      <c r="AA624" s="45">
        <f>NETWORKDAYS(H624,J624,Holiday!$C$2:$C$47)-1</f>
        <v>0</v>
      </c>
      <c r="AB624" s="45">
        <f>NETWORKDAYS(V624,W624,Holiday!$C$2:$C$47)</f>
        <v>0</v>
      </c>
      <c r="AC624" s="45">
        <f>NETWORKDAYS(O624,P624,Holiday!$C$2:$C$47)-1</f>
        <v>-1</v>
      </c>
      <c r="AD624" s="45">
        <f>NETWORKDAYS(X624,Y624,Holiday!$C$2:$C$47)</f>
        <v>0</v>
      </c>
      <c r="AE624" s="45">
        <f>NETWORKDAYS(H624,S624,Holiday!$C$2:$C$47)</f>
        <v>-30737</v>
      </c>
      <c r="AF624" s="45">
        <f t="shared" si="16"/>
        <v>-30736</v>
      </c>
      <c r="AG624" s="26"/>
    </row>
    <row r="625" spans="1:33" x14ac:dyDescent="0.25">
      <c r="A625" s="45"/>
      <c r="B625" s="45"/>
      <c r="C625" s="45"/>
      <c r="D625" s="45"/>
      <c r="E625" s="45"/>
      <c r="F625" s="45"/>
      <c r="G625" s="26"/>
      <c r="H625" s="84"/>
      <c r="I625" s="26"/>
      <c r="J625" s="48"/>
      <c r="K625" s="48"/>
      <c r="L625" s="45">
        <f>NETWORKDAYS(J625,K625,Holiday!$C$2:$C$47)</f>
        <v>0</v>
      </c>
      <c r="M625" s="26"/>
      <c r="N625" s="26"/>
      <c r="O625" s="26"/>
      <c r="P625" s="26"/>
      <c r="Q625" s="26"/>
      <c r="R625" s="45">
        <f>NETWORKDAYS(P625,S625,Holiday!$C$2:$C$47)</f>
        <v>0</v>
      </c>
      <c r="S625" s="26"/>
      <c r="T625" s="26"/>
      <c r="U625" s="26"/>
      <c r="V625" s="26"/>
      <c r="W625" s="26"/>
      <c r="X625" s="26"/>
      <c r="Y625" s="26"/>
      <c r="Z625" s="45">
        <f>NETWORKDAYS(K625,O625,Holiday!$C$2:$C$47)</f>
        <v>0</v>
      </c>
      <c r="AA625" s="45">
        <f>NETWORKDAYS(H625,J625,Holiday!$C$2:$C$47)-1</f>
        <v>-1</v>
      </c>
      <c r="AB625" s="45">
        <f>NETWORKDAYS(V625,W625,Holiday!$C$2:$C$47)</f>
        <v>0</v>
      </c>
      <c r="AC625" s="45">
        <f>NETWORKDAYS(O625,P625,Holiday!$C$2:$C$47)-1</f>
        <v>-1</v>
      </c>
      <c r="AD625" s="45">
        <f>NETWORKDAYS(X625,Y625,Holiday!$C$2:$C$47)</f>
        <v>0</v>
      </c>
      <c r="AE625" s="45">
        <f>NETWORKDAYS(H625,S625,Holiday!$C$2:$C$47)</f>
        <v>0</v>
      </c>
      <c r="AF625" s="45">
        <f t="shared" si="16"/>
        <v>2</v>
      </c>
      <c r="AG625" s="26"/>
    </row>
    <row r="626" spans="1:33" x14ac:dyDescent="0.25">
      <c r="A626" s="45"/>
      <c r="B626" s="45"/>
      <c r="C626" s="45"/>
      <c r="D626" s="45"/>
      <c r="E626" s="45"/>
      <c r="F626" s="45"/>
      <c r="G626" s="26"/>
      <c r="H626" s="84"/>
      <c r="I626" s="26"/>
      <c r="J626" s="48"/>
      <c r="K626" s="48"/>
      <c r="L626" s="45">
        <f>NETWORKDAYS(J626,K626,Holiday!$C$2:$C$47)</f>
        <v>0</v>
      </c>
      <c r="M626" s="26"/>
      <c r="N626" s="26"/>
      <c r="O626" s="26"/>
      <c r="P626" s="26"/>
      <c r="Q626" s="26"/>
      <c r="R626" s="45">
        <f>NETWORKDAYS(P626,S626,Holiday!$C$2:$C$47)</f>
        <v>0</v>
      </c>
      <c r="S626" s="26"/>
      <c r="T626" s="26"/>
      <c r="U626" s="26"/>
      <c r="V626" s="26"/>
      <c r="W626" s="26"/>
      <c r="X626" s="26"/>
      <c r="Y626" s="26"/>
      <c r="Z626" s="45">
        <f>NETWORKDAYS(K626,O626,Holiday!$C$2:$C$47)</f>
        <v>0</v>
      </c>
      <c r="AA626" s="45">
        <f>NETWORKDAYS(H626,J626,Holiday!$C$2:$C$47)-1</f>
        <v>-1</v>
      </c>
      <c r="AB626" s="45">
        <f>NETWORKDAYS(V626,W626,Holiday!$C$2:$C$47)</f>
        <v>0</v>
      </c>
      <c r="AC626" s="45">
        <f>NETWORKDAYS(O626,P626,Holiday!$C$2:$C$47)-1</f>
        <v>-1</v>
      </c>
      <c r="AD626" s="45">
        <f>NETWORKDAYS(X626,Y626,Holiday!$C$2:$C$47)</f>
        <v>0</v>
      </c>
      <c r="AE626" s="45">
        <f>NETWORKDAYS(H626,S626,Holiday!$C$2:$C$47)</f>
        <v>0</v>
      </c>
      <c r="AF626" s="45">
        <f t="shared" si="16"/>
        <v>2</v>
      </c>
      <c r="AG626" s="26"/>
    </row>
    <row r="627" spans="1:33" x14ac:dyDescent="0.25">
      <c r="A627" s="45"/>
      <c r="B627" s="45"/>
      <c r="C627" s="45"/>
      <c r="D627" s="45"/>
      <c r="E627" s="45"/>
      <c r="F627" s="45"/>
      <c r="G627" s="26"/>
      <c r="H627" s="84"/>
      <c r="I627" s="26"/>
      <c r="J627" s="48"/>
      <c r="K627" s="48"/>
      <c r="L627" s="45">
        <f>NETWORKDAYS(J627,K627,Holiday!$C$2:$C$47)</f>
        <v>0</v>
      </c>
      <c r="M627" s="26"/>
      <c r="N627" s="26"/>
      <c r="O627" s="26"/>
      <c r="P627" s="26"/>
      <c r="Q627" s="26"/>
      <c r="R627" s="45">
        <f>NETWORKDAYS(P627,S627,Holiday!$C$2:$C$47)</f>
        <v>0</v>
      </c>
      <c r="S627" s="26"/>
      <c r="T627" s="26"/>
      <c r="U627" s="26"/>
      <c r="V627" s="26"/>
      <c r="W627" s="26"/>
      <c r="X627" s="26"/>
      <c r="Y627" s="26"/>
      <c r="Z627" s="45">
        <f>NETWORKDAYS(K627,O627,Holiday!$C$2:$C$47)</f>
        <v>0</v>
      </c>
      <c r="AA627" s="45">
        <f>NETWORKDAYS(H627,J627,Holiday!$C$2:$C$47)-1</f>
        <v>-1</v>
      </c>
      <c r="AB627" s="45">
        <f>NETWORKDAYS(V627,W627,Holiday!$C$2:$C$47)</f>
        <v>0</v>
      </c>
      <c r="AC627" s="45">
        <f>NETWORKDAYS(O627,P627,Holiday!$C$2:$C$47)-1</f>
        <v>-1</v>
      </c>
      <c r="AD627" s="45">
        <f>NETWORKDAYS(X627,Y627,Holiday!$C$2:$C$47)</f>
        <v>0</v>
      </c>
      <c r="AE627" s="45">
        <f>NETWORKDAYS(H627,S627,Holiday!$C$2:$C$47)</f>
        <v>0</v>
      </c>
      <c r="AF627" s="45">
        <f t="shared" si="16"/>
        <v>2</v>
      </c>
      <c r="AG627" s="26"/>
    </row>
    <row r="628" spans="1:33" x14ac:dyDescent="0.25">
      <c r="A628" s="45"/>
      <c r="B628" s="45"/>
      <c r="C628" s="45"/>
      <c r="D628" s="45"/>
      <c r="E628" s="45"/>
      <c r="F628" s="45"/>
      <c r="G628" s="26"/>
      <c r="H628" s="84"/>
      <c r="I628" s="26"/>
      <c r="J628" s="48"/>
      <c r="K628" s="48"/>
      <c r="L628" s="45">
        <f>NETWORKDAYS(J628,K628,Holiday!$C$2:$C$47)</f>
        <v>0</v>
      </c>
      <c r="M628" s="26"/>
      <c r="N628" s="26"/>
      <c r="O628" s="26"/>
      <c r="P628" s="26"/>
      <c r="Q628" s="26"/>
      <c r="R628" s="45">
        <f>NETWORKDAYS(P628,S628,Holiday!$C$2:$C$47)</f>
        <v>0</v>
      </c>
      <c r="S628" s="26"/>
      <c r="T628" s="26"/>
      <c r="U628" s="26"/>
      <c r="V628" s="26"/>
      <c r="W628" s="26"/>
      <c r="X628" s="26"/>
      <c r="Y628" s="26"/>
      <c r="Z628" s="45">
        <f>NETWORKDAYS(K628,O628,Holiday!$C$2:$C$47)</f>
        <v>0</v>
      </c>
      <c r="AA628" s="45">
        <f>NETWORKDAYS(H628,J628,Holiday!$C$2:$C$47)-1</f>
        <v>-1</v>
      </c>
      <c r="AB628" s="45">
        <f>NETWORKDAYS(V628,W628,Holiday!$C$2:$C$47)</f>
        <v>0</v>
      </c>
      <c r="AC628" s="45">
        <f>NETWORKDAYS(O628,P628,Holiday!$C$2:$C$47)-1</f>
        <v>-1</v>
      </c>
      <c r="AD628" s="45">
        <f>NETWORKDAYS(X628,Y628,Holiday!$C$2:$C$47)</f>
        <v>0</v>
      </c>
      <c r="AE628" s="45">
        <f>NETWORKDAYS(H628,S628,Holiday!$C$2:$C$47)</f>
        <v>0</v>
      </c>
      <c r="AF628" s="45">
        <f t="shared" si="16"/>
        <v>2</v>
      </c>
      <c r="AG628" s="26"/>
    </row>
    <row r="629" spans="1:33" x14ac:dyDescent="0.25">
      <c r="A629" s="45"/>
      <c r="B629" s="45"/>
      <c r="C629" s="45"/>
      <c r="D629" s="45"/>
      <c r="E629" s="45"/>
      <c r="F629" s="45"/>
      <c r="G629" s="26"/>
      <c r="H629" s="84"/>
      <c r="I629" s="26"/>
      <c r="J629" s="48"/>
      <c r="K629" s="48"/>
      <c r="L629" s="45">
        <f>NETWORKDAYS(J629,K629,Holiday!$C$2:$C$47)</f>
        <v>0</v>
      </c>
      <c r="M629" s="26"/>
      <c r="N629" s="26"/>
      <c r="O629" s="26"/>
      <c r="P629" s="26"/>
      <c r="Q629" s="26"/>
      <c r="R629" s="45">
        <f>NETWORKDAYS(P629,S629,Holiday!$C$2:$C$47)</f>
        <v>0</v>
      </c>
      <c r="S629" s="26"/>
      <c r="T629" s="26"/>
      <c r="U629" s="26"/>
      <c r="V629" s="26"/>
      <c r="W629" s="26"/>
      <c r="X629" s="26"/>
      <c r="Y629" s="26"/>
      <c r="Z629" s="45">
        <f>NETWORKDAYS(K629,O629,Holiday!$C$2:$C$47)</f>
        <v>0</v>
      </c>
      <c r="AA629" s="45">
        <f>NETWORKDAYS(H629,J629,Holiday!$C$2:$C$47)-1</f>
        <v>-1</v>
      </c>
      <c r="AB629" s="45">
        <f>NETWORKDAYS(V629,W629,Holiday!$C$2:$C$47)</f>
        <v>0</v>
      </c>
      <c r="AC629" s="45">
        <f>NETWORKDAYS(O629,P629,Holiday!$C$2:$C$47)-1</f>
        <v>-1</v>
      </c>
      <c r="AD629" s="45">
        <f>NETWORKDAYS(X629,Y629,Holiday!$C$2:$C$47)</f>
        <v>0</v>
      </c>
      <c r="AE629" s="45">
        <f>NETWORKDAYS(H629,S629,Holiday!$C$2:$C$47)</f>
        <v>0</v>
      </c>
      <c r="AF629" s="45">
        <f t="shared" si="16"/>
        <v>2</v>
      </c>
      <c r="AG629" s="26"/>
    </row>
    <row r="630" spans="1:33" x14ac:dyDescent="0.25">
      <c r="A630" s="45"/>
      <c r="B630" s="45"/>
      <c r="C630" s="45"/>
      <c r="D630" s="45"/>
      <c r="E630" s="45"/>
      <c r="F630" s="45"/>
      <c r="G630" s="26"/>
      <c r="H630" s="84"/>
      <c r="I630" s="26"/>
      <c r="J630" s="48"/>
      <c r="K630" s="48"/>
      <c r="L630" s="45">
        <f>NETWORKDAYS(J630,K630,Holiday!$C$2:$C$47)</f>
        <v>0</v>
      </c>
      <c r="M630" s="26"/>
      <c r="N630" s="26"/>
      <c r="O630" s="26"/>
      <c r="P630" s="26"/>
      <c r="Q630" s="26"/>
      <c r="R630" s="45">
        <f>NETWORKDAYS(P630,S630,Holiday!$C$2:$C$47)</f>
        <v>0</v>
      </c>
      <c r="S630" s="26"/>
      <c r="T630" s="26"/>
      <c r="U630" s="26"/>
      <c r="V630" s="26"/>
      <c r="W630" s="26"/>
      <c r="X630" s="26"/>
      <c r="Y630" s="26"/>
      <c r="Z630" s="45">
        <f>NETWORKDAYS(K630,O630,Holiday!$C$2:$C$47)</f>
        <v>0</v>
      </c>
      <c r="AA630" s="45">
        <f>NETWORKDAYS(H630,J630,Holiday!$C$2:$C$47)-1</f>
        <v>-1</v>
      </c>
      <c r="AB630" s="45">
        <f>NETWORKDAYS(V630,W630,Holiday!$C$2:$C$47)</f>
        <v>0</v>
      </c>
      <c r="AC630" s="45">
        <f>NETWORKDAYS(O630,P630,Holiday!$C$2:$C$47)-1</f>
        <v>-1</v>
      </c>
      <c r="AD630" s="45">
        <f>NETWORKDAYS(X630,Y630,Holiday!$C$2:$C$47)</f>
        <v>0</v>
      </c>
      <c r="AE630" s="45">
        <f>NETWORKDAYS(H630,S630,Holiday!$C$2:$C$47)</f>
        <v>0</v>
      </c>
      <c r="AF630" s="45">
        <f t="shared" si="16"/>
        <v>2</v>
      </c>
      <c r="AG630" s="26"/>
    </row>
    <row r="631" spans="1:33" x14ac:dyDescent="0.25">
      <c r="A631" s="45"/>
      <c r="B631" s="45"/>
      <c r="C631" s="45"/>
      <c r="D631" s="45"/>
      <c r="E631" s="45"/>
      <c r="F631" s="45"/>
      <c r="G631" s="26"/>
      <c r="H631" s="84"/>
      <c r="I631" s="26"/>
      <c r="J631" s="48"/>
      <c r="K631" s="48"/>
      <c r="L631" s="45">
        <f>NETWORKDAYS(J631,K631,Holiday!$C$2:$C$47)</f>
        <v>0</v>
      </c>
      <c r="M631" s="26"/>
      <c r="N631" s="26"/>
      <c r="O631" s="26"/>
      <c r="P631" s="26"/>
      <c r="Q631" s="26"/>
      <c r="R631" s="45">
        <f>NETWORKDAYS(P631,S631,Holiday!$C$2:$C$47)</f>
        <v>0</v>
      </c>
      <c r="S631" s="26"/>
      <c r="T631" s="26"/>
      <c r="U631" s="26"/>
      <c r="V631" s="26"/>
      <c r="W631" s="26"/>
      <c r="X631" s="26"/>
      <c r="Y631" s="26"/>
      <c r="Z631" s="45">
        <f>NETWORKDAYS(K631,O631,Holiday!$C$2:$C$47)</f>
        <v>0</v>
      </c>
      <c r="AA631" s="45">
        <f>NETWORKDAYS(H631,J631,Holiday!$C$2:$C$47)-1</f>
        <v>-1</v>
      </c>
      <c r="AB631" s="45">
        <f>NETWORKDAYS(V631,W631,Holiday!$C$2:$C$47)</f>
        <v>0</v>
      </c>
      <c r="AC631" s="45">
        <f>NETWORKDAYS(O631,P631,Holiday!$C$2:$C$47)-1</f>
        <v>-1</v>
      </c>
      <c r="AD631" s="45">
        <f>NETWORKDAYS(X631,Y631,Holiday!$C$2:$C$47)</f>
        <v>0</v>
      </c>
      <c r="AE631" s="45">
        <f>NETWORKDAYS(H631,S631,Holiday!$C$2:$C$47)</f>
        <v>0</v>
      </c>
      <c r="AF631" s="45">
        <f t="shared" si="16"/>
        <v>2</v>
      </c>
      <c r="AG631" s="26"/>
    </row>
    <row r="632" spans="1:33" x14ac:dyDescent="0.25">
      <c r="A632" s="45"/>
      <c r="B632" s="45"/>
      <c r="C632" s="45"/>
      <c r="D632" s="45"/>
      <c r="E632" s="45"/>
      <c r="F632" s="45"/>
      <c r="G632" s="26"/>
      <c r="H632" s="84"/>
      <c r="I632" s="26"/>
      <c r="J632" s="48"/>
      <c r="K632" s="48"/>
      <c r="L632" s="45">
        <f>NETWORKDAYS(J632,K632,Holiday!$C$2:$C$47)</f>
        <v>0</v>
      </c>
      <c r="M632" s="26"/>
      <c r="N632" s="26"/>
      <c r="O632" s="26"/>
      <c r="P632" s="26"/>
      <c r="Q632" s="26"/>
      <c r="R632" s="45">
        <f>NETWORKDAYS(P632,S632,Holiday!$C$2:$C$47)</f>
        <v>0</v>
      </c>
      <c r="S632" s="26"/>
      <c r="T632" s="26"/>
      <c r="U632" s="26"/>
      <c r="V632" s="26"/>
      <c r="W632" s="26"/>
      <c r="X632" s="26"/>
      <c r="Y632" s="26"/>
      <c r="Z632" s="45">
        <f>NETWORKDAYS(K632,O632,Holiday!$C$2:$C$47)</f>
        <v>0</v>
      </c>
      <c r="AA632" s="45">
        <f>NETWORKDAYS(H632,J632,Holiday!$C$2:$C$47)-1</f>
        <v>-1</v>
      </c>
      <c r="AB632" s="45">
        <f>NETWORKDAYS(V632,W632,Holiday!$C$2:$C$47)</f>
        <v>0</v>
      </c>
      <c r="AC632" s="45">
        <f>NETWORKDAYS(O632,P632,Holiday!$C$2:$C$47)-1</f>
        <v>-1</v>
      </c>
      <c r="AD632" s="45">
        <f>NETWORKDAYS(X632,Y632,Holiday!$C$2:$C$47)</f>
        <v>0</v>
      </c>
      <c r="AE632" s="45">
        <f>NETWORKDAYS(H632,S632,Holiday!$C$2:$C$47)</f>
        <v>0</v>
      </c>
      <c r="AF632" s="45">
        <f t="shared" si="16"/>
        <v>2</v>
      </c>
      <c r="AG632" s="26"/>
    </row>
    <row r="633" spans="1:33" x14ac:dyDescent="0.25">
      <c r="A633" s="45"/>
      <c r="B633" s="45"/>
      <c r="C633" s="45"/>
      <c r="D633" s="45"/>
      <c r="E633" s="45"/>
      <c r="F633" s="45"/>
      <c r="G633" s="26"/>
      <c r="H633" s="84"/>
      <c r="I633" s="26"/>
      <c r="J633" s="48"/>
      <c r="K633" s="48"/>
      <c r="L633" s="45">
        <f>NETWORKDAYS(J633,K633,Holiday!$C$2:$C$47)</f>
        <v>0</v>
      </c>
      <c r="M633" s="26"/>
      <c r="N633" s="26"/>
      <c r="O633" s="26"/>
      <c r="P633" s="26"/>
      <c r="Q633" s="26"/>
      <c r="R633" s="45">
        <f>NETWORKDAYS(P633,S633,Holiday!$C$2:$C$47)</f>
        <v>0</v>
      </c>
      <c r="S633" s="26"/>
      <c r="T633" s="26"/>
      <c r="U633" s="26"/>
      <c r="V633" s="26"/>
      <c r="W633" s="26"/>
      <c r="X633" s="26"/>
      <c r="Y633" s="26"/>
      <c r="Z633" s="45">
        <f>NETWORKDAYS(K633,O633,Holiday!$C$2:$C$47)</f>
        <v>0</v>
      </c>
      <c r="AA633" s="45">
        <f>NETWORKDAYS(H633,J633,Holiday!$C$2:$C$47)-1</f>
        <v>-1</v>
      </c>
      <c r="AB633" s="45">
        <f>NETWORKDAYS(V633,W633,Holiday!$C$2:$C$47)</f>
        <v>0</v>
      </c>
      <c r="AC633" s="45">
        <f>NETWORKDAYS(O633,P633,Holiday!$C$2:$C$47)-1</f>
        <v>-1</v>
      </c>
      <c r="AD633" s="45">
        <f>NETWORKDAYS(X633,Y633,Holiday!$C$2:$C$47)</f>
        <v>0</v>
      </c>
      <c r="AE633" s="45">
        <f>NETWORKDAYS(H633,S633,Holiday!$C$2:$C$47)</f>
        <v>0</v>
      </c>
      <c r="AF633" s="45">
        <f t="shared" si="16"/>
        <v>2</v>
      </c>
      <c r="AG633" s="26"/>
    </row>
    <row r="634" spans="1:33" x14ac:dyDescent="0.25">
      <c r="A634" s="45"/>
      <c r="B634" s="45"/>
      <c r="C634" s="45"/>
      <c r="D634" s="45"/>
      <c r="E634" s="45"/>
      <c r="F634" s="45"/>
      <c r="G634" s="26"/>
      <c r="H634" s="84"/>
      <c r="I634" s="26"/>
      <c r="J634" s="48"/>
      <c r="K634" s="48"/>
      <c r="L634" s="45">
        <f>NETWORKDAYS(J634,K634,Holiday!$C$2:$C$47)</f>
        <v>0</v>
      </c>
      <c r="M634" s="26"/>
      <c r="N634" s="26"/>
      <c r="O634" s="26"/>
      <c r="P634" s="26"/>
      <c r="Q634" s="26"/>
      <c r="R634" s="45">
        <f>NETWORKDAYS(P634,S634,Holiday!$C$2:$C$47)</f>
        <v>0</v>
      </c>
      <c r="S634" s="26"/>
      <c r="T634" s="26"/>
      <c r="U634" s="26"/>
      <c r="V634" s="26"/>
      <c r="W634" s="26"/>
      <c r="X634" s="26"/>
      <c r="Y634" s="26"/>
      <c r="Z634" s="45">
        <f>NETWORKDAYS(K634,O634,Holiday!$C$2:$C$47)</f>
        <v>0</v>
      </c>
      <c r="AA634" s="45">
        <f>NETWORKDAYS(H634,J634,Holiday!$C$2:$C$47)-1</f>
        <v>-1</v>
      </c>
      <c r="AB634" s="45">
        <f>NETWORKDAYS(V634,W634,Holiday!$C$2:$C$47)</f>
        <v>0</v>
      </c>
      <c r="AC634" s="45">
        <f>NETWORKDAYS(O634,P634,Holiday!$C$2:$C$47)-1</f>
        <v>-1</v>
      </c>
      <c r="AD634" s="45">
        <f>NETWORKDAYS(X634,Y634,Holiday!$C$2:$C$47)</f>
        <v>0</v>
      </c>
      <c r="AE634" s="45">
        <f>NETWORKDAYS(H634,S634,Holiday!$C$2:$C$47)</f>
        <v>0</v>
      </c>
      <c r="AF634" s="45">
        <f t="shared" si="16"/>
        <v>2</v>
      </c>
      <c r="AG634" s="26"/>
    </row>
    <row r="635" spans="1:33" x14ac:dyDescent="0.25">
      <c r="A635" s="45"/>
      <c r="B635" s="45"/>
      <c r="C635" s="45"/>
      <c r="D635" s="45"/>
      <c r="E635" s="45"/>
      <c r="F635" s="45"/>
      <c r="G635" s="26"/>
      <c r="H635" s="84"/>
      <c r="I635" s="26"/>
      <c r="J635" s="48"/>
      <c r="K635" s="48"/>
      <c r="L635" s="45">
        <f>NETWORKDAYS(J635,K635,Holiday!$C$2:$C$47)</f>
        <v>0</v>
      </c>
      <c r="M635" s="26"/>
      <c r="N635" s="26"/>
      <c r="O635" s="26"/>
      <c r="P635" s="26"/>
      <c r="Q635" s="26"/>
      <c r="R635" s="45">
        <f>NETWORKDAYS(P635,S635,Holiday!$C$2:$C$47)</f>
        <v>0</v>
      </c>
      <c r="S635" s="26"/>
      <c r="T635" s="26"/>
      <c r="U635" s="26"/>
      <c r="V635" s="26"/>
      <c r="W635" s="26"/>
      <c r="X635" s="26"/>
      <c r="Y635" s="26"/>
      <c r="Z635" s="45">
        <f>NETWORKDAYS(K635,O635,Holiday!$C$2:$C$47)</f>
        <v>0</v>
      </c>
      <c r="AA635" s="45">
        <f>NETWORKDAYS(H635,J635,Holiday!$C$2:$C$47)-1</f>
        <v>-1</v>
      </c>
      <c r="AB635" s="45">
        <f>NETWORKDAYS(V635,W635,Holiday!$C$2:$C$47)</f>
        <v>0</v>
      </c>
      <c r="AC635" s="45">
        <f>NETWORKDAYS(O635,P635,Holiday!$C$2:$C$47)-1</f>
        <v>-1</v>
      </c>
      <c r="AD635" s="45">
        <f>NETWORKDAYS(X635,Y635,Holiday!$C$2:$C$47)</f>
        <v>0</v>
      </c>
      <c r="AE635" s="45">
        <f>NETWORKDAYS(H635,S635,Holiday!$C$2:$C$47)</f>
        <v>0</v>
      </c>
      <c r="AF635" s="45">
        <f t="shared" si="16"/>
        <v>2</v>
      </c>
      <c r="AG635" s="26"/>
    </row>
    <row r="636" spans="1:33" x14ac:dyDescent="0.25">
      <c r="A636" s="45"/>
      <c r="B636" s="45"/>
      <c r="C636" s="45"/>
      <c r="D636" s="45"/>
      <c r="E636" s="45"/>
      <c r="F636" s="45"/>
      <c r="G636" s="26"/>
      <c r="H636" s="84"/>
      <c r="I636" s="26"/>
      <c r="J636" s="48"/>
      <c r="K636" s="48"/>
      <c r="L636" s="45">
        <f>NETWORKDAYS(J636,K636,Holiday!$C$2:$C$47)</f>
        <v>0</v>
      </c>
      <c r="M636" s="26"/>
      <c r="N636" s="26"/>
      <c r="O636" s="26"/>
      <c r="P636" s="26"/>
      <c r="Q636" s="26"/>
      <c r="R636" s="45">
        <f>NETWORKDAYS(P636,S636,Holiday!$C$2:$C$47)</f>
        <v>0</v>
      </c>
      <c r="S636" s="26"/>
      <c r="T636" s="26"/>
      <c r="U636" s="26"/>
      <c r="V636" s="26"/>
      <c r="W636" s="26"/>
      <c r="X636" s="26"/>
      <c r="Y636" s="26"/>
      <c r="Z636" s="45">
        <f>NETWORKDAYS(K636,O636,Holiday!$C$2:$C$47)</f>
        <v>0</v>
      </c>
      <c r="AA636" s="45">
        <f>NETWORKDAYS(H636,J636,Holiday!$C$2:$C$47)-1</f>
        <v>-1</v>
      </c>
      <c r="AB636" s="45">
        <f>NETWORKDAYS(V636,W636,Holiday!$C$2:$C$47)</f>
        <v>0</v>
      </c>
      <c r="AC636" s="45">
        <f>NETWORKDAYS(O636,P636,Holiday!$C$2:$C$47)-1</f>
        <v>-1</v>
      </c>
      <c r="AD636" s="45">
        <f>NETWORKDAYS(X636,Y636,Holiday!$C$2:$C$47)</f>
        <v>0</v>
      </c>
      <c r="AE636" s="45">
        <f>NETWORKDAYS(H636,S636,Holiday!$C$2:$C$47)</f>
        <v>0</v>
      </c>
      <c r="AF636" s="45">
        <f t="shared" si="16"/>
        <v>2</v>
      </c>
      <c r="AG636" s="26"/>
    </row>
    <row r="637" spans="1:33" x14ac:dyDescent="0.25">
      <c r="A637" s="45"/>
      <c r="B637" s="45"/>
      <c r="C637" s="45"/>
      <c r="D637" s="45"/>
      <c r="E637" s="45"/>
      <c r="F637" s="45"/>
      <c r="G637" s="26"/>
      <c r="H637" s="84"/>
      <c r="I637" s="26"/>
      <c r="J637" s="48"/>
      <c r="K637" s="48"/>
      <c r="L637" s="45">
        <f>NETWORKDAYS(J637,K637,Holiday!$C$2:$C$47)</f>
        <v>0</v>
      </c>
      <c r="M637" s="26"/>
      <c r="N637" s="26"/>
      <c r="O637" s="26"/>
      <c r="P637" s="26"/>
      <c r="Q637" s="26"/>
      <c r="R637" s="45">
        <f>NETWORKDAYS(P637,S637,Holiday!$C$2:$C$47)</f>
        <v>0</v>
      </c>
      <c r="S637" s="26"/>
      <c r="T637" s="26"/>
      <c r="U637" s="26"/>
      <c r="V637" s="26"/>
      <c r="W637" s="26"/>
      <c r="X637" s="26"/>
      <c r="Y637" s="26"/>
      <c r="Z637" s="45">
        <f>NETWORKDAYS(K637,O637,Holiday!$C$2:$C$47)</f>
        <v>0</v>
      </c>
      <c r="AA637" s="45">
        <f>NETWORKDAYS(H637,J637,Holiday!$C$2:$C$47)-1</f>
        <v>-1</v>
      </c>
      <c r="AB637" s="45">
        <f>NETWORKDAYS(V637,W637,Holiday!$C$2:$C$47)</f>
        <v>0</v>
      </c>
      <c r="AC637" s="45">
        <f>NETWORKDAYS(O637,P637,Holiday!$C$2:$C$47)-1</f>
        <v>-1</v>
      </c>
      <c r="AD637" s="45">
        <f>NETWORKDAYS(X637,Y637,Holiday!$C$2:$C$47)</f>
        <v>0</v>
      </c>
      <c r="AE637" s="45">
        <f>NETWORKDAYS(H637,S637,Holiday!$C$2:$C$47)</f>
        <v>0</v>
      </c>
      <c r="AF637" s="45">
        <f t="shared" si="16"/>
        <v>2</v>
      </c>
      <c r="AG637" s="26"/>
    </row>
    <row r="638" spans="1:33" x14ac:dyDescent="0.25">
      <c r="A638" s="45"/>
      <c r="B638" s="45"/>
      <c r="C638" s="45"/>
      <c r="D638" s="45"/>
      <c r="E638" s="45"/>
      <c r="F638" s="45"/>
      <c r="G638" s="26"/>
      <c r="H638" s="84"/>
      <c r="I638" s="26"/>
      <c r="J638" s="48"/>
      <c r="K638" s="48"/>
      <c r="L638" s="45">
        <f>NETWORKDAYS(J638,K638,Holiday!$C$2:$C$47)</f>
        <v>0</v>
      </c>
      <c r="M638" s="26"/>
      <c r="N638" s="26"/>
      <c r="O638" s="26"/>
      <c r="P638" s="26"/>
      <c r="Q638" s="26"/>
      <c r="R638" s="45">
        <f>NETWORKDAYS(P638,S638,Holiday!$C$2:$C$47)</f>
        <v>0</v>
      </c>
      <c r="S638" s="26"/>
      <c r="T638" s="26"/>
      <c r="U638" s="26"/>
      <c r="V638" s="26"/>
      <c r="W638" s="26"/>
      <c r="X638" s="26"/>
      <c r="Y638" s="26"/>
      <c r="Z638" s="45">
        <f>NETWORKDAYS(K638,O638,Holiday!$C$2:$C$47)</f>
        <v>0</v>
      </c>
      <c r="AA638" s="45">
        <f>NETWORKDAYS(H638,J638,Holiday!$C$2:$C$47)-1</f>
        <v>-1</v>
      </c>
      <c r="AB638" s="45">
        <f>NETWORKDAYS(V638,W638,Holiday!$C$2:$C$47)</f>
        <v>0</v>
      </c>
      <c r="AC638" s="45">
        <f>NETWORKDAYS(O638,P638,Holiday!$C$2:$C$47)-1</f>
        <v>-1</v>
      </c>
      <c r="AD638" s="45">
        <f>NETWORKDAYS(X638,Y638,Holiday!$C$2:$C$47)</f>
        <v>0</v>
      </c>
      <c r="AE638" s="45">
        <f>NETWORKDAYS(H638,S638,Holiday!$C$2:$C$47)</f>
        <v>0</v>
      </c>
      <c r="AF638" s="45">
        <f t="shared" si="16"/>
        <v>2</v>
      </c>
      <c r="AG638" s="26"/>
    </row>
    <row r="639" spans="1:33" x14ac:dyDescent="0.25">
      <c r="A639" s="45"/>
      <c r="B639" s="45"/>
      <c r="C639" s="45"/>
      <c r="D639" s="45"/>
      <c r="E639" s="45"/>
      <c r="F639" s="45"/>
      <c r="G639" s="26"/>
      <c r="H639" s="45"/>
      <c r="I639" s="26"/>
      <c r="J639" s="48"/>
      <c r="K639" s="48"/>
      <c r="L639" s="45">
        <f>NETWORKDAYS(J639,K639,Holiday!$C$2:$C$47)</f>
        <v>0</v>
      </c>
      <c r="M639" s="26"/>
      <c r="N639" s="26"/>
      <c r="O639" s="26"/>
      <c r="P639" s="26"/>
      <c r="Q639" s="26"/>
      <c r="R639" s="45">
        <f>NETWORKDAYS(P639,S639,Holiday!$C$2:$C$47)</f>
        <v>0</v>
      </c>
      <c r="S639" s="26"/>
      <c r="T639" s="26"/>
      <c r="U639" s="26"/>
      <c r="V639" s="26"/>
      <c r="W639" s="26"/>
      <c r="X639" s="26"/>
      <c r="Y639" s="26"/>
      <c r="Z639" s="45">
        <f>NETWORKDAYS(K639,O639,Holiday!$C$2:$C$47)</f>
        <v>0</v>
      </c>
      <c r="AA639" s="45">
        <f>NETWORKDAYS(H639,J639,Holiday!$C$2:$C$47)-1</f>
        <v>-1</v>
      </c>
      <c r="AB639" s="45">
        <f>NETWORKDAYS(V639,W639,Holiday!$C$2:$C$47)</f>
        <v>0</v>
      </c>
      <c r="AC639" s="45">
        <f>NETWORKDAYS(O639,P639,Holiday!$C$2:$C$47)-1</f>
        <v>-1</v>
      </c>
      <c r="AD639" s="45">
        <f>NETWORKDAYS(X639,Y639,Holiday!$C$2:$C$47)</f>
        <v>0</v>
      </c>
      <c r="AE639" s="45">
        <f>NETWORKDAYS(H639,S639,Holiday!$C$2:$C$47)</f>
        <v>0</v>
      </c>
      <c r="AF639" s="45">
        <f t="shared" si="16"/>
        <v>2</v>
      </c>
      <c r="AG639" s="26"/>
    </row>
    <row r="640" spans="1:33" x14ac:dyDescent="0.25">
      <c r="A640" s="45"/>
      <c r="B640" s="45"/>
      <c r="C640" s="45"/>
      <c r="D640" s="45"/>
      <c r="E640" s="45"/>
      <c r="F640" s="45"/>
      <c r="G640" s="26"/>
      <c r="H640" s="45"/>
      <c r="I640" s="26"/>
      <c r="J640" s="48"/>
      <c r="K640" s="48"/>
      <c r="L640" s="45">
        <f>NETWORKDAYS(J640,K640,Holiday!$C$2:$C$47)</f>
        <v>0</v>
      </c>
      <c r="M640" s="26"/>
      <c r="N640" s="26"/>
      <c r="O640" s="26"/>
      <c r="P640" s="26"/>
      <c r="Q640" s="26"/>
      <c r="R640" s="45">
        <f>NETWORKDAYS(P640,S640,Holiday!$C$2:$C$47)</f>
        <v>0</v>
      </c>
      <c r="S640" s="26"/>
      <c r="T640" s="26"/>
      <c r="U640" s="26"/>
      <c r="V640" s="26"/>
      <c r="W640" s="26"/>
      <c r="X640" s="26"/>
      <c r="Y640" s="26"/>
      <c r="Z640" s="45">
        <f>NETWORKDAYS(K640,O640,Holiday!$C$2:$C$47)</f>
        <v>0</v>
      </c>
      <c r="AA640" s="45">
        <f>NETWORKDAYS(H640,J640,Holiday!$C$2:$C$47)-1</f>
        <v>-1</v>
      </c>
      <c r="AB640" s="45">
        <f>NETWORKDAYS(V640,W640,Holiday!$C$2:$C$47)</f>
        <v>0</v>
      </c>
      <c r="AC640" s="45">
        <f>NETWORKDAYS(O640,P640,Holiday!$C$2:$C$47)-1</f>
        <v>-1</v>
      </c>
      <c r="AD640" s="45">
        <f>NETWORKDAYS(X640,Y640,Holiday!$C$2:$C$47)</f>
        <v>0</v>
      </c>
      <c r="AE640" s="45">
        <f>NETWORKDAYS(H640,S640,Holiday!$C$2:$C$47)</f>
        <v>0</v>
      </c>
      <c r="AF640" s="45">
        <f t="shared" si="16"/>
        <v>2</v>
      </c>
      <c r="AG640" s="26"/>
    </row>
    <row r="641" spans="1:33" x14ac:dyDescent="0.25">
      <c r="A641" s="45"/>
      <c r="B641" s="45"/>
      <c r="C641" s="45"/>
      <c r="D641" s="45"/>
      <c r="E641" s="45"/>
      <c r="F641" s="45"/>
      <c r="G641" s="26"/>
      <c r="H641" s="45"/>
      <c r="I641" s="26"/>
      <c r="J641" s="48"/>
      <c r="K641" s="48"/>
      <c r="L641" s="45">
        <f>NETWORKDAYS(J641,K641,Holiday!$C$2:$C$47)</f>
        <v>0</v>
      </c>
      <c r="M641" s="26"/>
      <c r="N641" s="26"/>
      <c r="O641" s="26"/>
      <c r="P641" s="26"/>
      <c r="Q641" s="26"/>
      <c r="R641" s="45">
        <f>NETWORKDAYS(P641,S641,Holiday!$C$2:$C$47)</f>
        <v>0</v>
      </c>
      <c r="S641" s="26"/>
      <c r="T641" s="26"/>
      <c r="U641" s="26"/>
      <c r="V641" s="26"/>
      <c r="W641" s="26"/>
      <c r="X641" s="26"/>
      <c r="Y641" s="26"/>
      <c r="Z641" s="45">
        <f>NETWORKDAYS(K641,O641,Holiday!$C$2:$C$47)</f>
        <v>0</v>
      </c>
      <c r="AA641" s="45">
        <f>NETWORKDAYS(H641,J641,Holiday!$C$2:$C$47)-1</f>
        <v>-1</v>
      </c>
      <c r="AB641" s="45">
        <f>NETWORKDAYS(V641,W641,Holiday!$C$2:$C$47)</f>
        <v>0</v>
      </c>
      <c r="AC641" s="45">
        <f>NETWORKDAYS(O641,P641,Holiday!$C$2:$C$47)-1</f>
        <v>-1</v>
      </c>
      <c r="AD641" s="45">
        <f>NETWORKDAYS(X641,Y641,Holiday!$C$2:$C$47)</f>
        <v>0</v>
      </c>
      <c r="AE641" s="45">
        <f>NETWORKDAYS(H641,S641,Holiday!$C$2:$C$47)</f>
        <v>0</v>
      </c>
      <c r="AF641" s="45">
        <f t="shared" si="16"/>
        <v>2</v>
      </c>
      <c r="AG641" s="26"/>
    </row>
    <row r="642" spans="1:33" x14ac:dyDescent="0.25">
      <c r="A642" s="45"/>
      <c r="B642" s="45"/>
      <c r="C642" s="45"/>
      <c r="D642" s="45"/>
      <c r="E642" s="45"/>
      <c r="F642" s="45"/>
      <c r="G642" s="26"/>
      <c r="H642" s="45"/>
      <c r="I642" s="26"/>
      <c r="J642" s="48"/>
      <c r="K642" s="48"/>
      <c r="L642" s="45">
        <f>NETWORKDAYS(J642,K642,Holiday!$C$2:$C$47)</f>
        <v>0</v>
      </c>
      <c r="M642" s="26"/>
      <c r="N642" s="26"/>
      <c r="O642" s="26"/>
      <c r="P642" s="26"/>
      <c r="Q642" s="26"/>
      <c r="R642" s="45">
        <f>NETWORKDAYS(P642,S642,Holiday!$C$2:$C$47)</f>
        <v>0</v>
      </c>
      <c r="S642" s="26"/>
      <c r="T642" s="26"/>
      <c r="U642" s="26"/>
      <c r="V642" s="26"/>
      <c r="W642" s="26"/>
      <c r="X642" s="26"/>
      <c r="Y642" s="26"/>
      <c r="Z642" s="45">
        <f>NETWORKDAYS(K642,O642,Holiday!$C$2:$C$47)</f>
        <v>0</v>
      </c>
      <c r="AA642" s="45">
        <f>NETWORKDAYS(H642,J642,Holiday!$C$2:$C$47)-1</f>
        <v>-1</v>
      </c>
      <c r="AB642" s="45">
        <f>NETWORKDAYS(V642,W642,Holiday!$C$2:$C$47)</f>
        <v>0</v>
      </c>
      <c r="AC642" s="45">
        <f>NETWORKDAYS(O642,P642,Holiday!$C$2:$C$47)-1</f>
        <v>-1</v>
      </c>
      <c r="AD642" s="45">
        <f>NETWORKDAYS(X642,Y642,Holiday!$C$2:$C$47)</f>
        <v>0</v>
      </c>
      <c r="AE642" s="45">
        <f>NETWORKDAYS(H642,S642,Holiday!$C$2:$C$47)</f>
        <v>0</v>
      </c>
      <c r="AF642" s="45">
        <f t="shared" si="16"/>
        <v>2</v>
      </c>
      <c r="AG642" s="26"/>
    </row>
    <row r="643" spans="1:33" x14ac:dyDescent="0.25">
      <c r="A643" s="45"/>
      <c r="B643" s="45"/>
      <c r="C643" s="45"/>
      <c r="D643" s="45"/>
      <c r="E643" s="45"/>
      <c r="F643" s="45"/>
      <c r="G643" s="26"/>
      <c r="H643" s="45"/>
      <c r="I643" s="26"/>
      <c r="J643" s="48"/>
      <c r="K643" s="48"/>
      <c r="L643" s="45">
        <f>NETWORKDAYS(J643,K643,Holiday!$C$2:$C$47)</f>
        <v>0</v>
      </c>
      <c r="M643" s="26"/>
      <c r="N643" s="26"/>
      <c r="O643" s="26"/>
      <c r="P643" s="26"/>
      <c r="Q643" s="26"/>
      <c r="R643" s="45">
        <f>NETWORKDAYS(P643,S643,Holiday!$C$2:$C$47)</f>
        <v>0</v>
      </c>
      <c r="S643" s="26"/>
      <c r="T643" s="26"/>
      <c r="U643" s="26"/>
      <c r="V643" s="26"/>
      <c r="W643" s="26"/>
      <c r="X643" s="26"/>
      <c r="Y643" s="26"/>
      <c r="Z643" s="45">
        <f>NETWORKDAYS(K643,O643,Holiday!$C$2:$C$47)</f>
        <v>0</v>
      </c>
      <c r="AA643" s="45">
        <f>NETWORKDAYS(H643,J643,Holiday!$C$2:$C$47)-1</f>
        <v>-1</v>
      </c>
      <c r="AB643" s="45">
        <f>NETWORKDAYS(V643,W643,Holiday!$C$2:$C$47)</f>
        <v>0</v>
      </c>
      <c r="AC643" s="45">
        <f>NETWORKDAYS(O643,P643,Holiday!$C$2:$C$47)-1</f>
        <v>-1</v>
      </c>
      <c r="AD643" s="45">
        <f>NETWORKDAYS(X643,Y643,Holiday!$C$2:$C$47)</f>
        <v>0</v>
      </c>
      <c r="AE643" s="45">
        <f>NETWORKDAYS(H643,S643,Holiday!$C$2:$C$47)</f>
        <v>0</v>
      </c>
      <c r="AF643" s="45">
        <f t="shared" ref="AF643:AF700" si="17">AE643-Z643-AA643-AB643-AC643-AD643</f>
        <v>2</v>
      </c>
      <c r="AG643" s="26"/>
    </row>
    <row r="644" spans="1:33" x14ac:dyDescent="0.25">
      <c r="A644" s="45"/>
      <c r="B644" s="45"/>
      <c r="C644" s="45"/>
      <c r="D644" s="45"/>
      <c r="E644" s="45"/>
      <c r="F644" s="45"/>
      <c r="G644" s="26"/>
      <c r="H644" s="45"/>
      <c r="I644" s="26"/>
      <c r="J644" s="48"/>
      <c r="K644" s="48"/>
      <c r="L644" s="45">
        <f>NETWORKDAYS(J644,K644,Holiday!$C$2:$C$47)</f>
        <v>0</v>
      </c>
      <c r="M644" s="26"/>
      <c r="N644" s="26"/>
      <c r="O644" s="26"/>
      <c r="P644" s="26"/>
      <c r="Q644" s="26"/>
      <c r="R644" s="45">
        <f>NETWORKDAYS(P644,S644,Holiday!$C$2:$C$47)</f>
        <v>0</v>
      </c>
      <c r="S644" s="26"/>
      <c r="T644" s="26"/>
      <c r="U644" s="26"/>
      <c r="V644" s="26"/>
      <c r="W644" s="26"/>
      <c r="X644" s="26"/>
      <c r="Y644" s="26"/>
      <c r="Z644" s="45">
        <f>NETWORKDAYS(K644,O644,Holiday!$C$2:$C$47)</f>
        <v>0</v>
      </c>
      <c r="AA644" s="45">
        <f>NETWORKDAYS(H644,J644,Holiday!$C$2:$C$47)-1</f>
        <v>-1</v>
      </c>
      <c r="AB644" s="45">
        <f>NETWORKDAYS(V644,W644,Holiday!$C$2:$C$47)</f>
        <v>0</v>
      </c>
      <c r="AC644" s="45">
        <f>NETWORKDAYS(O644,P644,Holiday!$C$2:$C$47)-1</f>
        <v>-1</v>
      </c>
      <c r="AD644" s="45">
        <f>NETWORKDAYS(X644,Y644,Holiday!$C$2:$C$47)</f>
        <v>0</v>
      </c>
      <c r="AE644" s="45">
        <f>NETWORKDAYS(H644,S644,Holiday!$C$2:$C$47)</f>
        <v>0</v>
      </c>
      <c r="AF644" s="45">
        <f t="shared" si="17"/>
        <v>2</v>
      </c>
      <c r="AG644" s="26"/>
    </row>
    <row r="645" spans="1:33" x14ac:dyDescent="0.25">
      <c r="A645" s="45"/>
      <c r="B645" s="45"/>
      <c r="C645" s="45"/>
      <c r="D645" s="45"/>
      <c r="E645" s="45"/>
      <c r="F645" s="45"/>
      <c r="G645" s="26"/>
      <c r="H645" s="45"/>
      <c r="I645" s="26"/>
      <c r="J645" s="48"/>
      <c r="K645" s="48"/>
      <c r="L645" s="45">
        <f>NETWORKDAYS(J645,K645,Holiday!$C$2:$C$47)</f>
        <v>0</v>
      </c>
      <c r="M645" s="26"/>
      <c r="N645" s="26"/>
      <c r="O645" s="26"/>
      <c r="P645" s="26"/>
      <c r="Q645" s="26"/>
      <c r="R645" s="45">
        <f>NETWORKDAYS(P645,S645,Holiday!$C$2:$C$47)</f>
        <v>0</v>
      </c>
      <c r="S645" s="26"/>
      <c r="T645" s="26"/>
      <c r="U645" s="26"/>
      <c r="V645" s="26"/>
      <c r="W645" s="26"/>
      <c r="X645" s="26"/>
      <c r="Y645" s="26"/>
      <c r="Z645" s="45">
        <f>NETWORKDAYS(K645,O645,Holiday!$C$2:$C$47)</f>
        <v>0</v>
      </c>
      <c r="AA645" s="45">
        <f>NETWORKDAYS(H645,J645,Holiday!$C$2:$C$47)-1</f>
        <v>-1</v>
      </c>
      <c r="AB645" s="45">
        <f>NETWORKDAYS(V645,W645,Holiday!$C$2:$C$47)</f>
        <v>0</v>
      </c>
      <c r="AC645" s="45">
        <f>NETWORKDAYS(O645,P645,Holiday!$C$2:$C$47)-1</f>
        <v>-1</v>
      </c>
      <c r="AD645" s="45">
        <f>NETWORKDAYS(X645,Y645,Holiday!$C$2:$C$47)</f>
        <v>0</v>
      </c>
      <c r="AE645" s="45">
        <f>NETWORKDAYS(H645,S645,Holiday!$C$2:$C$47)</f>
        <v>0</v>
      </c>
      <c r="AF645" s="45">
        <f t="shared" si="17"/>
        <v>2</v>
      </c>
      <c r="AG645" s="26"/>
    </row>
    <row r="646" spans="1:33" x14ac:dyDescent="0.25">
      <c r="A646" s="45"/>
      <c r="B646" s="45"/>
      <c r="C646" s="45"/>
      <c r="D646" s="45"/>
      <c r="E646" s="45"/>
      <c r="F646" s="45"/>
      <c r="G646" s="26"/>
      <c r="H646" s="45"/>
      <c r="I646" s="26"/>
      <c r="J646" s="48"/>
      <c r="K646" s="48"/>
      <c r="L646" s="45">
        <f>NETWORKDAYS(J646,K646,Holiday!$C$2:$C$47)</f>
        <v>0</v>
      </c>
      <c r="M646" s="26"/>
      <c r="N646" s="26"/>
      <c r="O646" s="26"/>
      <c r="P646" s="26"/>
      <c r="Q646" s="26"/>
      <c r="R646" s="45">
        <f>NETWORKDAYS(P646,S646,Holiday!$C$2:$C$47)</f>
        <v>0</v>
      </c>
      <c r="S646" s="26"/>
      <c r="T646" s="26"/>
      <c r="U646" s="26"/>
      <c r="V646" s="26"/>
      <c r="W646" s="26"/>
      <c r="X646" s="26"/>
      <c r="Y646" s="26"/>
      <c r="Z646" s="45">
        <f>NETWORKDAYS(K646,O646,Holiday!$C$2:$C$47)</f>
        <v>0</v>
      </c>
      <c r="AA646" s="45">
        <f>NETWORKDAYS(H646,J646,Holiday!$C$2:$C$47)-1</f>
        <v>-1</v>
      </c>
      <c r="AB646" s="45">
        <f>NETWORKDAYS(V646,W646,Holiday!$C$2:$C$47)</f>
        <v>0</v>
      </c>
      <c r="AC646" s="45">
        <f>NETWORKDAYS(O646,P646,Holiday!$C$2:$C$47)-1</f>
        <v>-1</v>
      </c>
      <c r="AD646" s="45">
        <f>NETWORKDAYS(X646,Y646,Holiday!$C$2:$C$47)</f>
        <v>0</v>
      </c>
      <c r="AE646" s="45">
        <f>NETWORKDAYS(H646,S646,Holiday!$C$2:$C$47)</f>
        <v>0</v>
      </c>
      <c r="AF646" s="45">
        <f t="shared" si="17"/>
        <v>2</v>
      </c>
      <c r="AG646" s="26"/>
    </row>
    <row r="647" spans="1:33" x14ac:dyDescent="0.25">
      <c r="A647" s="45"/>
      <c r="B647" s="45"/>
      <c r="C647" s="45"/>
      <c r="D647" s="45"/>
      <c r="E647" s="45"/>
      <c r="F647" s="45"/>
      <c r="G647" s="26"/>
      <c r="H647" s="45"/>
      <c r="I647" s="26"/>
      <c r="J647" s="48"/>
      <c r="K647" s="48"/>
      <c r="L647" s="45">
        <f>NETWORKDAYS(J647,K647,Holiday!$C$2:$C$47)</f>
        <v>0</v>
      </c>
      <c r="M647" s="26"/>
      <c r="N647" s="26"/>
      <c r="O647" s="26"/>
      <c r="P647" s="26"/>
      <c r="Q647" s="26"/>
      <c r="R647" s="45">
        <f>NETWORKDAYS(P647,S647,Holiday!$C$2:$C$47)</f>
        <v>0</v>
      </c>
      <c r="S647" s="26"/>
      <c r="T647" s="26"/>
      <c r="U647" s="26"/>
      <c r="V647" s="26"/>
      <c r="W647" s="26"/>
      <c r="X647" s="26"/>
      <c r="Y647" s="26"/>
      <c r="Z647" s="45">
        <f>NETWORKDAYS(K647,O647,Holiday!$C$2:$C$47)</f>
        <v>0</v>
      </c>
      <c r="AA647" s="45">
        <f>NETWORKDAYS(H647,J647,Holiday!$C$2:$C$47)-1</f>
        <v>-1</v>
      </c>
      <c r="AB647" s="45">
        <f>NETWORKDAYS(V647,W647,Holiday!$C$2:$C$47)</f>
        <v>0</v>
      </c>
      <c r="AC647" s="45">
        <f>NETWORKDAYS(O647,P647,Holiday!$C$2:$C$47)-1</f>
        <v>-1</v>
      </c>
      <c r="AD647" s="45">
        <f>NETWORKDAYS(X647,Y647,Holiday!$C$2:$C$47)</f>
        <v>0</v>
      </c>
      <c r="AE647" s="45">
        <f>NETWORKDAYS(H647,S647,Holiday!$C$2:$C$47)</f>
        <v>0</v>
      </c>
      <c r="AF647" s="45">
        <f t="shared" si="17"/>
        <v>2</v>
      </c>
      <c r="AG647" s="26"/>
    </row>
    <row r="648" spans="1:33" x14ac:dyDescent="0.25">
      <c r="A648" s="45"/>
      <c r="B648" s="45"/>
      <c r="C648" s="45"/>
      <c r="D648" s="45"/>
      <c r="E648" s="45"/>
      <c r="F648" s="45"/>
      <c r="G648" s="26"/>
      <c r="H648" s="45"/>
      <c r="I648" s="26"/>
      <c r="J648" s="48"/>
      <c r="K648" s="48"/>
      <c r="L648" s="45">
        <f>NETWORKDAYS(J648,K648,Holiday!$C$2:$C$47)</f>
        <v>0</v>
      </c>
      <c r="M648" s="26"/>
      <c r="N648" s="26"/>
      <c r="O648" s="26"/>
      <c r="P648" s="26"/>
      <c r="Q648" s="26"/>
      <c r="R648" s="45">
        <f>NETWORKDAYS(P648,S648,Holiday!$C$2:$C$47)</f>
        <v>0</v>
      </c>
      <c r="S648" s="26"/>
      <c r="T648" s="26"/>
      <c r="U648" s="26"/>
      <c r="V648" s="26"/>
      <c r="W648" s="26"/>
      <c r="X648" s="26"/>
      <c r="Y648" s="26"/>
      <c r="Z648" s="45">
        <f>NETWORKDAYS(K648,O648,Holiday!$C$2:$C$47)</f>
        <v>0</v>
      </c>
      <c r="AA648" s="45">
        <f>NETWORKDAYS(H648,J648,Holiday!$C$2:$C$47)-1</f>
        <v>-1</v>
      </c>
      <c r="AB648" s="45">
        <f>NETWORKDAYS(V648,W648,Holiday!$C$2:$C$47)</f>
        <v>0</v>
      </c>
      <c r="AC648" s="45">
        <f>NETWORKDAYS(O648,P648,Holiday!$C$2:$C$47)-1</f>
        <v>-1</v>
      </c>
      <c r="AD648" s="45">
        <f>NETWORKDAYS(X648,Y648,Holiday!$C$2:$C$47)</f>
        <v>0</v>
      </c>
      <c r="AE648" s="45">
        <f>NETWORKDAYS(H648,S648,Holiday!$C$2:$C$47)</f>
        <v>0</v>
      </c>
      <c r="AF648" s="45">
        <f t="shared" si="17"/>
        <v>2</v>
      </c>
      <c r="AG648" s="26"/>
    </row>
    <row r="649" spans="1:33" x14ac:dyDescent="0.25">
      <c r="A649" s="45"/>
      <c r="B649" s="45"/>
      <c r="C649" s="45"/>
      <c r="D649" s="45"/>
      <c r="E649" s="45"/>
      <c r="F649" s="45"/>
      <c r="G649" s="26"/>
      <c r="H649" s="45"/>
      <c r="I649" s="26"/>
      <c r="J649" s="48"/>
      <c r="K649" s="48"/>
      <c r="L649" s="45">
        <f>NETWORKDAYS(J649,K649,Holiday!$C$2:$C$47)</f>
        <v>0</v>
      </c>
      <c r="M649" s="26"/>
      <c r="N649" s="26"/>
      <c r="O649" s="26"/>
      <c r="P649" s="26"/>
      <c r="Q649" s="26"/>
      <c r="R649" s="45">
        <f>NETWORKDAYS(P649,S649,Holiday!$C$2:$C$47)</f>
        <v>0</v>
      </c>
      <c r="S649" s="26"/>
      <c r="T649" s="26"/>
      <c r="U649" s="26"/>
      <c r="V649" s="26"/>
      <c r="W649" s="26"/>
      <c r="X649" s="26"/>
      <c r="Y649" s="26"/>
      <c r="Z649" s="45">
        <f>NETWORKDAYS(K649,O649,Holiday!$C$2:$C$47)</f>
        <v>0</v>
      </c>
      <c r="AA649" s="45">
        <f>NETWORKDAYS(H649,J649,Holiday!$C$2:$C$47)-1</f>
        <v>-1</v>
      </c>
      <c r="AB649" s="45">
        <f>NETWORKDAYS(V649,W649,Holiday!$C$2:$C$47)</f>
        <v>0</v>
      </c>
      <c r="AC649" s="45">
        <f>NETWORKDAYS(O649,P649,Holiday!$C$2:$C$47)-1</f>
        <v>-1</v>
      </c>
      <c r="AD649" s="45">
        <f>NETWORKDAYS(X649,Y649,Holiday!$C$2:$C$47)</f>
        <v>0</v>
      </c>
      <c r="AE649" s="45">
        <f>NETWORKDAYS(H649,S649,Holiday!$C$2:$C$47)</f>
        <v>0</v>
      </c>
      <c r="AF649" s="45">
        <f t="shared" si="17"/>
        <v>2</v>
      </c>
      <c r="AG649" s="26"/>
    </row>
    <row r="650" spans="1:33" x14ac:dyDescent="0.25">
      <c r="A650" s="45"/>
      <c r="B650" s="45"/>
      <c r="C650" s="45"/>
      <c r="D650" s="45"/>
      <c r="E650" s="45"/>
      <c r="F650" s="45"/>
      <c r="G650" s="26"/>
      <c r="H650" s="45"/>
      <c r="I650" s="26"/>
      <c r="J650" s="48"/>
      <c r="K650" s="48"/>
      <c r="L650" s="45">
        <f>NETWORKDAYS(J650,K650,Holiday!$C$2:$C$47)</f>
        <v>0</v>
      </c>
      <c r="M650" s="26"/>
      <c r="N650" s="26"/>
      <c r="O650" s="26"/>
      <c r="P650" s="26"/>
      <c r="Q650" s="26"/>
      <c r="R650" s="45">
        <f>NETWORKDAYS(P650,S650,Holiday!$C$2:$C$47)</f>
        <v>0</v>
      </c>
      <c r="S650" s="26"/>
      <c r="T650" s="26"/>
      <c r="U650" s="26"/>
      <c r="V650" s="26"/>
      <c r="W650" s="26"/>
      <c r="X650" s="26"/>
      <c r="Y650" s="26"/>
      <c r="Z650" s="45">
        <f>NETWORKDAYS(K650,O650,Holiday!$C$2:$C$47)</f>
        <v>0</v>
      </c>
      <c r="AA650" s="45">
        <f>NETWORKDAYS(H650,J650,Holiday!$C$2:$C$47)-1</f>
        <v>-1</v>
      </c>
      <c r="AB650" s="45">
        <f>NETWORKDAYS(V650,W650,Holiday!$C$2:$C$47)</f>
        <v>0</v>
      </c>
      <c r="AC650" s="45">
        <f>NETWORKDAYS(O650,P650,Holiday!$C$2:$C$47)-1</f>
        <v>-1</v>
      </c>
      <c r="AD650" s="45">
        <f>NETWORKDAYS(X650,Y650,Holiday!$C$2:$C$47)</f>
        <v>0</v>
      </c>
      <c r="AE650" s="45">
        <f>NETWORKDAYS(H650,S650,Holiday!$C$2:$C$47)</f>
        <v>0</v>
      </c>
      <c r="AF650" s="45">
        <f t="shared" si="17"/>
        <v>2</v>
      </c>
      <c r="AG650" s="26"/>
    </row>
    <row r="651" spans="1:33" x14ac:dyDescent="0.25">
      <c r="A651" s="45"/>
      <c r="B651" s="45"/>
      <c r="C651" s="45"/>
      <c r="D651" s="45"/>
      <c r="E651" s="45"/>
      <c r="F651" s="45"/>
      <c r="G651" s="26"/>
      <c r="H651" s="45"/>
      <c r="I651" s="26"/>
      <c r="J651" s="48"/>
      <c r="K651" s="48"/>
      <c r="L651" s="45">
        <f>NETWORKDAYS(J651,K651,Holiday!$C$2:$C$47)</f>
        <v>0</v>
      </c>
      <c r="M651" s="26"/>
      <c r="N651" s="26"/>
      <c r="O651" s="26"/>
      <c r="P651" s="26"/>
      <c r="Q651" s="26"/>
      <c r="R651" s="45">
        <f>NETWORKDAYS(P651,S651,Holiday!$C$2:$C$47)</f>
        <v>0</v>
      </c>
      <c r="S651" s="26"/>
      <c r="T651" s="26"/>
      <c r="U651" s="26"/>
      <c r="V651" s="26"/>
      <c r="W651" s="26"/>
      <c r="X651" s="26"/>
      <c r="Y651" s="26"/>
      <c r="Z651" s="45">
        <f>NETWORKDAYS(K651,O651,Holiday!$C$2:$C$47)</f>
        <v>0</v>
      </c>
      <c r="AA651" s="45">
        <f>NETWORKDAYS(H651,J651,Holiday!$C$2:$C$47)-1</f>
        <v>-1</v>
      </c>
      <c r="AB651" s="45">
        <f>NETWORKDAYS(V651,W651,Holiday!$C$2:$C$47)</f>
        <v>0</v>
      </c>
      <c r="AC651" s="45">
        <f>NETWORKDAYS(O651,P651,Holiday!$C$2:$C$47)-1</f>
        <v>-1</v>
      </c>
      <c r="AD651" s="45">
        <f>NETWORKDAYS(X651,Y651,Holiday!$C$2:$C$47)</f>
        <v>0</v>
      </c>
      <c r="AE651" s="45">
        <f>NETWORKDAYS(H651,S651,Holiday!$C$2:$C$47)</f>
        <v>0</v>
      </c>
      <c r="AF651" s="45">
        <f t="shared" si="17"/>
        <v>2</v>
      </c>
      <c r="AG651" s="26"/>
    </row>
    <row r="652" spans="1:33" x14ac:dyDescent="0.25">
      <c r="A652" s="45"/>
      <c r="B652" s="45"/>
      <c r="C652" s="45"/>
      <c r="D652" s="45"/>
      <c r="E652" s="45"/>
      <c r="F652" s="45"/>
      <c r="G652" s="26"/>
      <c r="H652" s="45"/>
      <c r="I652" s="26"/>
      <c r="J652" s="48"/>
      <c r="K652" s="48"/>
      <c r="L652" s="45">
        <f>NETWORKDAYS(J652,K652,Holiday!$C$2:$C$47)</f>
        <v>0</v>
      </c>
      <c r="M652" s="26"/>
      <c r="N652" s="26"/>
      <c r="O652" s="26"/>
      <c r="P652" s="26"/>
      <c r="Q652" s="26"/>
      <c r="R652" s="45">
        <f>NETWORKDAYS(P652,S652,Holiday!$C$2:$C$47)</f>
        <v>0</v>
      </c>
      <c r="S652" s="26"/>
      <c r="T652" s="26"/>
      <c r="U652" s="26"/>
      <c r="V652" s="26"/>
      <c r="W652" s="26"/>
      <c r="X652" s="26"/>
      <c r="Y652" s="26"/>
      <c r="Z652" s="45">
        <f>NETWORKDAYS(K652,O652,Holiday!$C$2:$C$47)</f>
        <v>0</v>
      </c>
      <c r="AA652" s="45">
        <f>NETWORKDAYS(H652,J652,Holiday!$C$2:$C$47)-1</f>
        <v>-1</v>
      </c>
      <c r="AB652" s="45">
        <f>NETWORKDAYS(V652,W652,Holiday!$C$2:$C$47)</f>
        <v>0</v>
      </c>
      <c r="AC652" s="45">
        <f>NETWORKDAYS(O652,P652,Holiday!$C$2:$C$47)-1</f>
        <v>-1</v>
      </c>
      <c r="AD652" s="45">
        <f>NETWORKDAYS(X652,Y652,Holiday!$C$2:$C$47)</f>
        <v>0</v>
      </c>
      <c r="AE652" s="45">
        <f>NETWORKDAYS(H652,S652,Holiday!$C$2:$C$47)</f>
        <v>0</v>
      </c>
      <c r="AF652" s="45">
        <f t="shared" si="17"/>
        <v>2</v>
      </c>
      <c r="AG652" s="26"/>
    </row>
    <row r="653" spans="1:33" x14ac:dyDescent="0.25">
      <c r="A653" s="45"/>
      <c r="B653" s="45"/>
      <c r="C653" s="45"/>
      <c r="D653" s="45"/>
      <c r="E653" s="45"/>
      <c r="F653" s="45"/>
      <c r="G653" s="26"/>
      <c r="H653" s="45"/>
      <c r="I653" s="26"/>
      <c r="J653" s="48"/>
      <c r="K653" s="48"/>
      <c r="L653" s="45">
        <f>NETWORKDAYS(J653,K653,Holiday!$C$2:$C$47)</f>
        <v>0</v>
      </c>
      <c r="M653" s="26"/>
      <c r="N653" s="26"/>
      <c r="O653" s="26"/>
      <c r="P653" s="26"/>
      <c r="Q653" s="26"/>
      <c r="R653" s="45">
        <f>NETWORKDAYS(P653,S653,Holiday!$C$2:$C$47)</f>
        <v>0</v>
      </c>
      <c r="S653" s="26"/>
      <c r="T653" s="26"/>
      <c r="U653" s="26"/>
      <c r="V653" s="26"/>
      <c r="W653" s="26"/>
      <c r="X653" s="26"/>
      <c r="Y653" s="26"/>
      <c r="Z653" s="45">
        <f>NETWORKDAYS(K653,O653,Holiday!$C$2:$C$47)</f>
        <v>0</v>
      </c>
      <c r="AA653" s="45">
        <f>NETWORKDAYS(H653,J653,Holiday!$C$2:$C$47)-1</f>
        <v>-1</v>
      </c>
      <c r="AB653" s="45">
        <f>NETWORKDAYS(V653,W653,Holiday!$C$2:$C$47)</f>
        <v>0</v>
      </c>
      <c r="AC653" s="45">
        <f>NETWORKDAYS(O653,P653,Holiday!$C$2:$C$47)-1</f>
        <v>-1</v>
      </c>
      <c r="AD653" s="45">
        <f>NETWORKDAYS(X653,Y653,Holiday!$C$2:$C$47)</f>
        <v>0</v>
      </c>
      <c r="AE653" s="45">
        <f>NETWORKDAYS(H653,S653,Holiday!$C$2:$C$47)</f>
        <v>0</v>
      </c>
      <c r="AF653" s="45">
        <f t="shared" si="17"/>
        <v>2</v>
      </c>
      <c r="AG653" s="26"/>
    </row>
    <row r="654" spans="1:33" x14ac:dyDescent="0.25">
      <c r="A654" s="45"/>
      <c r="B654" s="45"/>
      <c r="C654" s="45"/>
      <c r="D654" s="45"/>
      <c r="E654" s="45"/>
      <c r="F654" s="45"/>
      <c r="G654" s="26"/>
      <c r="H654" s="45"/>
      <c r="I654" s="26"/>
      <c r="J654" s="48"/>
      <c r="K654" s="48"/>
      <c r="L654" s="45">
        <f>NETWORKDAYS(J654,K654,Holiday!$C$2:$C$47)</f>
        <v>0</v>
      </c>
      <c r="M654" s="26"/>
      <c r="N654" s="26"/>
      <c r="O654" s="26"/>
      <c r="P654" s="26"/>
      <c r="Q654" s="26"/>
      <c r="R654" s="45">
        <f>NETWORKDAYS(P654,S654,Holiday!$C$2:$C$47)</f>
        <v>0</v>
      </c>
      <c r="S654" s="26"/>
      <c r="T654" s="26"/>
      <c r="U654" s="26"/>
      <c r="V654" s="26"/>
      <c r="W654" s="26"/>
      <c r="X654" s="26"/>
      <c r="Y654" s="26"/>
      <c r="Z654" s="45">
        <f>NETWORKDAYS(K654,O654,Holiday!$C$2:$C$47)</f>
        <v>0</v>
      </c>
      <c r="AA654" s="45">
        <f>NETWORKDAYS(H654,J654,Holiday!$C$2:$C$47)-1</f>
        <v>-1</v>
      </c>
      <c r="AB654" s="45">
        <f>NETWORKDAYS(V654,W654,Holiday!$C$2:$C$47)</f>
        <v>0</v>
      </c>
      <c r="AC654" s="45">
        <f>NETWORKDAYS(O654,P654,Holiday!$C$2:$C$47)-1</f>
        <v>-1</v>
      </c>
      <c r="AD654" s="45">
        <f>NETWORKDAYS(X654,Y654,Holiday!$C$2:$C$47)</f>
        <v>0</v>
      </c>
      <c r="AE654" s="45">
        <f>NETWORKDAYS(H654,S654,Holiday!$C$2:$C$47)</f>
        <v>0</v>
      </c>
      <c r="AF654" s="45">
        <f t="shared" si="17"/>
        <v>2</v>
      </c>
      <c r="AG654" s="26"/>
    </row>
    <row r="655" spans="1:33" x14ac:dyDescent="0.25">
      <c r="A655" s="45"/>
      <c r="B655" s="45"/>
      <c r="C655" s="45"/>
      <c r="D655" s="45"/>
      <c r="E655" s="45"/>
      <c r="F655" s="45"/>
      <c r="G655" s="26"/>
      <c r="H655" s="45"/>
      <c r="I655" s="26"/>
      <c r="J655" s="48"/>
      <c r="K655" s="48"/>
      <c r="L655" s="45">
        <f>NETWORKDAYS(J655,K655,Holiday!$C$2:$C$47)</f>
        <v>0</v>
      </c>
      <c r="M655" s="26"/>
      <c r="N655" s="26"/>
      <c r="O655" s="26"/>
      <c r="P655" s="26"/>
      <c r="Q655" s="26"/>
      <c r="R655" s="45">
        <f>NETWORKDAYS(P655,S655,Holiday!$C$2:$C$47)</f>
        <v>0</v>
      </c>
      <c r="S655" s="26"/>
      <c r="T655" s="26"/>
      <c r="U655" s="26"/>
      <c r="V655" s="26"/>
      <c r="W655" s="26"/>
      <c r="X655" s="26"/>
      <c r="Y655" s="26"/>
      <c r="Z655" s="45">
        <f>NETWORKDAYS(K655,O655,Holiday!$C$2:$C$47)</f>
        <v>0</v>
      </c>
      <c r="AA655" s="45">
        <f>NETWORKDAYS(H655,J655,Holiday!$C$2:$C$47)-1</f>
        <v>-1</v>
      </c>
      <c r="AB655" s="45">
        <f>NETWORKDAYS(V655,W655,Holiday!$C$2:$C$47)</f>
        <v>0</v>
      </c>
      <c r="AC655" s="45">
        <f>NETWORKDAYS(O655,P655,Holiday!$C$2:$C$47)-1</f>
        <v>-1</v>
      </c>
      <c r="AD655" s="45">
        <f>NETWORKDAYS(X655,Y655,Holiday!$C$2:$C$47)</f>
        <v>0</v>
      </c>
      <c r="AE655" s="45">
        <f>NETWORKDAYS(H655,S655,Holiday!$C$2:$C$47)</f>
        <v>0</v>
      </c>
      <c r="AF655" s="45">
        <f t="shared" si="17"/>
        <v>2</v>
      </c>
      <c r="AG655" s="26"/>
    </row>
    <row r="656" spans="1:33" x14ac:dyDescent="0.25">
      <c r="A656" s="45"/>
      <c r="B656" s="45"/>
      <c r="C656" s="45"/>
      <c r="D656" s="45"/>
      <c r="E656" s="45"/>
      <c r="F656" s="45"/>
      <c r="G656" s="26"/>
      <c r="H656" s="45"/>
      <c r="I656" s="26"/>
      <c r="J656" s="48"/>
      <c r="K656" s="48"/>
      <c r="L656" s="45">
        <f>NETWORKDAYS(J656,K656,Holiday!$C$2:$C$47)</f>
        <v>0</v>
      </c>
      <c r="M656" s="26"/>
      <c r="N656" s="26"/>
      <c r="O656" s="26"/>
      <c r="P656" s="26"/>
      <c r="Q656" s="26"/>
      <c r="R656" s="45">
        <f>NETWORKDAYS(P656,S656,Holiday!$C$2:$C$47)</f>
        <v>0</v>
      </c>
      <c r="S656" s="26"/>
      <c r="T656" s="26"/>
      <c r="U656" s="26"/>
      <c r="V656" s="26"/>
      <c r="W656" s="26"/>
      <c r="X656" s="26"/>
      <c r="Y656" s="26"/>
      <c r="Z656" s="45">
        <f>NETWORKDAYS(K656,O656,Holiday!$C$2:$C$47)</f>
        <v>0</v>
      </c>
      <c r="AA656" s="45">
        <f>NETWORKDAYS(H656,J656,Holiday!$C$2:$C$47)-1</f>
        <v>-1</v>
      </c>
      <c r="AB656" s="45">
        <f>NETWORKDAYS(V656,W656,Holiday!$C$2:$C$47)</f>
        <v>0</v>
      </c>
      <c r="AC656" s="45">
        <f>NETWORKDAYS(O656,P656,Holiday!$C$2:$C$47)-1</f>
        <v>-1</v>
      </c>
      <c r="AD656" s="45">
        <f>NETWORKDAYS(X656,Y656,Holiday!$C$2:$C$47)</f>
        <v>0</v>
      </c>
      <c r="AE656" s="45">
        <f>NETWORKDAYS(H656,S656,Holiday!$C$2:$C$47)</f>
        <v>0</v>
      </c>
      <c r="AF656" s="45">
        <f t="shared" si="17"/>
        <v>2</v>
      </c>
      <c r="AG656" s="26"/>
    </row>
    <row r="657" spans="1:33" x14ac:dyDescent="0.25">
      <c r="A657" s="45"/>
      <c r="B657" s="45"/>
      <c r="C657" s="45"/>
      <c r="D657" s="45"/>
      <c r="E657" s="45"/>
      <c r="F657" s="45"/>
      <c r="G657" s="26"/>
      <c r="H657" s="45"/>
      <c r="I657" s="26"/>
      <c r="J657" s="48"/>
      <c r="K657" s="48"/>
      <c r="L657" s="45">
        <f>NETWORKDAYS(J657,K657,Holiday!$C$2:$C$47)</f>
        <v>0</v>
      </c>
      <c r="M657" s="26"/>
      <c r="N657" s="26"/>
      <c r="O657" s="26"/>
      <c r="P657" s="26"/>
      <c r="Q657" s="26"/>
      <c r="R657" s="45">
        <f>NETWORKDAYS(P657,S657,Holiday!$C$2:$C$47)</f>
        <v>0</v>
      </c>
      <c r="S657" s="26"/>
      <c r="T657" s="26"/>
      <c r="U657" s="26"/>
      <c r="V657" s="26"/>
      <c r="W657" s="26"/>
      <c r="X657" s="26"/>
      <c r="Y657" s="26"/>
      <c r="Z657" s="45">
        <f>NETWORKDAYS(K657,O657,Holiday!$C$2:$C$47)</f>
        <v>0</v>
      </c>
      <c r="AA657" s="45">
        <f>NETWORKDAYS(H657,J657,Holiday!$C$2:$C$47)-1</f>
        <v>-1</v>
      </c>
      <c r="AB657" s="45">
        <f>NETWORKDAYS(V657,W657,Holiday!$C$2:$C$47)</f>
        <v>0</v>
      </c>
      <c r="AC657" s="45">
        <f>NETWORKDAYS(O657,P657,Holiday!$C$2:$C$47)-1</f>
        <v>-1</v>
      </c>
      <c r="AD657" s="45">
        <f>NETWORKDAYS(X657,Y657,Holiday!$C$2:$C$47)</f>
        <v>0</v>
      </c>
      <c r="AE657" s="45">
        <f>NETWORKDAYS(H657,S657,Holiday!$C$2:$C$47)</f>
        <v>0</v>
      </c>
      <c r="AF657" s="45">
        <f t="shared" si="17"/>
        <v>2</v>
      </c>
      <c r="AG657" s="26"/>
    </row>
    <row r="658" spans="1:33" x14ac:dyDescent="0.25">
      <c r="A658" s="45"/>
      <c r="B658" s="45"/>
      <c r="C658" s="45"/>
      <c r="D658" s="45"/>
      <c r="E658" s="45"/>
      <c r="F658" s="45"/>
      <c r="G658" s="26"/>
      <c r="H658" s="45"/>
      <c r="I658" s="26"/>
      <c r="J658" s="48"/>
      <c r="K658" s="48"/>
      <c r="L658" s="45">
        <f>NETWORKDAYS(J658,K658,Holiday!$C$2:$C$47)</f>
        <v>0</v>
      </c>
      <c r="M658" s="26"/>
      <c r="N658" s="26"/>
      <c r="O658" s="26"/>
      <c r="P658" s="26"/>
      <c r="Q658" s="26"/>
      <c r="R658" s="45">
        <f>NETWORKDAYS(P658,S658,Holiday!$C$2:$C$47)</f>
        <v>0</v>
      </c>
      <c r="S658" s="26"/>
      <c r="T658" s="26"/>
      <c r="U658" s="26"/>
      <c r="V658" s="26"/>
      <c r="W658" s="26"/>
      <c r="X658" s="26"/>
      <c r="Y658" s="26"/>
      <c r="Z658" s="45">
        <f>NETWORKDAYS(K658,O658,Holiday!$C$2:$C$47)</f>
        <v>0</v>
      </c>
      <c r="AA658" s="45">
        <f>NETWORKDAYS(H658,J658,Holiday!$C$2:$C$47)-1</f>
        <v>-1</v>
      </c>
      <c r="AB658" s="45">
        <f>NETWORKDAYS(V658,W658,Holiday!$C$2:$C$47)</f>
        <v>0</v>
      </c>
      <c r="AC658" s="45">
        <f>NETWORKDAYS(O658,P658,Holiday!$C$2:$C$47)-1</f>
        <v>-1</v>
      </c>
      <c r="AD658" s="45">
        <f>NETWORKDAYS(X658,Y658,Holiday!$C$2:$C$47)</f>
        <v>0</v>
      </c>
      <c r="AE658" s="45">
        <f>NETWORKDAYS(H658,S658,Holiday!$C$2:$C$47)</f>
        <v>0</v>
      </c>
      <c r="AF658" s="45">
        <f t="shared" si="17"/>
        <v>2</v>
      </c>
      <c r="AG658" s="26"/>
    </row>
    <row r="659" spans="1:33" x14ac:dyDescent="0.25">
      <c r="A659" s="45"/>
      <c r="B659" s="45"/>
      <c r="C659" s="45"/>
      <c r="D659" s="45"/>
      <c r="E659" s="45"/>
      <c r="F659" s="45"/>
      <c r="G659" s="26"/>
      <c r="H659" s="45"/>
      <c r="I659" s="26"/>
      <c r="J659" s="48"/>
      <c r="K659" s="48"/>
      <c r="L659" s="45">
        <f>NETWORKDAYS(J659,K659,Holiday!$C$2:$C$47)</f>
        <v>0</v>
      </c>
      <c r="M659" s="26"/>
      <c r="N659" s="26"/>
      <c r="O659" s="26"/>
      <c r="P659" s="26"/>
      <c r="Q659" s="26"/>
      <c r="R659" s="45">
        <f>NETWORKDAYS(P659,S659,Holiday!$C$2:$C$47)</f>
        <v>0</v>
      </c>
      <c r="S659" s="26"/>
      <c r="T659" s="26"/>
      <c r="U659" s="26"/>
      <c r="V659" s="26"/>
      <c r="W659" s="26"/>
      <c r="X659" s="26"/>
      <c r="Y659" s="26"/>
      <c r="Z659" s="45">
        <f>NETWORKDAYS(K659,O659,Holiday!$C$2:$C$47)</f>
        <v>0</v>
      </c>
      <c r="AA659" s="45">
        <f>NETWORKDAYS(H659,J659,Holiday!$C$2:$C$47)-1</f>
        <v>-1</v>
      </c>
      <c r="AB659" s="45">
        <f>NETWORKDAYS(V659,W659,Holiday!$C$2:$C$47)</f>
        <v>0</v>
      </c>
      <c r="AC659" s="45">
        <f>NETWORKDAYS(O659,P659,Holiday!$C$2:$C$47)-1</f>
        <v>-1</v>
      </c>
      <c r="AD659" s="45">
        <f>NETWORKDAYS(X659,Y659,Holiday!$C$2:$C$47)</f>
        <v>0</v>
      </c>
      <c r="AE659" s="45">
        <f>NETWORKDAYS(H659,S659,Holiday!$C$2:$C$47)</f>
        <v>0</v>
      </c>
      <c r="AF659" s="45">
        <f t="shared" si="17"/>
        <v>2</v>
      </c>
      <c r="AG659" s="26"/>
    </row>
    <row r="660" spans="1:33" x14ac:dyDescent="0.25">
      <c r="A660" s="45"/>
      <c r="B660" s="45"/>
      <c r="C660" s="45"/>
      <c r="D660" s="45"/>
      <c r="E660" s="45"/>
      <c r="F660" s="45"/>
      <c r="G660" s="26"/>
      <c r="H660" s="45"/>
      <c r="I660" s="26"/>
      <c r="J660" s="48"/>
      <c r="K660" s="48"/>
      <c r="L660" s="45">
        <f>NETWORKDAYS(J660,K660,Holiday!$C$2:$C$47)</f>
        <v>0</v>
      </c>
      <c r="M660" s="26"/>
      <c r="N660" s="26"/>
      <c r="O660" s="26"/>
      <c r="P660" s="26"/>
      <c r="Q660" s="26"/>
      <c r="R660" s="45">
        <f>NETWORKDAYS(P660,S660,Holiday!$C$2:$C$47)</f>
        <v>0</v>
      </c>
      <c r="S660" s="26"/>
      <c r="T660" s="26"/>
      <c r="U660" s="26"/>
      <c r="V660" s="26"/>
      <c r="W660" s="26"/>
      <c r="X660" s="26"/>
      <c r="Y660" s="26"/>
      <c r="Z660" s="45">
        <f>NETWORKDAYS(K660,O660,Holiday!$C$2:$C$47)</f>
        <v>0</v>
      </c>
      <c r="AA660" s="45">
        <f>NETWORKDAYS(H660,J660,Holiday!$C$2:$C$47)-1</f>
        <v>-1</v>
      </c>
      <c r="AB660" s="45">
        <f>NETWORKDAYS(V660,W660,Holiday!$C$2:$C$47)</f>
        <v>0</v>
      </c>
      <c r="AC660" s="45">
        <f>NETWORKDAYS(O660,P660,Holiday!$C$2:$C$47)-1</f>
        <v>-1</v>
      </c>
      <c r="AD660" s="45">
        <f>NETWORKDAYS(X660,Y660,Holiday!$C$2:$C$47)</f>
        <v>0</v>
      </c>
      <c r="AE660" s="45">
        <f>NETWORKDAYS(H660,S660,Holiday!$C$2:$C$47)</f>
        <v>0</v>
      </c>
      <c r="AF660" s="45">
        <f t="shared" si="17"/>
        <v>2</v>
      </c>
      <c r="AG660" s="26"/>
    </row>
    <row r="661" spans="1:33" x14ac:dyDescent="0.25">
      <c r="A661" s="45"/>
      <c r="B661" s="45"/>
      <c r="C661" s="45"/>
      <c r="D661" s="45"/>
      <c r="E661" s="45"/>
      <c r="F661" s="45"/>
      <c r="G661" s="26"/>
      <c r="H661" s="45"/>
      <c r="I661" s="26"/>
      <c r="J661" s="48"/>
      <c r="K661" s="48"/>
      <c r="L661" s="45">
        <f>NETWORKDAYS(J661,K661,Holiday!$C$2:$C$47)</f>
        <v>0</v>
      </c>
      <c r="M661" s="26"/>
      <c r="N661" s="26"/>
      <c r="O661" s="26"/>
      <c r="P661" s="26"/>
      <c r="Q661" s="26"/>
      <c r="R661" s="45">
        <f>NETWORKDAYS(P661,S661,Holiday!$C$2:$C$47)</f>
        <v>0</v>
      </c>
      <c r="S661" s="26"/>
      <c r="T661" s="26"/>
      <c r="U661" s="26"/>
      <c r="V661" s="26"/>
      <c r="W661" s="26"/>
      <c r="X661" s="26"/>
      <c r="Y661" s="26"/>
      <c r="Z661" s="45">
        <f>NETWORKDAYS(K661,O661,Holiday!$C$2:$C$47)</f>
        <v>0</v>
      </c>
      <c r="AA661" s="45">
        <f>NETWORKDAYS(H661,J661,Holiday!$C$2:$C$47)-1</f>
        <v>-1</v>
      </c>
      <c r="AB661" s="45">
        <f>NETWORKDAYS(V661,W661,Holiday!$C$2:$C$47)</f>
        <v>0</v>
      </c>
      <c r="AC661" s="45">
        <f>NETWORKDAYS(O661,P661,Holiday!$C$2:$C$47)-1</f>
        <v>-1</v>
      </c>
      <c r="AD661" s="45">
        <f>NETWORKDAYS(X661,Y661,Holiday!$C$2:$C$47)</f>
        <v>0</v>
      </c>
      <c r="AE661" s="45">
        <f>NETWORKDAYS(H661,S661,Holiday!$C$2:$C$47)</f>
        <v>0</v>
      </c>
      <c r="AF661" s="45">
        <f t="shared" si="17"/>
        <v>2</v>
      </c>
      <c r="AG661" s="26"/>
    </row>
    <row r="662" spans="1:33" x14ac:dyDescent="0.25">
      <c r="A662" s="45"/>
      <c r="B662" s="45"/>
      <c r="C662" s="45"/>
      <c r="D662" s="45"/>
      <c r="E662" s="45"/>
      <c r="F662" s="45"/>
      <c r="G662" s="26"/>
      <c r="H662" s="45"/>
      <c r="I662" s="26"/>
      <c r="J662" s="48"/>
      <c r="K662" s="48"/>
      <c r="L662" s="45">
        <f>NETWORKDAYS(J662,K662,Holiday!$C$2:$C$47)</f>
        <v>0</v>
      </c>
      <c r="M662" s="26"/>
      <c r="N662" s="26"/>
      <c r="O662" s="26"/>
      <c r="P662" s="26"/>
      <c r="Q662" s="26"/>
      <c r="R662" s="45">
        <f>NETWORKDAYS(P662,S662,Holiday!$C$2:$C$47)</f>
        <v>0</v>
      </c>
      <c r="S662" s="26"/>
      <c r="T662" s="26"/>
      <c r="U662" s="26"/>
      <c r="V662" s="26"/>
      <c r="W662" s="26"/>
      <c r="X662" s="26"/>
      <c r="Y662" s="26"/>
      <c r="Z662" s="45">
        <f>NETWORKDAYS(K662,O662,Holiday!$C$2:$C$47)</f>
        <v>0</v>
      </c>
      <c r="AA662" s="45">
        <f>NETWORKDAYS(H662,J662,Holiday!$C$2:$C$47)-1</f>
        <v>-1</v>
      </c>
      <c r="AB662" s="45">
        <f>NETWORKDAYS(V662,W662,Holiday!$C$2:$C$47)</f>
        <v>0</v>
      </c>
      <c r="AC662" s="45">
        <f>NETWORKDAYS(O662,P662,Holiday!$C$2:$C$47)-1</f>
        <v>-1</v>
      </c>
      <c r="AD662" s="45">
        <f>NETWORKDAYS(X662,Y662,Holiday!$C$2:$C$47)</f>
        <v>0</v>
      </c>
      <c r="AE662" s="45">
        <f>NETWORKDAYS(H662,S662,Holiday!$C$2:$C$47)</f>
        <v>0</v>
      </c>
      <c r="AF662" s="45">
        <f t="shared" si="17"/>
        <v>2</v>
      </c>
      <c r="AG662" s="26"/>
    </row>
    <row r="663" spans="1:33" x14ac:dyDescent="0.25">
      <c r="A663" s="45"/>
      <c r="B663" s="45"/>
      <c r="C663" s="45"/>
      <c r="D663" s="45"/>
      <c r="E663" s="45"/>
      <c r="F663" s="45"/>
      <c r="G663" s="26"/>
      <c r="H663" s="45"/>
      <c r="I663" s="26"/>
      <c r="J663" s="48"/>
      <c r="K663" s="48"/>
      <c r="L663" s="45">
        <f>NETWORKDAYS(J663,K663,Holiday!$C$2:$C$47)</f>
        <v>0</v>
      </c>
      <c r="M663" s="26"/>
      <c r="N663" s="26"/>
      <c r="O663" s="26"/>
      <c r="P663" s="26"/>
      <c r="Q663" s="26"/>
      <c r="R663" s="45">
        <f>NETWORKDAYS(P663,S663,Holiday!$C$2:$C$47)</f>
        <v>0</v>
      </c>
      <c r="S663" s="26"/>
      <c r="T663" s="26"/>
      <c r="U663" s="26"/>
      <c r="V663" s="26"/>
      <c r="W663" s="26"/>
      <c r="X663" s="26"/>
      <c r="Y663" s="26"/>
      <c r="Z663" s="45">
        <f>NETWORKDAYS(K663,O663,Holiday!$C$2:$C$47)</f>
        <v>0</v>
      </c>
      <c r="AA663" s="45">
        <f>NETWORKDAYS(H663,J663,Holiday!$C$2:$C$47)-1</f>
        <v>-1</v>
      </c>
      <c r="AB663" s="45">
        <f>NETWORKDAYS(V663,W663,Holiday!$C$2:$C$47)</f>
        <v>0</v>
      </c>
      <c r="AC663" s="45">
        <f>NETWORKDAYS(O663,P663,Holiday!$C$2:$C$47)-1</f>
        <v>-1</v>
      </c>
      <c r="AD663" s="45">
        <f>NETWORKDAYS(X663,Y663,Holiday!$C$2:$C$47)</f>
        <v>0</v>
      </c>
      <c r="AE663" s="45">
        <f>NETWORKDAYS(H663,S663,Holiday!$C$2:$C$47)</f>
        <v>0</v>
      </c>
      <c r="AF663" s="45">
        <f t="shared" si="17"/>
        <v>2</v>
      </c>
      <c r="AG663" s="26"/>
    </row>
    <row r="664" spans="1:33" x14ac:dyDescent="0.25">
      <c r="A664" s="45"/>
      <c r="B664" s="45"/>
      <c r="C664" s="45"/>
      <c r="D664" s="45"/>
      <c r="E664" s="45"/>
      <c r="F664" s="45"/>
      <c r="G664" s="26"/>
      <c r="H664" s="45"/>
      <c r="I664" s="26"/>
      <c r="J664" s="48"/>
      <c r="K664" s="48"/>
      <c r="L664" s="45">
        <f>NETWORKDAYS(J664,K664,Holiday!$C$2:$C$47)</f>
        <v>0</v>
      </c>
      <c r="M664" s="26"/>
      <c r="N664" s="26"/>
      <c r="O664" s="26"/>
      <c r="P664" s="26"/>
      <c r="Q664" s="26"/>
      <c r="R664" s="45">
        <f>NETWORKDAYS(P664,S664,Holiday!$C$2:$C$47)</f>
        <v>0</v>
      </c>
      <c r="S664" s="26"/>
      <c r="T664" s="26"/>
      <c r="U664" s="26"/>
      <c r="V664" s="26"/>
      <c r="W664" s="26"/>
      <c r="X664" s="26"/>
      <c r="Y664" s="26"/>
      <c r="Z664" s="45">
        <f>NETWORKDAYS(K664,O664,Holiday!$C$2:$C$47)</f>
        <v>0</v>
      </c>
      <c r="AA664" s="45">
        <f>NETWORKDAYS(H664,J664,Holiday!$C$2:$C$47)-1</f>
        <v>-1</v>
      </c>
      <c r="AB664" s="45">
        <f>NETWORKDAYS(V664,W664,Holiday!$C$2:$C$47)</f>
        <v>0</v>
      </c>
      <c r="AC664" s="45">
        <f>NETWORKDAYS(O664,P664,Holiday!$C$2:$C$47)-1</f>
        <v>-1</v>
      </c>
      <c r="AD664" s="45">
        <f>NETWORKDAYS(X664,Y664,Holiday!$C$2:$C$47)</f>
        <v>0</v>
      </c>
      <c r="AE664" s="45">
        <f>NETWORKDAYS(H664,S664,Holiday!$C$2:$C$47)</f>
        <v>0</v>
      </c>
      <c r="AF664" s="45">
        <f t="shared" si="17"/>
        <v>2</v>
      </c>
      <c r="AG664" s="26"/>
    </row>
    <row r="665" spans="1:33" x14ac:dyDescent="0.25">
      <c r="A665" s="45"/>
      <c r="B665" s="45"/>
      <c r="C665" s="45"/>
      <c r="D665" s="45"/>
      <c r="E665" s="45"/>
      <c r="F665" s="45"/>
      <c r="G665" s="26"/>
      <c r="H665" s="45"/>
      <c r="I665" s="26"/>
      <c r="J665" s="48"/>
      <c r="K665" s="48"/>
      <c r="L665" s="45">
        <f>NETWORKDAYS(J665,K665,Holiday!$C$2:$C$47)</f>
        <v>0</v>
      </c>
      <c r="M665" s="26"/>
      <c r="N665" s="26"/>
      <c r="O665" s="26"/>
      <c r="P665" s="26"/>
      <c r="Q665" s="26"/>
      <c r="R665" s="45">
        <f>NETWORKDAYS(P665,S665,Holiday!$C$2:$C$47)</f>
        <v>0</v>
      </c>
      <c r="S665" s="26"/>
      <c r="T665" s="26"/>
      <c r="U665" s="26"/>
      <c r="V665" s="26"/>
      <c r="W665" s="26"/>
      <c r="X665" s="26"/>
      <c r="Y665" s="26"/>
      <c r="Z665" s="45">
        <f>NETWORKDAYS(K665,O665,Holiday!$C$2:$C$47)</f>
        <v>0</v>
      </c>
      <c r="AA665" s="45">
        <f>NETWORKDAYS(H665,J665,Holiday!$C$2:$C$47)-1</f>
        <v>-1</v>
      </c>
      <c r="AB665" s="45">
        <f>NETWORKDAYS(V665,W665,Holiday!$C$2:$C$47)</f>
        <v>0</v>
      </c>
      <c r="AC665" s="45">
        <f>NETWORKDAYS(O665,P665,Holiday!$C$2:$C$47)-1</f>
        <v>-1</v>
      </c>
      <c r="AD665" s="45">
        <f>NETWORKDAYS(X665,Y665,Holiday!$C$2:$C$47)</f>
        <v>0</v>
      </c>
      <c r="AE665" s="45">
        <f>NETWORKDAYS(H665,S665,Holiday!$C$2:$C$47)</f>
        <v>0</v>
      </c>
      <c r="AF665" s="45">
        <f t="shared" si="17"/>
        <v>2</v>
      </c>
      <c r="AG665" s="26"/>
    </row>
    <row r="666" spans="1:33" x14ac:dyDescent="0.25">
      <c r="A666" s="45"/>
      <c r="B666" s="45"/>
      <c r="C666" s="45"/>
      <c r="D666" s="45"/>
      <c r="E666" s="45"/>
      <c r="F666" s="45"/>
      <c r="G666" s="26"/>
      <c r="H666" s="45"/>
      <c r="I666" s="26"/>
      <c r="J666" s="48"/>
      <c r="K666" s="48"/>
      <c r="L666" s="45">
        <f>NETWORKDAYS(J666,K666,Holiday!$C$2:$C$47)</f>
        <v>0</v>
      </c>
      <c r="M666" s="26"/>
      <c r="N666" s="26"/>
      <c r="O666" s="26"/>
      <c r="P666" s="26"/>
      <c r="Q666" s="26"/>
      <c r="R666" s="45">
        <f>NETWORKDAYS(P666,S666,Holiday!$C$2:$C$47)</f>
        <v>0</v>
      </c>
      <c r="S666" s="26"/>
      <c r="T666" s="26"/>
      <c r="U666" s="26"/>
      <c r="V666" s="26"/>
      <c r="W666" s="26"/>
      <c r="X666" s="26"/>
      <c r="Y666" s="26"/>
      <c r="Z666" s="45">
        <f>NETWORKDAYS(K666,O666,Holiday!$C$2:$C$47)</f>
        <v>0</v>
      </c>
      <c r="AA666" s="45">
        <f>NETWORKDAYS(H666,J666,Holiday!$C$2:$C$47)-1</f>
        <v>-1</v>
      </c>
      <c r="AB666" s="45">
        <f>NETWORKDAYS(V666,W666,Holiday!$C$2:$C$47)</f>
        <v>0</v>
      </c>
      <c r="AC666" s="45">
        <f>NETWORKDAYS(O666,P666,Holiday!$C$2:$C$47)-1</f>
        <v>-1</v>
      </c>
      <c r="AD666" s="45">
        <f>NETWORKDAYS(X666,Y666,Holiday!$C$2:$C$47)</f>
        <v>0</v>
      </c>
      <c r="AE666" s="45">
        <f>NETWORKDAYS(H666,S666,Holiday!$C$2:$C$47)</f>
        <v>0</v>
      </c>
      <c r="AF666" s="45">
        <f t="shared" si="17"/>
        <v>2</v>
      </c>
      <c r="AG666" s="26"/>
    </row>
    <row r="667" spans="1:33" x14ac:dyDescent="0.25">
      <c r="A667" s="45"/>
      <c r="B667" s="45"/>
      <c r="C667" s="45"/>
      <c r="D667" s="45"/>
      <c r="E667" s="45"/>
      <c r="F667" s="45"/>
      <c r="G667" s="26"/>
      <c r="H667" s="45"/>
      <c r="I667" s="26"/>
      <c r="J667" s="48"/>
      <c r="K667" s="48"/>
      <c r="L667" s="45">
        <f>NETWORKDAYS(J667,K667,Holiday!$C$2:$C$47)</f>
        <v>0</v>
      </c>
      <c r="M667" s="26"/>
      <c r="N667" s="26"/>
      <c r="O667" s="26"/>
      <c r="P667" s="26"/>
      <c r="Q667" s="26"/>
      <c r="R667" s="45">
        <f>NETWORKDAYS(P667,S667,Holiday!$C$2:$C$47)</f>
        <v>0</v>
      </c>
      <c r="S667" s="26"/>
      <c r="T667" s="26"/>
      <c r="U667" s="26"/>
      <c r="V667" s="26"/>
      <c r="W667" s="26"/>
      <c r="X667" s="26"/>
      <c r="Y667" s="26"/>
      <c r="Z667" s="45">
        <f>NETWORKDAYS(K667,O667,Holiday!$C$2:$C$47)</f>
        <v>0</v>
      </c>
      <c r="AA667" s="45">
        <f>NETWORKDAYS(H667,J667,Holiday!$C$2:$C$47)-1</f>
        <v>-1</v>
      </c>
      <c r="AB667" s="45">
        <f>NETWORKDAYS(V667,W667,Holiday!$C$2:$C$47)</f>
        <v>0</v>
      </c>
      <c r="AC667" s="45">
        <f>NETWORKDAYS(O667,P667,Holiday!$C$2:$C$47)-1</f>
        <v>-1</v>
      </c>
      <c r="AD667" s="45">
        <f>NETWORKDAYS(X667,Y667,Holiday!$C$2:$C$47)</f>
        <v>0</v>
      </c>
      <c r="AE667" s="45">
        <f>NETWORKDAYS(H667,S667,Holiday!$C$2:$C$47)</f>
        <v>0</v>
      </c>
      <c r="AF667" s="45">
        <f t="shared" si="17"/>
        <v>2</v>
      </c>
      <c r="AG667" s="26"/>
    </row>
    <row r="668" spans="1:33" x14ac:dyDescent="0.25">
      <c r="A668" s="45"/>
      <c r="B668" s="45"/>
      <c r="C668" s="45"/>
      <c r="D668" s="45"/>
      <c r="E668" s="45"/>
      <c r="F668" s="45"/>
      <c r="G668" s="26"/>
      <c r="H668" s="45"/>
      <c r="I668" s="26"/>
      <c r="J668" s="48"/>
      <c r="K668" s="48"/>
      <c r="L668" s="45">
        <f>NETWORKDAYS(J668,K668,Holiday!$C$2:$C$47)</f>
        <v>0</v>
      </c>
      <c r="M668" s="26"/>
      <c r="N668" s="26"/>
      <c r="O668" s="26"/>
      <c r="P668" s="26"/>
      <c r="Q668" s="26"/>
      <c r="R668" s="45">
        <f>NETWORKDAYS(P668,S668,Holiday!$C$2:$C$47)</f>
        <v>0</v>
      </c>
      <c r="S668" s="26"/>
      <c r="T668" s="26"/>
      <c r="U668" s="26"/>
      <c r="V668" s="26"/>
      <c r="W668" s="26"/>
      <c r="X668" s="26"/>
      <c r="Y668" s="26"/>
      <c r="Z668" s="45">
        <f>NETWORKDAYS(K668,O668,Holiday!$C$2:$C$47)</f>
        <v>0</v>
      </c>
      <c r="AA668" s="45">
        <f>NETWORKDAYS(H668,J668,Holiday!$C$2:$C$47)-1</f>
        <v>-1</v>
      </c>
      <c r="AB668" s="45">
        <f>NETWORKDAYS(V668,W668,Holiday!$C$2:$C$47)</f>
        <v>0</v>
      </c>
      <c r="AC668" s="45">
        <f>NETWORKDAYS(O668,P668,Holiday!$C$2:$C$47)-1</f>
        <v>-1</v>
      </c>
      <c r="AD668" s="45">
        <f>NETWORKDAYS(X668,Y668,Holiday!$C$2:$C$47)</f>
        <v>0</v>
      </c>
      <c r="AE668" s="45">
        <f>NETWORKDAYS(H668,S668,Holiday!$C$2:$C$47)</f>
        <v>0</v>
      </c>
      <c r="AF668" s="45">
        <f t="shared" si="17"/>
        <v>2</v>
      </c>
      <c r="AG668" s="26"/>
    </row>
    <row r="669" spans="1:33" x14ac:dyDescent="0.25">
      <c r="A669" s="45"/>
      <c r="B669" s="45"/>
      <c r="C669" s="45"/>
      <c r="D669" s="45"/>
      <c r="E669" s="45"/>
      <c r="F669" s="45"/>
      <c r="G669" s="26"/>
      <c r="H669" s="45"/>
      <c r="I669" s="26"/>
      <c r="J669" s="48"/>
      <c r="K669" s="48"/>
      <c r="L669" s="45">
        <f>NETWORKDAYS(J669,K669,Holiday!$C$2:$C$47)</f>
        <v>0</v>
      </c>
      <c r="M669" s="26"/>
      <c r="N669" s="26"/>
      <c r="O669" s="26"/>
      <c r="P669" s="26"/>
      <c r="Q669" s="26"/>
      <c r="R669" s="45">
        <f>NETWORKDAYS(P669,S669,Holiday!$C$2:$C$47)</f>
        <v>0</v>
      </c>
      <c r="S669" s="26"/>
      <c r="T669" s="26"/>
      <c r="U669" s="26"/>
      <c r="V669" s="26"/>
      <c r="W669" s="26"/>
      <c r="X669" s="26"/>
      <c r="Y669" s="26"/>
      <c r="Z669" s="45">
        <f>NETWORKDAYS(K669,O669,Holiday!$C$2:$C$47)</f>
        <v>0</v>
      </c>
      <c r="AA669" s="45">
        <f>NETWORKDAYS(H669,J669,Holiday!$C$2:$C$47)-1</f>
        <v>-1</v>
      </c>
      <c r="AB669" s="45">
        <f>NETWORKDAYS(V669,W669,Holiday!$C$2:$C$47)</f>
        <v>0</v>
      </c>
      <c r="AC669" s="45">
        <f>NETWORKDAYS(O669,P669,Holiday!$C$2:$C$47)-1</f>
        <v>-1</v>
      </c>
      <c r="AD669" s="45">
        <f>NETWORKDAYS(X669,Y669,Holiday!$C$2:$C$47)</f>
        <v>0</v>
      </c>
      <c r="AE669" s="45">
        <f>NETWORKDAYS(H669,S669,Holiday!$C$2:$C$47)</f>
        <v>0</v>
      </c>
      <c r="AF669" s="45">
        <f t="shared" si="17"/>
        <v>2</v>
      </c>
      <c r="AG669" s="26"/>
    </row>
    <row r="670" spans="1:33" x14ac:dyDescent="0.25">
      <c r="A670" s="45"/>
      <c r="B670" s="45"/>
      <c r="C670" s="45"/>
      <c r="D670" s="45"/>
      <c r="E670" s="45"/>
      <c r="F670" s="45"/>
      <c r="G670" s="26"/>
      <c r="H670" s="45"/>
      <c r="I670" s="26"/>
      <c r="J670" s="48"/>
      <c r="K670" s="48"/>
      <c r="L670" s="45">
        <f>NETWORKDAYS(J670,K670,Holiday!$C$2:$C$47)</f>
        <v>0</v>
      </c>
      <c r="M670" s="26"/>
      <c r="N670" s="26"/>
      <c r="O670" s="26"/>
      <c r="P670" s="26"/>
      <c r="Q670" s="26"/>
      <c r="R670" s="45">
        <f>NETWORKDAYS(P670,S670,Holiday!$C$2:$C$47)</f>
        <v>0</v>
      </c>
      <c r="S670" s="26"/>
      <c r="T670" s="26"/>
      <c r="U670" s="26"/>
      <c r="V670" s="26"/>
      <c r="W670" s="26"/>
      <c r="X670" s="26"/>
      <c r="Y670" s="26"/>
      <c r="Z670" s="45">
        <f>NETWORKDAYS(K670,O670,Holiday!$C$2:$C$47)</f>
        <v>0</v>
      </c>
      <c r="AA670" s="45">
        <f>NETWORKDAYS(H670,J670,Holiday!$C$2:$C$47)-1</f>
        <v>-1</v>
      </c>
      <c r="AB670" s="45">
        <f>NETWORKDAYS(V670,W670,Holiday!$C$2:$C$47)</f>
        <v>0</v>
      </c>
      <c r="AC670" s="45">
        <f>NETWORKDAYS(O670,P670,Holiday!$C$2:$C$47)-1</f>
        <v>-1</v>
      </c>
      <c r="AD670" s="45">
        <f>NETWORKDAYS(X670,Y670,Holiday!$C$2:$C$47)</f>
        <v>0</v>
      </c>
      <c r="AE670" s="45">
        <f>NETWORKDAYS(H670,S670,Holiday!$C$2:$C$47)</f>
        <v>0</v>
      </c>
      <c r="AF670" s="45">
        <f t="shared" si="17"/>
        <v>2</v>
      </c>
      <c r="AG670" s="26"/>
    </row>
    <row r="671" spans="1:33" x14ac:dyDescent="0.25">
      <c r="A671" s="45"/>
      <c r="B671" s="45"/>
      <c r="C671" s="45"/>
      <c r="D671" s="45"/>
      <c r="E671" s="45"/>
      <c r="F671" s="45"/>
      <c r="G671" s="26"/>
      <c r="H671" s="45"/>
      <c r="I671" s="26"/>
      <c r="J671" s="48"/>
      <c r="K671" s="48"/>
      <c r="L671" s="45">
        <f>NETWORKDAYS(J671,K671,Holiday!$C$2:$C$47)</f>
        <v>0</v>
      </c>
      <c r="M671" s="26"/>
      <c r="N671" s="26"/>
      <c r="O671" s="26"/>
      <c r="P671" s="26"/>
      <c r="Q671" s="26"/>
      <c r="R671" s="45">
        <f>NETWORKDAYS(P671,S671,Holiday!$C$2:$C$47)</f>
        <v>0</v>
      </c>
      <c r="S671" s="26"/>
      <c r="T671" s="26"/>
      <c r="U671" s="26"/>
      <c r="V671" s="26"/>
      <c r="W671" s="26"/>
      <c r="X671" s="26"/>
      <c r="Y671" s="26"/>
      <c r="Z671" s="45">
        <f>NETWORKDAYS(K671,O671,Holiday!$C$2:$C$47)</f>
        <v>0</v>
      </c>
      <c r="AA671" s="45">
        <f>NETWORKDAYS(H671,J671,Holiday!$C$2:$C$47)-1</f>
        <v>-1</v>
      </c>
      <c r="AB671" s="45">
        <f>NETWORKDAYS(V671,W671,Holiday!$C$2:$C$47)</f>
        <v>0</v>
      </c>
      <c r="AC671" s="45">
        <f>NETWORKDAYS(O671,P671,Holiday!$C$2:$C$47)-1</f>
        <v>-1</v>
      </c>
      <c r="AD671" s="45">
        <f>NETWORKDAYS(X671,Y671,Holiday!$C$2:$C$47)</f>
        <v>0</v>
      </c>
      <c r="AE671" s="45">
        <f>NETWORKDAYS(H671,S671,Holiday!$C$2:$C$47)</f>
        <v>0</v>
      </c>
      <c r="AF671" s="45">
        <f t="shared" si="17"/>
        <v>2</v>
      </c>
      <c r="AG671" s="26"/>
    </row>
    <row r="672" spans="1:33" x14ac:dyDescent="0.25">
      <c r="A672" s="45"/>
      <c r="B672" s="45"/>
      <c r="C672" s="45"/>
      <c r="D672" s="45"/>
      <c r="E672" s="45"/>
      <c r="F672" s="45"/>
      <c r="G672" s="26"/>
      <c r="H672" s="45"/>
      <c r="I672" s="26"/>
      <c r="J672" s="48"/>
      <c r="K672" s="48"/>
      <c r="L672" s="45">
        <f>NETWORKDAYS(J672,K672,Holiday!$C$2:$C$47)</f>
        <v>0</v>
      </c>
      <c r="M672" s="26"/>
      <c r="N672" s="26"/>
      <c r="O672" s="26"/>
      <c r="P672" s="26"/>
      <c r="Q672" s="26"/>
      <c r="R672" s="45">
        <f>NETWORKDAYS(P672,S672,Holiday!$C$2:$C$47)</f>
        <v>0</v>
      </c>
      <c r="S672" s="26"/>
      <c r="T672" s="26"/>
      <c r="U672" s="26"/>
      <c r="V672" s="26"/>
      <c r="W672" s="26"/>
      <c r="X672" s="26"/>
      <c r="Y672" s="26"/>
      <c r="Z672" s="45">
        <f>NETWORKDAYS(K672,O672,Holiday!$C$2:$C$47)</f>
        <v>0</v>
      </c>
      <c r="AA672" s="45">
        <f>NETWORKDAYS(H672,J672,Holiday!$C$2:$C$47)-1</f>
        <v>-1</v>
      </c>
      <c r="AB672" s="45">
        <f>NETWORKDAYS(V672,W672,Holiday!$C$2:$C$47)</f>
        <v>0</v>
      </c>
      <c r="AC672" s="45">
        <f>NETWORKDAYS(O672,P672,Holiday!$C$2:$C$47)-1</f>
        <v>-1</v>
      </c>
      <c r="AD672" s="45">
        <f>NETWORKDAYS(X672,Y672,Holiday!$C$2:$C$47)</f>
        <v>0</v>
      </c>
      <c r="AE672" s="45">
        <f>NETWORKDAYS(H672,S672,Holiday!$C$2:$C$47)</f>
        <v>0</v>
      </c>
      <c r="AF672" s="45">
        <f t="shared" si="17"/>
        <v>2</v>
      </c>
      <c r="AG672" s="26"/>
    </row>
    <row r="673" spans="1:33" x14ac:dyDescent="0.25">
      <c r="A673" s="45"/>
      <c r="B673" s="45"/>
      <c r="C673" s="45"/>
      <c r="D673" s="45"/>
      <c r="E673" s="45"/>
      <c r="F673" s="45"/>
      <c r="G673" s="26"/>
      <c r="H673" s="45"/>
      <c r="I673" s="26"/>
      <c r="J673" s="48"/>
      <c r="K673" s="48"/>
      <c r="L673" s="45">
        <f>NETWORKDAYS(J673,K673,Holiday!$C$2:$C$47)</f>
        <v>0</v>
      </c>
      <c r="M673" s="26"/>
      <c r="N673" s="26"/>
      <c r="O673" s="26"/>
      <c r="P673" s="26"/>
      <c r="Q673" s="26"/>
      <c r="R673" s="45">
        <f>NETWORKDAYS(P673,S673,Holiday!$C$2:$C$47)</f>
        <v>0</v>
      </c>
      <c r="S673" s="26"/>
      <c r="T673" s="26"/>
      <c r="U673" s="26"/>
      <c r="V673" s="26"/>
      <c r="W673" s="26"/>
      <c r="X673" s="26"/>
      <c r="Y673" s="26"/>
      <c r="Z673" s="45">
        <f>NETWORKDAYS(K673,O673,Holiday!$C$2:$C$47)</f>
        <v>0</v>
      </c>
      <c r="AA673" s="45">
        <f>NETWORKDAYS(H673,J673,Holiday!$C$2:$C$47)-1</f>
        <v>-1</v>
      </c>
      <c r="AB673" s="45">
        <f>NETWORKDAYS(V673,W673,Holiday!$C$2:$C$47)</f>
        <v>0</v>
      </c>
      <c r="AC673" s="45">
        <f>NETWORKDAYS(O673,P673,Holiday!$C$2:$C$47)-1</f>
        <v>-1</v>
      </c>
      <c r="AD673" s="45">
        <f>NETWORKDAYS(X673,Y673,Holiday!$C$2:$C$47)</f>
        <v>0</v>
      </c>
      <c r="AE673" s="45">
        <f>NETWORKDAYS(H673,S673,Holiday!$C$2:$C$47)</f>
        <v>0</v>
      </c>
      <c r="AF673" s="45">
        <f t="shared" si="17"/>
        <v>2</v>
      </c>
      <c r="AG673" s="26"/>
    </row>
    <row r="674" spans="1:33" x14ac:dyDescent="0.25">
      <c r="A674" s="45"/>
      <c r="B674" s="45"/>
      <c r="C674" s="45"/>
      <c r="D674" s="45"/>
      <c r="E674" s="45"/>
      <c r="F674" s="45"/>
      <c r="G674" s="26"/>
      <c r="H674" s="45"/>
      <c r="I674" s="26"/>
      <c r="J674" s="48"/>
      <c r="K674" s="48"/>
      <c r="L674" s="45">
        <f>NETWORKDAYS(J674,K674,Holiday!$C$2:$C$47)</f>
        <v>0</v>
      </c>
      <c r="M674" s="26"/>
      <c r="N674" s="26"/>
      <c r="O674" s="26"/>
      <c r="P674" s="26"/>
      <c r="Q674" s="26"/>
      <c r="R674" s="45">
        <f>NETWORKDAYS(P674,S674,Holiday!$C$2:$C$47)</f>
        <v>0</v>
      </c>
      <c r="S674" s="26"/>
      <c r="T674" s="26"/>
      <c r="U674" s="26"/>
      <c r="V674" s="26"/>
      <c r="W674" s="26"/>
      <c r="X674" s="26"/>
      <c r="Y674" s="26"/>
      <c r="Z674" s="45">
        <f>NETWORKDAYS(K674,O674,Holiday!$C$2:$C$47)</f>
        <v>0</v>
      </c>
      <c r="AA674" s="45">
        <f>NETWORKDAYS(H674,J674,Holiday!$C$2:$C$47)-1</f>
        <v>-1</v>
      </c>
      <c r="AB674" s="45">
        <f>NETWORKDAYS(V674,W674,Holiday!$C$2:$C$47)</f>
        <v>0</v>
      </c>
      <c r="AC674" s="45">
        <f>NETWORKDAYS(O674,P674,Holiday!$C$2:$C$47)-1</f>
        <v>-1</v>
      </c>
      <c r="AD674" s="45">
        <f>NETWORKDAYS(X674,Y674,Holiday!$C$2:$C$47)</f>
        <v>0</v>
      </c>
      <c r="AE674" s="45">
        <f>NETWORKDAYS(H674,S674,Holiday!$C$2:$C$47)</f>
        <v>0</v>
      </c>
      <c r="AF674" s="45">
        <f t="shared" si="17"/>
        <v>2</v>
      </c>
      <c r="AG674" s="26"/>
    </row>
    <row r="675" spans="1:33" x14ac:dyDescent="0.25">
      <c r="A675" s="45"/>
      <c r="B675" s="45"/>
      <c r="C675" s="45"/>
      <c r="D675" s="45"/>
      <c r="E675" s="45"/>
      <c r="F675" s="45"/>
      <c r="G675" s="26"/>
      <c r="H675" s="45"/>
      <c r="I675" s="26"/>
      <c r="J675" s="48"/>
      <c r="K675" s="48"/>
      <c r="L675" s="45">
        <f>NETWORKDAYS(J675,K675,Holiday!$C$2:$C$47)</f>
        <v>0</v>
      </c>
      <c r="M675" s="26"/>
      <c r="N675" s="26"/>
      <c r="O675" s="26"/>
      <c r="P675" s="26"/>
      <c r="Q675" s="26"/>
      <c r="R675" s="45">
        <f>NETWORKDAYS(P675,S675,Holiday!$C$2:$C$47)</f>
        <v>0</v>
      </c>
      <c r="S675" s="26"/>
      <c r="T675" s="26"/>
      <c r="U675" s="26"/>
      <c r="V675" s="26"/>
      <c r="W675" s="26"/>
      <c r="X675" s="26"/>
      <c r="Y675" s="26"/>
      <c r="Z675" s="45">
        <f>NETWORKDAYS(K675,O675,Holiday!$C$2:$C$47)</f>
        <v>0</v>
      </c>
      <c r="AA675" s="45">
        <f>NETWORKDAYS(H675,J675,Holiday!$C$2:$C$47)-1</f>
        <v>-1</v>
      </c>
      <c r="AB675" s="45">
        <f>NETWORKDAYS(V675,W675,Holiday!$C$2:$C$47)</f>
        <v>0</v>
      </c>
      <c r="AC675" s="45">
        <f>NETWORKDAYS(O675,P675,Holiday!$C$2:$C$47)-1</f>
        <v>-1</v>
      </c>
      <c r="AD675" s="45">
        <f>NETWORKDAYS(X675,Y675,Holiday!$C$2:$C$47)</f>
        <v>0</v>
      </c>
      <c r="AE675" s="45">
        <f>NETWORKDAYS(H675,S675,Holiday!$C$2:$C$47)</f>
        <v>0</v>
      </c>
      <c r="AF675" s="45">
        <f t="shared" si="17"/>
        <v>2</v>
      </c>
      <c r="AG675" s="26"/>
    </row>
    <row r="676" spans="1:33" x14ac:dyDescent="0.25">
      <c r="A676" s="45"/>
      <c r="B676" s="45"/>
      <c r="C676" s="45"/>
      <c r="D676" s="45"/>
      <c r="E676" s="45"/>
      <c r="F676" s="45"/>
      <c r="G676" s="26"/>
      <c r="H676" s="45"/>
      <c r="I676" s="26"/>
      <c r="J676" s="48"/>
      <c r="K676" s="48"/>
      <c r="L676" s="45">
        <f>NETWORKDAYS(J676,K676,Holiday!$C$2:$C$47)</f>
        <v>0</v>
      </c>
      <c r="M676" s="26"/>
      <c r="N676" s="26"/>
      <c r="O676" s="26"/>
      <c r="P676" s="26"/>
      <c r="Q676" s="26"/>
      <c r="R676" s="45">
        <f>NETWORKDAYS(P676,S676,Holiday!$C$2:$C$47)</f>
        <v>0</v>
      </c>
      <c r="S676" s="26"/>
      <c r="T676" s="26"/>
      <c r="U676" s="26"/>
      <c r="V676" s="26"/>
      <c r="W676" s="26"/>
      <c r="X676" s="26"/>
      <c r="Y676" s="26"/>
      <c r="Z676" s="45">
        <f>NETWORKDAYS(K676,O676,Holiday!$C$2:$C$47)</f>
        <v>0</v>
      </c>
      <c r="AA676" s="45">
        <f>NETWORKDAYS(H676,J676,Holiday!$C$2:$C$47)-1</f>
        <v>-1</v>
      </c>
      <c r="AB676" s="45">
        <f>NETWORKDAYS(V676,W676,Holiday!$C$2:$C$47)</f>
        <v>0</v>
      </c>
      <c r="AC676" s="45">
        <f>NETWORKDAYS(O676,P676,Holiday!$C$2:$C$47)-1</f>
        <v>-1</v>
      </c>
      <c r="AD676" s="45">
        <f>NETWORKDAYS(X676,Y676,Holiday!$C$2:$C$47)</f>
        <v>0</v>
      </c>
      <c r="AE676" s="45">
        <f>NETWORKDAYS(H676,S676,Holiday!$C$2:$C$47)</f>
        <v>0</v>
      </c>
      <c r="AF676" s="45">
        <f t="shared" si="17"/>
        <v>2</v>
      </c>
      <c r="AG676" s="26"/>
    </row>
    <row r="677" spans="1:33" x14ac:dyDescent="0.25">
      <c r="A677" s="45"/>
      <c r="B677" s="45"/>
      <c r="C677" s="45"/>
      <c r="D677" s="45"/>
      <c r="E677" s="45"/>
      <c r="F677" s="45"/>
      <c r="G677" s="26"/>
      <c r="H677" s="45"/>
      <c r="I677" s="26"/>
      <c r="J677" s="48"/>
      <c r="K677" s="48"/>
      <c r="L677" s="45">
        <f>NETWORKDAYS(J677,K677,Holiday!$C$2:$C$47)</f>
        <v>0</v>
      </c>
      <c r="M677" s="26"/>
      <c r="N677" s="26"/>
      <c r="O677" s="26"/>
      <c r="P677" s="26"/>
      <c r="Q677" s="26"/>
      <c r="R677" s="45">
        <f>NETWORKDAYS(P677,S677,Holiday!$C$2:$C$47)</f>
        <v>0</v>
      </c>
      <c r="S677" s="26"/>
      <c r="T677" s="26"/>
      <c r="U677" s="26"/>
      <c r="V677" s="26"/>
      <c r="W677" s="26"/>
      <c r="X677" s="26"/>
      <c r="Y677" s="26"/>
      <c r="Z677" s="45">
        <f>NETWORKDAYS(K677,O677,Holiday!$C$2:$C$47)</f>
        <v>0</v>
      </c>
      <c r="AA677" s="45">
        <f>NETWORKDAYS(H677,J677,Holiday!$C$2:$C$47)-1</f>
        <v>-1</v>
      </c>
      <c r="AB677" s="45">
        <f>NETWORKDAYS(V677,W677,Holiday!$C$2:$C$47)</f>
        <v>0</v>
      </c>
      <c r="AC677" s="45">
        <f>NETWORKDAYS(O677,P677,Holiday!$C$2:$C$47)-1</f>
        <v>-1</v>
      </c>
      <c r="AD677" s="45">
        <f>NETWORKDAYS(X677,Y677,Holiday!$C$2:$C$47)</f>
        <v>0</v>
      </c>
      <c r="AE677" s="45">
        <f>NETWORKDAYS(H677,S677,Holiday!$C$2:$C$47)</f>
        <v>0</v>
      </c>
      <c r="AF677" s="45">
        <f t="shared" si="17"/>
        <v>2</v>
      </c>
      <c r="AG677" s="26"/>
    </row>
    <row r="678" spans="1:33" x14ac:dyDescent="0.25">
      <c r="A678" s="45"/>
      <c r="B678" s="45"/>
      <c r="C678" s="45"/>
      <c r="D678" s="45"/>
      <c r="E678" s="45"/>
      <c r="F678" s="45"/>
      <c r="G678" s="26"/>
      <c r="H678" s="45"/>
      <c r="I678" s="26"/>
      <c r="J678" s="48"/>
      <c r="K678" s="48"/>
      <c r="L678" s="45">
        <f>NETWORKDAYS(J678,K678,Holiday!$C$2:$C$47)</f>
        <v>0</v>
      </c>
      <c r="M678" s="26"/>
      <c r="N678" s="26"/>
      <c r="O678" s="26"/>
      <c r="P678" s="26"/>
      <c r="Q678" s="26"/>
      <c r="R678" s="45">
        <f>NETWORKDAYS(P678,S678,Holiday!$C$2:$C$47)</f>
        <v>0</v>
      </c>
      <c r="S678" s="26"/>
      <c r="T678" s="26"/>
      <c r="U678" s="26"/>
      <c r="V678" s="26"/>
      <c r="W678" s="26"/>
      <c r="X678" s="26"/>
      <c r="Y678" s="26"/>
      <c r="Z678" s="45">
        <f>NETWORKDAYS(K678,O678,Holiday!$C$2:$C$47)</f>
        <v>0</v>
      </c>
      <c r="AA678" s="45">
        <f>NETWORKDAYS(H678,J678,Holiday!$C$2:$C$47)-1</f>
        <v>-1</v>
      </c>
      <c r="AB678" s="45">
        <f>NETWORKDAYS(V678,W678,Holiday!$C$2:$C$47)</f>
        <v>0</v>
      </c>
      <c r="AC678" s="45">
        <f>NETWORKDAYS(O678,P678,Holiday!$C$2:$C$47)-1</f>
        <v>-1</v>
      </c>
      <c r="AD678" s="45">
        <f>NETWORKDAYS(X678,Y678,Holiday!$C$2:$C$47)</f>
        <v>0</v>
      </c>
      <c r="AE678" s="45">
        <f>NETWORKDAYS(H678,S678,Holiday!$C$2:$C$47)</f>
        <v>0</v>
      </c>
      <c r="AF678" s="45">
        <f t="shared" si="17"/>
        <v>2</v>
      </c>
      <c r="AG678" s="26"/>
    </row>
    <row r="679" spans="1:33" x14ac:dyDescent="0.25">
      <c r="A679" s="45"/>
      <c r="B679" s="45"/>
      <c r="C679" s="45"/>
      <c r="D679" s="45"/>
      <c r="E679" s="45"/>
      <c r="F679" s="45"/>
      <c r="G679" s="26"/>
      <c r="H679" s="45"/>
      <c r="I679" s="26"/>
      <c r="J679" s="48"/>
      <c r="K679" s="48"/>
      <c r="L679" s="45">
        <f>NETWORKDAYS(J679,K679,Holiday!$C$2:$C$47)</f>
        <v>0</v>
      </c>
      <c r="M679" s="26"/>
      <c r="N679" s="26"/>
      <c r="O679" s="26"/>
      <c r="P679" s="26"/>
      <c r="Q679" s="26"/>
      <c r="R679" s="45">
        <f>NETWORKDAYS(P679,S679,Holiday!$C$2:$C$47)</f>
        <v>0</v>
      </c>
      <c r="S679" s="26"/>
      <c r="T679" s="26"/>
      <c r="U679" s="26"/>
      <c r="V679" s="26"/>
      <c r="W679" s="26"/>
      <c r="X679" s="26"/>
      <c r="Y679" s="26"/>
      <c r="Z679" s="45">
        <f>NETWORKDAYS(K679,O679,Holiday!$C$2:$C$47)</f>
        <v>0</v>
      </c>
      <c r="AA679" s="45">
        <f>NETWORKDAYS(H679,J679,Holiday!$C$2:$C$47)-1</f>
        <v>-1</v>
      </c>
      <c r="AB679" s="45">
        <f>NETWORKDAYS(V679,W679,Holiday!$C$2:$C$47)</f>
        <v>0</v>
      </c>
      <c r="AC679" s="45">
        <f>NETWORKDAYS(O679,P679,Holiday!$C$2:$C$47)-1</f>
        <v>-1</v>
      </c>
      <c r="AD679" s="45">
        <f>NETWORKDAYS(X679,Y679,Holiday!$C$2:$C$47)</f>
        <v>0</v>
      </c>
      <c r="AE679" s="45">
        <f>NETWORKDAYS(H679,S679,Holiday!$C$2:$C$47)</f>
        <v>0</v>
      </c>
      <c r="AF679" s="45">
        <f t="shared" si="17"/>
        <v>2</v>
      </c>
      <c r="AG679" s="26"/>
    </row>
    <row r="680" spans="1:33" x14ac:dyDescent="0.25">
      <c r="A680" s="45"/>
      <c r="B680" s="45"/>
      <c r="C680" s="45"/>
      <c r="D680" s="45"/>
      <c r="E680" s="45"/>
      <c r="F680" s="45"/>
      <c r="G680" s="26"/>
      <c r="H680" s="45"/>
      <c r="I680" s="26"/>
      <c r="J680" s="48"/>
      <c r="K680" s="48"/>
      <c r="L680" s="45">
        <f>NETWORKDAYS(J680,K680,Holiday!$C$2:$C$47)</f>
        <v>0</v>
      </c>
      <c r="M680" s="26"/>
      <c r="N680" s="26"/>
      <c r="O680" s="26"/>
      <c r="P680" s="26"/>
      <c r="Q680" s="26"/>
      <c r="R680" s="45">
        <f>NETWORKDAYS(P680,S680,Holiday!$C$2:$C$47)</f>
        <v>0</v>
      </c>
      <c r="S680" s="26"/>
      <c r="T680" s="26"/>
      <c r="U680" s="26"/>
      <c r="V680" s="26"/>
      <c r="W680" s="26"/>
      <c r="X680" s="26"/>
      <c r="Y680" s="26"/>
      <c r="Z680" s="45">
        <f>NETWORKDAYS(K680,O680,Holiday!$C$2:$C$47)</f>
        <v>0</v>
      </c>
      <c r="AA680" s="45">
        <f>NETWORKDAYS(H680,J680,Holiday!$C$2:$C$47)-1</f>
        <v>-1</v>
      </c>
      <c r="AB680" s="45">
        <f>NETWORKDAYS(V680,W680,Holiday!$C$2:$C$47)</f>
        <v>0</v>
      </c>
      <c r="AC680" s="45">
        <f>NETWORKDAYS(O680,P680,Holiday!$C$2:$C$47)-1</f>
        <v>-1</v>
      </c>
      <c r="AD680" s="45">
        <f>NETWORKDAYS(X680,Y680,Holiday!$C$2:$C$47)</f>
        <v>0</v>
      </c>
      <c r="AE680" s="45">
        <f>NETWORKDAYS(H680,S680,Holiday!$C$2:$C$47)</f>
        <v>0</v>
      </c>
      <c r="AF680" s="45">
        <f t="shared" si="17"/>
        <v>2</v>
      </c>
      <c r="AG680" s="26"/>
    </row>
    <row r="681" spans="1:33" x14ac:dyDescent="0.25">
      <c r="A681" s="45"/>
      <c r="B681" s="45"/>
      <c r="C681" s="45"/>
      <c r="D681" s="45"/>
      <c r="E681" s="45"/>
      <c r="F681" s="45"/>
      <c r="G681" s="26"/>
      <c r="H681" s="45"/>
      <c r="I681" s="26"/>
      <c r="J681" s="48"/>
      <c r="K681" s="48"/>
      <c r="L681" s="45">
        <f>NETWORKDAYS(J681,K681,Holiday!$C$2:$C$47)</f>
        <v>0</v>
      </c>
      <c r="M681" s="26"/>
      <c r="N681" s="26"/>
      <c r="O681" s="26"/>
      <c r="P681" s="26"/>
      <c r="Q681" s="26"/>
      <c r="R681" s="45">
        <f>NETWORKDAYS(P681,S681,Holiday!$C$2:$C$47)</f>
        <v>0</v>
      </c>
      <c r="S681" s="26"/>
      <c r="T681" s="26"/>
      <c r="U681" s="26"/>
      <c r="V681" s="26"/>
      <c r="W681" s="26"/>
      <c r="X681" s="26"/>
      <c r="Y681" s="26"/>
      <c r="Z681" s="45">
        <f>NETWORKDAYS(K681,O681,Holiday!$C$2:$C$47)</f>
        <v>0</v>
      </c>
      <c r="AA681" s="45">
        <f>NETWORKDAYS(H681,J681,Holiday!$C$2:$C$47)-1</f>
        <v>-1</v>
      </c>
      <c r="AB681" s="45">
        <f>NETWORKDAYS(V681,W681,Holiday!$C$2:$C$47)</f>
        <v>0</v>
      </c>
      <c r="AC681" s="45">
        <f>NETWORKDAYS(O681,P681,Holiday!$C$2:$C$47)-1</f>
        <v>-1</v>
      </c>
      <c r="AD681" s="45">
        <f>NETWORKDAYS(X681,Y681,Holiday!$C$2:$C$47)</f>
        <v>0</v>
      </c>
      <c r="AE681" s="45">
        <f>NETWORKDAYS(H681,S681,Holiday!$C$2:$C$47)</f>
        <v>0</v>
      </c>
      <c r="AF681" s="45">
        <f t="shared" si="17"/>
        <v>2</v>
      </c>
      <c r="AG681" s="26"/>
    </row>
    <row r="682" spans="1:33" x14ac:dyDescent="0.25">
      <c r="A682" s="45"/>
      <c r="B682" s="45"/>
      <c r="C682" s="45"/>
      <c r="D682" s="45"/>
      <c r="E682" s="45"/>
      <c r="F682" s="45"/>
      <c r="G682" s="26"/>
      <c r="H682" s="45"/>
      <c r="I682" s="26"/>
      <c r="J682" s="48"/>
      <c r="K682" s="48"/>
      <c r="L682" s="45">
        <f>NETWORKDAYS(J682,K682,Holiday!$C$2:$C$47)</f>
        <v>0</v>
      </c>
      <c r="M682" s="26"/>
      <c r="N682" s="26"/>
      <c r="O682" s="26"/>
      <c r="P682" s="26"/>
      <c r="Q682" s="26"/>
      <c r="R682" s="45">
        <f>NETWORKDAYS(P682,S682,Holiday!$C$2:$C$47)</f>
        <v>0</v>
      </c>
      <c r="S682" s="26"/>
      <c r="T682" s="26"/>
      <c r="U682" s="26"/>
      <c r="V682" s="26"/>
      <c r="W682" s="26"/>
      <c r="X682" s="26"/>
      <c r="Y682" s="26"/>
      <c r="Z682" s="45">
        <f>NETWORKDAYS(K682,O682,Holiday!$C$2:$C$47)</f>
        <v>0</v>
      </c>
      <c r="AA682" s="45">
        <f>NETWORKDAYS(H682,J682,Holiday!$C$2:$C$47)-1</f>
        <v>-1</v>
      </c>
      <c r="AB682" s="45">
        <f>NETWORKDAYS(V682,W682,Holiday!$C$2:$C$47)</f>
        <v>0</v>
      </c>
      <c r="AC682" s="45">
        <f>NETWORKDAYS(O682,P682,Holiday!$C$2:$C$47)-1</f>
        <v>-1</v>
      </c>
      <c r="AD682" s="45">
        <f>NETWORKDAYS(X682,Y682,Holiday!$C$2:$C$47)</f>
        <v>0</v>
      </c>
      <c r="AE682" s="45">
        <f>NETWORKDAYS(H682,S682,Holiday!$C$2:$C$47)</f>
        <v>0</v>
      </c>
      <c r="AF682" s="45">
        <f t="shared" si="17"/>
        <v>2</v>
      </c>
      <c r="AG682" s="26"/>
    </row>
    <row r="683" spans="1:33" x14ac:dyDescent="0.25">
      <c r="A683" s="45"/>
      <c r="B683" s="45"/>
      <c r="C683" s="45"/>
      <c r="D683" s="45"/>
      <c r="E683" s="45"/>
      <c r="F683" s="45"/>
      <c r="G683" s="26"/>
      <c r="H683" s="45"/>
      <c r="I683" s="26"/>
      <c r="J683" s="48"/>
      <c r="K683" s="48"/>
      <c r="L683" s="45">
        <f>NETWORKDAYS(J683,K683,Holiday!$C$2:$C$47)</f>
        <v>0</v>
      </c>
      <c r="M683" s="26"/>
      <c r="N683" s="26"/>
      <c r="O683" s="26"/>
      <c r="P683" s="26"/>
      <c r="Q683" s="26"/>
      <c r="R683" s="45">
        <f>NETWORKDAYS(P683,S683,Holiday!$C$2:$C$47)</f>
        <v>0</v>
      </c>
      <c r="S683" s="26"/>
      <c r="T683" s="26"/>
      <c r="U683" s="26"/>
      <c r="V683" s="26"/>
      <c r="W683" s="26"/>
      <c r="X683" s="26"/>
      <c r="Y683" s="26"/>
      <c r="Z683" s="45">
        <f>NETWORKDAYS(K683,O683,Holiday!$C$2:$C$47)</f>
        <v>0</v>
      </c>
      <c r="AA683" s="45">
        <f>NETWORKDAYS(H683,J683,Holiday!$C$2:$C$47)-1</f>
        <v>-1</v>
      </c>
      <c r="AB683" s="45">
        <f>NETWORKDAYS(V683,W683,Holiday!$C$2:$C$47)</f>
        <v>0</v>
      </c>
      <c r="AC683" s="45">
        <f>NETWORKDAYS(O683,P683,Holiday!$C$2:$C$47)-1</f>
        <v>-1</v>
      </c>
      <c r="AD683" s="45">
        <f>NETWORKDAYS(X683,Y683,Holiday!$C$2:$C$47)</f>
        <v>0</v>
      </c>
      <c r="AE683" s="45">
        <f>NETWORKDAYS(H683,S683,Holiday!$C$2:$C$47)</f>
        <v>0</v>
      </c>
      <c r="AF683" s="45">
        <f t="shared" si="17"/>
        <v>2</v>
      </c>
      <c r="AG683" s="26"/>
    </row>
    <row r="684" spans="1:33" x14ac:dyDescent="0.25">
      <c r="A684" s="45"/>
      <c r="B684" s="45"/>
      <c r="C684" s="45"/>
      <c r="D684" s="45"/>
      <c r="E684" s="45"/>
      <c r="F684" s="45"/>
      <c r="G684" s="26"/>
      <c r="H684" s="45"/>
      <c r="I684" s="26"/>
      <c r="J684" s="48"/>
      <c r="K684" s="48"/>
      <c r="L684" s="45">
        <f>NETWORKDAYS(J684,K684,Holiday!$C$2:$C$47)</f>
        <v>0</v>
      </c>
      <c r="M684" s="26"/>
      <c r="N684" s="26"/>
      <c r="O684" s="26"/>
      <c r="P684" s="26"/>
      <c r="Q684" s="26"/>
      <c r="R684" s="45">
        <f>NETWORKDAYS(P684,S684,Holiday!$C$2:$C$47)</f>
        <v>0</v>
      </c>
      <c r="S684" s="26"/>
      <c r="T684" s="26"/>
      <c r="U684" s="26"/>
      <c r="V684" s="26"/>
      <c r="W684" s="26"/>
      <c r="X684" s="26"/>
      <c r="Y684" s="26"/>
      <c r="Z684" s="45">
        <f>NETWORKDAYS(K684,O684,Holiday!$C$2:$C$47)</f>
        <v>0</v>
      </c>
      <c r="AA684" s="45">
        <f>NETWORKDAYS(H684,J684,Holiday!$C$2:$C$47)-1</f>
        <v>-1</v>
      </c>
      <c r="AB684" s="45">
        <f>NETWORKDAYS(V684,W684,Holiday!$C$2:$C$47)</f>
        <v>0</v>
      </c>
      <c r="AC684" s="45">
        <f>NETWORKDAYS(O684,P684,Holiday!$C$2:$C$47)-1</f>
        <v>-1</v>
      </c>
      <c r="AD684" s="45">
        <f>NETWORKDAYS(X684,Y684,Holiday!$C$2:$C$47)</f>
        <v>0</v>
      </c>
      <c r="AE684" s="45">
        <f>NETWORKDAYS(H684,S684,Holiday!$C$2:$C$47)</f>
        <v>0</v>
      </c>
      <c r="AF684" s="45">
        <f t="shared" si="17"/>
        <v>2</v>
      </c>
      <c r="AG684" s="26"/>
    </row>
    <row r="685" spans="1:33" x14ac:dyDescent="0.25">
      <c r="A685" s="45"/>
      <c r="B685" s="45"/>
      <c r="C685" s="45"/>
      <c r="D685" s="45"/>
      <c r="E685" s="45"/>
      <c r="F685" s="45"/>
      <c r="G685" s="26"/>
      <c r="H685" s="45"/>
      <c r="I685" s="26"/>
      <c r="J685" s="48"/>
      <c r="K685" s="48"/>
      <c r="L685" s="45">
        <f>NETWORKDAYS(J685,K685,Holiday!$C$2:$C$47)</f>
        <v>0</v>
      </c>
      <c r="M685" s="26"/>
      <c r="N685" s="26"/>
      <c r="O685" s="26"/>
      <c r="P685" s="26"/>
      <c r="Q685" s="26"/>
      <c r="R685" s="45">
        <f>NETWORKDAYS(P685,S685,Holiday!$C$2:$C$47)</f>
        <v>0</v>
      </c>
      <c r="S685" s="26"/>
      <c r="T685" s="26"/>
      <c r="U685" s="26"/>
      <c r="V685" s="26"/>
      <c r="W685" s="26"/>
      <c r="X685" s="26"/>
      <c r="Y685" s="26"/>
      <c r="Z685" s="45">
        <f>NETWORKDAYS(K685,O685,Holiday!$C$2:$C$47)</f>
        <v>0</v>
      </c>
      <c r="AA685" s="45">
        <f>NETWORKDAYS(H685,J685,Holiday!$C$2:$C$47)-1</f>
        <v>-1</v>
      </c>
      <c r="AB685" s="45">
        <f>NETWORKDAYS(V685,W685,Holiday!$C$2:$C$47)</f>
        <v>0</v>
      </c>
      <c r="AC685" s="45">
        <f>NETWORKDAYS(O685,P685,Holiday!$C$2:$C$47)-1</f>
        <v>-1</v>
      </c>
      <c r="AD685" s="45">
        <f>NETWORKDAYS(X685,Y685,Holiday!$C$2:$C$47)</f>
        <v>0</v>
      </c>
      <c r="AE685" s="45">
        <f>NETWORKDAYS(H685,S685,Holiday!$C$2:$C$47)</f>
        <v>0</v>
      </c>
      <c r="AF685" s="45">
        <f t="shared" si="17"/>
        <v>2</v>
      </c>
      <c r="AG685" s="26"/>
    </row>
    <row r="686" spans="1:33" x14ac:dyDescent="0.25">
      <c r="A686" s="45"/>
      <c r="B686" s="45"/>
      <c r="C686" s="45"/>
      <c r="D686" s="45"/>
      <c r="E686" s="45"/>
      <c r="F686" s="45"/>
      <c r="G686" s="26"/>
      <c r="H686" s="45"/>
      <c r="I686" s="26"/>
      <c r="J686" s="48"/>
      <c r="K686" s="48"/>
      <c r="L686" s="45">
        <f>NETWORKDAYS(J686,K686,Holiday!$C$2:$C$47)</f>
        <v>0</v>
      </c>
      <c r="M686" s="26"/>
      <c r="N686" s="26"/>
      <c r="O686" s="26"/>
      <c r="P686" s="26"/>
      <c r="Q686" s="26"/>
      <c r="R686" s="45">
        <f>NETWORKDAYS(P686,S686,Holiday!$C$2:$C$47)</f>
        <v>0</v>
      </c>
      <c r="S686" s="26"/>
      <c r="T686" s="26"/>
      <c r="U686" s="26"/>
      <c r="V686" s="26"/>
      <c r="W686" s="26"/>
      <c r="X686" s="26"/>
      <c r="Y686" s="26"/>
      <c r="Z686" s="45">
        <f>NETWORKDAYS(K686,O686,Holiday!$C$2:$C$47)</f>
        <v>0</v>
      </c>
      <c r="AA686" s="45">
        <f>NETWORKDAYS(H686,J686,Holiday!$C$2:$C$47)-1</f>
        <v>-1</v>
      </c>
      <c r="AB686" s="45">
        <f>NETWORKDAYS(V686,W686,Holiday!$C$2:$C$47)</f>
        <v>0</v>
      </c>
      <c r="AC686" s="45">
        <f>NETWORKDAYS(O686,P686,Holiday!$C$2:$C$47)-1</f>
        <v>-1</v>
      </c>
      <c r="AD686" s="45">
        <f>NETWORKDAYS(X686,Y686,Holiday!$C$2:$C$47)</f>
        <v>0</v>
      </c>
      <c r="AE686" s="45">
        <f>NETWORKDAYS(H686,S686,Holiday!$C$2:$C$47)</f>
        <v>0</v>
      </c>
      <c r="AF686" s="45">
        <f t="shared" si="17"/>
        <v>2</v>
      </c>
      <c r="AG686" s="26"/>
    </row>
    <row r="687" spans="1:33" x14ac:dyDescent="0.25">
      <c r="A687" s="45"/>
      <c r="B687" s="45"/>
      <c r="C687" s="45"/>
      <c r="D687" s="45"/>
      <c r="E687" s="45"/>
      <c r="F687" s="45"/>
      <c r="G687" s="26"/>
      <c r="H687" s="45"/>
      <c r="I687" s="26"/>
      <c r="J687" s="48"/>
      <c r="K687" s="48"/>
      <c r="L687" s="45">
        <f>NETWORKDAYS(J687,K687,Holiday!$C$2:$C$47)</f>
        <v>0</v>
      </c>
      <c r="M687" s="26"/>
      <c r="N687" s="26"/>
      <c r="O687" s="26"/>
      <c r="P687" s="26"/>
      <c r="Q687" s="26"/>
      <c r="R687" s="45">
        <f>NETWORKDAYS(P687,S687,Holiday!$C$2:$C$47)</f>
        <v>0</v>
      </c>
      <c r="S687" s="26"/>
      <c r="T687" s="26"/>
      <c r="U687" s="26"/>
      <c r="V687" s="26"/>
      <c r="W687" s="26"/>
      <c r="X687" s="26"/>
      <c r="Y687" s="26"/>
      <c r="Z687" s="45">
        <f>NETWORKDAYS(K687,O687,Holiday!$C$2:$C$47)</f>
        <v>0</v>
      </c>
      <c r="AA687" s="45">
        <f>NETWORKDAYS(H687,J687,Holiday!$C$2:$C$47)-1</f>
        <v>-1</v>
      </c>
      <c r="AB687" s="45">
        <f>NETWORKDAYS(V687,W687,Holiday!$C$2:$C$47)</f>
        <v>0</v>
      </c>
      <c r="AC687" s="45">
        <f>NETWORKDAYS(O687,P687,Holiday!$C$2:$C$47)-1</f>
        <v>-1</v>
      </c>
      <c r="AD687" s="45">
        <f>NETWORKDAYS(X687,Y687,Holiday!$C$2:$C$47)</f>
        <v>0</v>
      </c>
      <c r="AE687" s="45">
        <f>NETWORKDAYS(H687,S687,Holiday!$C$2:$C$47)</f>
        <v>0</v>
      </c>
      <c r="AF687" s="45">
        <f t="shared" si="17"/>
        <v>2</v>
      </c>
      <c r="AG687" s="26"/>
    </row>
    <row r="688" spans="1:33" x14ac:dyDescent="0.25">
      <c r="A688" s="45"/>
      <c r="B688" s="45"/>
      <c r="C688" s="45"/>
      <c r="D688" s="45"/>
      <c r="E688" s="45"/>
      <c r="F688" s="45"/>
      <c r="G688" s="26"/>
      <c r="H688" s="45"/>
      <c r="I688" s="26"/>
      <c r="J688" s="48"/>
      <c r="K688" s="48"/>
      <c r="L688" s="45">
        <f>NETWORKDAYS(J688,K688,Holiday!$C$2:$C$47)</f>
        <v>0</v>
      </c>
      <c r="M688" s="26"/>
      <c r="N688" s="26"/>
      <c r="O688" s="26"/>
      <c r="P688" s="26"/>
      <c r="Q688" s="26"/>
      <c r="R688" s="45">
        <f>NETWORKDAYS(P688,S688,Holiday!$C$2:$C$47)</f>
        <v>0</v>
      </c>
      <c r="S688" s="26"/>
      <c r="T688" s="26"/>
      <c r="U688" s="26"/>
      <c r="V688" s="26"/>
      <c r="W688" s="26"/>
      <c r="X688" s="26"/>
      <c r="Y688" s="26"/>
      <c r="Z688" s="45">
        <f>NETWORKDAYS(K688,O688,Holiday!$C$2:$C$47)</f>
        <v>0</v>
      </c>
      <c r="AA688" s="45">
        <f>NETWORKDAYS(H688,J688,Holiday!$C$2:$C$47)-1</f>
        <v>-1</v>
      </c>
      <c r="AB688" s="45">
        <f>NETWORKDAYS(V688,W688,Holiday!$C$2:$C$47)</f>
        <v>0</v>
      </c>
      <c r="AC688" s="45">
        <f>NETWORKDAYS(O688,P688,Holiday!$C$2:$C$47)-1</f>
        <v>-1</v>
      </c>
      <c r="AD688" s="45">
        <f>NETWORKDAYS(X688,Y688,Holiday!$C$2:$C$47)</f>
        <v>0</v>
      </c>
      <c r="AE688" s="45">
        <f>NETWORKDAYS(H688,S688,Holiday!$C$2:$C$47)</f>
        <v>0</v>
      </c>
      <c r="AF688" s="45">
        <f t="shared" si="17"/>
        <v>2</v>
      </c>
      <c r="AG688" s="26"/>
    </row>
    <row r="689" spans="1:33" x14ac:dyDescent="0.25">
      <c r="A689" s="45"/>
      <c r="B689" s="45"/>
      <c r="C689" s="45"/>
      <c r="D689" s="45"/>
      <c r="E689" s="45"/>
      <c r="F689" s="45"/>
      <c r="G689" s="26"/>
      <c r="H689" s="45"/>
      <c r="I689" s="26"/>
      <c r="J689" s="48"/>
      <c r="K689" s="48"/>
      <c r="L689" s="45">
        <f>NETWORKDAYS(J689,K689,Holiday!$C$2:$C$47)</f>
        <v>0</v>
      </c>
      <c r="M689" s="26"/>
      <c r="N689" s="26"/>
      <c r="O689" s="26"/>
      <c r="P689" s="26"/>
      <c r="Q689" s="26"/>
      <c r="R689" s="45">
        <f>NETWORKDAYS(P689,S689,Holiday!$C$2:$C$47)</f>
        <v>0</v>
      </c>
      <c r="S689" s="26"/>
      <c r="T689" s="26"/>
      <c r="U689" s="26"/>
      <c r="V689" s="26"/>
      <c r="W689" s="26"/>
      <c r="X689" s="26"/>
      <c r="Y689" s="26"/>
      <c r="Z689" s="45">
        <f>NETWORKDAYS(K689,O689,Holiday!$C$2:$C$47)</f>
        <v>0</v>
      </c>
      <c r="AA689" s="45">
        <f>NETWORKDAYS(H689,J689,Holiday!$C$2:$C$47)-1</f>
        <v>-1</v>
      </c>
      <c r="AB689" s="45">
        <f>NETWORKDAYS(V689,W689,Holiday!$C$2:$C$47)</f>
        <v>0</v>
      </c>
      <c r="AC689" s="45">
        <f>NETWORKDAYS(O689,P689,Holiday!$C$2:$C$47)-1</f>
        <v>-1</v>
      </c>
      <c r="AD689" s="45">
        <f>NETWORKDAYS(X689,Y689,Holiday!$C$2:$C$47)</f>
        <v>0</v>
      </c>
      <c r="AE689" s="45">
        <f>NETWORKDAYS(H689,S689,Holiday!$C$2:$C$47)</f>
        <v>0</v>
      </c>
      <c r="AF689" s="45">
        <f t="shared" si="17"/>
        <v>2</v>
      </c>
      <c r="AG689" s="26"/>
    </row>
    <row r="690" spans="1:33" x14ac:dyDescent="0.25">
      <c r="A690" s="45"/>
      <c r="B690" s="45"/>
      <c r="C690" s="45"/>
      <c r="D690" s="45"/>
      <c r="E690" s="45"/>
      <c r="F690" s="45"/>
      <c r="G690" s="26"/>
      <c r="H690" s="45"/>
      <c r="I690" s="26"/>
      <c r="J690" s="48"/>
      <c r="K690" s="48"/>
      <c r="L690" s="45">
        <f>NETWORKDAYS(J690,K690,Holiday!$C$2:$C$47)</f>
        <v>0</v>
      </c>
      <c r="M690" s="26"/>
      <c r="N690" s="26"/>
      <c r="O690" s="26"/>
      <c r="P690" s="26"/>
      <c r="Q690" s="26"/>
      <c r="R690" s="45">
        <f>NETWORKDAYS(P690,S690,Holiday!$C$2:$C$47)</f>
        <v>0</v>
      </c>
      <c r="S690" s="26"/>
      <c r="T690" s="26"/>
      <c r="U690" s="26"/>
      <c r="V690" s="26"/>
      <c r="W690" s="26"/>
      <c r="X690" s="26"/>
      <c r="Y690" s="26"/>
      <c r="Z690" s="45">
        <f>NETWORKDAYS(K690,O690,Holiday!$C$2:$C$47)</f>
        <v>0</v>
      </c>
      <c r="AA690" s="45">
        <f>NETWORKDAYS(H690,J690,Holiday!$C$2:$C$47)-1</f>
        <v>-1</v>
      </c>
      <c r="AB690" s="45">
        <f>NETWORKDAYS(V690,W690,Holiday!$C$2:$C$47)</f>
        <v>0</v>
      </c>
      <c r="AC690" s="45">
        <f>NETWORKDAYS(O690,P690,Holiday!$C$2:$C$47)-1</f>
        <v>-1</v>
      </c>
      <c r="AD690" s="45">
        <f>NETWORKDAYS(X690,Y690,Holiday!$C$2:$C$47)</f>
        <v>0</v>
      </c>
      <c r="AE690" s="45">
        <f>NETWORKDAYS(H690,S690,Holiday!$C$2:$C$47)</f>
        <v>0</v>
      </c>
      <c r="AF690" s="45">
        <f t="shared" si="17"/>
        <v>2</v>
      </c>
      <c r="AG690" s="26"/>
    </row>
    <row r="691" spans="1:33" x14ac:dyDescent="0.25">
      <c r="A691" s="45"/>
      <c r="B691" s="45"/>
      <c r="C691" s="45"/>
      <c r="D691" s="45"/>
      <c r="E691" s="45"/>
      <c r="F691" s="45"/>
      <c r="G691" s="26"/>
      <c r="H691" s="45"/>
      <c r="I691" s="26"/>
      <c r="J691" s="48"/>
      <c r="K691" s="48"/>
      <c r="L691" s="45">
        <f>NETWORKDAYS(J691,K691,Holiday!$C$2:$C$47)</f>
        <v>0</v>
      </c>
      <c r="M691" s="26"/>
      <c r="N691" s="26"/>
      <c r="O691" s="26"/>
      <c r="P691" s="26"/>
      <c r="Q691" s="26"/>
      <c r="R691" s="45">
        <f>NETWORKDAYS(P691,S691,Holiday!$C$2:$C$47)</f>
        <v>0</v>
      </c>
      <c r="S691" s="26"/>
      <c r="T691" s="26"/>
      <c r="U691" s="26"/>
      <c r="V691" s="26"/>
      <c r="W691" s="26"/>
      <c r="X691" s="26"/>
      <c r="Y691" s="26"/>
      <c r="Z691" s="45">
        <f>NETWORKDAYS(K691,O691,Holiday!$C$2:$C$47)</f>
        <v>0</v>
      </c>
      <c r="AA691" s="45">
        <f>NETWORKDAYS(H691,J691,Holiday!$C$2:$C$47)-1</f>
        <v>-1</v>
      </c>
      <c r="AB691" s="45">
        <f>NETWORKDAYS(V691,W691,Holiday!$C$2:$C$47)</f>
        <v>0</v>
      </c>
      <c r="AC691" s="45">
        <f>NETWORKDAYS(O691,P691,Holiday!$C$2:$C$47)-1</f>
        <v>-1</v>
      </c>
      <c r="AD691" s="45">
        <f>NETWORKDAYS(X691,Y691,Holiday!$C$2:$C$47)</f>
        <v>0</v>
      </c>
      <c r="AE691" s="45">
        <f>NETWORKDAYS(H691,S691,Holiday!$C$2:$C$47)</f>
        <v>0</v>
      </c>
      <c r="AF691" s="45">
        <f t="shared" si="17"/>
        <v>2</v>
      </c>
      <c r="AG691" s="26"/>
    </row>
    <row r="692" spans="1:33" x14ac:dyDescent="0.25">
      <c r="A692" s="45"/>
      <c r="B692" s="45"/>
      <c r="C692" s="45"/>
      <c r="D692" s="45"/>
      <c r="E692" s="45"/>
      <c r="F692" s="45"/>
      <c r="G692" s="26"/>
      <c r="H692" s="45"/>
      <c r="I692" s="26"/>
      <c r="J692" s="48"/>
      <c r="K692" s="48"/>
      <c r="L692" s="45">
        <f>NETWORKDAYS(J692,K692,Holiday!$C$2:$C$47)</f>
        <v>0</v>
      </c>
      <c r="M692" s="26"/>
      <c r="N692" s="26"/>
      <c r="O692" s="26"/>
      <c r="P692" s="26"/>
      <c r="Q692" s="26"/>
      <c r="R692" s="45">
        <f>NETWORKDAYS(P692,S692,Holiday!$C$2:$C$47)</f>
        <v>0</v>
      </c>
      <c r="S692" s="26"/>
      <c r="T692" s="26"/>
      <c r="U692" s="26"/>
      <c r="V692" s="26"/>
      <c r="W692" s="26"/>
      <c r="X692" s="26"/>
      <c r="Y692" s="26"/>
      <c r="Z692" s="45">
        <f>NETWORKDAYS(K692,O692,Holiday!$C$2:$C$47)</f>
        <v>0</v>
      </c>
      <c r="AA692" s="45">
        <f>NETWORKDAYS(H692,J692,Holiday!$C$2:$C$47)-1</f>
        <v>-1</v>
      </c>
      <c r="AB692" s="45">
        <f>NETWORKDAYS(V692,W692,Holiday!$C$2:$C$47)</f>
        <v>0</v>
      </c>
      <c r="AC692" s="45">
        <f>NETWORKDAYS(O692,P692,Holiday!$C$2:$C$47)-1</f>
        <v>-1</v>
      </c>
      <c r="AD692" s="45">
        <f>NETWORKDAYS(X692,Y692,Holiday!$C$2:$C$47)</f>
        <v>0</v>
      </c>
      <c r="AE692" s="45">
        <f>NETWORKDAYS(H692,S692,Holiday!$C$2:$C$47)</f>
        <v>0</v>
      </c>
      <c r="AF692" s="45">
        <f t="shared" si="17"/>
        <v>2</v>
      </c>
      <c r="AG692" s="26"/>
    </row>
    <row r="693" spans="1:33" x14ac:dyDescent="0.25">
      <c r="A693" s="45"/>
      <c r="B693" s="45"/>
      <c r="C693" s="45"/>
      <c r="D693" s="45"/>
      <c r="E693" s="45"/>
      <c r="F693" s="45"/>
      <c r="G693" s="26"/>
      <c r="H693" s="45"/>
      <c r="I693" s="26"/>
      <c r="J693" s="48"/>
      <c r="K693" s="48"/>
      <c r="L693" s="45">
        <f>NETWORKDAYS(J693,K693,Holiday!$C$2:$C$47)</f>
        <v>0</v>
      </c>
      <c r="M693" s="26"/>
      <c r="N693" s="26"/>
      <c r="O693" s="26"/>
      <c r="P693" s="26"/>
      <c r="Q693" s="26"/>
      <c r="R693" s="45">
        <f>NETWORKDAYS(P693,S693,Holiday!$C$2:$C$47)</f>
        <v>0</v>
      </c>
      <c r="S693" s="26"/>
      <c r="T693" s="26"/>
      <c r="U693" s="26"/>
      <c r="V693" s="26"/>
      <c r="W693" s="26"/>
      <c r="X693" s="26"/>
      <c r="Y693" s="26"/>
      <c r="Z693" s="45">
        <f>NETWORKDAYS(K693,O693,Holiday!$C$2:$C$47)</f>
        <v>0</v>
      </c>
      <c r="AA693" s="45">
        <f>NETWORKDAYS(H693,J693,Holiday!$C$2:$C$47)-1</f>
        <v>-1</v>
      </c>
      <c r="AB693" s="45">
        <f>NETWORKDAYS(V693,W693,Holiday!$C$2:$C$47)</f>
        <v>0</v>
      </c>
      <c r="AC693" s="45">
        <f>NETWORKDAYS(O693,P693,Holiday!$C$2:$C$47)-1</f>
        <v>-1</v>
      </c>
      <c r="AD693" s="45">
        <f>NETWORKDAYS(X693,Y693,Holiday!$C$2:$C$47)</f>
        <v>0</v>
      </c>
      <c r="AE693" s="45">
        <f>NETWORKDAYS(H693,S693,Holiday!$C$2:$C$47)</f>
        <v>0</v>
      </c>
      <c r="AF693" s="45">
        <f t="shared" si="17"/>
        <v>2</v>
      </c>
      <c r="AG693" s="26"/>
    </row>
    <row r="694" spans="1:33" x14ac:dyDescent="0.25">
      <c r="A694" s="45"/>
      <c r="B694" s="45"/>
      <c r="C694" s="45"/>
      <c r="D694" s="45"/>
      <c r="E694" s="45"/>
      <c r="F694" s="45"/>
      <c r="G694" s="26"/>
      <c r="H694" s="45"/>
      <c r="I694" s="26"/>
      <c r="J694" s="48"/>
      <c r="K694" s="48"/>
      <c r="L694" s="45">
        <f>NETWORKDAYS(J694,K694,Holiday!$C$2:$C$47)</f>
        <v>0</v>
      </c>
      <c r="M694" s="26"/>
      <c r="N694" s="26"/>
      <c r="O694" s="26"/>
      <c r="P694" s="26"/>
      <c r="Q694" s="26"/>
      <c r="R694" s="45">
        <f>NETWORKDAYS(P694,S694,Holiday!$C$2:$C$47)</f>
        <v>0</v>
      </c>
      <c r="S694" s="26"/>
      <c r="T694" s="26"/>
      <c r="U694" s="26"/>
      <c r="V694" s="26"/>
      <c r="W694" s="26"/>
      <c r="X694" s="26"/>
      <c r="Y694" s="26"/>
      <c r="Z694" s="45">
        <f>NETWORKDAYS(K694,O694,Holiday!$C$2:$C$47)</f>
        <v>0</v>
      </c>
      <c r="AA694" s="45">
        <f>NETWORKDAYS(H694,J694,Holiday!$C$2:$C$47)-1</f>
        <v>-1</v>
      </c>
      <c r="AB694" s="45">
        <f>NETWORKDAYS(V694,W694,Holiday!$C$2:$C$47)</f>
        <v>0</v>
      </c>
      <c r="AC694" s="45">
        <f>NETWORKDAYS(O694,P694,Holiday!$C$2:$C$47)-1</f>
        <v>-1</v>
      </c>
      <c r="AD694" s="45">
        <f>NETWORKDAYS(X694,Y694,Holiday!$C$2:$C$47)</f>
        <v>0</v>
      </c>
      <c r="AE694" s="45">
        <f>NETWORKDAYS(H694,S694,Holiday!$C$2:$C$47)</f>
        <v>0</v>
      </c>
      <c r="AF694" s="45">
        <f t="shared" si="17"/>
        <v>2</v>
      </c>
      <c r="AG694" s="26"/>
    </row>
    <row r="695" spans="1:33" x14ac:dyDescent="0.25">
      <c r="A695" s="45"/>
      <c r="B695" s="45"/>
      <c r="C695" s="45"/>
      <c r="D695" s="45"/>
      <c r="E695" s="45"/>
      <c r="F695" s="45"/>
      <c r="G695" s="26"/>
      <c r="H695" s="45"/>
      <c r="I695" s="26"/>
      <c r="J695" s="48"/>
      <c r="K695" s="48"/>
      <c r="L695" s="45">
        <f>NETWORKDAYS(J695,K695,Holiday!$C$2:$C$47)</f>
        <v>0</v>
      </c>
      <c r="M695" s="26"/>
      <c r="N695" s="26"/>
      <c r="O695" s="26"/>
      <c r="P695" s="26"/>
      <c r="Q695" s="26"/>
      <c r="R695" s="45">
        <f>NETWORKDAYS(P695,S695,Holiday!$C$2:$C$47)</f>
        <v>0</v>
      </c>
      <c r="S695" s="26"/>
      <c r="T695" s="26"/>
      <c r="U695" s="26"/>
      <c r="V695" s="26"/>
      <c r="W695" s="26"/>
      <c r="X695" s="26"/>
      <c r="Y695" s="26"/>
      <c r="Z695" s="45">
        <f>NETWORKDAYS(K695,O695,Holiday!$C$2:$C$47)</f>
        <v>0</v>
      </c>
      <c r="AA695" s="45">
        <f>NETWORKDAYS(H695,J695,Holiday!$C$2:$C$47)-1</f>
        <v>-1</v>
      </c>
      <c r="AB695" s="45">
        <f>NETWORKDAYS(V695,W695,Holiday!$C$2:$C$47)</f>
        <v>0</v>
      </c>
      <c r="AC695" s="45">
        <f>NETWORKDAYS(O695,P695,Holiday!$C$2:$C$47)-1</f>
        <v>-1</v>
      </c>
      <c r="AD695" s="45">
        <f>NETWORKDAYS(X695,Y695,Holiday!$C$2:$C$47)</f>
        <v>0</v>
      </c>
      <c r="AE695" s="45">
        <f>NETWORKDAYS(H695,S695,Holiday!$C$2:$C$47)</f>
        <v>0</v>
      </c>
      <c r="AF695" s="45">
        <f t="shared" si="17"/>
        <v>2</v>
      </c>
      <c r="AG695" s="26"/>
    </row>
    <row r="696" spans="1:33" x14ac:dyDescent="0.25">
      <c r="A696" s="45"/>
      <c r="B696" s="45"/>
      <c r="C696" s="45"/>
      <c r="D696" s="45"/>
      <c r="E696" s="45"/>
      <c r="F696" s="45"/>
      <c r="G696" s="26"/>
      <c r="H696" s="45"/>
      <c r="I696" s="26"/>
      <c r="J696" s="48"/>
      <c r="K696" s="48"/>
      <c r="L696" s="45">
        <f>NETWORKDAYS(J696,K696,Holiday!$C$2:$C$47)</f>
        <v>0</v>
      </c>
      <c r="M696" s="26"/>
      <c r="N696" s="26"/>
      <c r="O696" s="26"/>
      <c r="P696" s="26"/>
      <c r="Q696" s="26"/>
      <c r="R696" s="45">
        <f>NETWORKDAYS(P696,S696,Holiday!$C$2:$C$47)</f>
        <v>0</v>
      </c>
      <c r="S696" s="26"/>
      <c r="T696" s="26"/>
      <c r="U696" s="26"/>
      <c r="V696" s="26"/>
      <c r="W696" s="26"/>
      <c r="X696" s="26"/>
      <c r="Y696" s="26"/>
      <c r="Z696" s="45">
        <f>NETWORKDAYS(K696,O696,Holiday!$C$2:$C$47)</f>
        <v>0</v>
      </c>
      <c r="AA696" s="45">
        <f>NETWORKDAYS(H696,J696,Holiday!$C$2:$C$47)-1</f>
        <v>-1</v>
      </c>
      <c r="AB696" s="45">
        <f>NETWORKDAYS(V696,W696,Holiday!$C$2:$C$47)</f>
        <v>0</v>
      </c>
      <c r="AC696" s="45">
        <f>NETWORKDAYS(O696,P696,Holiday!$C$2:$C$47)-1</f>
        <v>-1</v>
      </c>
      <c r="AD696" s="45">
        <f>NETWORKDAYS(X696,Y696,Holiday!$C$2:$C$47)</f>
        <v>0</v>
      </c>
      <c r="AE696" s="45">
        <f>NETWORKDAYS(H696,S696,Holiday!$C$2:$C$47)</f>
        <v>0</v>
      </c>
      <c r="AF696" s="45">
        <f t="shared" si="17"/>
        <v>2</v>
      </c>
      <c r="AG696" s="26"/>
    </row>
    <row r="697" spans="1:33" x14ac:dyDescent="0.25">
      <c r="A697" s="45"/>
      <c r="B697" s="45"/>
      <c r="C697" s="45"/>
      <c r="D697" s="45"/>
      <c r="E697" s="45"/>
      <c r="F697" s="45"/>
      <c r="G697" s="26"/>
      <c r="H697" s="45"/>
      <c r="I697" s="26"/>
      <c r="J697" s="48"/>
      <c r="K697" s="48"/>
      <c r="L697" s="45">
        <f>NETWORKDAYS(J697,K697,Holiday!$C$2:$C$47)</f>
        <v>0</v>
      </c>
      <c r="M697" s="26"/>
      <c r="N697" s="26"/>
      <c r="O697" s="26"/>
      <c r="P697" s="26"/>
      <c r="Q697" s="26"/>
      <c r="R697" s="45">
        <f>NETWORKDAYS(P697,S697,Holiday!$C$2:$C$47)</f>
        <v>0</v>
      </c>
      <c r="S697" s="26"/>
      <c r="T697" s="26"/>
      <c r="U697" s="26"/>
      <c r="V697" s="26"/>
      <c r="W697" s="26"/>
      <c r="X697" s="26"/>
      <c r="Y697" s="26"/>
      <c r="Z697" s="45">
        <f>NETWORKDAYS(K697,O697,Holiday!$C$2:$C$47)</f>
        <v>0</v>
      </c>
      <c r="AA697" s="45">
        <f>NETWORKDAYS(H697,J697,Holiday!$C$2:$C$47)-1</f>
        <v>-1</v>
      </c>
      <c r="AB697" s="45">
        <f>NETWORKDAYS(V697,W697,Holiday!$C$2:$C$47)</f>
        <v>0</v>
      </c>
      <c r="AC697" s="45">
        <f>NETWORKDAYS(O697,P697,Holiday!$C$2:$C$47)-1</f>
        <v>-1</v>
      </c>
      <c r="AD697" s="45">
        <f>NETWORKDAYS(X697,Y697,Holiday!$C$2:$C$47)</f>
        <v>0</v>
      </c>
      <c r="AE697" s="45">
        <f>NETWORKDAYS(H697,S697,Holiday!$C$2:$C$47)</f>
        <v>0</v>
      </c>
      <c r="AF697" s="45">
        <f t="shared" si="17"/>
        <v>2</v>
      </c>
      <c r="AG697" s="26"/>
    </row>
    <row r="698" spans="1:33" x14ac:dyDescent="0.25">
      <c r="A698" s="45"/>
      <c r="B698" s="45"/>
      <c r="C698" s="45"/>
      <c r="D698" s="45"/>
      <c r="E698" s="45"/>
      <c r="F698" s="45"/>
      <c r="G698" s="26"/>
      <c r="H698" s="45"/>
      <c r="I698" s="26"/>
      <c r="J698" s="48"/>
      <c r="K698" s="48"/>
      <c r="L698" s="45">
        <f>NETWORKDAYS(J698,K698,Holiday!$C$2:$C$47)</f>
        <v>0</v>
      </c>
      <c r="M698" s="26"/>
      <c r="N698" s="26"/>
      <c r="O698" s="26"/>
      <c r="P698" s="26"/>
      <c r="Q698" s="26"/>
      <c r="R698" s="45">
        <f>NETWORKDAYS(P698,S698,Holiday!$C$2:$C$47)</f>
        <v>0</v>
      </c>
      <c r="S698" s="26"/>
      <c r="T698" s="26"/>
      <c r="U698" s="26"/>
      <c r="V698" s="26"/>
      <c r="W698" s="26"/>
      <c r="X698" s="26"/>
      <c r="Y698" s="26"/>
      <c r="Z698" s="45">
        <f>NETWORKDAYS(K698,O698,Holiday!$C$2:$C$47)</f>
        <v>0</v>
      </c>
      <c r="AA698" s="45">
        <f>NETWORKDAYS(H698,J698,Holiday!$C$2:$C$47)-1</f>
        <v>-1</v>
      </c>
      <c r="AB698" s="45">
        <f>NETWORKDAYS(V698,W698,Holiday!$C$2:$C$47)</f>
        <v>0</v>
      </c>
      <c r="AC698" s="45">
        <f>NETWORKDAYS(O698,P698,Holiday!$C$2:$C$47)-1</f>
        <v>-1</v>
      </c>
      <c r="AD698" s="45">
        <f>NETWORKDAYS(X698,Y698,Holiday!$C$2:$C$47)</f>
        <v>0</v>
      </c>
      <c r="AE698" s="45">
        <f>NETWORKDAYS(H698,S698,Holiday!$C$2:$C$47)</f>
        <v>0</v>
      </c>
      <c r="AF698" s="45">
        <f t="shared" si="17"/>
        <v>2</v>
      </c>
      <c r="AG698" s="26"/>
    </row>
    <row r="699" spans="1:33" x14ac:dyDescent="0.25">
      <c r="A699" s="45"/>
      <c r="B699" s="45"/>
      <c r="C699" s="45"/>
      <c r="D699" s="45"/>
      <c r="E699" s="45"/>
      <c r="F699" s="45"/>
      <c r="G699" s="26"/>
      <c r="H699" s="45"/>
      <c r="I699" s="26"/>
      <c r="J699" s="48"/>
      <c r="K699" s="48"/>
      <c r="L699" s="45">
        <f>NETWORKDAYS(J699,K699,Holiday!$C$2:$C$47)</f>
        <v>0</v>
      </c>
      <c r="M699" s="26"/>
      <c r="N699" s="26"/>
      <c r="O699" s="26"/>
      <c r="P699" s="26"/>
      <c r="Q699" s="26"/>
      <c r="R699" s="45">
        <f>NETWORKDAYS(P699,S699,Holiday!$C$2:$C$47)</f>
        <v>0</v>
      </c>
      <c r="S699" s="26"/>
      <c r="T699" s="26"/>
      <c r="U699" s="26"/>
      <c r="V699" s="26"/>
      <c r="W699" s="26"/>
      <c r="X699" s="26"/>
      <c r="Y699" s="26"/>
      <c r="Z699" s="45">
        <f>NETWORKDAYS(K699,O699,Holiday!$C$2:$C$47)</f>
        <v>0</v>
      </c>
      <c r="AA699" s="45">
        <f>NETWORKDAYS(H699,J699,Holiday!$C$2:$C$47)-1</f>
        <v>-1</v>
      </c>
      <c r="AB699" s="45">
        <f>NETWORKDAYS(V699,W699,Holiday!$C$2:$C$47)</f>
        <v>0</v>
      </c>
      <c r="AC699" s="45">
        <f>NETWORKDAYS(O699,P699,Holiday!$C$2:$C$47)-1</f>
        <v>-1</v>
      </c>
      <c r="AD699" s="45">
        <f>NETWORKDAYS(X699,Y699,Holiday!$C$2:$C$47)</f>
        <v>0</v>
      </c>
      <c r="AE699" s="45">
        <f>NETWORKDAYS(H699,S699,Holiday!$C$2:$C$47)</f>
        <v>0</v>
      </c>
      <c r="AF699" s="45">
        <f t="shared" si="17"/>
        <v>2</v>
      </c>
      <c r="AG699" s="26"/>
    </row>
    <row r="700" spans="1:33" x14ac:dyDescent="0.25">
      <c r="A700" s="45"/>
      <c r="B700" s="45"/>
      <c r="C700" s="45"/>
      <c r="D700" s="45"/>
      <c r="E700" s="45"/>
      <c r="F700" s="45"/>
      <c r="G700" s="26"/>
      <c r="H700" s="45"/>
      <c r="I700" s="26"/>
      <c r="J700" s="48"/>
      <c r="K700" s="48"/>
      <c r="L700" s="45">
        <f>NETWORKDAYS(J700,K700,Holiday!$C$2:$C$47)</f>
        <v>0</v>
      </c>
      <c r="M700" s="26"/>
      <c r="N700" s="26"/>
      <c r="O700" s="26"/>
      <c r="P700" s="26"/>
      <c r="Q700" s="26"/>
      <c r="R700" s="45">
        <f>NETWORKDAYS(P700,S700,Holiday!$C$2:$C$47)</f>
        <v>0</v>
      </c>
      <c r="S700" s="26"/>
      <c r="T700" s="26"/>
      <c r="U700" s="26"/>
      <c r="V700" s="26"/>
      <c r="W700" s="26"/>
      <c r="X700" s="26"/>
      <c r="Y700" s="26"/>
      <c r="Z700" s="45">
        <f>NETWORKDAYS(K700,O700,Holiday!$C$2:$C$47)</f>
        <v>0</v>
      </c>
      <c r="AA700" s="45">
        <f>NETWORKDAYS(H700,J700,Holiday!$C$2:$C$47)-1</f>
        <v>-1</v>
      </c>
      <c r="AB700" s="45">
        <f>NETWORKDAYS(V700,W700,Holiday!$C$2:$C$47)</f>
        <v>0</v>
      </c>
      <c r="AC700" s="45">
        <f>NETWORKDAYS(O700,P700,Holiday!$C$2:$C$47)-1</f>
        <v>-1</v>
      </c>
      <c r="AD700" s="45">
        <f>NETWORKDAYS(X700,Y700,Holiday!$C$2:$C$47)</f>
        <v>0</v>
      </c>
      <c r="AE700" s="45">
        <f>NETWORKDAYS(H700,S700,Holiday!$C$2:$C$47)</f>
        <v>0</v>
      </c>
      <c r="AF700" s="45">
        <f t="shared" si="17"/>
        <v>2</v>
      </c>
      <c r="AG700" s="26"/>
    </row>
    <row r="701" spans="1:33" x14ac:dyDescent="0.25">
      <c r="A701" s="54"/>
      <c r="B701" s="31"/>
      <c r="C701" s="45"/>
      <c r="D701" s="31"/>
      <c r="E701" s="31"/>
      <c r="F701" s="45"/>
      <c r="G701" s="25"/>
      <c r="H701" s="84"/>
      <c r="I701" s="47"/>
      <c r="J701" s="48"/>
      <c r="K701" s="48"/>
      <c r="L701" s="45"/>
      <c r="M701" s="35"/>
      <c r="N701" s="47"/>
      <c r="O701" s="48"/>
      <c r="P701" s="48"/>
      <c r="Q701" s="48"/>
      <c r="R701" s="45"/>
      <c r="S701" s="48"/>
      <c r="T701" s="60"/>
      <c r="U701" s="60"/>
      <c r="V701" s="26"/>
      <c r="W701" s="26"/>
      <c r="X701" s="26"/>
      <c r="Y701" s="26"/>
      <c r="Z701" s="45"/>
      <c r="AA701" s="45"/>
      <c r="AB701" s="45"/>
      <c r="AC701" s="45"/>
      <c r="AD701" s="45"/>
      <c r="AE701" s="45"/>
      <c r="AF701" s="45"/>
    </row>
    <row r="702" spans="1:33" x14ac:dyDescent="0.25">
      <c r="A702" s="54"/>
      <c r="B702" s="31"/>
      <c r="C702" s="45"/>
      <c r="D702" s="31"/>
      <c r="E702" s="31"/>
      <c r="F702" s="45"/>
      <c r="G702" s="25"/>
      <c r="H702" s="84"/>
      <c r="I702" s="47"/>
      <c r="J702" s="48"/>
      <c r="K702" s="48"/>
      <c r="L702" s="45"/>
      <c r="M702" s="35"/>
      <c r="N702" s="47"/>
      <c r="O702" s="48"/>
      <c r="P702" s="48"/>
      <c r="Q702" s="48"/>
      <c r="R702" s="45"/>
      <c r="S702" s="48"/>
      <c r="T702" s="60"/>
      <c r="U702" s="60"/>
      <c r="V702" s="26"/>
      <c r="W702" s="26"/>
      <c r="X702" s="26"/>
      <c r="Y702" s="26"/>
      <c r="Z702" s="45"/>
      <c r="AA702" s="45"/>
      <c r="AB702" s="45"/>
      <c r="AC702" s="45"/>
      <c r="AD702" s="45"/>
      <c r="AE702" s="45"/>
      <c r="AF702" s="45"/>
    </row>
    <row r="703" spans="1:33" x14ac:dyDescent="0.25">
      <c r="A703" s="54"/>
      <c r="B703" s="31"/>
      <c r="C703" s="45"/>
      <c r="D703" s="31"/>
      <c r="E703" s="31"/>
      <c r="F703" s="45"/>
      <c r="G703" s="25"/>
      <c r="H703" s="84"/>
      <c r="I703" s="47"/>
      <c r="J703" s="48"/>
      <c r="K703" s="48"/>
      <c r="L703" s="45"/>
      <c r="M703" s="35"/>
      <c r="N703" s="47"/>
      <c r="O703" s="48"/>
      <c r="P703" s="48"/>
      <c r="Q703" s="48"/>
      <c r="R703" s="45"/>
      <c r="S703" s="48"/>
      <c r="T703" s="60"/>
      <c r="U703" s="60"/>
      <c r="V703" s="26"/>
      <c r="W703" s="26"/>
      <c r="X703" s="26"/>
      <c r="Y703" s="26"/>
      <c r="Z703" s="45"/>
      <c r="AA703" s="45"/>
      <c r="AB703" s="45"/>
      <c r="AC703" s="45"/>
      <c r="AD703" s="45"/>
      <c r="AE703" s="45"/>
      <c r="AF703" s="45"/>
    </row>
    <row r="704" spans="1:33" x14ac:dyDescent="0.25">
      <c r="A704" s="54"/>
      <c r="B704" s="31"/>
      <c r="C704" s="45"/>
      <c r="D704" s="31"/>
      <c r="E704" s="31"/>
      <c r="F704" s="45"/>
      <c r="G704" s="25"/>
      <c r="H704" s="84"/>
      <c r="I704" s="47"/>
      <c r="J704" s="48"/>
      <c r="K704" s="48"/>
      <c r="L704" s="45"/>
      <c r="M704" s="35"/>
      <c r="N704" s="47"/>
      <c r="O704" s="48"/>
      <c r="P704" s="48"/>
      <c r="Q704" s="48"/>
      <c r="R704" s="45"/>
      <c r="S704" s="48"/>
      <c r="T704" s="60"/>
      <c r="U704" s="60"/>
      <c r="V704" s="26"/>
      <c r="W704" s="26"/>
      <c r="X704" s="26"/>
      <c r="Y704" s="26"/>
      <c r="Z704" s="45"/>
      <c r="AA704" s="45"/>
      <c r="AB704" s="45"/>
      <c r="AC704" s="45"/>
      <c r="AD704" s="45"/>
      <c r="AE704" s="45"/>
      <c r="AF704" s="45"/>
    </row>
    <row r="705" spans="1:32" x14ac:dyDescent="0.25">
      <c r="A705" s="54"/>
      <c r="B705" s="31"/>
      <c r="C705" s="45"/>
      <c r="D705" s="31"/>
      <c r="E705" s="31"/>
      <c r="F705" s="45"/>
      <c r="G705" s="25"/>
      <c r="H705" s="84"/>
      <c r="I705" s="47"/>
      <c r="J705" s="48"/>
      <c r="K705" s="48"/>
      <c r="L705" s="45"/>
      <c r="M705" s="35"/>
      <c r="N705" s="47"/>
      <c r="O705" s="48"/>
      <c r="P705" s="48"/>
      <c r="Q705" s="48"/>
      <c r="R705" s="45"/>
      <c r="S705" s="48"/>
      <c r="T705" s="60"/>
      <c r="U705" s="60"/>
      <c r="V705" s="26"/>
      <c r="W705" s="26"/>
      <c r="X705" s="26"/>
      <c r="Y705" s="26"/>
      <c r="Z705" s="45"/>
      <c r="AA705" s="45"/>
      <c r="AB705" s="45"/>
      <c r="AC705" s="45"/>
      <c r="AD705" s="45"/>
      <c r="AE705" s="45"/>
      <c r="AF705" s="45"/>
    </row>
    <row r="706" spans="1:32" x14ac:dyDescent="0.25">
      <c r="A706" s="54"/>
      <c r="B706" s="31"/>
      <c r="C706" s="45"/>
      <c r="D706" s="31"/>
      <c r="E706" s="31"/>
      <c r="F706" s="45"/>
      <c r="G706" s="25"/>
      <c r="H706" s="84"/>
      <c r="I706" s="47"/>
      <c r="J706" s="48"/>
      <c r="K706" s="48"/>
      <c r="L706" s="45"/>
      <c r="M706" s="35"/>
      <c r="N706" s="47"/>
      <c r="O706" s="48"/>
      <c r="P706" s="48"/>
      <c r="Q706" s="48"/>
      <c r="R706" s="45"/>
      <c r="S706" s="48"/>
      <c r="T706" s="60"/>
      <c r="U706" s="60"/>
      <c r="V706" s="26"/>
      <c r="W706" s="26"/>
      <c r="X706" s="26"/>
      <c r="Y706" s="26"/>
      <c r="Z706" s="45"/>
      <c r="AA706" s="45"/>
      <c r="AB706" s="45"/>
      <c r="AC706" s="45"/>
      <c r="AD706" s="45"/>
      <c r="AE706" s="45"/>
      <c r="AF706" s="45"/>
    </row>
    <row r="707" spans="1:32" x14ac:dyDescent="0.25">
      <c r="A707" s="54"/>
      <c r="B707" s="31"/>
      <c r="C707" s="45"/>
      <c r="D707" s="31"/>
      <c r="E707" s="31"/>
      <c r="F707" s="45"/>
      <c r="G707" s="25"/>
      <c r="H707" s="84"/>
      <c r="I707" s="47"/>
      <c r="J707" s="48"/>
      <c r="K707" s="48"/>
      <c r="L707" s="45"/>
      <c r="M707" s="35"/>
      <c r="N707" s="47"/>
      <c r="O707" s="48"/>
      <c r="P707" s="48"/>
      <c r="Q707" s="48"/>
      <c r="R707" s="45"/>
      <c r="S707" s="48"/>
      <c r="T707" s="60"/>
      <c r="U707" s="60"/>
      <c r="V707" s="26"/>
      <c r="W707" s="26"/>
      <c r="X707" s="26"/>
      <c r="Y707" s="26"/>
      <c r="Z707" s="45"/>
      <c r="AA707" s="45"/>
      <c r="AB707" s="45"/>
      <c r="AC707" s="45"/>
      <c r="AD707" s="45"/>
      <c r="AE707" s="45"/>
      <c r="AF707" s="45"/>
    </row>
    <row r="708" spans="1:32" x14ac:dyDescent="0.25">
      <c r="A708" s="54"/>
      <c r="B708" s="31"/>
      <c r="C708" s="45"/>
      <c r="D708" s="31"/>
      <c r="E708" s="31"/>
      <c r="F708" s="45"/>
      <c r="G708" s="25"/>
      <c r="H708" s="84"/>
      <c r="I708" s="47"/>
      <c r="J708" s="48"/>
      <c r="K708" s="48"/>
      <c r="L708" s="45"/>
      <c r="M708" s="35"/>
      <c r="N708" s="47"/>
      <c r="O708" s="48"/>
      <c r="P708" s="48"/>
      <c r="Q708" s="48"/>
      <c r="R708" s="45"/>
      <c r="S708" s="48"/>
      <c r="T708" s="60"/>
      <c r="U708" s="60"/>
      <c r="V708" s="26"/>
      <c r="W708" s="26"/>
      <c r="X708" s="26"/>
      <c r="Y708" s="26"/>
      <c r="Z708" s="45"/>
      <c r="AA708" s="45"/>
      <c r="AB708" s="45"/>
      <c r="AC708" s="45"/>
      <c r="AD708" s="45"/>
      <c r="AE708" s="45"/>
      <c r="AF708" s="45"/>
    </row>
    <row r="709" spans="1:32" x14ac:dyDescent="0.25">
      <c r="A709" s="54"/>
      <c r="B709" s="31"/>
      <c r="C709" s="45"/>
      <c r="D709" s="31"/>
      <c r="E709" s="31"/>
      <c r="F709" s="45"/>
      <c r="G709" s="25"/>
      <c r="H709" s="84"/>
      <c r="I709" s="47"/>
      <c r="J709" s="48"/>
      <c r="K709" s="48"/>
      <c r="L709" s="45"/>
      <c r="M709" s="35"/>
      <c r="N709" s="47"/>
      <c r="O709" s="48"/>
      <c r="P709" s="48"/>
      <c r="Q709" s="48"/>
      <c r="R709" s="45"/>
      <c r="S709" s="48"/>
      <c r="T709" s="60"/>
      <c r="U709" s="60"/>
      <c r="V709" s="26"/>
      <c r="W709" s="26"/>
      <c r="X709" s="26"/>
      <c r="Y709" s="26"/>
      <c r="Z709" s="45"/>
      <c r="AA709" s="45"/>
      <c r="AB709" s="45"/>
      <c r="AC709" s="45"/>
      <c r="AD709" s="45"/>
      <c r="AE709" s="45"/>
      <c r="AF709" s="45"/>
    </row>
    <row r="710" spans="1:32" x14ac:dyDescent="0.25">
      <c r="A710" s="54"/>
      <c r="B710" s="31"/>
      <c r="C710" s="45"/>
      <c r="D710" s="31"/>
      <c r="E710" s="31"/>
      <c r="F710" s="45"/>
      <c r="G710" s="25"/>
      <c r="H710" s="84"/>
      <c r="I710" s="47"/>
      <c r="J710" s="48"/>
      <c r="K710" s="48"/>
      <c r="L710" s="45"/>
      <c r="M710" s="35"/>
      <c r="N710" s="47"/>
      <c r="O710" s="48"/>
      <c r="P710" s="48"/>
      <c r="Q710" s="48"/>
      <c r="R710" s="45"/>
      <c r="S710" s="48"/>
      <c r="T710" s="60"/>
      <c r="U710" s="60"/>
      <c r="V710" s="26"/>
      <c r="W710" s="26"/>
      <c r="X710" s="26"/>
      <c r="Y710" s="26"/>
      <c r="Z710" s="45"/>
      <c r="AA710" s="45"/>
      <c r="AB710" s="45"/>
      <c r="AC710" s="45"/>
      <c r="AD710" s="45"/>
      <c r="AE710" s="45"/>
      <c r="AF710" s="45"/>
    </row>
    <row r="711" spans="1:32" x14ac:dyDescent="0.25">
      <c r="A711" s="54"/>
      <c r="B711" s="31"/>
      <c r="C711" s="45"/>
      <c r="D711" s="31"/>
      <c r="E711" s="31"/>
      <c r="F711" s="45"/>
      <c r="G711" s="25"/>
      <c r="H711" s="84"/>
      <c r="I711" s="47"/>
      <c r="J711" s="48"/>
      <c r="K711" s="48"/>
      <c r="L711" s="45"/>
      <c r="M711" s="35"/>
      <c r="N711" s="47"/>
      <c r="O711" s="48"/>
      <c r="P711" s="48"/>
      <c r="Q711" s="48"/>
      <c r="R711" s="45"/>
      <c r="S711" s="48"/>
      <c r="T711" s="60"/>
      <c r="U711" s="60"/>
      <c r="V711" s="26"/>
      <c r="W711" s="26"/>
      <c r="X711" s="26"/>
      <c r="Y711" s="26"/>
      <c r="Z711" s="45"/>
      <c r="AA711" s="45"/>
      <c r="AB711" s="45"/>
      <c r="AC711" s="45"/>
      <c r="AD711" s="45"/>
      <c r="AE711" s="45"/>
      <c r="AF711" s="45"/>
    </row>
    <row r="712" spans="1:32" x14ac:dyDescent="0.25">
      <c r="A712" s="54"/>
      <c r="B712" s="31"/>
      <c r="C712" s="45"/>
      <c r="D712" s="31"/>
      <c r="E712" s="31"/>
      <c r="F712" s="45"/>
      <c r="G712" s="25"/>
      <c r="H712" s="84"/>
      <c r="I712" s="47"/>
      <c r="J712" s="48"/>
      <c r="K712" s="48"/>
      <c r="L712" s="45"/>
      <c r="M712" s="35"/>
      <c r="N712" s="47"/>
      <c r="O712" s="48"/>
      <c r="P712" s="48"/>
      <c r="Q712" s="48"/>
      <c r="R712" s="45"/>
      <c r="S712" s="48"/>
      <c r="T712" s="60"/>
      <c r="U712" s="60"/>
      <c r="V712" s="26"/>
      <c r="W712" s="26"/>
      <c r="X712" s="26"/>
      <c r="Y712" s="26"/>
      <c r="Z712" s="45"/>
      <c r="AA712" s="45"/>
      <c r="AB712" s="45"/>
      <c r="AC712" s="45"/>
      <c r="AD712" s="45"/>
      <c r="AE712" s="45"/>
      <c r="AF712" s="45"/>
    </row>
    <row r="713" spans="1:32" x14ac:dyDescent="0.25">
      <c r="A713" s="54"/>
      <c r="B713" s="31"/>
      <c r="C713" s="45"/>
      <c r="D713" s="31"/>
      <c r="E713" s="31"/>
      <c r="F713" s="45"/>
      <c r="G713" s="25"/>
      <c r="H713" s="84"/>
      <c r="I713" s="47"/>
      <c r="J713" s="48"/>
      <c r="K713" s="48"/>
      <c r="L713" s="45"/>
      <c r="M713" s="35"/>
      <c r="N713" s="47"/>
      <c r="O713" s="48"/>
      <c r="P713" s="48"/>
      <c r="Q713" s="48"/>
      <c r="R713" s="45"/>
      <c r="S713" s="48"/>
      <c r="T713" s="60"/>
      <c r="U713" s="60"/>
      <c r="V713" s="26"/>
      <c r="W713" s="26"/>
      <c r="X713" s="26"/>
      <c r="Y713" s="26"/>
      <c r="Z713" s="45"/>
      <c r="AA713" s="45"/>
      <c r="AB713" s="45"/>
      <c r="AC713" s="45"/>
      <c r="AD713" s="45"/>
      <c r="AE713" s="45"/>
      <c r="AF713" s="45"/>
    </row>
    <row r="714" spans="1:32" x14ac:dyDescent="0.25">
      <c r="A714" s="54"/>
      <c r="B714" s="31"/>
      <c r="C714" s="45"/>
      <c r="D714" s="31"/>
      <c r="E714" s="31"/>
      <c r="F714" s="45"/>
      <c r="G714" s="25"/>
      <c r="H714" s="84"/>
      <c r="I714" s="47"/>
      <c r="J714" s="48"/>
      <c r="K714" s="48"/>
      <c r="L714" s="45"/>
      <c r="M714" s="35"/>
      <c r="N714" s="47"/>
      <c r="O714" s="48"/>
      <c r="P714" s="48"/>
      <c r="Q714" s="48"/>
      <c r="R714" s="45"/>
      <c r="S714" s="48"/>
      <c r="T714" s="60"/>
      <c r="U714" s="60"/>
      <c r="V714" s="26"/>
      <c r="W714" s="26"/>
      <c r="X714" s="26"/>
      <c r="Y714" s="26"/>
      <c r="Z714" s="45"/>
      <c r="AA714" s="45"/>
      <c r="AB714" s="45"/>
      <c r="AC714" s="45"/>
      <c r="AD714" s="45"/>
      <c r="AE714" s="45"/>
      <c r="AF714" s="45"/>
    </row>
    <row r="715" spans="1:32" x14ac:dyDescent="0.25">
      <c r="A715" s="54"/>
      <c r="B715" s="31"/>
      <c r="C715" s="45"/>
      <c r="D715" s="31"/>
      <c r="E715" s="31"/>
      <c r="F715" s="45"/>
      <c r="G715" s="25"/>
      <c r="H715" s="84"/>
      <c r="I715" s="47"/>
      <c r="J715" s="48"/>
      <c r="K715" s="48"/>
      <c r="L715" s="45"/>
      <c r="M715" s="35"/>
      <c r="N715" s="47"/>
      <c r="O715" s="48"/>
      <c r="P715" s="48"/>
      <c r="Q715" s="48"/>
      <c r="R715" s="45"/>
      <c r="S715" s="48"/>
      <c r="T715" s="60"/>
      <c r="U715" s="60"/>
      <c r="V715" s="26"/>
      <c r="W715" s="26"/>
      <c r="X715" s="26"/>
      <c r="Y715" s="26"/>
      <c r="Z715" s="45"/>
      <c r="AA715" s="45"/>
      <c r="AB715" s="45"/>
      <c r="AC715" s="45"/>
      <c r="AD715" s="45"/>
      <c r="AE715" s="45"/>
      <c r="AF715" s="45"/>
    </row>
    <row r="716" spans="1:32" x14ac:dyDescent="0.25">
      <c r="A716" s="54"/>
      <c r="B716" s="31"/>
      <c r="C716" s="45"/>
      <c r="D716" s="31"/>
      <c r="E716" s="31"/>
      <c r="F716" s="45"/>
      <c r="G716" s="25"/>
      <c r="H716" s="84"/>
      <c r="I716" s="47"/>
      <c r="J716" s="48"/>
      <c r="K716" s="48"/>
      <c r="L716" s="45"/>
      <c r="M716" s="35"/>
      <c r="N716" s="47"/>
      <c r="O716" s="48"/>
      <c r="P716" s="48"/>
      <c r="Q716" s="48"/>
      <c r="R716" s="45"/>
      <c r="S716" s="48"/>
      <c r="T716" s="60"/>
      <c r="U716" s="60"/>
      <c r="V716" s="26"/>
      <c r="W716" s="26"/>
      <c r="X716" s="26"/>
      <c r="Y716" s="26"/>
      <c r="Z716" s="45"/>
      <c r="AA716" s="45"/>
      <c r="AB716" s="45"/>
      <c r="AC716" s="45"/>
      <c r="AD716" s="45"/>
      <c r="AE716" s="45"/>
      <c r="AF716" s="45"/>
    </row>
    <row r="717" spans="1:32" x14ac:dyDescent="0.25">
      <c r="A717" s="54"/>
      <c r="B717" s="31"/>
      <c r="C717" s="45"/>
      <c r="D717" s="31"/>
      <c r="E717" s="31"/>
      <c r="F717" s="45"/>
      <c r="G717" s="25"/>
      <c r="H717" s="84"/>
      <c r="I717" s="47"/>
      <c r="J717" s="48"/>
      <c r="K717" s="48"/>
      <c r="L717" s="45"/>
      <c r="M717" s="35"/>
      <c r="N717" s="47"/>
      <c r="O717" s="48"/>
      <c r="P717" s="48"/>
      <c r="Q717" s="48"/>
      <c r="R717" s="45"/>
      <c r="S717" s="48"/>
      <c r="T717" s="60"/>
      <c r="U717" s="60"/>
      <c r="V717" s="26"/>
      <c r="W717" s="26"/>
      <c r="X717" s="26"/>
      <c r="Y717" s="26"/>
      <c r="Z717" s="45"/>
      <c r="AA717" s="45"/>
      <c r="AB717" s="45"/>
      <c r="AC717" s="45"/>
      <c r="AD717" s="45"/>
      <c r="AE717" s="45"/>
      <c r="AF717" s="45"/>
    </row>
    <row r="718" spans="1:32" x14ac:dyDescent="0.25">
      <c r="A718" s="54"/>
      <c r="B718" s="31"/>
      <c r="C718" s="45"/>
      <c r="D718" s="31"/>
      <c r="E718" s="31"/>
      <c r="F718" s="45"/>
      <c r="G718" s="25"/>
      <c r="H718" s="84"/>
      <c r="I718" s="47"/>
      <c r="J718" s="48"/>
      <c r="K718" s="48"/>
      <c r="L718" s="45"/>
      <c r="M718" s="35"/>
      <c r="N718" s="47"/>
      <c r="O718" s="48"/>
      <c r="P718" s="48"/>
      <c r="Q718" s="48"/>
      <c r="R718" s="45"/>
      <c r="S718" s="48"/>
      <c r="T718" s="60"/>
      <c r="U718" s="60"/>
      <c r="V718" s="26"/>
      <c r="W718" s="26"/>
      <c r="X718" s="26"/>
      <c r="Y718" s="26"/>
      <c r="Z718" s="45"/>
      <c r="AA718" s="45"/>
      <c r="AB718" s="45"/>
      <c r="AC718" s="45"/>
      <c r="AD718" s="45"/>
      <c r="AE718" s="45"/>
      <c r="AF718" s="45"/>
    </row>
    <row r="719" spans="1:32" x14ac:dyDescent="0.25">
      <c r="A719" s="54"/>
      <c r="B719" s="31"/>
      <c r="C719" s="45"/>
      <c r="D719" s="31"/>
      <c r="E719" s="31"/>
      <c r="F719" s="45"/>
      <c r="G719" s="25"/>
      <c r="H719" s="84"/>
      <c r="I719" s="47"/>
      <c r="J719" s="48"/>
      <c r="K719" s="48"/>
      <c r="L719" s="45"/>
      <c r="M719" s="35"/>
      <c r="N719" s="47"/>
      <c r="O719" s="48"/>
      <c r="P719" s="48"/>
      <c r="Q719" s="48"/>
      <c r="R719" s="45"/>
      <c r="S719" s="48"/>
      <c r="T719" s="60"/>
      <c r="U719" s="60"/>
      <c r="V719" s="26"/>
      <c r="W719" s="26"/>
      <c r="X719" s="26"/>
      <c r="Y719" s="26"/>
      <c r="Z719" s="45"/>
      <c r="AA719" s="45"/>
      <c r="AB719" s="45"/>
      <c r="AC719" s="45"/>
      <c r="AD719" s="45"/>
      <c r="AE719" s="45"/>
      <c r="AF719" s="45"/>
    </row>
    <row r="720" spans="1:32" x14ac:dyDescent="0.25">
      <c r="A720" s="54"/>
      <c r="B720" s="31"/>
      <c r="C720" s="45"/>
      <c r="D720" s="31"/>
      <c r="E720" s="31"/>
      <c r="F720" s="45"/>
      <c r="G720" s="25"/>
      <c r="H720" s="84"/>
      <c r="I720" s="47"/>
      <c r="J720" s="48"/>
      <c r="K720" s="48"/>
      <c r="L720" s="45"/>
      <c r="M720" s="35"/>
      <c r="N720" s="47"/>
      <c r="O720" s="48"/>
      <c r="P720" s="48"/>
      <c r="Q720" s="48"/>
      <c r="R720" s="45"/>
      <c r="S720" s="48"/>
      <c r="T720" s="60"/>
      <c r="U720" s="60"/>
      <c r="V720" s="26"/>
      <c r="W720" s="26"/>
      <c r="X720" s="26"/>
      <c r="Y720" s="26"/>
      <c r="Z720" s="45"/>
      <c r="AA720" s="45"/>
      <c r="AB720" s="45"/>
      <c r="AC720" s="45"/>
      <c r="AD720" s="45"/>
      <c r="AE720" s="45"/>
      <c r="AF720" s="45"/>
    </row>
    <row r="721" spans="1:32" x14ac:dyDescent="0.25">
      <c r="A721" s="54"/>
      <c r="B721" s="31"/>
      <c r="C721" s="45"/>
      <c r="D721" s="31"/>
      <c r="E721" s="31"/>
      <c r="F721" s="45"/>
      <c r="G721" s="25"/>
      <c r="H721" s="84"/>
      <c r="I721" s="47"/>
      <c r="J721" s="48"/>
      <c r="K721" s="48"/>
      <c r="L721" s="45"/>
      <c r="M721" s="35"/>
      <c r="N721" s="47"/>
      <c r="O721" s="48"/>
      <c r="P721" s="48"/>
      <c r="Q721" s="48"/>
      <c r="R721" s="45"/>
      <c r="S721" s="48"/>
      <c r="T721" s="60"/>
      <c r="U721" s="60"/>
      <c r="V721" s="26"/>
      <c r="W721" s="26"/>
      <c r="X721" s="26"/>
      <c r="Y721" s="26"/>
      <c r="Z721" s="45"/>
      <c r="AA721" s="45"/>
      <c r="AB721" s="45"/>
      <c r="AC721" s="45"/>
      <c r="AD721" s="45"/>
      <c r="AE721" s="45"/>
      <c r="AF721" s="45"/>
    </row>
    <row r="722" spans="1:32" x14ac:dyDescent="0.25">
      <c r="A722" s="54"/>
      <c r="B722" s="31"/>
      <c r="C722" s="45"/>
      <c r="D722" s="31"/>
      <c r="E722" s="31"/>
      <c r="F722" s="45"/>
      <c r="G722" s="25"/>
      <c r="H722" s="84"/>
      <c r="I722" s="47"/>
      <c r="J722" s="48"/>
      <c r="K722" s="48"/>
      <c r="L722" s="45"/>
      <c r="M722" s="35"/>
      <c r="N722" s="47"/>
      <c r="O722" s="48"/>
      <c r="P722" s="48"/>
      <c r="Q722" s="48"/>
      <c r="R722" s="45"/>
      <c r="S722" s="48"/>
      <c r="T722" s="60"/>
      <c r="U722" s="60"/>
      <c r="V722" s="26"/>
      <c r="W722" s="26"/>
      <c r="X722" s="26"/>
      <c r="Y722" s="26"/>
      <c r="Z722" s="45"/>
      <c r="AA722" s="45"/>
      <c r="AB722" s="45"/>
      <c r="AC722" s="45"/>
      <c r="AD722" s="45"/>
      <c r="AE722" s="45"/>
      <c r="AF722" s="45"/>
    </row>
    <row r="723" spans="1:32" x14ac:dyDescent="0.25">
      <c r="A723" s="54"/>
      <c r="B723" s="31"/>
      <c r="C723" s="45"/>
      <c r="D723" s="31"/>
      <c r="E723" s="31"/>
      <c r="F723" s="45"/>
      <c r="G723" s="25"/>
      <c r="H723" s="84"/>
      <c r="I723" s="47"/>
      <c r="J723" s="48"/>
      <c r="K723" s="48"/>
      <c r="L723" s="45"/>
      <c r="M723" s="35"/>
      <c r="N723" s="47"/>
      <c r="O723" s="48"/>
      <c r="P723" s="48"/>
      <c r="Q723" s="48"/>
      <c r="R723" s="45"/>
      <c r="S723" s="48"/>
      <c r="T723" s="60"/>
      <c r="U723" s="60"/>
      <c r="V723" s="26"/>
      <c r="W723" s="26"/>
      <c r="X723" s="26"/>
      <c r="Y723" s="26"/>
      <c r="Z723" s="45"/>
      <c r="AA723" s="45"/>
      <c r="AB723" s="45"/>
      <c r="AC723" s="45"/>
      <c r="AD723" s="45"/>
      <c r="AE723" s="45"/>
      <c r="AF723" s="45"/>
    </row>
    <row r="724" spans="1:32" x14ac:dyDescent="0.25">
      <c r="A724" s="54"/>
      <c r="B724" s="31"/>
      <c r="C724" s="45"/>
      <c r="D724" s="31"/>
      <c r="E724" s="31"/>
      <c r="F724" s="45"/>
      <c r="G724" s="25"/>
      <c r="H724" s="84"/>
      <c r="I724" s="47"/>
      <c r="J724" s="48"/>
      <c r="K724" s="48"/>
      <c r="L724" s="45"/>
      <c r="M724" s="35"/>
      <c r="N724" s="47"/>
      <c r="O724" s="48"/>
      <c r="P724" s="48"/>
      <c r="Q724" s="48"/>
      <c r="R724" s="45"/>
      <c r="S724" s="48"/>
      <c r="T724" s="60"/>
      <c r="U724" s="60"/>
      <c r="V724" s="26"/>
      <c r="W724" s="26"/>
      <c r="X724" s="26"/>
      <c r="Y724" s="26"/>
      <c r="Z724" s="45"/>
      <c r="AA724" s="45"/>
      <c r="AB724" s="45"/>
      <c r="AC724" s="45"/>
      <c r="AD724" s="45"/>
      <c r="AE724" s="45"/>
      <c r="AF724" s="45"/>
    </row>
    <row r="725" spans="1:32" x14ac:dyDescent="0.25">
      <c r="A725" s="54"/>
      <c r="B725" s="31"/>
      <c r="C725" s="45"/>
      <c r="D725" s="31"/>
      <c r="E725" s="31"/>
      <c r="F725" s="45"/>
      <c r="G725" s="25"/>
      <c r="H725" s="84"/>
      <c r="I725" s="47"/>
      <c r="J725" s="48"/>
      <c r="K725" s="48"/>
      <c r="L725" s="45"/>
      <c r="M725" s="35"/>
      <c r="N725" s="47"/>
      <c r="O725" s="48"/>
      <c r="P725" s="48"/>
      <c r="Q725" s="48"/>
      <c r="R725" s="45"/>
      <c r="S725" s="48"/>
      <c r="T725" s="60"/>
      <c r="U725" s="60"/>
      <c r="V725" s="26"/>
      <c r="W725" s="26"/>
      <c r="X725" s="26"/>
      <c r="Y725" s="26"/>
      <c r="Z725" s="45"/>
      <c r="AA725" s="45"/>
      <c r="AB725" s="45"/>
      <c r="AC725" s="45"/>
      <c r="AD725" s="45"/>
      <c r="AE725" s="45"/>
      <c r="AF725" s="45"/>
    </row>
    <row r="726" spans="1:32" x14ac:dyDescent="0.25">
      <c r="A726" s="54"/>
      <c r="B726" s="31"/>
      <c r="C726" s="45"/>
      <c r="D726" s="31"/>
      <c r="E726" s="31"/>
      <c r="F726" s="45"/>
      <c r="G726" s="25"/>
      <c r="H726" s="84"/>
      <c r="I726" s="47"/>
      <c r="J726" s="48"/>
      <c r="K726" s="48"/>
      <c r="L726" s="45"/>
      <c r="M726" s="35"/>
      <c r="N726" s="47"/>
      <c r="O726" s="48"/>
      <c r="P726" s="48"/>
      <c r="Q726" s="48"/>
      <c r="R726" s="45"/>
      <c r="S726" s="48"/>
      <c r="T726" s="60"/>
      <c r="U726" s="60"/>
      <c r="V726" s="26"/>
      <c r="W726" s="26"/>
      <c r="X726" s="26"/>
      <c r="Y726" s="26"/>
      <c r="Z726" s="45"/>
      <c r="AA726" s="45"/>
      <c r="AB726" s="45"/>
      <c r="AC726" s="45"/>
      <c r="AD726" s="45"/>
      <c r="AE726" s="45"/>
      <c r="AF726" s="45"/>
    </row>
    <row r="727" spans="1:32" x14ac:dyDescent="0.25">
      <c r="A727" s="54"/>
      <c r="B727" s="31"/>
      <c r="C727" s="45"/>
      <c r="D727" s="31"/>
      <c r="E727" s="31"/>
      <c r="F727" s="45"/>
      <c r="G727" s="25"/>
      <c r="H727" s="84"/>
      <c r="I727" s="47"/>
      <c r="J727" s="48"/>
      <c r="K727" s="48"/>
      <c r="L727" s="45"/>
      <c r="M727" s="35"/>
      <c r="N727" s="47"/>
      <c r="O727" s="48"/>
      <c r="P727" s="48"/>
      <c r="Q727" s="48"/>
      <c r="R727" s="45"/>
      <c r="S727" s="48"/>
      <c r="T727" s="60"/>
      <c r="U727" s="60"/>
      <c r="V727" s="26"/>
      <c r="W727" s="26"/>
      <c r="X727" s="26"/>
      <c r="Y727" s="26"/>
      <c r="Z727" s="45"/>
      <c r="AA727" s="45"/>
      <c r="AB727" s="45"/>
      <c r="AC727" s="45"/>
      <c r="AD727" s="45"/>
      <c r="AE727" s="45"/>
      <c r="AF727" s="45"/>
    </row>
    <row r="728" spans="1:32" x14ac:dyDescent="0.25">
      <c r="A728" s="54"/>
      <c r="B728" s="31"/>
      <c r="C728" s="45"/>
      <c r="D728" s="31"/>
      <c r="E728" s="31"/>
      <c r="F728" s="45"/>
      <c r="G728" s="25"/>
      <c r="H728" s="84"/>
      <c r="I728" s="47"/>
      <c r="J728" s="48"/>
      <c r="K728" s="48"/>
      <c r="L728" s="45"/>
      <c r="M728" s="35"/>
      <c r="N728" s="47"/>
      <c r="O728" s="48"/>
      <c r="P728" s="48"/>
      <c r="Q728" s="48"/>
      <c r="R728" s="45"/>
      <c r="S728" s="48"/>
      <c r="T728" s="60"/>
      <c r="U728" s="60"/>
      <c r="V728" s="26"/>
      <c r="W728" s="26"/>
      <c r="X728" s="26"/>
      <c r="Y728" s="26"/>
      <c r="Z728" s="45"/>
      <c r="AA728" s="45"/>
      <c r="AB728" s="45"/>
      <c r="AC728" s="45"/>
      <c r="AD728" s="45"/>
      <c r="AE728" s="45"/>
      <c r="AF728" s="45"/>
    </row>
    <row r="729" spans="1:32" x14ac:dyDescent="0.25">
      <c r="A729" s="54"/>
      <c r="B729" s="31"/>
      <c r="C729" s="45"/>
      <c r="D729" s="31"/>
      <c r="E729" s="31"/>
      <c r="F729" s="45"/>
      <c r="G729" s="25"/>
      <c r="H729" s="84"/>
      <c r="I729" s="47"/>
      <c r="J729" s="48"/>
      <c r="K729" s="48"/>
      <c r="L729" s="45"/>
      <c r="M729" s="35"/>
      <c r="N729" s="47"/>
      <c r="O729" s="48"/>
      <c r="P729" s="48"/>
      <c r="Q729" s="48"/>
      <c r="R729" s="45"/>
      <c r="S729" s="48"/>
      <c r="T729" s="60"/>
      <c r="U729" s="60"/>
      <c r="V729" s="26"/>
      <c r="W729" s="26"/>
      <c r="X729" s="26"/>
      <c r="Y729" s="26"/>
      <c r="Z729" s="45"/>
      <c r="AA729" s="45"/>
      <c r="AB729" s="45"/>
      <c r="AC729" s="45"/>
      <c r="AD729" s="45"/>
      <c r="AE729" s="45"/>
      <c r="AF729" s="45"/>
    </row>
    <row r="730" spans="1:32" x14ac:dyDescent="0.25">
      <c r="A730" s="54"/>
      <c r="B730" s="31"/>
      <c r="C730" s="45"/>
      <c r="D730" s="31"/>
      <c r="E730" s="31"/>
      <c r="F730" s="45"/>
      <c r="G730" s="25"/>
      <c r="H730" s="84"/>
      <c r="I730" s="47"/>
      <c r="J730" s="48"/>
      <c r="K730" s="48"/>
      <c r="L730" s="45"/>
      <c r="M730" s="35"/>
      <c r="N730" s="47"/>
      <c r="O730" s="48"/>
      <c r="P730" s="48"/>
      <c r="Q730" s="48"/>
      <c r="R730" s="45"/>
      <c r="S730" s="48"/>
      <c r="T730" s="60"/>
      <c r="U730" s="60"/>
      <c r="V730" s="26"/>
      <c r="W730" s="26"/>
      <c r="X730" s="26"/>
      <c r="Y730" s="26"/>
      <c r="Z730" s="45"/>
      <c r="AA730" s="45"/>
      <c r="AB730" s="45"/>
      <c r="AC730" s="45"/>
      <c r="AD730" s="45"/>
      <c r="AE730" s="45"/>
      <c r="AF730" s="45"/>
    </row>
    <row r="731" spans="1:32" x14ac:dyDescent="0.25">
      <c r="A731" s="54"/>
      <c r="B731" s="31"/>
      <c r="C731" s="45"/>
      <c r="D731" s="31"/>
      <c r="E731" s="31"/>
      <c r="F731" s="45"/>
      <c r="G731" s="25"/>
      <c r="H731" s="84"/>
      <c r="I731" s="47"/>
      <c r="J731" s="48"/>
      <c r="K731" s="48"/>
      <c r="L731" s="45"/>
      <c r="M731" s="35"/>
      <c r="N731" s="47"/>
      <c r="O731" s="48"/>
      <c r="P731" s="48"/>
      <c r="Q731" s="48"/>
      <c r="R731" s="45"/>
      <c r="S731" s="48"/>
      <c r="T731" s="60"/>
      <c r="U731" s="60"/>
      <c r="V731" s="26"/>
      <c r="W731" s="26"/>
      <c r="X731" s="26"/>
      <c r="Y731" s="26"/>
      <c r="Z731" s="45"/>
      <c r="AA731" s="45"/>
      <c r="AB731" s="45"/>
      <c r="AC731" s="45"/>
      <c r="AD731" s="45"/>
      <c r="AE731" s="45"/>
      <c r="AF731" s="45"/>
    </row>
    <row r="732" spans="1:32" x14ac:dyDescent="0.25">
      <c r="A732" s="54"/>
      <c r="B732" s="31"/>
      <c r="C732" s="45"/>
      <c r="D732" s="31"/>
      <c r="E732" s="31"/>
      <c r="F732" s="45"/>
      <c r="G732" s="25"/>
      <c r="H732" s="84"/>
      <c r="I732" s="47"/>
      <c r="J732" s="48"/>
      <c r="K732" s="48"/>
      <c r="L732" s="45"/>
      <c r="M732" s="35"/>
      <c r="N732" s="47"/>
      <c r="O732" s="48"/>
      <c r="P732" s="48"/>
      <c r="Q732" s="48"/>
      <c r="R732" s="45"/>
      <c r="S732" s="48"/>
      <c r="T732" s="60"/>
      <c r="U732" s="60"/>
      <c r="V732" s="26"/>
      <c r="W732" s="26"/>
      <c r="X732" s="26"/>
      <c r="Y732" s="26"/>
      <c r="Z732" s="45"/>
      <c r="AA732" s="45"/>
      <c r="AB732" s="45"/>
      <c r="AC732" s="45"/>
      <c r="AD732" s="45"/>
      <c r="AE732" s="45"/>
      <c r="AF732" s="45"/>
    </row>
    <row r="733" spans="1:32" x14ac:dyDescent="0.25">
      <c r="A733" s="54"/>
      <c r="B733" s="31"/>
      <c r="C733" s="45"/>
      <c r="D733" s="31"/>
      <c r="E733" s="31"/>
      <c r="F733" s="45"/>
      <c r="G733" s="25"/>
      <c r="H733" s="84"/>
      <c r="I733" s="47"/>
      <c r="J733" s="48"/>
      <c r="K733" s="48"/>
      <c r="L733" s="45"/>
      <c r="M733" s="35"/>
      <c r="N733" s="47"/>
      <c r="O733" s="48"/>
      <c r="P733" s="48"/>
      <c r="Q733" s="48"/>
      <c r="R733" s="45"/>
      <c r="S733" s="48"/>
      <c r="T733" s="60"/>
      <c r="U733" s="60"/>
      <c r="V733" s="26"/>
      <c r="W733" s="26"/>
      <c r="X733" s="26"/>
      <c r="Y733" s="26"/>
      <c r="Z733" s="45"/>
      <c r="AA733" s="45"/>
      <c r="AB733" s="45"/>
      <c r="AC733" s="45"/>
      <c r="AD733" s="45"/>
      <c r="AE733" s="45"/>
      <c r="AF733" s="45"/>
    </row>
    <row r="734" spans="1:32" x14ac:dyDescent="0.25">
      <c r="A734" s="54"/>
      <c r="B734" s="31"/>
      <c r="C734" s="45"/>
      <c r="D734" s="31"/>
      <c r="E734" s="31"/>
      <c r="F734" s="45"/>
      <c r="G734" s="25"/>
      <c r="H734" s="84"/>
      <c r="I734" s="47"/>
      <c r="J734" s="48"/>
      <c r="K734" s="48"/>
      <c r="L734" s="45"/>
      <c r="M734" s="35"/>
      <c r="N734" s="47"/>
      <c r="O734" s="48"/>
      <c r="P734" s="48"/>
      <c r="Q734" s="48"/>
      <c r="R734" s="45"/>
      <c r="S734" s="48"/>
      <c r="T734" s="60"/>
      <c r="U734" s="60"/>
      <c r="V734" s="26"/>
      <c r="W734" s="26"/>
      <c r="X734" s="26"/>
      <c r="Y734" s="26"/>
      <c r="Z734" s="45"/>
      <c r="AA734" s="45"/>
      <c r="AB734" s="45"/>
      <c r="AC734" s="45"/>
      <c r="AD734" s="45"/>
      <c r="AE734" s="45"/>
      <c r="AF734" s="45"/>
    </row>
    <row r="735" spans="1:32" x14ac:dyDescent="0.25">
      <c r="A735" s="54"/>
      <c r="B735" s="31"/>
      <c r="C735" s="45"/>
      <c r="D735" s="31"/>
      <c r="E735" s="31"/>
      <c r="F735" s="45"/>
      <c r="G735" s="25"/>
      <c r="H735" s="84"/>
      <c r="I735" s="47"/>
      <c r="J735" s="48"/>
      <c r="K735" s="48"/>
      <c r="L735" s="45"/>
      <c r="M735" s="35"/>
      <c r="N735" s="47"/>
      <c r="O735" s="48"/>
      <c r="P735" s="48"/>
      <c r="Q735" s="48"/>
      <c r="R735" s="45"/>
      <c r="S735" s="48"/>
      <c r="T735" s="60"/>
      <c r="U735" s="60"/>
      <c r="V735" s="26"/>
      <c r="W735" s="26"/>
      <c r="X735" s="26"/>
      <c r="Y735" s="26"/>
      <c r="Z735" s="45"/>
      <c r="AA735" s="45"/>
      <c r="AB735" s="45"/>
      <c r="AC735" s="45"/>
      <c r="AD735" s="45"/>
      <c r="AE735" s="45"/>
      <c r="AF735" s="45"/>
    </row>
    <row r="736" spans="1:32" x14ac:dyDescent="0.25">
      <c r="A736" s="54"/>
      <c r="B736" s="31"/>
      <c r="C736" s="45"/>
      <c r="D736" s="31"/>
      <c r="E736" s="31"/>
      <c r="F736" s="45"/>
      <c r="G736" s="25"/>
      <c r="H736" s="84"/>
      <c r="I736" s="47"/>
      <c r="J736" s="48"/>
      <c r="K736" s="48"/>
      <c r="L736" s="45"/>
      <c r="M736" s="35"/>
      <c r="N736" s="47"/>
      <c r="O736" s="48"/>
      <c r="P736" s="48"/>
      <c r="Q736" s="48"/>
      <c r="R736" s="45"/>
      <c r="S736" s="48"/>
      <c r="T736" s="60"/>
      <c r="U736" s="60"/>
      <c r="V736" s="26"/>
      <c r="W736" s="26"/>
      <c r="X736" s="26"/>
      <c r="Y736" s="26"/>
      <c r="Z736" s="45"/>
      <c r="AA736" s="45"/>
      <c r="AB736" s="45"/>
      <c r="AC736" s="45"/>
      <c r="AD736" s="45"/>
      <c r="AE736" s="45"/>
      <c r="AF736" s="45"/>
    </row>
    <row r="737" spans="1:32" x14ac:dyDescent="0.25">
      <c r="A737" s="54"/>
      <c r="B737" s="31"/>
      <c r="C737" s="45"/>
      <c r="D737" s="31"/>
      <c r="E737" s="31"/>
      <c r="F737" s="45"/>
      <c r="G737" s="25"/>
      <c r="H737" s="84"/>
      <c r="I737" s="47"/>
      <c r="J737" s="48"/>
      <c r="K737" s="48"/>
      <c r="L737" s="45"/>
      <c r="M737" s="35"/>
      <c r="N737" s="47"/>
      <c r="O737" s="48"/>
      <c r="P737" s="48"/>
      <c r="Q737" s="48"/>
      <c r="R737" s="45"/>
      <c r="S737" s="48"/>
      <c r="T737" s="60"/>
      <c r="U737" s="60"/>
      <c r="V737" s="26"/>
      <c r="W737" s="26"/>
      <c r="X737" s="26"/>
      <c r="Y737" s="26"/>
      <c r="Z737" s="45"/>
      <c r="AA737" s="45"/>
      <c r="AB737" s="45"/>
      <c r="AC737" s="45"/>
      <c r="AD737" s="45"/>
      <c r="AE737" s="45"/>
      <c r="AF737" s="45"/>
    </row>
    <row r="738" spans="1:32" x14ac:dyDescent="0.25">
      <c r="A738" s="54"/>
      <c r="B738" s="31"/>
      <c r="C738" s="45"/>
      <c r="D738" s="31"/>
      <c r="E738" s="31"/>
      <c r="F738" s="45"/>
      <c r="G738" s="25"/>
      <c r="H738" s="84"/>
      <c r="I738" s="47"/>
      <c r="J738" s="48"/>
      <c r="K738" s="48"/>
      <c r="L738" s="45"/>
      <c r="M738" s="35"/>
      <c r="N738" s="47"/>
      <c r="O738" s="48"/>
      <c r="P738" s="48"/>
      <c r="Q738" s="48"/>
      <c r="R738" s="45"/>
      <c r="S738" s="48"/>
      <c r="T738" s="60"/>
      <c r="U738" s="60"/>
      <c r="V738" s="26"/>
      <c r="W738" s="26"/>
      <c r="X738" s="26"/>
      <c r="Y738" s="26"/>
      <c r="Z738" s="45"/>
      <c r="AA738" s="45"/>
      <c r="AB738" s="45"/>
      <c r="AC738" s="45"/>
      <c r="AD738" s="45"/>
      <c r="AE738" s="45"/>
      <c r="AF738" s="45"/>
    </row>
    <row r="739" spans="1:32" x14ac:dyDescent="0.25">
      <c r="A739" s="54"/>
      <c r="B739" s="31"/>
      <c r="C739" s="45"/>
      <c r="D739" s="31"/>
      <c r="E739" s="31"/>
      <c r="F739" s="45"/>
      <c r="G739" s="25"/>
      <c r="H739" s="84"/>
      <c r="I739" s="47"/>
      <c r="J739" s="48"/>
      <c r="K739" s="48"/>
      <c r="L739" s="45"/>
      <c r="M739" s="35"/>
      <c r="N739" s="47"/>
      <c r="O739" s="48"/>
      <c r="P739" s="48"/>
      <c r="Q739" s="48"/>
      <c r="R739" s="45"/>
      <c r="S739" s="48"/>
      <c r="T739" s="60"/>
      <c r="U739" s="60"/>
      <c r="V739" s="26"/>
      <c r="W739" s="26"/>
      <c r="X739" s="26"/>
      <c r="Y739" s="26"/>
      <c r="Z739" s="45"/>
      <c r="AA739" s="45"/>
      <c r="AB739" s="45"/>
      <c r="AC739" s="45"/>
      <c r="AD739" s="45"/>
      <c r="AE739" s="45"/>
      <c r="AF739" s="45"/>
    </row>
    <row r="740" spans="1:32" x14ac:dyDescent="0.25">
      <c r="A740" s="54"/>
      <c r="B740" s="31"/>
      <c r="C740" s="45"/>
      <c r="D740" s="31"/>
      <c r="E740" s="31"/>
      <c r="F740" s="45"/>
      <c r="G740" s="25"/>
      <c r="H740" s="84"/>
      <c r="I740" s="47"/>
      <c r="J740" s="48"/>
      <c r="K740" s="48"/>
      <c r="L740" s="45"/>
      <c r="M740" s="35"/>
      <c r="N740" s="47"/>
      <c r="O740" s="48"/>
      <c r="P740" s="48"/>
      <c r="Q740" s="48"/>
      <c r="R740" s="45"/>
      <c r="S740" s="48"/>
      <c r="T740" s="60"/>
      <c r="U740" s="60"/>
      <c r="V740" s="26"/>
      <c r="W740" s="26"/>
      <c r="X740" s="26"/>
      <c r="Y740" s="26"/>
      <c r="Z740" s="45"/>
      <c r="AA740" s="45"/>
      <c r="AB740" s="45"/>
      <c r="AC740" s="45"/>
      <c r="AD740" s="45"/>
      <c r="AE740" s="45"/>
      <c r="AF740" s="45"/>
    </row>
    <row r="741" spans="1:32" x14ac:dyDescent="0.25">
      <c r="A741" s="54"/>
      <c r="B741" s="31"/>
      <c r="C741" s="45"/>
      <c r="D741" s="31"/>
      <c r="E741" s="31"/>
      <c r="F741" s="45"/>
      <c r="G741" s="25"/>
      <c r="H741" s="84"/>
      <c r="I741" s="47"/>
      <c r="J741" s="48"/>
      <c r="K741" s="48"/>
      <c r="L741" s="45"/>
      <c r="M741" s="35"/>
      <c r="N741" s="47"/>
      <c r="O741" s="48"/>
      <c r="P741" s="48"/>
      <c r="Q741" s="48"/>
      <c r="R741" s="45"/>
      <c r="S741" s="48"/>
      <c r="T741" s="60"/>
      <c r="U741" s="60"/>
      <c r="V741" s="26"/>
      <c r="W741" s="26"/>
      <c r="X741" s="26"/>
      <c r="Y741" s="26"/>
      <c r="Z741" s="45"/>
      <c r="AA741" s="45"/>
      <c r="AB741" s="45"/>
      <c r="AC741" s="45"/>
      <c r="AD741" s="45"/>
      <c r="AE741" s="45"/>
      <c r="AF741" s="45"/>
    </row>
    <row r="742" spans="1:32" x14ac:dyDescent="0.25">
      <c r="A742" s="54"/>
      <c r="B742" s="31"/>
      <c r="C742" s="45"/>
      <c r="D742" s="31"/>
      <c r="E742" s="31"/>
      <c r="F742" s="45"/>
      <c r="G742" s="25"/>
      <c r="H742" s="84"/>
      <c r="I742" s="47"/>
      <c r="J742" s="48"/>
      <c r="K742" s="48"/>
      <c r="L742" s="45"/>
      <c r="M742" s="35"/>
      <c r="N742" s="47"/>
      <c r="O742" s="48"/>
      <c r="P742" s="48"/>
      <c r="Q742" s="48"/>
      <c r="R742" s="45"/>
      <c r="S742" s="48"/>
      <c r="T742" s="60"/>
      <c r="U742" s="60"/>
      <c r="V742" s="26"/>
      <c r="W742" s="26"/>
      <c r="X742" s="26"/>
      <c r="Y742" s="26"/>
      <c r="Z742" s="45"/>
      <c r="AA742" s="45"/>
      <c r="AB742" s="45"/>
      <c r="AC742" s="45"/>
      <c r="AD742" s="45"/>
      <c r="AE742" s="45"/>
      <c r="AF742" s="45"/>
    </row>
    <row r="743" spans="1:32" x14ac:dyDescent="0.25">
      <c r="A743" s="54"/>
      <c r="B743" s="31"/>
      <c r="C743" s="45"/>
      <c r="D743" s="31"/>
      <c r="E743" s="31"/>
      <c r="F743" s="45"/>
      <c r="G743" s="25"/>
      <c r="H743" s="84"/>
      <c r="I743" s="47"/>
      <c r="J743" s="48"/>
      <c r="K743" s="48"/>
      <c r="L743" s="45"/>
      <c r="M743" s="35"/>
      <c r="N743" s="47"/>
      <c r="O743" s="48"/>
      <c r="P743" s="48"/>
      <c r="Q743" s="48"/>
      <c r="R743" s="45"/>
      <c r="S743" s="48"/>
      <c r="T743" s="60"/>
      <c r="U743" s="60"/>
      <c r="V743" s="26"/>
      <c r="W743" s="26"/>
      <c r="X743" s="26"/>
      <c r="Y743" s="26"/>
      <c r="Z743" s="45"/>
      <c r="AA743" s="45"/>
      <c r="AB743" s="45"/>
      <c r="AC743" s="45"/>
      <c r="AD743" s="45"/>
      <c r="AE743" s="45"/>
      <c r="AF743" s="45"/>
    </row>
    <row r="744" spans="1:32" x14ac:dyDescent="0.25">
      <c r="A744" s="54"/>
      <c r="B744" s="31"/>
      <c r="C744" s="45"/>
      <c r="D744" s="31"/>
      <c r="E744" s="31"/>
      <c r="F744" s="45"/>
      <c r="G744" s="25"/>
      <c r="H744" s="84"/>
      <c r="I744" s="47"/>
      <c r="J744" s="48"/>
      <c r="K744" s="48"/>
      <c r="L744" s="45"/>
      <c r="M744" s="35"/>
      <c r="N744" s="47"/>
      <c r="O744" s="48"/>
      <c r="P744" s="48"/>
      <c r="Q744" s="48"/>
      <c r="R744" s="45"/>
      <c r="S744" s="48"/>
      <c r="T744" s="60"/>
      <c r="U744" s="60"/>
      <c r="V744" s="26"/>
      <c r="W744" s="26"/>
      <c r="X744" s="26"/>
      <c r="Y744" s="26"/>
      <c r="Z744" s="45"/>
      <c r="AA744" s="45"/>
      <c r="AB744" s="45"/>
      <c r="AC744" s="45"/>
      <c r="AD744" s="45"/>
      <c r="AE744" s="45"/>
      <c r="AF744" s="45"/>
    </row>
    <row r="745" spans="1:32" x14ac:dyDescent="0.25">
      <c r="A745" s="54"/>
      <c r="B745" s="31"/>
      <c r="C745" s="45"/>
      <c r="D745" s="31"/>
      <c r="E745" s="31"/>
      <c r="F745" s="45"/>
      <c r="G745" s="25"/>
      <c r="H745" s="84"/>
      <c r="I745" s="47"/>
      <c r="J745" s="48"/>
      <c r="K745" s="48"/>
      <c r="L745" s="45"/>
      <c r="M745" s="35"/>
      <c r="N745" s="47"/>
      <c r="O745" s="48"/>
      <c r="P745" s="48"/>
      <c r="Q745" s="48"/>
      <c r="R745" s="45"/>
      <c r="S745" s="48"/>
      <c r="T745" s="60"/>
      <c r="U745" s="60"/>
      <c r="V745" s="26"/>
      <c r="W745" s="26"/>
      <c r="X745" s="26"/>
      <c r="Y745" s="26"/>
      <c r="Z745" s="45"/>
      <c r="AA745" s="45"/>
      <c r="AB745" s="45"/>
      <c r="AC745" s="45"/>
      <c r="AD745" s="45"/>
      <c r="AE745" s="45"/>
      <c r="AF745" s="45"/>
    </row>
    <row r="746" spans="1:32" x14ac:dyDescent="0.25">
      <c r="A746" s="54"/>
      <c r="B746" s="31"/>
      <c r="C746" s="45"/>
      <c r="D746" s="31"/>
      <c r="E746" s="31"/>
      <c r="F746" s="45"/>
      <c r="G746" s="25"/>
      <c r="H746" s="84"/>
      <c r="I746" s="47"/>
      <c r="J746" s="48"/>
      <c r="K746" s="48"/>
      <c r="L746" s="45"/>
      <c r="M746" s="35"/>
      <c r="N746" s="47"/>
      <c r="O746" s="48"/>
      <c r="P746" s="48"/>
      <c r="Q746" s="48"/>
      <c r="R746" s="45"/>
      <c r="S746" s="48"/>
      <c r="T746" s="60"/>
      <c r="U746" s="60"/>
      <c r="V746" s="26"/>
      <c r="W746" s="26"/>
      <c r="X746" s="26"/>
      <c r="Y746" s="26"/>
      <c r="Z746" s="45"/>
      <c r="AA746" s="45"/>
      <c r="AB746" s="45"/>
      <c r="AC746" s="45"/>
      <c r="AD746" s="45"/>
      <c r="AE746" s="45"/>
      <c r="AF746" s="45"/>
    </row>
    <row r="747" spans="1:32" x14ac:dyDescent="0.25">
      <c r="A747" s="54"/>
      <c r="B747" s="31"/>
      <c r="C747" s="45"/>
      <c r="D747" s="31"/>
      <c r="E747" s="31"/>
      <c r="F747" s="45"/>
      <c r="G747" s="25"/>
      <c r="H747" s="84"/>
      <c r="I747" s="47"/>
      <c r="J747" s="48"/>
      <c r="K747" s="48"/>
      <c r="L747" s="45"/>
      <c r="M747" s="35"/>
      <c r="N747" s="47"/>
      <c r="O747" s="48"/>
      <c r="P747" s="48"/>
      <c r="Q747" s="48"/>
      <c r="R747" s="45"/>
      <c r="S747" s="48"/>
      <c r="T747" s="60"/>
      <c r="U747" s="60"/>
      <c r="V747" s="26"/>
      <c r="W747" s="26"/>
      <c r="X747" s="26"/>
      <c r="Y747" s="26"/>
      <c r="Z747" s="45"/>
      <c r="AA747" s="45"/>
      <c r="AB747" s="45"/>
      <c r="AC747" s="45"/>
      <c r="AD747" s="45"/>
      <c r="AE747" s="45"/>
      <c r="AF747" s="45"/>
    </row>
    <row r="748" spans="1:32" x14ac:dyDescent="0.25">
      <c r="A748" s="54"/>
      <c r="B748" s="31"/>
      <c r="C748" s="45"/>
      <c r="D748" s="31"/>
      <c r="E748" s="31"/>
      <c r="F748" s="45"/>
      <c r="G748" s="25"/>
      <c r="H748" s="84"/>
      <c r="I748" s="47"/>
      <c r="J748" s="48"/>
      <c r="K748" s="48"/>
      <c r="L748" s="45"/>
      <c r="M748" s="35"/>
      <c r="N748" s="47"/>
      <c r="O748" s="48"/>
      <c r="P748" s="48"/>
      <c r="Q748" s="48"/>
      <c r="R748" s="45"/>
      <c r="S748" s="48"/>
      <c r="T748" s="60"/>
      <c r="U748" s="60"/>
      <c r="V748" s="26"/>
      <c r="W748" s="26"/>
      <c r="X748" s="26"/>
      <c r="Y748" s="26"/>
      <c r="Z748" s="45"/>
      <c r="AA748" s="45"/>
      <c r="AB748" s="45"/>
      <c r="AC748" s="45"/>
      <c r="AD748" s="45"/>
      <c r="AE748" s="45"/>
      <c r="AF748" s="45"/>
    </row>
    <row r="749" spans="1:32" x14ac:dyDescent="0.25">
      <c r="A749" s="54"/>
      <c r="B749" s="31"/>
      <c r="C749" s="45"/>
      <c r="D749" s="31"/>
      <c r="E749" s="31"/>
      <c r="F749" s="45"/>
      <c r="G749" s="25"/>
      <c r="H749" s="84"/>
      <c r="I749" s="47"/>
      <c r="J749" s="48"/>
      <c r="K749" s="48"/>
      <c r="L749" s="45"/>
      <c r="M749" s="35"/>
      <c r="N749" s="47"/>
      <c r="O749" s="48"/>
      <c r="P749" s="48"/>
      <c r="Q749" s="48"/>
      <c r="R749" s="45"/>
      <c r="S749" s="48"/>
      <c r="T749" s="60"/>
      <c r="U749" s="60"/>
      <c r="V749" s="26"/>
      <c r="W749" s="26"/>
      <c r="X749" s="26"/>
      <c r="Y749" s="26"/>
      <c r="Z749" s="45"/>
      <c r="AA749" s="45"/>
      <c r="AB749" s="45"/>
      <c r="AC749" s="45"/>
      <c r="AD749" s="45"/>
      <c r="AE749" s="45"/>
      <c r="AF749" s="45"/>
    </row>
    <row r="750" spans="1:32" x14ac:dyDescent="0.25">
      <c r="A750" s="54"/>
      <c r="B750" s="31"/>
      <c r="C750" s="45"/>
      <c r="D750" s="31"/>
      <c r="E750" s="31"/>
      <c r="F750" s="45"/>
      <c r="G750" s="25"/>
      <c r="H750" s="84"/>
      <c r="I750" s="47"/>
      <c r="J750" s="48"/>
      <c r="K750" s="48"/>
      <c r="L750" s="45"/>
      <c r="M750" s="35"/>
      <c r="N750" s="47"/>
      <c r="O750" s="48"/>
      <c r="P750" s="48"/>
      <c r="Q750" s="48"/>
      <c r="R750" s="45"/>
      <c r="S750" s="48"/>
      <c r="T750" s="60"/>
      <c r="U750" s="60"/>
      <c r="V750" s="26"/>
      <c r="W750" s="26"/>
      <c r="X750" s="26"/>
      <c r="Y750" s="26"/>
      <c r="Z750" s="45"/>
      <c r="AA750" s="45"/>
      <c r="AB750" s="45"/>
      <c r="AC750" s="45"/>
      <c r="AD750" s="45"/>
      <c r="AE750" s="45"/>
      <c r="AF750" s="45"/>
    </row>
    <row r="751" spans="1:32" x14ac:dyDescent="0.25">
      <c r="A751" s="54"/>
      <c r="B751" s="31"/>
      <c r="C751" s="45"/>
      <c r="D751" s="31"/>
      <c r="E751" s="31"/>
      <c r="F751" s="45"/>
      <c r="G751" s="25"/>
      <c r="H751" s="84"/>
      <c r="I751" s="47"/>
      <c r="J751" s="48"/>
      <c r="K751" s="48"/>
      <c r="L751" s="45"/>
      <c r="M751" s="35"/>
      <c r="N751" s="47"/>
      <c r="O751" s="48"/>
      <c r="P751" s="48"/>
      <c r="Q751" s="48"/>
      <c r="R751" s="45"/>
      <c r="S751" s="48"/>
      <c r="T751" s="60"/>
      <c r="U751" s="60"/>
      <c r="V751" s="26"/>
      <c r="W751" s="26"/>
      <c r="X751" s="26"/>
      <c r="Y751" s="26"/>
      <c r="Z751" s="45"/>
      <c r="AA751" s="45"/>
      <c r="AB751" s="45"/>
      <c r="AC751" s="45"/>
      <c r="AD751" s="45"/>
      <c r="AE751" s="45"/>
      <c r="AF751" s="45"/>
    </row>
    <row r="752" spans="1:32" x14ac:dyDescent="0.25">
      <c r="A752" s="54"/>
      <c r="B752" s="31"/>
      <c r="C752" s="45"/>
      <c r="D752" s="31"/>
      <c r="E752" s="31"/>
      <c r="F752" s="45"/>
      <c r="G752" s="25"/>
      <c r="H752" s="84"/>
      <c r="I752" s="47"/>
      <c r="J752" s="48"/>
      <c r="K752" s="48"/>
      <c r="L752" s="45"/>
      <c r="M752" s="35"/>
      <c r="N752" s="47"/>
      <c r="O752" s="48"/>
      <c r="P752" s="48"/>
      <c r="Q752" s="48"/>
      <c r="R752" s="45"/>
      <c r="S752" s="48"/>
      <c r="T752" s="60"/>
      <c r="U752" s="60"/>
      <c r="V752" s="26"/>
      <c r="W752" s="26"/>
      <c r="X752" s="26"/>
      <c r="Y752" s="26"/>
      <c r="Z752" s="45"/>
      <c r="AA752" s="45"/>
      <c r="AB752" s="45"/>
      <c r="AC752" s="45"/>
      <c r="AD752" s="45"/>
      <c r="AE752" s="45"/>
      <c r="AF752" s="45"/>
    </row>
    <row r="753" spans="1:32" x14ac:dyDescent="0.25">
      <c r="A753" s="54"/>
      <c r="B753" s="31"/>
      <c r="C753" s="45"/>
      <c r="D753" s="31"/>
      <c r="E753" s="31"/>
      <c r="F753" s="45"/>
      <c r="G753" s="25"/>
      <c r="H753" s="84"/>
      <c r="I753" s="47"/>
      <c r="J753" s="48"/>
      <c r="K753" s="48"/>
      <c r="L753" s="45"/>
      <c r="M753" s="35"/>
      <c r="N753" s="47"/>
      <c r="O753" s="48"/>
      <c r="P753" s="48"/>
      <c r="Q753" s="48"/>
      <c r="R753" s="45"/>
      <c r="S753" s="48"/>
      <c r="T753" s="60"/>
      <c r="U753" s="60"/>
      <c r="V753" s="26"/>
      <c r="W753" s="26"/>
      <c r="X753" s="26"/>
      <c r="Y753" s="26"/>
      <c r="Z753" s="45"/>
      <c r="AA753" s="45"/>
      <c r="AB753" s="45"/>
      <c r="AC753" s="45"/>
      <c r="AD753" s="45"/>
      <c r="AE753" s="45"/>
      <c r="AF753" s="45"/>
    </row>
    <row r="754" spans="1:32" x14ac:dyDescent="0.25">
      <c r="A754" s="54"/>
      <c r="B754" s="31"/>
      <c r="C754" s="45"/>
      <c r="D754" s="31"/>
      <c r="E754" s="31"/>
      <c r="F754" s="45"/>
      <c r="G754" s="25"/>
      <c r="H754" s="84"/>
      <c r="I754" s="47"/>
      <c r="J754" s="48"/>
      <c r="K754" s="48"/>
      <c r="L754" s="45"/>
      <c r="M754" s="35"/>
      <c r="N754" s="47"/>
      <c r="O754" s="48"/>
      <c r="P754" s="48"/>
      <c r="Q754" s="48"/>
      <c r="R754" s="45"/>
      <c r="S754" s="48"/>
      <c r="T754" s="60"/>
      <c r="U754" s="60"/>
      <c r="V754" s="26"/>
      <c r="W754" s="26"/>
      <c r="X754" s="26"/>
      <c r="Y754" s="26"/>
      <c r="Z754" s="45"/>
      <c r="AA754" s="45"/>
      <c r="AB754" s="45"/>
      <c r="AC754" s="45"/>
      <c r="AD754" s="45"/>
      <c r="AE754" s="45"/>
      <c r="AF754" s="45"/>
    </row>
    <row r="755" spans="1:32" x14ac:dyDescent="0.25">
      <c r="A755" s="54"/>
      <c r="B755" s="31"/>
      <c r="C755" s="45"/>
      <c r="D755" s="31"/>
      <c r="E755" s="31"/>
      <c r="F755" s="45"/>
      <c r="G755" s="25"/>
      <c r="H755" s="84"/>
      <c r="I755" s="47"/>
      <c r="J755" s="48"/>
      <c r="K755" s="48"/>
      <c r="L755" s="45"/>
      <c r="M755" s="35"/>
      <c r="N755" s="47"/>
      <c r="O755" s="48"/>
      <c r="P755" s="48"/>
      <c r="Q755" s="48"/>
      <c r="R755" s="45"/>
      <c r="S755" s="48"/>
      <c r="T755" s="60"/>
      <c r="U755" s="60"/>
      <c r="V755" s="26"/>
      <c r="W755" s="26"/>
      <c r="X755" s="26"/>
      <c r="Y755" s="26"/>
      <c r="Z755" s="45"/>
      <c r="AA755" s="45"/>
      <c r="AB755" s="45"/>
      <c r="AC755" s="45"/>
      <c r="AD755" s="45"/>
      <c r="AE755" s="45"/>
      <c r="AF755" s="45"/>
    </row>
    <row r="756" spans="1:32" x14ac:dyDescent="0.25">
      <c r="A756" s="54"/>
      <c r="B756" s="31"/>
      <c r="C756" s="45"/>
      <c r="D756" s="31"/>
      <c r="E756" s="31"/>
      <c r="F756" s="45"/>
      <c r="G756" s="25"/>
      <c r="H756" s="84"/>
      <c r="I756" s="47"/>
      <c r="J756" s="48"/>
      <c r="K756" s="48"/>
      <c r="L756" s="45"/>
      <c r="M756" s="35"/>
      <c r="N756" s="47"/>
      <c r="O756" s="48"/>
      <c r="P756" s="48"/>
      <c r="Q756" s="48"/>
      <c r="R756" s="45"/>
      <c r="S756" s="48"/>
      <c r="T756" s="60"/>
      <c r="U756" s="60"/>
      <c r="V756" s="26"/>
      <c r="W756" s="26"/>
      <c r="X756" s="26"/>
      <c r="Y756" s="26"/>
      <c r="Z756" s="45"/>
      <c r="AA756" s="45"/>
      <c r="AB756" s="45"/>
      <c r="AC756" s="45"/>
      <c r="AD756" s="45"/>
      <c r="AE756" s="45"/>
      <c r="AF756" s="45"/>
    </row>
    <row r="757" spans="1:32" x14ac:dyDescent="0.25">
      <c r="A757" s="54"/>
      <c r="B757" s="31"/>
      <c r="C757" s="45"/>
      <c r="D757" s="31"/>
      <c r="E757" s="31"/>
      <c r="F757" s="45"/>
      <c r="G757" s="25"/>
      <c r="H757" s="84"/>
      <c r="I757" s="47"/>
      <c r="J757" s="48"/>
      <c r="K757" s="48"/>
      <c r="L757" s="45"/>
      <c r="M757" s="35"/>
      <c r="N757" s="47"/>
      <c r="O757" s="48"/>
      <c r="P757" s="48"/>
      <c r="Q757" s="48"/>
      <c r="R757" s="45"/>
      <c r="S757" s="48"/>
      <c r="T757" s="60"/>
      <c r="U757" s="60"/>
      <c r="V757" s="26"/>
      <c r="W757" s="26"/>
      <c r="X757" s="26"/>
      <c r="Y757" s="26"/>
      <c r="Z757" s="45"/>
      <c r="AA757" s="45"/>
      <c r="AB757" s="45"/>
      <c r="AC757" s="45"/>
      <c r="AD757" s="45"/>
      <c r="AE757" s="45"/>
      <c r="AF757" s="45"/>
    </row>
    <row r="758" spans="1:32" x14ac:dyDescent="0.25">
      <c r="A758" s="54"/>
      <c r="B758" s="31"/>
      <c r="C758" s="45"/>
      <c r="D758" s="31"/>
      <c r="E758" s="31"/>
      <c r="F758" s="45"/>
      <c r="G758" s="25"/>
      <c r="H758" s="84"/>
      <c r="I758" s="47"/>
      <c r="J758" s="48"/>
      <c r="K758" s="48"/>
      <c r="L758" s="45"/>
      <c r="M758" s="35"/>
      <c r="N758" s="47"/>
      <c r="O758" s="48"/>
      <c r="P758" s="48"/>
      <c r="Q758" s="48"/>
      <c r="R758" s="45"/>
      <c r="S758" s="48"/>
      <c r="T758" s="60"/>
      <c r="U758" s="60"/>
      <c r="V758" s="26"/>
      <c r="W758" s="26"/>
      <c r="X758" s="26"/>
      <c r="Y758" s="26"/>
      <c r="Z758" s="45"/>
      <c r="AA758" s="45"/>
      <c r="AB758" s="45"/>
      <c r="AC758" s="45"/>
      <c r="AD758" s="45"/>
      <c r="AE758" s="45"/>
      <c r="AF758" s="45"/>
    </row>
    <row r="759" spans="1:32" x14ac:dyDescent="0.25">
      <c r="A759" s="54"/>
      <c r="B759" s="31"/>
      <c r="C759" s="45"/>
      <c r="D759" s="31"/>
      <c r="E759" s="31"/>
      <c r="F759" s="45"/>
      <c r="G759" s="25"/>
      <c r="H759" s="84"/>
      <c r="I759" s="47"/>
      <c r="J759" s="48"/>
      <c r="K759" s="48"/>
      <c r="L759" s="45"/>
      <c r="M759" s="35"/>
      <c r="N759" s="47"/>
      <c r="O759" s="48"/>
      <c r="P759" s="48"/>
      <c r="Q759" s="48"/>
      <c r="R759" s="45"/>
      <c r="S759" s="48"/>
      <c r="T759" s="60"/>
      <c r="U759" s="60"/>
      <c r="V759" s="26"/>
      <c r="W759" s="26"/>
      <c r="X759" s="26"/>
      <c r="Y759" s="26"/>
      <c r="Z759" s="45"/>
      <c r="AA759" s="45"/>
      <c r="AB759" s="45"/>
      <c r="AC759" s="45"/>
      <c r="AD759" s="45"/>
      <c r="AE759" s="45"/>
      <c r="AF759" s="45"/>
    </row>
    <row r="760" spans="1:32" x14ac:dyDescent="0.25">
      <c r="A760" s="54"/>
      <c r="B760" s="31"/>
      <c r="C760" s="45"/>
      <c r="D760" s="31"/>
      <c r="E760" s="31"/>
      <c r="F760" s="45"/>
      <c r="G760" s="25"/>
      <c r="H760" s="84"/>
      <c r="I760" s="47"/>
      <c r="J760" s="48"/>
      <c r="K760" s="48"/>
      <c r="L760" s="45"/>
      <c r="M760" s="35"/>
      <c r="N760" s="47"/>
      <c r="O760" s="48"/>
      <c r="P760" s="48"/>
      <c r="Q760" s="48"/>
      <c r="R760" s="45"/>
      <c r="S760" s="48"/>
      <c r="T760" s="60"/>
      <c r="U760" s="60"/>
      <c r="V760" s="26"/>
      <c r="W760" s="26"/>
      <c r="X760" s="26"/>
      <c r="Y760" s="26"/>
      <c r="Z760" s="45"/>
      <c r="AA760" s="45"/>
      <c r="AB760" s="45"/>
      <c r="AC760" s="45"/>
      <c r="AD760" s="45"/>
      <c r="AE760" s="45"/>
      <c r="AF760" s="45"/>
    </row>
    <row r="761" spans="1:32" x14ac:dyDescent="0.25">
      <c r="A761" s="54"/>
      <c r="B761" s="31"/>
      <c r="C761" s="45"/>
      <c r="D761" s="31"/>
      <c r="E761" s="31"/>
      <c r="F761" s="45"/>
      <c r="G761" s="25"/>
      <c r="H761" s="84"/>
      <c r="I761" s="47"/>
      <c r="J761" s="48"/>
      <c r="K761" s="48"/>
      <c r="L761" s="45"/>
      <c r="M761" s="35"/>
      <c r="N761" s="47"/>
      <c r="O761" s="48"/>
      <c r="P761" s="48"/>
      <c r="Q761" s="48"/>
      <c r="R761" s="45"/>
      <c r="S761" s="48"/>
      <c r="T761" s="60"/>
      <c r="U761" s="60"/>
      <c r="V761" s="26"/>
      <c r="W761" s="26"/>
      <c r="X761" s="26"/>
      <c r="Y761" s="26"/>
      <c r="Z761" s="45"/>
      <c r="AA761" s="45"/>
      <c r="AB761" s="45"/>
      <c r="AC761" s="45"/>
      <c r="AD761" s="45"/>
      <c r="AE761" s="45"/>
      <c r="AF761" s="45"/>
    </row>
    <row r="762" spans="1:32" x14ac:dyDescent="0.25">
      <c r="A762" s="54"/>
      <c r="B762" s="31"/>
      <c r="C762" s="45"/>
      <c r="D762" s="31"/>
      <c r="E762" s="31"/>
      <c r="F762" s="45"/>
      <c r="G762" s="25"/>
      <c r="H762" s="84"/>
      <c r="I762" s="47"/>
      <c r="J762" s="48"/>
      <c r="K762" s="48"/>
      <c r="L762" s="45"/>
      <c r="M762" s="35"/>
      <c r="N762" s="47"/>
      <c r="O762" s="48"/>
      <c r="P762" s="48"/>
      <c r="Q762" s="48"/>
      <c r="R762" s="45"/>
      <c r="S762" s="48"/>
      <c r="T762" s="60"/>
      <c r="U762" s="60"/>
      <c r="V762" s="26"/>
      <c r="W762" s="26"/>
      <c r="X762" s="26"/>
      <c r="Y762" s="26"/>
      <c r="Z762" s="45"/>
      <c r="AA762" s="45"/>
      <c r="AB762" s="45"/>
      <c r="AC762" s="45"/>
      <c r="AD762" s="45"/>
      <c r="AE762" s="45"/>
      <c r="AF762" s="45"/>
    </row>
    <row r="763" spans="1:32" x14ac:dyDescent="0.25">
      <c r="A763" s="54"/>
      <c r="B763" s="31"/>
      <c r="C763" s="45"/>
      <c r="D763" s="31"/>
      <c r="E763" s="31"/>
      <c r="F763" s="45"/>
      <c r="G763" s="25"/>
      <c r="H763" s="84"/>
      <c r="I763" s="47"/>
      <c r="J763" s="48"/>
      <c r="K763" s="48"/>
      <c r="L763" s="45"/>
      <c r="M763" s="35"/>
      <c r="N763" s="47"/>
      <c r="O763" s="48"/>
      <c r="P763" s="48"/>
      <c r="Q763" s="48"/>
      <c r="R763" s="45"/>
      <c r="S763" s="48"/>
      <c r="T763" s="60"/>
      <c r="U763" s="60"/>
      <c r="V763" s="26"/>
      <c r="W763" s="26"/>
      <c r="X763" s="26"/>
      <c r="Y763" s="26"/>
      <c r="Z763" s="45"/>
      <c r="AA763" s="45"/>
      <c r="AB763" s="45"/>
      <c r="AC763" s="45"/>
      <c r="AD763" s="45"/>
      <c r="AE763" s="45"/>
      <c r="AF763" s="45"/>
    </row>
    <row r="764" spans="1:32" x14ac:dyDescent="0.25">
      <c r="A764" s="54"/>
      <c r="B764" s="31"/>
      <c r="C764" s="45"/>
      <c r="D764" s="31"/>
      <c r="E764" s="31"/>
      <c r="F764" s="45"/>
      <c r="G764" s="25"/>
      <c r="H764" s="84"/>
      <c r="I764" s="47"/>
      <c r="J764" s="48"/>
      <c r="K764" s="48"/>
      <c r="L764" s="45"/>
      <c r="M764" s="35"/>
      <c r="N764" s="47"/>
      <c r="O764" s="48"/>
      <c r="P764" s="48"/>
      <c r="Q764" s="48"/>
      <c r="R764" s="45"/>
      <c r="S764" s="48"/>
      <c r="T764" s="60"/>
      <c r="U764" s="60"/>
      <c r="V764" s="26"/>
      <c r="W764" s="26"/>
      <c r="X764" s="26"/>
      <c r="Y764" s="26"/>
      <c r="Z764" s="45"/>
      <c r="AA764" s="45"/>
      <c r="AB764" s="45"/>
      <c r="AC764" s="45"/>
      <c r="AD764" s="45"/>
      <c r="AE764" s="45"/>
      <c r="AF764" s="45"/>
    </row>
    <row r="765" spans="1:32" x14ac:dyDescent="0.25">
      <c r="A765" s="54"/>
      <c r="B765" s="31"/>
      <c r="C765" s="45"/>
      <c r="D765" s="31"/>
      <c r="E765" s="31"/>
      <c r="F765" s="45"/>
      <c r="G765" s="25"/>
      <c r="H765" s="84"/>
      <c r="I765" s="47"/>
      <c r="J765" s="48"/>
      <c r="K765" s="48"/>
      <c r="L765" s="45"/>
      <c r="M765" s="35"/>
      <c r="N765" s="47"/>
      <c r="O765" s="48"/>
      <c r="P765" s="48"/>
      <c r="Q765" s="48"/>
      <c r="R765" s="45"/>
      <c r="S765" s="48"/>
      <c r="T765" s="60"/>
      <c r="U765" s="60"/>
      <c r="V765" s="26"/>
      <c r="W765" s="26"/>
      <c r="X765" s="26"/>
      <c r="Y765" s="26"/>
      <c r="Z765" s="45"/>
      <c r="AA765" s="45"/>
      <c r="AB765" s="45"/>
      <c r="AC765" s="45"/>
      <c r="AD765" s="45"/>
      <c r="AE765" s="45"/>
      <c r="AF765" s="45"/>
    </row>
    <row r="766" spans="1:32" x14ac:dyDescent="0.25">
      <c r="A766" s="54"/>
      <c r="B766" s="31"/>
      <c r="C766" s="45"/>
      <c r="D766" s="31"/>
      <c r="E766" s="31"/>
      <c r="F766" s="45"/>
      <c r="G766" s="25"/>
      <c r="H766" s="84"/>
      <c r="I766" s="47"/>
      <c r="J766" s="48"/>
      <c r="K766" s="48"/>
      <c r="L766" s="45"/>
      <c r="M766" s="35"/>
      <c r="N766" s="47"/>
      <c r="O766" s="48"/>
      <c r="P766" s="48"/>
      <c r="Q766" s="48"/>
      <c r="R766" s="45"/>
      <c r="S766" s="48"/>
      <c r="T766" s="60"/>
      <c r="U766" s="60"/>
      <c r="V766" s="26"/>
      <c r="W766" s="26"/>
      <c r="X766" s="26"/>
      <c r="Y766" s="26"/>
      <c r="Z766" s="45"/>
      <c r="AA766" s="45"/>
      <c r="AB766" s="45"/>
      <c r="AC766" s="45"/>
      <c r="AD766" s="45"/>
      <c r="AE766" s="45"/>
      <c r="AF766" s="45"/>
    </row>
    <row r="767" spans="1:32" x14ac:dyDescent="0.25">
      <c r="A767" s="54"/>
      <c r="B767" s="31"/>
      <c r="C767" s="45"/>
      <c r="D767" s="31"/>
      <c r="E767" s="31"/>
      <c r="F767" s="45"/>
      <c r="G767" s="25"/>
      <c r="H767" s="84"/>
      <c r="I767" s="47"/>
      <c r="J767" s="48"/>
      <c r="K767" s="48"/>
      <c r="L767" s="45"/>
      <c r="M767" s="35"/>
      <c r="N767" s="47"/>
      <c r="O767" s="48"/>
      <c r="P767" s="48"/>
      <c r="Q767" s="48"/>
      <c r="R767" s="45"/>
      <c r="S767" s="48"/>
      <c r="T767" s="60"/>
      <c r="U767" s="60"/>
      <c r="V767" s="26"/>
      <c r="W767" s="26"/>
      <c r="X767" s="26"/>
      <c r="Y767" s="26"/>
      <c r="Z767" s="45"/>
      <c r="AA767" s="45"/>
      <c r="AB767" s="45"/>
      <c r="AC767" s="45"/>
      <c r="AD767" s="45"/>
      <c r="AE767" s="45"/>
      <c r="AF767" s="45"/>
    </row>
    <row r="768" spans="1:32" x14ac:dyDescent="0.25">
      <c r="A768" s="54"/>
      <c r="B768" s="31"/>
      <c r="C768" s="45"/>
      <c r="D768" s="31"/>
      <c r="E768" s="31"/>
      <c r="F768" s="45"/>
      <c r="G768" s="25"/>
      <c r="H768" s="84"/>
      <c r="I768" s="47"/>
      <c r="J768" s="48"/>
      <c r="K768" s="48"/>
      <c r="L768" s="45"/>
      <c r="M768" s="35"/>
      <c r="N768" s="47"/>
      <c r="O768" s="48"/>
      <c r="P768" s="48"/>
      <c r="Q768" s="48"/>
      <c r="R768" s="45"/>
      <c r="S768" s="48"/>
      <c r="T768" s="60"/>
      <c r="U768" s="60"/>
      <c r="V768" s="26"/>
      <c r="W768" s="26"/>
      <c r="X768" s="26"/>
      <c r="Y768" s="26"/>
      <c r="Z768" s="45"/>
      <c r="AA768" s="45"/>
      <c r="AB768" s="45"/>
      <c r="AC768" s="45"/>
      <c r="AD768" s="45"/>
      <c r="AE768" s="45"/>
      <c r="AF768" s="45"/>
    </row>
    <row r="769" spans="1:32" x14ac:dyDescent="0.25">
      <c r="A769" s="54"/>
      <c r="B769" s="31"/>
      <c r="C769" s="45"/>
      <c r="D769" s="31"/>
      <c r="E769" s="31"/>
      <c r="F769" s="45"/>
      <c r="G769" s="25"/>
      <c r="H769" s="84"/>
      <c r="I769" s="47"/>
      <c r="J769" s="48"/>
      <c r="K769" s="48"/>
      <c r="L769" s="45"/>
      <c r="M769" s="35"/>
      <c r="N769" s="47"/>
      <c r="O769" s="48"/>
      <c r="P769" s="48"/>
      <c r="Q769" s="48"/>
      <c r="R769" s="45"/>
      <c r="S769" s="48"/>
      <c r="T769" s="60"/>
      <c r="U769" s="60"/>
      <c r="V769" s="26"/>
      <c r="W769" s="26"/>
      <c r="X769" s="26"/>
      <c r="Y769" s="26"/>
      <c r="Z769" s="45"/>
      <c r="AA769" s="45"/>
      <c r="AB769" s="45"/>
      <c r="AC769" s="45"/>
      <c r="AD769" s="45"/>
      <c r="AE769" s="45"/>
      <c r="AF769" s="45"/>
    </row>
    <row r="770" spans="1:32" x14ac:dyDescent="0.25">
      <c r="A770" s="54"/>
      <c r="B770" s="31"/>
      <c r="C770" s="45"/>
      <c r="D770" s="31"/>
      <c r="E770" s="31"/>
      <c r="F770" s="45"/>
      <c r="G770" s="25"/>
      <c r="H770" s="84"/>
      <c r="I770" s="47"/>
      <c r="J770" s="48"/>
      <c r="K770" s="48"/>
      <c r="L770" s="45"/>
      <c r="M770" s="35"/>
      <c r="N770" s="47"/>
      <c r="O770" s="48"/>
      <c r="P770" s="48"/>
      <c r="Q770" s="48"/>
      <c r="R770" s="45"/>
      <c r="S770" s="48"/>
      <c r="T770" s="60"/>
      <c r="U770" s="60"/>
      <c r="V770" s="26"/>
      <c r="W770" s="26"/>
      <c r="X770" s="26"/>
      <c r="Y770" s="26"/>
      <c r="Z770" s="45"/>
      <c r="AA770" s="45"/>
      <c r="AB770" s="45"/>
      <c r="AC770" s="45"/>
      <c r="AD770" s="45"/>
      <c r="AE770" s="45"/>
      <c r="AF770" s="45"/>
    </row>
    <row r="771" spans="1:32" x14ac:dyDescent="0.25">
      <c r="A771" s="54"/>
      <c r="B771" s="31"/>
      <c r="C771" s="45"/>
      <c r="D771" s="31"/>
      <c r="E771" s="31"/>
      <c r="F771" s="45"/>
      <c r="G771" s="25"/>
      <c r="H771" s="84"/>
      <c r="I771" s="47"/>
      <c r="J771" s="48"/>
      <c r="K771" s="48"/>
      <c r="L771" s="45"/>
      <c r="M771" s="35"/>
      <c r="N771" s="47"/>
      <c r="O771" s="48"/>
      <c r="P771" s="48"/>
      <c r="Q771" s="48"/>
      <c r="R771" s="45"/>
      <c r="S771" s="48"/>
      <c r="T771" s="60"/>
      <c r="U771" s="60"/>
      <c r="V771" s="26"/>
      <c r="W771" s="26"/>
      <c r="X771" s="26"/>
      <c r="Y771" s="26"/>
      <c r="Z771" s="45"/>
      <c r="AA771" s="45"/>
      <c r="AB771" s="45"/>
      <c r="AC771" s="45"/>
      <c r="AD771" s="45"/>
      <c r="AE771" s="45"/>
      <c r="AF771" s="45"/>
    </row>
    <row r="772" spans="1:32" x14ac:dyDescent="0.25">
      <c r="A772" s="54"/>
      <c r="B772" s="31"/>
      <c r="C772" s="45"/>
      <c r="D772" s="31"/>
      <c r="E772" s="31"/>
      <c r="F772" s="45"/>
      <c r="G772" s="25"/>
      <c r="H772" s="84"/>
      <c r="I772" s="47"/>
      <c r="J772" s="48"/>
      <c r="K772" s="48"/>
      <c r="L772" s="45"/>
      <c r="M772" s="35"/>
      <c r="N772" s="47"/>
      <c r="O772" s="48"/>
      <c r="P772" s="48"/>
      <c r="Q772" s="48"/>
      <c r="R772" s="45"/>
      <c r="S772" s="48"/>
      <c r="T772" s="60"/>
      <c r="U772" s="60"/>
      <c r="V772" s="26"/>
      <c r="W772" s="26"/>
      <c r="X772" s="26"/>
      <c r="Y772" s="26"/>
      <c r="Z772" s="45"/>
      <c r="AA772" s="45"/>
      <c r="AB772" s="45"/>
      <c r="AC772" s="45"/>
      <c r="AD772" s="45"/>
      <c r="AE772" s="45"/>
      <c r="AF772" s="45"/>
    </row>
    <row r="773" spans="1:32" x14ac:dyDescent="0.25">
      <c r="A773" s="54"/>
      <c r="B773" s="31"/>
      <c r="C773" s="45"/>
      <c r="D773" s="31"/>
      <c r="E773" s="31"/>
      <c r="F773" s="45"/>
      <c r="G773" s="25"/>
      <c r="H773" s="84"/>
      <c r="I773" s="47"/>
      <c r="J773" s="48"/>
      <c r="K773" s="48"/>
      <c r="L773" s="45"/>
      <c r="M773" s="35"/>
      <c r="N773" s="47"/>
      <c r="O773" s="48"/>
      <c r="P773" s="48"/>
      <c r="Q773" s="48"/>
      <c r="R773" s="45"/>
      <c r="S773" s="48"/>
      <c r="T773" s="60"/>
      <c r="U773" s="60"/>
      <c r="V773" s="26"/>
      <c r="W773" s="26"/>
      <c r="X773" s="26"/>
      <c r="Y773" s="26"/>
      <c r="Z773" s="45"/>
      <c r="AA773" s="45"/>
      <c r="AB773" s="45"/>
      <c r="AC773" s="45"/>
      <c r="AD773" s="45"/>
      <c r="AE773" s="45"/>
      <c r="AF773" s="45"/>
    </row>
    <row r="774" spans="1:32" x14ac:dyDescent="0.25">
      <c r="A774" s="54"/>
      <c r="B774" s="31"/>
      <c r="C774" s="45"/>
      <c r="D774" s="31"/>
      <c r="E774" s="31"/>
      <c r="F774" s="45"/>
      <c r="G774" s="25"/>
      <c r="H774" s="84"/>
      <c r="I774" s="47"/>
      <c r="J774" s="48"/>
      <c r="K774" s="48"/>
      <c r="L774" s="45"/>
      <c r="M774" s="35"/>
      <c r="N774" s="47"/>
      <c r="O774" s="48"/>
      <c r="P774" s="48"/>
      <c r="Q774" s="48"/>
      <c r="R774" s="45"/>
      <c r="S774" s="48"/>
      <c r="T774" s="60"/>
      <c r="U774" s="60"/>
      <c r="V774" s="26"/>
      <c r="W774" s="26"/>
      <c r="X774" s="26"/>
      <c r="Y774" s="26"/>
      <c r="Z774" s="45"/>
      <c r="AA774" s="45"/>
      <c r="AB774" s="45"/>
      <c r="AC774" s="45"/>
      <c r="AD774" s="45"/>
      <c r="AE774" s="45"/>
      <c r="AF774" s="45"/>
    </row>
    <row r="775" spans="1:32" x14ac:dyDescent="0.25">
      <c r="A775" s="54"/>
      <c r="B775" s="31"/>
      <c r="C775" s="45"/>
      <c r="D775" s="31"/>
      <c r="E775" s="31"/>
      <c r="F775" s="45"/>
      <c r="G775" s="25"/>
      <c r="H775" s="84"/>
      <c r="I775" s="47"/>
      <c r="J775" s="48"/>
      <c r="K775" s="48"/>
      <c r="L775" s="45"/>
      <c r="M775" s="35"/>
      <c r="N775" s="47"/>
      <c r="O775" s="48"/>
      <c r="P775" s="48"/>
      <c r="Q775" s="48"/>
      <c r="R775" s="45"/>
      <c r="S775" s="48"/>
      <c r="T775" s="60"/>
      <c r="U775" s="60"/>
      <c r="V775" s="26"/>
      <c r="W775" s="26"/>
      <c r="X775" s="26"/>
      <c r="Y775" s="26"/>
      <c r="Z775" s="45"/>
      <c r="AA775" s="45"/>
      <c r="AB775" s="45"/>
      <c r="AC775" s="45"/>
      <c r="AD775" s="45"/>
      <c r="AE775" s="45"/>
      <c r="AF775" s="45"/>
    </row>
    <row r="776" spans="1:32" x14ac:dyDescent="0.25">
      <c r="A776" s="54"/>
      <c r="B776" s="31"/>
      <c r="C776" s="45"/>
      <c r="D776" s="31"/>
      <c r="E776" s="31"/>
      <c r="F776" s="45"/>
      <c r="G776" s="25"/>
      <c r="H776" s="84"/>
      <c r="I776" s="47"/>
      <c r="J776" s="48"/>
      <c r="K776" s="48"/>
      <c r="L776" s="45"/>
      <c r="M776" s="35"/>
      <c r="N776" s="47"/>
      <c r="O776" s="48"/>
      <c r="P776" s="48"/>
      <c r="Q776" s="48"/>
      <c r="R776" s="45"/>
      <c r="S776" s="48"/>
      <c r="T776" s="60"/>
      <c r="U776" s="60"/>
      <c r="V776" s="26"/>
      <c r="W776" s="26"/>
      <c r="X776" s="26"/>
      <c r="Y776" s="26"/>
      <c r="Z776" s="45"/>
      <c r="AA776" s="45"/>
      <c r="AB776" s="45"/>
      <c r="AC776" s="45"/>
      <c r="AD776" s="45"/>
      <c r="AE776" s="45"/>
      <c r="AF776" s="45"/>
    </row>
    <row r="777" spans="1:32" x14ac:dyDescent="0.25">
      <c r="A777" s="54"/>
      <c r="B777" s="31"/>
      <c r="C777" s="45"/>
      <c r="D777" s="31"/>
      <c r="E777" s="31"/>
      <c r="F777" s="45"/>
      <c r="G777" s="25"/>
      <c r="H777" s="84"/>
      <c r="I777" s="47"/>
      <c r="J777" s="48"/>
      <c r="K777" s="48"/>
      <c r="L777" s="45"/>
      <c r="M777" s="35"/>
      <c r="N777" s="47"/>
      <c r="O777" s="48"/>
      <c r="P777" s="48"/>
      <c r="Q777" s="48"/>
      <c r="R777" s="45"/>
      <c r="S777" s="48"/>
      <c r="T777" s="60"/>
      <c r="U777" s="60"/>
      <c r="V777" s="26"/>
      <c r="W777" s="26"/>
      <c r="X777" s="26"/>
      <c r="Y777" s="26"/>
      <c r="Z777" s="45"/>
      <c r="AA777" s="45"/>
      <c r="AB777" s="45"/>
      <c r="AC777" s="45"/>
      <c r="AD777" s="45"/>
      <c r="AE777" s="45"/>
      <c r="AF777" s="45"/>
    </row>
    <row r="778" spans="1:32" x14ac:dyDescent="0.25">
      <c r="A778" s="54"/>
      <c r="B778" s="31"/>
      <c r="C778" s="45"/>
      <c r="D778" s="31"/>
      <c r="E778" s="31"/>
      <c r="F778" s="45"/>
      <c r="G778" s="25"/>
      <c r="H778" s="84"/>
      <c r="I778" s="47"/>
      <c r="J778" s="48"/>
      <c r="K778" s="48"/>
      <c r="L778" s="45"/>
      <c r="M778" s="35"/>
      <c r="N778" s="47"/>
      <c r="O778" s="48"/>
      <c r="P778" s="48"/>
      <c r="Q778" s="48"/>
      <c r="R778" s="45"/>
      <c r="S778" s="48"/>
      <c r="T778" s="60"/>
      <c r="U778" s="60"/>
      <c r="V778" s="26"/>
      <c r="W778" s="26"/>
      <c r="X778" s="26"/>
      <c r="Y778" s="26"/>
      <c r="Z778" s="45"/>
      <c r="AA778" s="45"/>
      <c r="AB778" s="45"/>
      <c r="AC778" s="45"/>
      <c r="AD778" s="45"/>
      <c r="AE778" s="45"/>
      <c r="AF778" s="45"/>
    </row>
    <row r="779" spans="1:32" x14ac:dyDescent="0.25">
      <c r="A779" s="54"/>
      <c r="B779" s="31"/>
      <c r="C779" s="45"/>
      <c r="D779" s="31"/>
      <c r="E779" s="31"/>
      <c r="F779" s="45"/>
      <c r="G779" s="25"/>
      <c r="H779" s="84"/>
      <c r="I779" s="47"/>
      <c r="J779" s="48"/>
      <c r="K779" s="48"/>
      <c r="L779" s="45"/>
      <c r="M779" s="35"/>
      <c r="N779" s="47"/>
      <c r="O779" s="48"/>
      <c r="P779" s="48"/>
      <c r="Q779" s="48"/>
      <c r="R779" s="45"/>
      <c r="S779" s="48"/>
      <c r="T779" s="60"/>
      <c r="U779" s="60"/>
      <c r="V779" s="26"/>
      <c r="W779" s="26"/>
      <c r="X779" s="26"/>
      <c r="Y779" s="26"/>
      <c r="Z779" s="45"/>
      <c r="AA779" s="45"/>
      <c r="AB779" s="45"/>
      <c r="AC779" s="45"/>
      <c r="AD779" s="45"/>
      <c r="AE779" s="45"/>
      <c r="AF779" s="45"/>
    </row>
    <row r="780" spans="1:32" x14ac:dyDescent="0.25">
      <c r="A780" s="54"/>
      <c r="B780" s="31"/>
      <c r="C780" s="45"/>
      <c r="D780" s="31"/>
      <c r="E780" s="31"/>
      <c r="F780" s="45"/>
      <c r="G780" s="25"/>
      <c r="H780" s="84"/>
      <c r="I780" s="47"/>
      <c r="J780" s="48"/>
      <c r="K780" s="48"/>
      <c r="L780" s="45"/>
      <c r="M780" s="35"/>
      <c r="N780" s="47"/>
      <c r="O780" s="48"/>
      <c r="P780" s="48"/>
      <c r="Q780" s="48"/>
      <c r="R780" s="45"/>
      <c r="S780" s="48"/>
      <c r="T780" s="60"/>
      <c r="U780" s="60"/>
      <c r="V780" s="26"/>
      <c r="W780" s="26"/>
      <c r="X780" s="26"/>
      <c r="Y780" s="26"/>
      <c r="Z780" s="45"/>
      <c r="AA780" s="45"/>
      <c r="AB780" s="45"/>
      <c r="AC780" s="45"/>
      <c r="AD780" s="45"/>
      <c r="AE780" s="45"/>
      <c r="AF780" s="45"/>
    </row>
    <row r="781" spans="1:32" x14ac:dyDescent="0.25">
      <c r="A781" s="54"/>
      <c r="B781" s="31"/>
      <c r="C781" s="45"/>
      <c r="D781" s="31"/>
      <c r="E781" s="31"/>
      <c r="F781" s="45"/>
      <c r="G781" s="25"/>
      <c r="H781" s="84"/>
      <c r="I781" s="47"/>
      <c r="J781" s="48"/>
      <c r="K781" s="48"/>
      <c r="L781" s="45"/>
      <c r="M781" s="35"/>
      <c r="N781" s="47"/>
      <c r="O781" s="48"/>
      <c r="P781" s="48"/>
      <c r="Q781" s="48"/>
      <c r="R781" s="45"/>
      <c r="S781" s="48"/>
      <c r="T781" s="60"/>
      <c r="U781" s="60"/>
      <c r="V781" s="26"/>
      <c r="W781" s="26"/>
      <c r="X781" s="26"/>
      <c r="Y781" s="26"/>
      <c r="Z781" s="45"/>
      <c r="AA781" s="45"/>
      <c r="AB781" s="45"/>
      <c r="AC781" s="45"/>
      <c r="AD781" s="45"/>
      <c r="AE781" s="45"/>
      <c r="AF781" s="45"/>
    </row>
    <row r="782" spans="1:32" x14ac:dyDescent="0.25">
      <c r="A782" s="54"/>
      <c r="B782" s="31"/>
      <c r="C782" s="45"/>
      <c r="D782" s="31"/>
      <c r="E782" s="31"/>
      <c r="F782" s="45"/>
      <c r="G782" s="25"/>
      <c r="H782" s="84"/>
      <c r="I782" s="47"/>
      <c r="J782" s="48"/>
      <c r="K782" s="48"/>
      <c r="L782" s="45"/>
      <c r="M782" s="35"/>
      <c r="N782" s="47"/>
      <c r="O782" s="48"/>
      <c r="P782" s="48"/>
      <c r="Q782" s="48"/>
      <c r="R782" s="45"/>
      <c r="S782" s="48"/>
      <c r="T782" s="60"/>
      <c r="U782" s="60"/>
      <c r="V782" s="26"/>
      <c r="W782" s="26"/>
      <c r="X782" s="26"/>
      <c r="Y782" s="26"/>
      <c r="Z782" s="45"/>
      <c r="AA782" s="45"/>
      <c r="AB782" s="45"/>
      <c r="AC782" s="45"/>
      <c r="AD782" s="45"/>
      <c r="AE782" s="45"/>
      <c r="AF782" s="45"/>
    </row>
    <row r="783" spans="1:32" x14ac:dyDescent="0.25">
      <c r="A783" s="54"/>
      <c r="B783" s="31"/>
      <c r="C783" s="45"/>
      <c r="D783" s="31"/>
      <c r="E783" s="31"/>
      <c r="F783" s="45"/>
      <c r="G783" s="25"/>
      <c r="H783" s="84"/>
      <c r="I783" s="47"/>
      <c r="J783" s="48"/>
      <c r="K783" s="48"/>
      <c r="L783" s="45"/>
      <c r="M783" s="35"/>
      <c r="N783" s="47"/>
      <c r="O783" s="48"/>
      <c r="P783" s="48"/>
      <c r="Q783" s="48"/>
      <c r="R783" s="45"/>
      <c r="S783" s="48"/>
      <c r="T783" s="60"/>
      <c r="U783" s="60"/>
      <c r="V783" s="26"/>
      <c r="W783" s="26"/>
      <c r="X783" s="26"/>
      <c r="Y783" s="26"/>
      <c r="Z783" s="45"/>
      <c r="AA783" s="45"/>
      <c r="AB783" s="45"/>
      <c r="AC783" s="45"/>
      <c r="AD783" s="45"/>
      <c r="AE783" s="45"/>
      <c r="AF783" s="45"/>
    </row>
    <row r="784" spans="1:32" x14ac:dyDescent="0.25">
      <c r="A784" s="54"/>
      <c r="B784" s="31"/>
      <c r="C784" s="45"/>
      <c r="D784" s="31"/>
      <c r="E784" s="31"/>
      <c r="F784" s="45"/>
      <c r="G784" s="25"/>
      <c r="H784" s="84"/>
      <c r="I784" s="47"/>
      <c r="J784" s="48"/>
      <c r="K784" s="48"/>
      <c r="L784" s="45"/>
      <c r="M784" s="35"/>
      <c r="N784" s="47"/>
      <c r="O784" s="48"/>
      <c r="P784" s="48"/>
      <c r="Q784" s="48"/>
      <c r="R784" s="45"/>
      <c r="S784" s="48"/>
      <c r="T784" s="60"/>
      <c r="U784" s="60"/>
      <c r="V784" s="26"/>
      <c r="W784" s="26"/>
      <c r="X784" s="26"/>
      <c r="Y784" s="26"/>
      <c r="Z784" s="45"/>
      <c r="AA784" s="45"/>
      <c r="AB784" s="45"/>
      <c r="AC784" s="45"/>
      <c r="AD784" s="45"/>
      <c r="AE784" s="45"/>
      <c r="AF784" s="45"/>
    </row>
    <row r="785" spans="1:32" x14ac:dyDescent="0.25">
      <c r="A785" s="54"/>
      <c r="B785" s="31"/>
      <c r="C785" s="45"/>
      <c r="D785" s="31"/>
      <c r="E785" s="31"/>
      <c r="F785" s="45"/>
      <c r="G785" s="25"/>
      <c r="H785" s="84"/>
      <c r="I785" s="47"/>
      <c r="J785" s="48"/>
      <c r="K785" s="48"/>
      <c r="L785" s="45"/>
      <c r="M785" s="35"/>
      <c r="N785" s="47"/>
      <c r="O785" s="48"/>
      <c r="P785" s="48"/>
      <c r="Q785" s="48"/>
      <c r="R785" s="45"/>
      <c r="S785" s="48"/>
      <c r="T785" s="60"/>
      <c r="U785" s="60"/>
      <c r="V785" s="26"/>
      <c r="W785" s="26"/>
      <c r="X785" s="26"/>
      <c r="Y785" s="26"/>
      <c r="Z785" s="45"/>
      <c r="AA785" s="45"/>
      <c r="AB785" s="45"/>
      <c r="AC785" s="45"/>
      <c r="AD785" s="45"/>
      <c r="AE785" s="45"/>
      <c r="AF785" s="45"/>
    </row>
    <row r="786" spans="1:32" x14ac:dyDescent="0.25">
      <c r="A786" s="54"/>
      <c r="B786" s="31"/>
      <c r="C786" s="45"/>
      <c r="D786" s="31"/>
      <c r="E786" s="31"/>
      <c r="F786" s="45"/>
      <c r="G786" s="25"/>
      <c r="H786" s="84"/>
      <c r="I786" s="47"/>
      <c r="J786" s="48"/>
      <c r="K786" s="48"/>
      <c r="L786" s="45"/>
      <c r="M786" s="35"/>
      <c r="N786" s="47"/>
      <c r="O786" s="48"/>
      <c r="P786" s="48"/>
      <c r="Q786" s="48"/>
      <c r="R786" s="45"/>
      <c r="S786" s="48"/>
      <c r="T786" s="60"/>
      <c r="U786" s="60"/>
      <c r="V786" s="26"/>
      <c r="W786" s="26"/>
      <c r="X786" s="26"/>
      <c r="Y786" s="26"/>
      <c r="Z786" s="45"/>
      <c r="AA786" s="45"/>
      <c r="AB786" s="45"/>
      <c r="AC786" s="45"/>
      <c r="AD786" s="45"/>
      <c r="AE786" s="45"/>
      <c r="AF786" s="45"/>
    </row>
    <row r="787" spans="1:32" x14ac:dyDescent="0.25">
      <c r="A787" s="54"/>
      <c r="B787" s="31"/>
      <c r="C787" s="45"/>
      <c r="D787" s="31"/>
      <c r="E787" s="31"/>
      <c r="F787" s="45"/>
      <c r="G787" s="25"/>
      <c r="H787" s="84"/>
      <c r="I787" s="47"/>
      <c r="J787" s="48"/>
      <c r="K787" s="48"/>
      <c r="L787" s="45"/>
      <c r="M787" s="35"/>
      <c r="N787" s="47"/>
      <c r="O787" s="48"/>
      <c r="P787" s="48"/>
      <c r="Q787" s="48"/>
      <c r="R787" s="45"/>
      <c r="S787" s="48"/>
      <c r="T787" s="60"/>
      <c r="U787" s="60"/>
      <c r="V787" s="26"/>
      <c r="W787" s="26"/>
      <c r="X787" s="26"/>
      <c r="Y787" s="26"/>
      <c r="Z787" s="45"/>
      <c r="AA787" s="45"/>
      <c r="AB787" s="45"/>
      <c r="AC787" s="45"/>
      <c r="AD787" s="45"/>
      <c r="AE787" s="45"/>
      <c r="AF787" s="45"/>
    </row>
    <row r="788" spans="1:32" x14ac:dyDescent="0.25">
      <c r="A788" s="54"/>
      <c r="B788" s="31"/>
      <c r="C788" s="45"/>
      <c r="D788" s="31"/>
      <c r="E788" s="31"/>
      <c r="F788" s="45"/>
      <c r="G788" s="25"/>
      <c r="H788" s="84"/>
      <c r="I788" s="47"/>
      <c r="J788" s="48"/>
      <c r="K788" s="48"/>
      <c r="L788" s="45"/>
      <c r="M788" s="35"/>
      <c r="N788" s="47"/>
      <c r="O788" s="48"/>
      <c r="P788" s="48"/>
      <c r="Q788" s="48"/>
      <c r="R788" s="45"/>
      <c r="S788" s="48"/>
      <c r="T788" s="60"/>
      <c r="U788" s="60"/>
      <c r="V788" s="26"/>
      <c r="W788" s="26"/>
      <c r="X788" s="26"/>
      <c r="Y788" s="26"/>
      <c r="Z788" s="45"/>
      <c r="AA788" s="45"/>
      <c r="AB788" s="45"/>
      <c r="AC788" s="45"/>
      <c r="AD788" s="45"/>
      <c r="AE788" s="45"/>
      <c r="AF788" s="45"/>
    </row>
    <row r="789" spans="1:32" x14ac:dyDescent="0.25">
      <c r="A789" s="54"/>
      <c r="B789" s="31"/>
      <c r="C789" s="45"/>
      <c r="D789" s="31"/>
      <c r="E789" s="31"/>
      <c r="F789" s="45"/>
      <c r="G789" s="25"/>
      <c r="H789" s="84"/>
      <c r="I789" s="47"/>
      <c r="J789" s="48"/>
      <c r="K789" s="48"/>
      <c r="L789" s="45"/>
      <c r="M789" s="35"/>
      <c r="N789" s="47"/>
      <c r="O789" s="48"/>
      <c r="P789" s="48"/>
      <c r="Q789" s="48"/>
      <c r="R789" s="45"/>
      <c r="S789" s="48"/>
      <c r="T789" s="60"/>
      <c r="U789" s="60"/>
      <c r="V789" s="26"/>
      <c r="W789" s="26"/>
      <c r="X789" s="26"/>
      <c r="Y789" s="26"/>
      <c r="Z789" s="45"/>
      <c r="AA789" s="45"/>
      <c r="AB789" s="45"/>
      <c r="AC789" s="45"/>
      <c r="AD789" s="45"/>
      <c r="AE789" s="45"/>
      <c r="AF789" s="45"/>
    </row>
    <row r="790" spans="1:32" x14ac:dyDescent="0.25">
      <c r="A790" s="54"/>
      <c r="B790" s="31"/>
      <c r="C790" s="45"/>
      <c r="D790" s="31"/>
      <c r="E790" s="31"/>
      <c r="F790" s="45"/>
      <c r="G790" s="25"/>
      <c r="H790" s="84"/>
      <c r="I790" s="47"/>
      <c r="J790" s="48"/>
      <c r="K790" s="48"/>
      <c r="L790" s="45"/>
      <c r="M790" s="35"/>
      <c r="N790" s="47"/>
      <c r="O790" s="48"/>
      <c r="P790" s="48"/>
      <c r="Q790" s="48"/>
      <c r="R790" s="45"/>
      <c r="S790" s="48"/>
      <c r="T790" s="60"/>
      <c r="U790" s="60"/>
      <c r="V790" s="26"/>
      <c r="W790" s="26"/>
      <c r="X790" s="26"/>
      <c r="Y790" s="26"/>
      <c r="Z790" s="45"/>
      <c r="AA790" s="45"/>
      <c r="AB790" s="45"/>
      <c r="AC790" s="45"/>
      <c r="AD790" s="45"/>
      <c r="AE790" s="45"/>
      <c r="AF790" s="45"/>
    </row>
    <row r="791" spans="1:32" x14ac:dyDescent="0.25">
      <c r="A791" s="54"/>
      <c r="B791" s="31"/>
      <c r="C791" s="45"/>
      <c r="D791" s="31"/>
      <c r="E791" s="31"/>
      <c r="F791" s="45"/>
      <c r="G791" s="25"/>
      <c r="H791" s="84"/>
      <c r="I791" s="47"/>
      <c r="J791" s="48"/>
      <c r="K791" s="48"/>
      <c r="L791" s="45"/>
      <c r="M791" s="35"/>
      <c r="N791" s="47"/>
      <c r="O791" s="48"/>
      <c r="P791" s="48"/>
      <c r="Q791" s="48"/>
      <c r="R791" s="45"/>
      <c r="S791" s="48"/>
      <c r="T791" s="60"/>
      <c r="U791" s="60"/>
      <c r="V791" s="26"/>
      <c r="W791" s="26"/>
      <c r="X791" s="26"/>
      <c r="Y791" s="26"/>
      <c r="Z791" s="45"/>
      <c r="AA791" s="45"/>
      <c r="AB791" s="45"/>
      <c r="AC791" s="45"/>
      <c r="AD791" s="45"/>
      <c r="AE791" s="45"/>
      <c r="AF791" s="45"/>
    </row>
    <row r="792" spans="1:32" x14ac:dyDescent="0.25">
      <c r="A792" s="54"/>
      <c r="B792" s="31"/>
      <c r="C792" s="45"/>
      <c r="D792" s="31"/>
      <c r="E792" s="31"/>
      <c r="F792" s="45"/>
      <c r="G792" s="25"/>
      <c r="H792" s="84"/>
      <c r="I792" s="47"/>
      <c r="J792" s="48"/>
      <c r="K792" s="48"/>
      <c r="L792" s="45"/>
      <c r="M792" s="35"/>
      <c r="N792" s="47"/>
      <c r="O792" s="48"/>
      <c r="P792" s="48"/>
      <c r="Q792" s="48"/>
      <c r="R792" s="45"/>
      <c r="S792" s="48"/>
      <c r="T792" s="60"/>
      <c r="U792" s="60"/>
      <c r="V792" s="26"/>
      <c r="W792" s="26"/>
      <c r="X792" s="26"/>
      <c r="Y792" s="26"/>
      <c r="Z792" s="45"/>
      <c r="AA792" s="45"/>
      <c r="AB792" s="45"/>
      <c r="AC792" s="45"/>
      <c r="AD792" s="45"/>
      <c r="AE792" s="45"/>
      <c r="AF792" s="45"/>
    </row>
    <row r="793" spans="1:32" x14ac:dyDescent="0.25">
      <c r="A793" s="54"/>
      <c r="B793" s="31"/>
      <c r="C793" s="45"/>
      <c r="D793" s="31"/>
      <c r="E793" s="31"/>
      <c r="F793" s="45"/>
      <c r="G793" s="25"/>
      <c r="H793" s="84"/>
      <c r="I793" s="47"/>
      <c r="J793" s="48"/>
      <c r="K793" s="48"/>
      <c r="L793" s="45"/>
      <c r="M793" s="35"/>
      <c r="N793" s="47"/>
      <c r="O793" s="48"/>
      <c r="P793" s="48"/>
      <c r="Q793" s="48"/>
      <c r="R793" s="45"/>
      <c r="S793" s="48"/>
      <c r="T793" s="60"/>
      <c r="U793" s="60"/>
      <c r="V793" s="26"/>
      <c r="W793" s="26"/>
      <c r="X793" s="26"/>
      <c r="Y793" s="26"/>
      <c r="Z793" s="45"/>
      <c r="AA793" s="45"/>
      <c r="AB793" s="45"/>
      <c r="AC793" s="45"/>
      <c r="AD793" s="45"/>
      <c r="AE793" s="45"/>
      <c r="AF793" s="45"/>
    </row>
    <row r="794" spans="1:32" x14ac:dyDescent="0.25">
      <c r="A794" s="54"/>
      <c r="B794" s="31"/>
      <c r="C794" s="45"/>
      <c r="D794" s="31"/>
      <c r="E794" s="31"/>
      <c r="F794" s="45"/>
      <c r="G794" s="25"/>
      <c r="H794" s="84"/>
      <c r="I794" s="47"/>
      <c r="J794" s="48"/>
      <c r="K794" s="48"/>
      <c r="L794" s="45"/>
      <c r="M794" s="35"/>
      <c r="N794" s="47"/>
      <c r="O794" s="48"/>
      <c r="P794" s="48"/>
      <c r="Q794" s="48"/>
      <c r="R794" s="45"/>
      <c r="S794" s="48"/>
      <c r="T794" s="60"/>
      <c r="U794" s="60"/>
      <c r="V794" s="26"/>
      <c r="W794" s="26"/>
      <c r="X794" s="26"/>
      <c r="Y794" s="26"/>
      <c r="Z794" s="45"/>
      <c r="AA794" s="45"/>
      <c r="AB794" s="45"/>
      <c r="AC794" s="45"/>
      <c r="AD794" s="45"/>
      <c r="AE794" s="45"/>
      <c r="AF794" s="45"/>
    </row>
    <row r="795" spans="1:32" x14ac:dyDescent="0.25">
      <c r="A795" s="54"/>
      <c r="B795" s="31"/>
      <c r="C795" s="45"/>
      <c r="D795" s="31"/>
      <c r="E795" s="31"/>
      <c r="F795" s="45"/>
      <c r="G795" s="25"/>
      <c r="H795" s="84"/>
      <c r="I795" s="47"/>
      <c r="J795" s="48"/>
      <c r="K795" s="48"/>
      <c r="L795" s="45"/>
      <c r="M795" s="35"/>
      <c r="N795" s="47"/>
      <c r="O795" s="48"/>
      <c r="P795" s="48"/>
      <c r="Q795" s="48"/>
      <c r="R795" s="45"/>
      <c r="S795" s="48"/>
      <c r="T795" s="60"/>
      <c r="U795" s="60"/>
      <c r="V795" s="26"/>
      <c r="W795" s="26"/>
      <c r="X795" s="26"/>
      <c r="Y795" s="26"/>
      <c r="Z795" s="45"/>
      <c r="AA795" s="45"/>
      <c r="AB795" s="45"/>
      <c r="AC795" s="45"/>
      <c r="AD795" s="45"/>
      <c r="AE795" s="45"/>
      <c r="AF795" s="45"/>
    </row>
    <row r="796" spans="1:32" x14ac:dyDescent="0.25">
      <c r="A796" s="54"/>
      <c r="B796" s="31"/>
      <c r="C796" s="45"/>
      <c r="D796" s="31"/>
      <c r="E796" s="31"/>
      <c r="F796" s="45"/>
      <c r="G796" s="25"/>
      <c r="H796" s="84"/>
      <c r="I796" s="47"/>
      <c r="J796" s="48"/>
      <c r="K796" s="48"/>
      <c r="L796" s="45"/>
      <c r="M796" s="35"/>
      <c r="N796" s="47"/>
      <c r="O796" s="48"/>
      <c r="P796" s="48"/>
      <c r="Q796" s="48"/>
      <c r="R796" s="45"/>
      <c r="S796" s="48"/>
      <c r="T796" s="60"/>
      <c r="U796" s="60"/>
      <c r="V796" s="26"/>
      <c r="W796" s="26"/>
      <c r="X796" s="26"/>
      <c r="Y796" s="26"/>
      <c r="Z796" s="45"/>
      <c r="AA796" s="45"/>
      <c r="AB796" s="45"/>
      <c r="AC796" s="45"/>
      <c r="AD796" s="45"/>
      <c r="AE796" s="45"/>
      <c r="AF796" s="45"/>
    </row>
    <row r="797" spans="1:32" x14ac:dyDescent="0.25">
      <c r="A797" s="54"/>
      <c r="B797" s="31"/>
      <c r="C797" s="45"/>
      <c r="D797" s="31"/>
      <c r="E797" s="31"/>
      <c r="F797" s="45"/>
      <c r="G797" s="25"/>
      <c r="H797" s="84"/>
      <c r="I797" s="47"/>
      <c r="J797" s="48"/>
      <c r="K797" s="48"/>
      <c r="L797" s="45"/>
      <c r="M797" s="35"/>
      <c r="N797" s="47"/>
      <c r="O797" s="48"/>
      <c r="P797" s="48"/>
      <c r="Q797" s="48"/>
      <c r="R797" s="45"/>
      <c r="S797" s="48"/>
      <c r="T797" s="60"/>
      <c r="U797" s="60"/>
      <c r="V797" s="26"/>
      <c r="W797" s="26"/>
      <c r="X797" s="26"/>
      <c r="Y797" s="26"/>
      <c r="Z797" s="45"/>
      <c r="AA797" s="45"/>
      <c r="AB797" s="45"/>
      <c r="AC797" s="45"/>
      <c r="AD797" s="45"/>
      <c r="AE797" s="45"/>
      <c r="AF797" s="45"/>
    </row>
    <row r="798" spans="1:32" x14ac:dyDescent="0.25">
      <c r="A798" s="54"/>
      <c r="B798" s="31"/>
      <c r="C798" s="45"/>
      <c r="D798" s="31"/>
      <c r="E798" s="31"/>
      <c r="F798" s="45"/>
      <c r="G798" s="25"/>
      <c r="H798" s="84"/>
      <c r="I798" s="47"/>
      <c r="J798" s="48"/>
      <c r="K798" s="48"/>
      <c r="L798" s="45"/>
      <c r="M798" s="35"/>
      <c r="N798" s="47"/>
      <c r="O798" s="48"/>
      <c r="P798" s="48"/>
      <c r="Q798" s="48"/>
      <c r="R798" s="45"/>
      <c r="S798" s="48"/>
      <c r="T798" s="60"/>
      <c r="U798" s="60"/>
      <c r="V798" s="26"/>
      <c r="W798" s="26"/>
      <c r="X798" s="26"/>
      <c r="Y798" s="26"/>
      <c r="Z798" s="45"/>
      <c r="AA798" s="45"/>
      <c r="AB798" s="45"/>
      <c r="AC798" s="45"/>
      <c r="AD798" s="45"/>
      <c r="AE798" s="45"/>
      <c r="AF798" s="45"/>
    </row>
    <row r="799" spans="1:32" x14ac:dyDescent="0.25">
      <c r="A799" s="54"/>
      <c r="B799" s="31"/>
      <c r="C799" s="45"/>
      <c r="D799" s="31"/>
      <c r="E799" s="31"/>
      <c r="F799" s="45"/>
      <c r="G799" s="25"/>
      <c r="H799" s="84"/>
      <c r="I799" s="47"/>
      <c r="J799" s="48"/>
      <c r="K799" s="48"/>
      <c r="L799" s="45"/>
      <c r="M799" s="35"/>
      <c r="N799" s="47"/>
      <c r="O799" s="48"/>
      <c r="P799" s="48"/>
      <c r="Q799" s="48"/>
      <c r="R799" s="45"/>
      <c r="S799" s="48"/>
      <c r="T799" s="60"/>
      <c r="U799" s="60"/>
      <c r="V799" s="26"/>
      <c r="W799" s="26"/>
      <c r="X799" s="26"/>
      <c r="Y799" s="26"/>
      <c r="Z799" s="45"/>
      <c r="AA799" s="45"/>
      <c r="AB799" s="45"/>
      <c r="AC799" s="45"/>
      <c r="AD799" s="45"/>
      <c r="AE799" s="45"/>
      <c r="AF799" s="45"/>
    </row>
    <row r="800" spans="1:32" x14ac:dyDescent="0.25">
      <c r="A800" s="54"/>
      <c r="B800" s="31"/>
      <c r="C800" s="45"/>
      <c r="D800" s="31"/>
      <c r="E800" s="31"/>
      <c r="F800" s="45"/>
      <c r="G800" s="25"/>
      <c r="H800" s="84"/>
      <c r="I800" s="47"/>
      <c r="J800" s="48"/>
      <c r="K800" s="48"/>
      <c r="L800" s="45"/>
      <c r="M800" s="35"/>
      <c r="N800" s="47"/>
      <c r="O800" s="48"/>
      <c r="P800" s="48"/>
      <c r="Q800" s="48"/>
      <c r="R800" s="45"/>
      <c r="S800" s="48"/>
      <c r="T800" s="60"/>
      <c r="U800" s="60"/>
      <c r="V800" s="26"/>
      <c r="W800" s="26"/>
      <c r="X800" s="26"/>
      <c r="Y800" s="26"/>
      <c r="Z800" s="45"/>
      <c r="AA800" s="45"/>
      <c r="AB800" s="45"/>
      <c r="AC800" s="45"/>
      <c r="AD800" s="45"/>
      <c r="AE800" s="45"/>
      <c r="AF800" s="45"/>
    </row>
    <row r="801" spans="1:32" x14ac:dyDescent="0.25">
      <c r="A801" s="54"/>
      <c r="B801" s="31"/>
      <c r="C801" s="45"/>
      <c r="D801" s="31"/>
      <c r="E801" s="31"/>
      <c r="F801" s="45"/>
      <c r="G801" s="25"/>
      <c r="H801" s="84"/>
      <c r="I801" s="47"/>
      <c r="J801" s="48"/>
      <c r="K801" s="48"/>
      <c r="L801" s="45"/>
      <c r="M801" s="35"/>
      <c r="N801" s="47"/>
      <c r="O801" s="48"/>
      <c r="P801" s="48"/>
      <c r="Q801" s="48"/>
      <c r="R801" s="45"/>
      <c r="S801" s="48"/>
      <c r="T801" s="60"/>
      <c r="U801" s="60"/>
      <c r="V801" s="26"/>
      <c r="W801" s="26"/>
      <c r="X801" s="26"/>
      <c r="Y801" s="26"/>
      <c r="Z801" s="45"/>
      <c r="AA801" s="45"/>
      <c r="AB801" s="45"/>
      <c r="AC801" s="45"/>
      <c r="AD801" s="45"/>
      <c r="AE801" s="45"/>
      <c r="AF801" s="45"/>
    </row>
    <row r="802" spans="1:32" x14ac:dyDescent="0.25">
      <c r="A802" s="54"/>
      <c r="B802" s="31"/>
      <c r="C802" s="45"/>
      <c r="D802" s="31"/>
      <c r="E802" s="31"/>
      <c r="F802" s="45"/>
      <c r="G802" s="25"/>
      <c r="H802" s="84"/>
      <c r="I802" s="47"/>
      <c r="J802" s="48"/>
      <c r="K802" s="48"/>
      <c r="L802" s="45"/>
      <c r="M802" s="35"/>
      <c r="N802" s="47"/>
      <c r="O802" s="48"/>
      <c r="P802" s="48"/>
      <c r="Q802" s="48"/>
      <c r="R802" s="45"/>
      <c r="S802" s="48"/>
      <c r="T802" s="60"/>
      <c r="U802" s="60"/>
      <c r="V802" s="26"/>
      <c r="W802" s="26"/>
      <c r="X802" s="26"/>
      <c r="Y802" s="26"/>
      <c r="Z802" s="45"/>
      <c r="AA802" s="45"/>
      <c r="AB802" s="45"/>
      <c r="AC802" s="45"/>
      <c r="AD802" s="45"/>
      <c r="AE802" s="45"/>
      <c r="AF802" s="45"/>
    </row>
    <row r="803" spans="1:32" x14ac:dyDescent="0.25">
      <c r="A803" s="54"/>
      <c r="B803" s="31"/>
      <c r="C803" s="45"/>
      <c r="D803" s="31"/>
      <c r="E803" s="31"/>
      <c r="F803" s="45"/>
      <c r="G803" s="25"/>
      <c r="H803" s="84"/>
      <c r="I803" s="47"/>
      <c r="J803" s="48"/>
      <c r="K803" s="48"/>
      <c r="L803" s="45"/>
      <c r="M803" s="35"/>
      <c r="N803" s="47"/>
      <c r="O803" s="48"/>
      <c r="P803" s="48"/>
      <c r="Q803" s="48"/>
      <c r="R803" s="45"/>
      <c r="S803" s="48"/>
      <c r="T803" s="60"/>
      <c r="U803" s="60"/>
      <c r="V803" s="26"/>
      <c r="W803" s="26"/>
      <c r="X803" s="26"/>
      <c r="Y803" s="26"/>
      <c r="Z803" s="45"/>
      <c r="AA803" s="45"/>
      <c r="AB803" s="45"/>
      <c r="AC803" s="45"/>
      <c r="AD803" s="45"/>
      <c r="AE803" s="45"/>
      <c r="AF803" s="45"/>
    </row>
    <row r="804" spans="1:32" x14ac:dyDescent="0.25">
      <c r="A804" s="54"/>
      <c r="B804" s="31"/>
      <c r="C804" s="45"/>
      <c r="D804" s="31"/>
      <c r="E804" s="31"/>
      <c r="F804" s="45"/>
      <c r="G804" s="25"/>
      <c r="H804" s="84"/>
      <c r="I804" s="47"/>
      <c r="J804" s="48"/>
      <c r="K804" s="48"/>
      <c r="L804" s="45"/>
      <c r="M804" s="35"/>
      <c r="N804" s="47"/>
      <c r="O804" s="48"/>
      <c r="P804" s="48"/>
      <c r="Q804" s="48"/>
      <c r="R804" s="45"/>
      <c r="S804" s="48"/>
      <c r="T804" s="60"/>
      <c r="U804" s="60"/>
      <c r="V804" s="26"/>
      <c r="W804" s="26"/>
      <c r="X804" s="26"/>
      <c r="Y804" s="26"/>
      <c r="Z804" s="45"/>
      <c r="AA804" s="45"/>
      <c r="AB804" s="45"/>
      <c r="AC804" s="45"/>
      <c r="AD804" s="45"/>
      <c r="AE804" s="45"/>
      <c r="AF804" s="45"/>
    </row>
    <row r="805" spans="1:32" x14ac:dyDescent="0.25">
      <c r="A805" s="54"/>
      <c r="B805" s="31"/>
      <c r="C805" s="45"/>
      <c r="D805" s="31"/>
      <c r="E805" s="31"/>
      <c r="F805" s="45"/>
      <c r="G805" s="25"/>
      <c r="H805" s="84"/>
      <c r="I805" s="47"/>
      <c r="J805" s="48"/>
      <c r="K805" s="48"/>
      <c r="L805" s="45"/>
      <c r="M805" s="35"/>
      <c r="N805" s="47"/>
      <c r="O805" s="48"/>
      <c r="P805" s="48"/>
      <c r="Q805" s="48"/>
      <c r="R805" s="45"/>
      <c r="S805" s="48"/>
      <c r="T805" s="60"/>
      <c r="U805" s="60"/>
      <c r="V805" s="26"/>
      <c r="W805" s="26"/>
      <c r="X805" s="26"/>
      <c r="Y805" s="26"/>
      <c r="Z805" s="45"/>
      <c r="AA805" s="45"/>
      <c r="AB805" s="45"/>
      <c r="AC805" s="45"/>
      <c r="AD805" s="45"/>
      <c r="AE805" s="45"/>
      <c r="AF805" s="45"/>
    </row>
    <row r="806" spans="1:32" x14ac:dyDescent="0.25">
      <c r="A806" s="54"/>
      <c r="B806" s="31"/>
      <c r="C806" s="45"/>
      <c r="D806" s="31"/>
      <c r="E806" s="31"/>
      <c r="F806" s="45"/>
      <c r="G806" s="25"/>
      <c r="H806" s="84"/>
      <c r="I806" s="47"/>
      <c r="J806" s="48"/>
      <c r="K806" s="48"/>
      <c r="L806" s="45"/>
      <c r="M806" s="35"/>
      <c r="N806" s="47"/>
      <c r="O806" s="48"/>
      <c r="P806" s="48"/>
      <c r="Q806" s="48"/>
      <c r="R806" s="45"/>
      <c r="S806" s="48"/>
      <c r="T806" s="60"/>
      <c r="U806" s="60"/>
      <c r="V806" s="26"/>
      <c r="W806" s="26"/>
      <c r="X806" s="26"/>
      <c r="Y806" s="26"/>
      <c r="Z806" s="45"/>
      <c r="AA806" s="45"/>
      <c r="AB806" s="45"/>
      <c r="AC806" s="45"/>
      <c r="AD806" s="45"/>
      <c r="AE806" s="45"/>
      <c r="AF806" s="45"/>
    </row>
    <row r="807" spans="1:32" x14ac:dyDescent="0.25">
      <c r="A807" s="54"/>
      <c r="B807" s="31"/>
      <c r="C807" s="45"/>
      <c r="D807" s="31"/>
      <c r="E807" s="31"/>
      <c r="F807" s="45"/>
      <c r="G807" s="25"/>
      <c r="H807" s="84"/>
      <c r="I807" s="47"/>
      <c r="J807" s="48"/>
      <c r="K807" s="48"/>
      <c r="L807" s="45"/>
      <c r="M807" s="35"/>
      <c r="N807" s="47"/>
      <c r="O807" s="48"/>
      <c r="P807" s="48"/>
      <c r="Q807" s="48"/>
      <c r="R807" s="45"/>
      <c r="S807" s="48"/>
      <c r="T807" s="60"/>
      <c r="U807" s="60"/>
      <c r="V807" s="26"/>
      <c r="W807" s="26"/>
      <c r="X807" s="26"/>
      <c r="Y807" s="26"/>
      <c r="Z807" s="45"/>
      <c r="AA807" s="45"/>
      <c r="AB807" s="45"/>
      <c r="AC807" s="45"/>
      <c r="AD807" s="45"/>
      <c r="AE807" s="45"/>
      <c r="AF807" s="45"/>
    </row>
    <row r="808" spans="1:32" x14ac:dyDescent="0.25">
      <c r="A808" s="54"/>
      <c r="B808" s="31"/>
      <c r="C808" s="45"/>
      <c r="D808" s="31"/>
      <c r="E808" s="31"/>
      <c r="F808" s="45"/>
      <c r="G808" s="25"/>
      <c r="H808" s="84"/>
      <c r="I808" s="47"/>
      <c r="J808" s="48"/>
      <c r="K808" s="48"/>
      <c r="L808" s="45"/>
      <c r="M808" s="35"/>
      <c r="N808" s="47"/>
      <c r="O808" s="48"/>
      <c r="P808" s="48"/>
      <c r="Q808" s="48"/>
      <c r="R808" s="45"/>
      <c r="S808" s="48"/>
      <c r="T808" s="60"/>
      <c r="U808" s="60"/>
      <c r="V808" s="26"/>
      <c r="W808" s="26"/>
      <c r="X808" s="26"/>
      <c r="Y808" s="26"/>
      <c r="Z808" s="45"/>
      <c r="AA808" s="45"/>
      <c r="AB808" s="45"/>
      <c r="AC808" s="45"/>
      <c r="AD808" s="45"/>
      <c r="AE808" s="45"/>
      <c r="AF808" s="45"/>
    </row>
    <row r="809" spans="1:32" x14ac:dyDescent="0.25">
      <c r="A809" s="54"/>
      <c r="B809" s="31"/>
      <c r="C809" s="45"/>
      <c r="D809" s="31"/>
      <c r="E809" s="31"/>
      <c r="F809" s="45"/>
      <c r="G809" s="25"/>
      <c r="H809" s="84"/>
      <c r="I809" s="47"/>
      <c r="J809" s="48"/>
      <c r="K809" s="48"/>
      <c r="L809" s="45"/>
      <c r="M809" s="35"/>
      <c r="N809" s="47"/>
      <c r="O809" s="48"/>
      <c r="P809" s="48"/>
      <c r="Q809" s="48"/>
      <c r="R809" s="45"/>
      <c r="S809" s="48"/>
      <c r="T809" s="60"/>
      <c r="U809" s="60"/>
      <c r="V809" s="26"/>
      <c r="W809" s="26"/>
      <c r="X809" s="26"/>
      <c r="Y809" s="26"/>
      <c r="Z809" s="45"/>
      <c r="AA809" s="45"/>
      <c r="AB809" s="45"/>
      <c r="AC809" s="45"/>
      <c r="AD809" s="45"/>
      <c r="AE809" s="45"/>
      <c r="AF809" s="45"/>
    </row>
    <row r="810" spans="1:32" x14ac:dyDescent="0.25">
      <c r="A810" s="54"/>
      <c r="B810" s="31"/>
      <c r="C810" s="45"/>
      <c r="D810" s="31"/>
      <c r="E810" s="31"/>
      <c r="F810" s="45"/>
      <c r="G810" s="25"/>
      <c r="H810" s="84"/>
      <c r="I810" s="47"/>
      <c r="J810" s="48"/>
      <c r="K810" s="48"/>
      <c r="L810" s="45"/>
      <c r="M810" s="35"/>
      <c r="N810" s="47"/>
      <c r="O810" s="48"/>
      <c r="P810" s="48"/>
      <c r="Q810" s="48"/>
      <c r="R810" s="45"/>
      <c r="S810" s="48"/>
      <c r="T810" s="60"/>
      <c r="U810" s="60"/>
      <c r="V810" s="26"/>
      <c r="W810" s="26"/>
      <c r="X810" s="26"/>
      <c r="Y810" s="26"/>
      <c r="Z810" s="45"/>
      <c r="AA810" s="45"/>
      <c r="AB810" s="45"/>
      <c r="AC810" s="45"/>
      <c r="AD810" s="45"/>
      <c r="AE810" s="45"/>
      <c r="AF810" s="45"/>
    </row>
    <row r="811" spans="1:32" x14ac:dyDescent="0.25">
      <c r="A811" s="54"/>
      <c r="B811" s="31"/>
      <c r="C811" s="45"/>
      <c r="D811" s="31"/>
      <c r="E811" s="31"/>
      <c r="F811" s="45"/>
      <c r="G811" s="25"/>
      <c r="H811" s="84"/>
      <c r="I811" s="47"/>
      <c r="J811" s="48"/>
      <c r="K811" s="48"/>
      <c r="L811" s="45"/>
      <c r="M811" s="35"/>
      <c r="N811" s="47"/>
      <c r="O811" s="48"/>
      <c r="P811" s="48"/>
      <c r="Q811" s="48"/>
      <c r="R811" s="45"/>
      <c r="S811" s="48"/>
      <c r="T811" s="60"/>
      <c r="U811" s="60"/>
      <c r="V811" s="26"/>
      <c r="W811" s="26"/>
      <c r="X811" s="26"/>
      <c r="Y811" s="26"/>
      <c r="Z811" s="45"/>
      <c r="AA811" s="45"/>
      <c r="AB811" s="45"/>
      <c r="AC811" s="45"/>
      <c r="AD811" s="45"/>
      <c r="AE811" s="45"/>
      <c r="AF811" s="45"/>
    </row>
    <row r="812" spans="1:32" x14ac:dyDescent="0.25">
      <c r="A812" s="54"/>
      <c r="B812" s="31"/>
      <c r="C812" s="45"/>
      <c r="D812" s="31"/>
      <c r="E812" s="31"/>
      <c r="F812" s="45"/>
      <c r="G812" s="25"/>
      <c r="H812" s="84"/>
      <c r="I812" s="47"/>
      <c r="J812" s="48"/>
      <c r="K812" s="48"/>
      <c r="L812" s="45"/>
      <c r="M812" s="35"/>
      <c r="N812" s="47"/>
      <c r="O812" s="48"/>
      <c r="P812" s="48"/>
      <c r="Q812" s="48"/>
      <c r="R812" s="45"/>
      <c r="S812" s="48"/>
      <c r="T812" s="60"/>
      <c r="U812" s="60"/>
      <c r="V812" s="26"/>
      <c r="W812" s="26"/>
      <c r="X812" s="26"/>
      <c r="Y812" s="26"/>
      <c r="Z812" s="45"/>
      <c r="AA812" s="45"/>
      <c r="AB812" s="45"/>
      <c r="AC812" s="45"/>
      <c r="AD812" s="45"/>
      <c r="AE812" s="45"/>
      <c r="AF812" s="45"/>
    </row>
    <row r="813" spans="1:32" x14ac:dyDescent="0.25">
      <c r="A813" s="54"/>
      <c r="B813" s="31"/>
      <c r="C813" s="45"/>
      <c r="D813" s="31"/>
      <c r="E813" s="31"/>
      <c r="F813" s="45"/>
      <c r="G813" s="25"/>
      <c r="H813" s="84"/>
      <c r="I813" s="47"/>
      <c r="J813" s="48"/>
      <c r="K813" s="48"/>
      <c r="L813" s="45"/>
      <c r="M813" s="35"/>
      <c r="N813" s="47"/>
      <c r="O813" s="48"/>
      <c r="P813" s="48"/>
      <c r="Q813" s="48"/>
      <c r="R813" s="45"/>
      <c r="S813" s="48"/>
      <c r="T813" s="60"/>
      <c r="U813" s="60"/>
      <c r="V813" s="26"/>
      <c r="W813" s="26"/>
      <c r="X813" s="26"/>
      <c r="Y813" s="26"/>
      <c r="Z813" s="45"/>
      <c r="AA813" s="45"/>
      <c r="AB813" s="45"/>
      <c r="AC813" s="45"/>
      <c r="AD813" s="45"/>
      <c r="AE813" s="45"/>
      <c r="AF813" s="45"/>
    </row>
    <row r="814" spans="1:32" x14ac:dyDescent="0.25">
      <c r="A814" s="54"/>
      <c r="B814" s="31"/>
      <c r="C814" s="45"/>
      <c r="D814" s="31"/>
      <c r="E814" s="31"/>
      <c r="F814" s="45"/>
      <c r="G814" s="25"/>
      <c r="H814" s="84"/>
      <c r="I814" s="47"/>
      <c r="J814" s="48"/>
      <c r="K814" s="48"/>
      <c r="L814" s="45"/>
      <c r="M814" s="35"/>
      <c r="N814" s="47"/>
      <c r="O814" s="48"/>
      <c r="P814" s="48"/>
      <c r="Q814" s="48"/>
      <c r="R814" s="45"/>
      <c r="S814" s="48"/>
      <c r="T814" s="60"/>
      <c r="U814" s="60"/>
      <c r="V814" s="26"/>
      <c r="W814" s="26"/>
      <c r="X814" s="26"/>
      <c r="Y814" s="26"/>
      <c r="Z814" s="45"/>
      <c r="AA814" s="45"/>
      <c r="AB814" s="45"/>
      <c r="AC814" s="45"/>
      <c r="AD814" s="45"/>
      <c r="AE814" s="45"/>
      <c r="AF814" s="45"/>
    </row>
    <row r="815" spans="1:32" x14ac:dyDescent="0.25">
      <c r="A815" s="54"/>
      <c r="B815" s="31"/>
      <c r="C815" s="45"/>
      <c r="D815" s="31"/>
      <c r="E815" s="31"/>
      <c r="F815" s="45"/>
      <c r="G815" s="25"/>
      <c r="H815" s="84"/>
      <c r="I815" s="47"/>
      <c r="J815" s="48"/>
      <c r="K815" s="48"/>
      <c r="L815" s="45"/>
      <c r="M815" s="35"/>
      <c r="N815" s="47"/>
      <c r="O815" s="48"/>
      <c r="P815" s="48"/>
      <c r="Q815" s="48"/>
      <c r="R815" s="45"/>
      <c r="S815" s="48"/>
      <c r="T815" s="60"/>
      <c r="U815" s="60"/>
      <c r="V815" s="26"/>
      <c r="W815" s="26"/>
      <c r="X815" s="26"/>
      <c r="Y815" s="26"/>
      <c r="Z815" s="45"/>
      <c r="AA815" s="45"/>
      <c r="AB815" s="45"/>
      <c r="AC815" s="45"/>
      <c r="AD815" s="45"/>
      <c r="AE815" s="45"/>
      <c r="AF815" s="45"/>
    </row>
    <row r="816" spans="1:32" x14ac:dyDescent="0.25">
      <c r="A816" s="54"/>
      <c r="B816" s="31"/>
      <c r="C816" s="45"/>
      <c r="D816" s="31"/>
      <c r="E816" s="31"/>
      <c r="F816" s="45"/>
      <c r="G816" s="25"/>
      <c r="H816" s="84"/>
      <c r="I816" s="47"/>
      <c r="J816" s="48"/>
      <c r="K816" s="48"/>
      <c r="L816" s="45"/>
      <c r="M816" s="35"/>
      <c r="N816" s="47"/>
      <c r="O816" s="48"/>
      <c r="P816" s="48"/>
      <c r="Q816" s="48"/>
      <c r="R816" s="45"/>
      <c r="S816" s="48"/>
      <c r="T816" s="60"/>
      <c r="U816" s="60"/>
      <c r="V816" s="26"/>
      <c r="W816" s="26"/>
      <c r="X816" s="26"/>
      <c r="Y816" s="26"/>
      <c r="Z816" s="45"/>
      <c r="AA816" s="45"/>
      <c r="AB816" s="45"/>
      <c r="AC816" s="45"/>
      <c r="AD816" s="45"/>
      <c r="AE816" s="45"/>
      <c r="AF816" s="45"/>
    </row>
    <row r="817" spans="1:32" x14ac:dyDescent="0.25">
      <c r="A817" s="54"/>
      <c r="B817" s="31"/>
      <c r="C817" s="45"/>
      <c r="D817" s="31"/>
      <c r="E817" s="31"/>
      <c r="F817" s="45"/>
      <c r="G817" s="25"/>
      <c r="H817" s="84"/>
      <c r="I817" s="47"/>
      <c r="J817" s="48"/>
      <c r="K817" s="48"/>
      <c r="L817" s="45"/>
      <c r="M817" s="35"/>
      <c r="N817" s="47"/>
      <c r="O817" s="48"/>
      <c r="P817" s="48"/>
      <c r="Q817" s="48"/>
      <c r="R817" s="45"/>
      <c r="S817" s="48"/>
      <c r="T817" s="60"/>
      <c r="U817" s="60"/>
      <c r="V817" s="26"/>
      <c r="W817" s="26"/>
      <c r="X817" s="26"/>
      <c r="Y817" s="26"/>
      <c r="Z817" s="45"/>
      <c r="AA817" s="45"/>
      <c r="AB817" s="45"/>
      <c r="AC817" s="45"/>
      <c r="AD817" s="45"/>
      <c r="AE817" s="45"/>
      <c r="AF817" s="45"/>
    </row>
    <row r="818" spans="1:32" x14ac:dyDescent="0.25">
      <c r="A818" s="54"/>
      <c r="B818" s="31"/>
      <c r="C818" s="45"/>
      <c r="D818" s="31"/>
      <c r="E818" s="31"/>
      <c r="F818" s="45"/>
      <c r="G818" s="25"/>
      <c r="H818" s="84"/>
      <c r="I818" s="47"/>
      <c r="J818" s="48"/>
      <c r="K818" s="48"/>
      <c r="L818" s="45"/>
      <c r="M818" s="35"/>
      <c r="N818" s="47"/>
      <c r="O818" s="48"/>
      <c r="P818" s="48"/>
      <c r="Q818" s="48"/>
      <c r="R818" s="45"/>
      <c r="S818" s="48"/>
      <c r="T818" s="60"/>
      <c r="U818" s="60"/>
      <c r="V818" s="26"/>
      <c r="W818" s="26"/>
      <c r="X818" s="26"/>
      <c r="Y818" s="26"/>
      <c r="Z818" s="45"/>
      <c r="AA818" s="45"/>
      <c r="AB818" s="45"/>
      <c r="AC818" s="45"/>
      <c r="AD818" s="45"/>
      <c r="AE818" s="45"/>
      <c r="AF818" s="45"/>
    </row>
    <row r="819" spans="1:32" x14ac:dyDescent="0.25">
      <c r="A819" s="54"/>
      <c r="B819" s="31"/>
      <c r="C819" s="45"/>
      <c r="D819" s="31"/>
      <c r="E819" s="31"/>
      <c r="F819" s="45"/>
      <c r="G819" s="25"/>
      <c r="H819" s="84"/>
      <c r="I819" s="47"/>
      <c r="J819" s="48"/>
      <c r="K819" s="48"/>
      <c r="L819" s="45"/>
      <c r="M819" s="35"/>
      <c r="N819" s="47"/>
      <c r="O819" s="48"/>
      <c r="P819" s="48"/>
      <c r="Q819" s="48"/>
      <c r="R819" s="45"/>
      <c r="S819" s="48"/>
      <c r="T819" s="60"/>
      <c r="U819" s="60"/>
      <c r="V819" s="26"/>
      <c r="W819" s="26"/>
      <c r="X819" s="26"/>
      <c r="Y819" s="26"/>
      <c r="Z819" s="45"/>
      <c r="AA819" s="45"/>
      <c r="AB819" s="45"/>
      <c r="AC819" s="45"/>
      <c r="AD819" s="45"/>
      <c r="AE819" s="45"/>
      <c r="AF819" s="45"/>
    </row>
    <row r="820" spans="1:32" x14ac:dyDescent="0.25">
      <c r="A820" s="54"/>
      <c r="B820" s="31"/>
      <c r="C820" s="45"/>
      <c r="D820" s="31"/>
      <c r="E820" s="31"/>
      <c r="F820" s="45"/>
      <c r="G820" s="25"/>
      <c r="H820" s="84"/>
      <c r="I820" s="47"/>
      <c r="J820" s="48"/>
      <c r="K820" s="48"/>
      <c r="L820" s="45"/>
      <c r="M820" s="35"/>
      <c r="N820" s="47"/>
      <c r="O820" s="48"/>
      <c r="P820" s="48"/>
      <c r="Q820" s="48"/>
      <c r="R820" s="45"/>
      <c r="S820" s="48"/>
      <c r="T820" s="60"/>
      <c r="U820" s="60"/>
      <c r="V820" s="26"/>
      <c r="W820" s="26"/>
      <c r="X820" s="26"/>
      <c r="Y820" s="26"/>
      <c r="Z820" s="45"/>
      <c r="AA820" s="45"/>
      <c r="AB820" s="45"/>
      <c r="AC820" s="45"/>
      <c r="AD820" s="45"/>
      <c r="AE820" s="45"/>
      <c r="AF820" s="45"/>
    </row>
    <row r="821" spans="1:32" x14ac:dyDescent="0.25">
      <c r="A821" s="54"/>
      <c r="B821" s="31"/>
      <c r="C821" s="45"/>
      <c r="D821" s="31"/>
      <c r="E821" s="31"/>
      <c r="F821" s="45"/>
      <c r="G821" s="25"/>
      <c r="H821" s="84"/>
      <c r="I821" s="47"/>
      <c r="J821" s="48"/>
      <c r="K821" s="48"/>
      <c r="L821" s="45"/>
      <c r="M821" s="35"/>
      <c r="N821" s="47"/>
      <c r="O821" s="48"/>
      <c r="P821" s="48"/>
      <c r="Q821" s="48"/>
      <c r="R821" s="45"/>
      <c r="S821" s="48"/>
      <c r="T821" s="60"/>
      <c r="U821" s="60"/>
      <c r="V821" s="26"/>
      <c r="W821" s="26"/>
      <c r="X821" s="26"/>
      <c r="Y821" s="26"/>
      <c r="Z821" s="45"/>
      <c r="AA821" s="45"/>
      <c r="AB821" s="45"/>
      <c r="AC821" s="45"/>
      <c r="AD821" s="45"/>
      <c r="AE821" s="45"/>
      <c r="AF821" s="45"/>
    </row>
    <row r="822" spans="1:32" x14ac:dyDescent="0.25">
      <c r="A822" s="54"/>
      <c r="B822" s="31"/>
      <c r="C822" s="45"/>
      <c r="D822" s="31"/>
      <c r="E822" s="31"/>
      <c r="F822" s="45"/>
      <c r="G822" s="25"/>
      <c r="H822" s="84"/>
      <c r="I822" s="47"/>
      <c r="J822" s="48"/>
      <c r="K822" s="48"/>
      <c r="L822" s="45"/>
      <c r="M822" s="35"/>
      <c r="N822" s="47"/>
      <c r="O822" s="48"/>
      <c r="P822" s="48"/>
      <c r="Q822" s="48"/>
      <c r="R822" s="45"/>
      <c r="S822" s="48"/>
      <c r="T822" s="60"/>
      <c r="U822" s="60"/>
      <c r="V822" s="26"/>
      <c r="W822" s="26"/>
      <c r="X822" s="26"/>
      <c r="Y822" s="26"/>
      <c r="Z822" s="45"/>
      <c r="AA822" s="45"/>
      <c r="AB822" s="45"/>
      <c r="AC822" s="45"/>
      <c r="AD822" s="45"/>
      <c r="AE822" s="45"/>
      <c r="AF822" s="45"/>
    </row>
    <row r="823" spans="1:32" x14ac:dyDescent="0.25">
      <c r="A823" s="54"/>
      <c r="B823" s="31"/>
      <c r="C823" s="45"/>
      <c r="D823" s="31"/>
      <c r="E823" s="31"/>
      <c r="F823" s="45"/>
      <c r="G823" s="25"/>
      <c r="H823" s="84"/>
      <c r="I823" s="47"/>
      <c r="J823" s="48"/>
      <c r="K823" s="48"/>
      <c r="L823" s="45"/>
      <c r="M823" s="35"/>
      <c r="N823" s="47"/>
      <c r="O823" s="48"/>
      <c r="P823" s="48"/>
      <c r="Q823" s="48"/>
      <c r="R823" s="45"/>
      <c r="S823" s="48"/>
      <c r="T823" s="60"/>
      <c r="U823" s="60"/>
      <c r="V823" s="26"/>
      <c r="W823" s="26"/>
      <c r="X823" s="26"/>
      <c r="Y823" s="26"/>
      <c r="Z823" s="45"/>
      <c r="AA823" s="45"/>
      <c r="AB823" s="45"/>
      <c r="AC823" s="45"/>
      <c r="AD823" s="45"/>
      <c r="AE823" s="45"/>
      <c r="AF823" s="45"/>
    </row>
    <row r="824" spans="1:32" x14ac:dyDescent="0.25">
      <c r="A824" s="54"/>
      <c r="B824" s="31"/>
      <c r="C824" s="45"/>
      <c r="D824" s="31"/>
      <c r="E824" s="31"/>
      <c r="F824" s="45"/>
      <c r="G824" s="25"/>
      <c r="H824" s="84"/>
      <c r="I824" s="47"/>
      <c r="J824" s="48"/>
      <c r="K824" s="48"/>
      <c r="L824" s="45"/>
      <c r="M824" s="35"/>
      <c r="N824" s="47"/>
      <c r="O824" s="48"/>
      <c r="P824" s="48"/>
      <c r="Q824" s="48"/>
      <c r="R824" s="45"/>
      <c r="S824" s="48"/>
      <c r="T824" s="60"/>
      <c r="U824" s="60"/>
      <c r="V824" s="26"/>
      <c r="W824" s="26"/>
      <c r="X824" s="26"/>
      <c r="Y824" s="26"/>
      <c r="Z824" s="45"/>
      <c r="AA824" s="45"/>
      <c r="AB824" s="45"/>
      <c r="AC824" s="45"/>
      <c r="AD824" s="45"/>
      <c r="AE824" s="45"/>
      <c r="AF824" s="45"/>
    </row>
    <row r="825" spans="1:32" x14ac:dyDescent="0.25">
      <c r="A825" s="54"/>
      <c r="B825" s="31"/>
      <c r="C825" s="45"/>
      <c r="D825" s="31"/>
      <c r="E825" s="31"/>
      <c r="F825" s="45"/>
      <c r="G825" s="25"/>
      <c r="H825" s="84"/>
      <c r="I825" s="47"/>
      <c r="J825" s="48"/>
      <c r="K825" s="48"/>
      <c r="L825" s="45"/>
      <c r="M825" s="35"/>
      <c r="N825" s="47"/>
      <c r="O825" s="48"/>
      <c r="P825" s="48"/>
      <c r="Q825" s="48"/>
      <c r="R825" s="45"/>
      <c r="S825" s="48"/>
      <c r="T825" s="60"/>
      <c r="U825" s="60"/>
      <c r="V825" s="26"/>
      <c r="W825" s="26"/>
      <c r="X825" s="26"/>
      <c r="Y825" s="26"/>
      <c r="Z825" s="45"/>
      <c r="AA825" s="45"/>
      <c r="AB825" s="45"/>
      <c r="AC825" s="45"/>
      <c r="AD825" s="45"/>
      <c r="AE825" s="45"/>
      <c r="AF825" s="45"/>
    </row>
    <row r="826" spans="1:32" x14ac:dyDescent="0.25">
      <c r="A826" s="54"/>
      <c r="B826" s="31"/>
      <c r="C826" s="45"/>
      <c r="D826" s="31"/>
      <c r="E826" s="31"/>
      <c r="F826" s="45"/>
      <c r="G826" s="25"/>
      <c r="H826" s="84"/>
      <c r="I826" s="47"/>
      <c r="J826" s="48"/>
      <c r="K826" s="48"/>
      <c r="L826" s="45"/>
      <c r="M826" s="35"/>
      <c r="N826" s="47"/>
      <c r="O826" s="48"/>
      <c r="P826" s="48"/>
      <c r="Q826" s="48"/>
      <c r="R826" s="45"/>
      <c r="S826" s="48"/>
      <c r="T826" s="60"/>
      <c r="U826" s="60"/>
      <c r="V826" s="26"/>
      <c r="W826" s="26"/>
      <c r="X826" s="26"/>
      <c r="Y826" s="26"/>
      <c r="Z826" s="45"/>
      <c r="AA826" s="45"/>
      <c r="AB826" s="45"/>
      <c r="AC826" s="45"/>
      <c r="AD826" s="45"/>
      <c r="AE826" s="45"/>
      <c r="AF826" s="45"/>
    </row>
    <row r="827" spans="1:32" x14ac:dyDescent="0.25">
      <c r="A827" s="54"/>
      <c r="B827" s="31"/>
      <c r="C827" s="45"/>
      <c r="D827" s="31"/>
      <c r="E827" s="31"/>
      <c r="F827" s="45"/>
      <c r="G827" s="25"/>
      <c r="H827" s="84"/>
      <c r="I827" s="47"/>
      <c r="J827" s="48"/>
      <c r="K827" s="48"/>
      <c r="L827" s="45"/>
      <c r="M827" s="35"/>
      <c r="N827" s="47"/>
      <c r="O827" s="48"/>
      <c r="P827" s="48"/>
      <c r="Q827" s="48"/>
      <c r="R827" s="45"/>
      <c r="S827" s="48"/>
      <c r="T827" s="60"/>
      <c r="U827" s="60"/>
      <c r="V827" s="26"/>
      <c r="W827" s="26"/>
      <c r="X827" s="26"/>
      <c r="Y827" s="26"/>
      <c r="Z827" s="45"/>
      <c r="AA827" s="45"/>
      <c r="AB827" s="45"/>
      <c r="AC827" s="45"/>
      <c r="AD827" s="45"/>
      <c r="AE827" s="45"/>
      <c r="AF827" s="45"/>
    </row>
    <row r="828" spans="1:32" x14ac:dyDescent="0.25">
      <c r="A828" s="54"/>
      <c r="B828" s="31"/>
      <c r="C828" s="45"/>
      <c r="D828" s="31"/>
      <c r="E828" s="31"/>
      <c r="F828" s="45"/>
      <c r="G828" s="25"/>
      <c r="H828" s="84"/>
      <c r="I828" s="47"/>
      <c r="J828" s="48"/>
      <c r="K828" s="48"/>
      <c r="L828" s="45"/>
      <c r="M828" s="35"/>
      <c r="N828" s="47"/>
      <c r="O828" s="48"/>
      <c r="P828" s="48"/>
      <c r="Q828" s="48"/>
      <c r="R828" s="45"/>
      <c r="S828" s="48"/>
      <c r="T828" s="60"/>
      <c r="U828" s="60"/>
      <c r="V828" s="26"/>
      <c r="W828" s="26"/>
      <c r="X828" s="26"/>
      <c r="Y828" s="26"/>
      <c r="Z828" s="45"/>
      <c r="AA828" s="45"/>
      <c r="AB828" s="45"/>
      <c r="AC828" s="45"/>
      <c r="AD828" s="45"/>
      <c r="AE828" s="45"/>
      <c r="AF828" s="45"/>
    </row>
    <row r="829" spans="1:32" x14ac:dyDescent="0.25">
      <c r="A829" s="54"/>
      <c r="B829" s="31"/>
      <c r="C829" s="45"/>
      <c r="D829" s="31"/>
      <c r="E829" s="31"/>
      <c r="F829" s="45"/>
      <c r="G829" s="25"/>
      <c r="H829" s="84"/>
      <c r="I829" s="47"/>
      <c r="J829" s="48"/>
      <c r="K829" s="48"/>
      <c r="L829" s="45"/>
      <c r="M829" s="35"/>
      <c r="N829" s="47"/>
      <c r="O829" s="48"/>
      <c r="P829" s="48"/>
      <c r="Q829" s="48"/>
      <c r="R829" s="45"/>
      <c r="S829" s="48"/>
      <c r="T829" s="60"/>
      <c r="U829" s="60"/>
      <c r="V829" s="26"/>
      <c r="W829" s="26"/>
      <c r="X829" s="26"/>
      <c r="Y829" s="26"/>
      <c r="Z829" s="45"/>
      <c r="AA829" s="45"/>
      <c r="AB829" s="45"/>
      <c r="AC829" s="45"/>
      <c r="AD829" s="45"/>
      <c r="AE829" s="45"/>
      <c r="AF829" s="45"/>
    </row>
    <row r="830" spans="1:32" x14ac:dyDescent="0.25">
      <c r="A830" s="54"/>
      <c r="B830" s="31"/>
      <c r="C830" s="45"/>
      <c r="D830" s="31"/>
      <c r="E830" s="31"/>
      <c r="F830" s="45"/>
      <c r="G830" s="25"/>
      <c r="H830" s="84"/>
      <c r="I830" s="47"/>
      <c r="J830" s="48"/>
      <c r="K830" s="48"/>
      <c r="L830" s="45"/>
      <c r="M830" s="35"/>
      <c r="N830" s="47"/>
      <c r="O830" s="48"/>
      <c r="P830" s="48"/>
      <c r="Q830" s="48"/>
      <c r="R830" s="45"/>
      <c r="S830" s="48"/>
      <c r="T830" s="60"/>
      <c r="U830" s="60"/>
      <c r="V830" s="26"/>
      <c r="W830" s="26"/>
      <c r="X830" s="26"/>
      <c r="Y830" s="26"/>
      <c r="Z830" s="45"/>
      <c r="AA830" s="45"/>
      <c r="AB830" s="45"/>
      <c r="AC830" s="45"/>
      <c r="AD830" s="45"/>
      <c r="AE830" s="45"/>
      <c r="AF830" s="45"/>
    </row>
    <row r="831" spans="1:32" x14ac:dyDescent="0.25">
      <c r="A831" s="54"/>
      <c r="B831" s="31"/>
      <c r="C831" s="45"/>
      <c r="D831" s="31"/>
      <c r="E831" s="31"/>
      <c r="F831" s="45"/>
      <c r="G831" s="25"/>
      <c r="H831" s="84"/>
      <c r="I831" s="47"/>
      <c r="J831" s="48"/>
      <c r="K831" s="48"/>
      <c r="L831" s="45"/>
      <c r="M831" s="35"/>
      <c r="N831" s="47"/>
      <c r="O831" s="48"/>
      <c r="P831" s="48"/>
      <c r="Q831" s="48"/>
      <c r="R831" s="45"/>
      <c r="S831" s="48"/>
      <c r="T831" s="60"/>
      <c r="U831" s="60"/>
      <c r="V831" s="26"/>
      <c r="W831" s="26"/>
      <c r="X831" s="26"/>
      <c r="Y831" s="26"/>
      <c r="Z831" s="45"/>
      <c r="AA831" s="45"/>
      <c r="AB831" s="45"/>
      <c r="AC831" s="45"/>
      <c r="AD831" s="45"/>
      <c r="AE831" s="45"/>
      <c r="AF831" s="45"/>
    </row>
    <row r="832" spans="1:32" x14ac:dyDescent="0.25">
      <c r="A832" s="54"/>
      <c r="B832" s="31"/>
      <c r="C832" s="45"/>
      <c r="D832" s="31"/>
      <c r="E832" s="31"/>
      <c r="F832" s="45"/>
      <c r="G832" s="25"/>
      <c r="H832" s="84"/>
      <c r="I832" s="47"/>
      <c r="J832" s="48"/>
      <c r="K832" s="48"/>
      <c r="L832" s="45"/>
      <c r="M832" s="35"/>
      <c r="N832" s="47"/>
      <c r="O832" s="48"/>
      <c r="P832" s="48"/>
      <c r="Q832" s="48"/>
      <c r="R832" s="45"/>
      <c r="S832" s="48"/>
      <c r="T832" s="60"/>
      <c r="U832" s="60"/>
      <c r="V832" s="26"/>
      <c r="W832" s="26"/>
      <c r="X832" s="26"/>
      <c r="Y832" s="26"/>
      <c r="Z832" s="45"/>
      <c r="AA832" s="45"/>
      <c r="AB832" s="45"/>
      <c r="AC832" s="45"/>
      <c r="AD832" s="45"/>
      <c r="AE832" s="45"/>
      <c r="AF832" s="45"/>
    </row>
    <row r="833" spans="1:32" x14ac:dyDescent="0.25">
      <c r="A833" s="54"/>
      <c r="B833" s="31"/>
      <c r="C833" s="45"/>
      <c r="D833" s="31"/>
      <c r="E833" s="31"/>
      <c r="F833" s="45"/>
      <c r="G833" s="25"/>
      <c r="H833" s="84"/>
      <c r="I833" s="47"/>
      <c r="J833" s="48"/>
      <c r="K833" s="48"/>
      <c r="L833" s="45"/>
      <c r="M833" s="35"/>
      <c r="N833" s="47"/>
      <c r="O833" s="48"/>
      <c r="P833" s="48"/>
      <c r="Q833" s="48"/>
      <c r="R833" s="45"/>
      <c r="S833" s="48"/>
      <c r="T833" s="60"/>
      <c r="U833" s="60"/>
      <c r="V833" s="26"/>
      <c r="W833" s="26"/>
      <c r="X833" s="26"/>
      <c r="Y833" s="26"/>
      <c r="Z833" s="45"/>
      <c r="AA833" s="45"/>
      <c r="AB833" s="45"/>
      <c r="AC833" s="45"/>
      <c r="AD833" s="45"/>
      <c r="AE833" s="45"/>
      <c r="AF833" s="45"/>
    </row>
    <row r="834" spans="1:32" x14ac:dyDescent="0.25">
      <c r="A834" s="54"/>
      <c r="B834" s="31"/>
      <c r="C834" s="45"/>
      <c r="D834" s="31"/>
      <c r="E834" s="31"/>
      <c r="F834" s="45"/>
      <c r="G834" s="25"/>
      <c r="H834" s="84"/>
      <c r="I834" s="47"/>
      <c r="J834" s="48"/>
      <c r="K834" s="48"/>
      <c r="L834" s="45"/>
      <c r="M834" s="35"/>
      <c r="N834" s="47"/>
      <c r="O834" s="48"/>
      <c r="P834" s="48"/>
      <c r="Q834" s="48"/>
      <c r="R834" s="45"/>
      <c r="S834" s="48"/>
      <c r="T834" s="60"/>
      <c r="U834" s="60"/>
      <c r="V834" s="26"/>
      <c r="W834" s="26"/>
      <c r="X834" s="26"/>
      <c r="Y834" s="26"/>
      <c r="Z834" s="45"/>
      <c r="AA834" s="45"/>
      <c r="AB834" s="45"/>
      <c r="AC834" s="45"/>
      <c r="AD834" s="45"/>
      <c r="AE834" s="45"/>
      <c r="AF834" s="45"/>
    </row>
    <row r="835" spans="1:32" x14ac:dyDescent="0.25">
      <c r="A835" s="54"/>
      <c r="B835" s="31"/>
      <c r="C835" s="45"/>
      <c r="D835" s="31"/>
      <c r="E835" s="31"/>
      <c r="F835" s="45"/>
      <c r="G835" s="25"/>
      <c r="H835" s="84"/>
      <c r="I835" s="47"/>
      <c r="J835" s="48"/>
      <c r="K835" s="48"/>
      <c r="L835" s="45"/>
      <c r="M835" s="35"/>
      <c r="N835" s="47"/>
      <c r="O835" s="48"/>
      <c r="P835" s="48"/>
      <c r="Q835" s="48"/>
      <c r="R835" s="45"/>
      <c r="S835" s="48"/>
      <c r="T835" s="60"/>
      <c r="U835" s="60"/>
      <c r="V835" s="26"/>
      <c r="W835" s="26"/>
      <c r="X835" s="26"/>
      <c r="Y835" s="26"/>
      <c r="Z835" s="45"/>
      <c r="AA835" s="45"/>
      <c r="AB835" s="45"/>
      <c r="AC835" s="45"/>
      <c r="AD835" s="45"/>
      <c r="AE835" s="45"/>
      <c r="AF835" s="45"/>
    </row>
    <row r="836" spans="1:32" x14ac:dyDescent="0.25">
      <c r="A836" s="54"/>
      <c r="B836" s="31"/>
      <c r="C836" s="45"/>
      <c r="D836" s="31"/>
      <c r="E836" s="31"/>
      <c r="F836" s="45"/>
      <c r="G836" s="25"/>
      <c r="H836" s="84"/>
      <c r="I836" s="47"/>
      <c r="J836" s="48"/>
      <c r="K836" s="48"/>
      <c r="L836" s="45"/>
      <c r="M836" s="35"/>
      <c r="N836" s="47"/>
      <c r="O836" s="48"/>
      <c r="P836" s="48"/>
      <c r="Q836" s="48"/>
      <c r="R836" s="45"/>
      <c r="S836" s="48"/>
      <c r="T836" s="60"/>
      <c r="U836" s="60"/>
      <c r="V836" s="26"/>
      <c r="W836" s="26"/>
      <c r="X836" s="26"/>
      <c r="Y836" s="26"/>
      <c r="Z836" s="45"/>
      <c r="AA836" s="45"/>
      <c r="AB836" s="45"/>
      <c r="AC836" s="45"/>
      <c r="AD836" s="45"/>
      <c r="AE836" s="45"/>
      <c r="AF836" s="45"/>
    </row>
    <row r="837" spans="1:32" x14ac:dyDescent="0.25">
      <c r="A837" s="54"/>
      <c r="B837" s="31"/>
      <c r="C837" s="45"/>
      <c r="D837" s="31"/>
      <c r="E837" s="31"/>
      <c r="F837" s="45"/>
      <c r="G837" s="25"/>
      <c r="H837" s="84"/>
      <c r="I837" s="47"/>
      <c r="J837" s="48"/>
      <c r="K837" s="48"/>
      <c r="L837" s="45"/>
      <c r="M837" s="35"/>
      <c r="N837" s="47"/>
      <c r="O837" s="48"/>
      <c r="P837" s="48"/>
      <c r="Q837" s="48"/>
      <c r="R837" s="45"/>
      <c r="S837" s="48"/>
      <c r="T837" s="60"/>
      <c r="U837" s="60"/>
      <c r="V837" s="26"/>
      <c r="W837" s="26"/>
      <c r="X837" s="26"/>
      <c r="Y837" s="26"/>
      <c r="Z837" s="45"/>
      <c r="AA837" s="45"/>
      <c r="AB837" s="45"/>
      <c r="AC837" s="45"/>
      <c r="AD837" s="45"/>
      <c r="AE837" s="45"/>
      <c r="AF837" s="45"/>
    </row>
    <row r="838" spans="1:32" x14ac:dyDescent="0.25">
      <c r="A838" s="54"/>
      <c r="B838" s="31"/>
      <c r="C838" s="45"/>
      <c r="D838" s="31"/>
      <c r="E838" s="31"/>
      <c r="F838" s="45"/>
      <c r="G838" s="25"/>
      <c r="H838" s="84"/>
      <c r="I838" s="47"/>
      <c r="J838" s="48"/>
      <c r="K838" s="48"/>
      <c r="L838" s="45"/>
      <c r="M838" s="35"/>
      <c r="N838" s="47"/>
      <c r="O838" s="48"/>
      <c r="P838" s="48"/>
      <c r="Q838" s="48"/>
      <c r="R838" s="45"/>
      <c r="S838" s="48"/>
      <c r="T838" s="60"/>
      <c r="U838" s="60"/>
      <c r="V838" s="26"/>
      <c r="W838" s="26"/>
      <c r="X838" s="26"/>
      <c r="Y838" s="26"/>
      <c r="Z838" s="45"/>
      <c r="AA838" s="45"/>
      <c r="AB838" s="45"/>
      <c r="AC838" s="45"/>
      <c r="AD838" s="45"/>
      <c r="AE838" s="45"/>
      <c r="AF838" s="45"/>
    </row>
    <row r="839" spans="1:32" x14ac:dyDescent="0.25">
      <c r="A839" s="54"/>
      <c r="B839" s="31"/>
      <c r="C839" s="45"/>
      <c r="D839" s="31"/>
      <c r="E839" s="31"/>
      <c r="F839" s="45"/>
      <c r="G839" s="25"/>
      <c r="H839" s="84"/>
      <c r="I839" s="47"/>
      <c r="J839" s="48"/>
      <c r="K839" s="48"/>
      <c r="L839" s="45"/>
      <c r="M839" s="35"/>
      <c r="N839" s="47"/>
      <c r="O839" s="48"/>
      <c r="P839" s="48"/>
      <c r="Q839" s="48"/>
      <c r="R839" s="45"/>
      <c r="S839" s="48"/>
      <c r="T839" s="60"/>
      <c r="U839" s="60"/>
      <c r="V839" s="26"/>
      <c r="W839" s="26"/>
      <c r="X839" s="26"/>
      <c r="Y839" s="26"/>
      <c r="Z839" s="45"/>
      <c r="AA839" s="45"/>
      <c r="AB839" s="45"/>
      <c r="AC839" s="45"/>
      <c r="AD839" s="45"/>
      <c r="AE839" s="45"/>
      <c r="AF839" s="45"/>
    </row>
    <row r="840" spans="1:32" x14ac:dyDescent="0.25">
      <c r="A840" s="54"/>
      <c r="B840" s="31"/>
      <c r="C840" s="45"/>
      <c r="D840" s="31"/>
      <c r="E840" s="31"/>
      <c r="F840" s="45"/>
      <c r="G840" s="25"/>
      <c r="H840" s="84"/>
      <c r="I840" s="47"/>
      <c r="J840" s="48"/>
      <c r="K840" s="48"/>
      <c r="L840" s="45"/>
      <c r="M840" s="35"/>
      <c r="N840" s="47"/>
      <c r="O840" s="48"/>
      <c r="P840" s="48"/>
      <c r="Q840" s="48"/>
      <c r="R840" s="45"/>
      <c r="S840" s="48"/>
      <c r="T840" s="60"/>
      <c r="U840" s="60"/>
      <c r="V840" s="26"/>
      <c r="W840" s="26"/>
      <c r="X840" s="26"/>
      <c r="Y840" s="26"/>
      <c r="Z840" s="45"/>
      <c r="AA840" s="45"/>
      <c r="AB840" s="45"/>
      <c r="AC840" s="45"/>
      <c r="AD840" s="45"/>
      <c r="AE840" s="45"/>
      <c r="AF840" s="45"/>
    </row>
    <row r="841" spans="1:32" x14ac:dyDescent="0.25">
      <c r="A841" s="54"/>
      <c r="B841" s="31"/>
      <c r="C841" s="45"/>
      <c r="D841" s="31"/>
      <c r="E841" s="31"/>
      <c r="F841" s="45"/>
      <c r="G841" s="25"/>
      <c r="H841" s="84"/>
      <c r="I841" s="47"/>
      <c r="J841" s="48"/>
      <c r="K841" s="48"/>
      <c r="L841" s="45"/>
      <c r="M841" s="35"/>
      <c r="N841" s="47"/>
      <c r="O841" s="48"/>
      <c r="P841" s="48"/>
      <c r="Q841" s="48"/>
      <c r="R841" s="45"/>
      <c r="S841" s="48"/>
      <c r="T841" s="60"/>
      <c r="U841" s="60"/>
      <c r="V841" s="26"/>
      <c r="W841" s="26"/>
      <c r="X841" s="26"/>
      <c r="Y841" s="26"/>
      <c r="Z841" s="45"/>
      <c r="AA841" s="45"/>
      <c r="AB841" s="45"/>
      <c r="AC841" s="45"/>
      <c r="AD841" s="45"/>
      <c r="AE841" s="45"/>
      <c r="AF841" s="45"/>
    </row>
    <row r="842" spans="1:32" x14ac:dyDescent="0.25">
      <c r="A842" s="54"/>
      <c r="B842" s="31"/>
      <c r="C842" s="45"/>
      <c r="D842" s="31"/>
      <c r="E842" s="31"/>
      <c r="F842" s="45"/>
      <c r="G842" s="25"/>
      <c r="H842" s="84"/>
      <c r="I842" s="47"/>
      <c r="J842" s="48"/>
      <c r="K842" s="48"/>
      <c r="L842" s="45"/>
      <c r="M842" s="35"/>
      <c r="N842" s="47"/>
      <c r="O842" s="48"/>
      <c r="P842" s="48"/>
      <c r="Q842" s="48"/>
      <c r="R842" s="45"/>
      <c r="S842" s="48"/>
      <c r="T842" s="60"/>
      <c r="U842" s="60"/>
      <c r="V842" s="26"/>
      <c r="W842" s="26"/>
      <c r="X842" s="26"/>
      <c r="Y842" s="26"/>
      <c r="Z842" s="45"/>
      <c r="AA842" s="45"/>
      <c r="AB842" s="45"/>
      <c r="AC842" s="45"/>
      <c r="AD842" s="45"/>
      <c r="AE842" s="45"/>
      <c r="AF842" s="45"/>
    </row>
    <row r="843" spans="1:32" x14ac:dyDescent="0.25">
      <c r="A843" s="54"/>
      <c r="B843" s="31"/>
      <c r="C843" s="45"/>
      <c r="D843" s="31"/>
      <c r="E843" s="31"/>
      <c r="F843" s="45"/>
      <c r="G843" s="25"/>
      <c r="H843" s="84"/>
      <c r="I843" s="47"/>
      <c r="J843" s="48"/>
      <c r="K843" s="48"/>
      <c r="L843" s="45"/>
      <c r="M843" s="35"/>
      <c r="N843" s="47"/>
      <c r="O843" s="48"/>
      <c r="P843" s="48"/>
      <c r="Q843" s="48"/>
      <c r="R843" s="45"/>
      <c r="S843" s="48"/>
      <c r="T843" s="60"/>
      <c r="U843" s="60"/>
      <c r="V843" s="26"/>
      <c r="W843" s="26"/>
      <c r="X843" s="26"/>
      <c r="Y843" s="26"/>
      <c r="Z843" s="45"/>
      <c r="AA843" s="45"/>
      <c r="AB843" s="45"/>
      <c r="AC843" s="45"/>
      <c r="AD843" s="45"/>
      <c r="AE843" s="45"/>
      <c r="AF843" s="45"/>
    </row>
    <row r="844" spans="1:32" x14ac:dyDescent="0.25">
      <c r="A844" s="54"/>
      <c r="B844" s="31"/>
      <c r="C844" s="45"/>
      <c r="D844" s="31"/>
      <c r="E844" s="31"/>
      <c r="F844" s="45"/>
      <c r="G844" s="25"/>
      <c r="H844" s="84"/>
      <c r="I844" s="47"/>
      <c r="J844" s="48"/>
      <c r="K844" s="48"/>
      <c r="L844" s="45"/>
      <c r="M844" s="35"/>
      <c r="N844" s="47"/>
      <c r="O844" s="48"/>
      <c r="P844" s="48"/>
      <c r="Q844" s="48"/>
      <c r="R844" s="45"/>
      <c r="S844" s="48"/>
      <c r="T844" s="60"/>
      <c r="U844" s="60"/>
      <c r="V844" s="26"/>
      <c r="W844" s="26"/>
      <c r="X844" s="26"/>
      <c r="Y844" s="26"/>
      <c r="Z844" s="45"/>
      <c r="AA844" s="45"/>
      <c r="AB844" s="45"/>
      <c r="AC844" s="45"/>
      <c r="AD844" s="45"/>
      <c r="AE844" s="45"/>
      <c r="AF844" s="45"/>
    </row>
    <row r="845" spans="1:32" x14ac:dyDescent="0.25">
      <c r="A845" s="54"/>
      <c r="B845" s="31"/>
      <c r="C845" s="45"/>
      <c r="D845" s="31"/>
      <c r="E845" s="31"/>
      <c r="F845" s="45"/>
      <c r="G845" s="25"/>
      <c r="H845" s="84"/>
      <c r="I845" s="47"/>
      <c r="J845" s="48"/>
      <c r="K845" s="48"/>
      <c r="L845" s="45"/>
      <c r="M845" s="35"/>
      <c r="N845" s="47"/>
      <c r="O845" s="48"/>
      <c r="P845" s="48"/>
      <c r="Q845" s="48"/>
      <c r="R845" s="45"/>
      <c r="S845" s="48"/>
      <c r="T845" s="60"/>
      <c r="U845" s="60"/>
      <c r="V845" s="26"/>
      <c r="W845" s="26"/>
      <c r="X845" s="26"/>
      <c r="Y845" s="26"/>
      <c r="Z845" s="45"/>
      <c r="AA845" s="45"/>
      <c r="AB845" s="45"/>
      <c r="AC845" s="45"/>
      <c r="AD845" s="45"/>
      <c r="AE845" s="45"/>
      <c r="AF845" s="45"/>
    </row>
    <row r="846" spans="1:32" x14ac:dyDescent="0.25">
      <c r="A846" s="54"/>
      <c r="B846" s="31"/>
      <c r="C846" s="45"/>
      <c r="D846" s="31"/>
      <c r="E846" s="31"/>
      <c r="F846" s="45"/>
      <c r="G846" s="25"/>
      <c r="H846" s="84"/>
      <c r="I846" s="47"/>
      <c r="J846" s="48"/>
      <c r="K846" s="48"/>
      <c r="L846" s="45"/>
      <c r="M846" s="35"/>
      <c r="N846" s="47"/>
      <c r="O846" s="48"/>
      <c r="P846" s="48"/>
      <c r="Q846" s="48"/>
      <c r="R846" s="45"/>
      <c r="S846" s="48"/>
      <c r="T846" s="60"/>
      <c r="U846" s="60"/>
      <c r="V846" s="26"/>
      <c r="W846" s="26"/>
      <c r="X846" s="26"/>
      <c r="Y846" s="26"/>
      <c r="Z846" s="45"/>
      <c r="AA846" s="45"/>
      <c r="AB846" s="45"/>
      <c r="AC846" s="45"/>
      <c r="AD846" s="45"/>
      <c r="AE846" s="45"/>
      <c r="AF846" s="45"/>
    </row>
    <row r="847" spans="1:32" x14ac:dyDescent="0.25">
      <c r="A847" s="54"/>
      <c r="B847" s="31"/>
      <c r="C847" s="45"/>
      <c r="D847" s="31"/>
      <c r="E847" s="31"/>
      <c r="F847" s="45"/>
      <c r="G847" s="25"/>
      <c r="H847" s="84"/>
      <c r="I847" s="47"/>
      <c r="J847" s="48"/>
      <c r="K847" s="48"/>
      <c r="L847" s="45"/>
      <c r="M847" s="35"/>
      <c r="N847" s="47"/>
      <c r="O847" s="48"/>
      <c r="P847" s="48"/>
      <c r="Q847" s="48"/>
      <c r="R847" s="45"/>
      <c r="S847" s="48"/>
      <c r="T847" s="60"/>
      <c r="U847" s="60"/>
      <c r="V847" s="26"/>
      <c r="W847" s="26"/>
      <c r="X847" s="26"/>
      <c r="Y847" s="26"/>
      <c r="Z847" s="45"/>
      <c r="AA847" s="45"/>
      <c r="AB847" s="45"/>
      <c r="AC847" s="45"/>
      <c r="AD847" s="45"/>
      <c r="AE847" s="45"/>
      <c r="AF847" s="45"/>
    </row>
    <row r="848" spans="1:32" x14ac:dyDescent="0.25">
      <c r="A848" s="54"/>
      <c r="B848" s="31"/>
      <c r="C848" s="45"/>
      <c r="D848" s="31"/>
      <c r="E848" s="31"/>
      <c r="F848" s="45"/>
      <c r="G848" s="25"/>
      <c r="H848" s="84"/>
      <c r="I848" s="47"/>
      <c r="J848" s="48"/>
      <c r="K848" s="48"/>
      <c r="L848" s="45"/>
      <c r="M848" s="35"/>
      <c r="N848" s="47"/>
      <c r="O848" s="48"/>
      <c r="P848" s="48"/>
      <c r="Q848" s="48"/>
      <c r="R848" s="45"/>
      <c r="S848" s="48"/>
      <c r="T848" s="60"/>
      <c r="U848" s="60"/>
      <c r="V848" s="26"/>
      <c r="W848" s="26"/>
      <c r="X848" s="26"/>
      <c r="Y848" s="26"/>
      <c r="Z848" s="45"/>
      <c r="AA848" s="45"/>
      <c r="AB848" s="45"/>
      <c r="AC848" s="45"/>
      <c r="AD848" s="45"/>
      <c r="AE848" s="45"/>
      <c r="AF848" s="45"/>
    </row>
    <row r="849" spans="1:32" x14ac:dyDescent="0.25">
      <c r="A849" s="54"/>
      <c r="B849" s="31"/>
      <c r="C849" s="45"/>
      <c r="D849" s="31"/>
      <c r="E849" s="31"/>
      <c r="F849" s="45"/>
      <c r="G849" s="25"/>
      <c r="H849" s="84"/>
      <c r="I849" s="47"/>
      <c r="J849" s="48"/>
      <c r="K849" s="48"/>
      <c r="L849" s="45"/>
      <c r="M849" s="35"/>
      <c r="N849" s="47"/>
      <c r="O849" s="48"/>
      <c r="P849" s="48"/>
      <c r="Q849" s="48"/>
      <c r="R849" s="45"/>
      <c r="S849" s="48"/>
      <c r="T849" s="60"/>
      <c r="U849" s="60"/>
      <c r="V849" s="26"/>
      <c r="W849" s="26"/>
      <c r="X849" s="26"/>
      <c r="Y849" s="26"/>
      <c r="Z849" s="45"/>
      <c r="AA849" s="45"/>
      <c r="AB849" s="45"/>
      <c r="AC849" s="45"/>
      <c r="AD849" s="45"/>
      <c r="AE849" s="45"/>
      <c r="AF849" s="45"/>
    </row>
    <row r="850" spans="1:32" x14ac:dyDescent="0.25">
      <c r="A850" s="54"/>
      <c r="B850" s="31"/>
      <c r="C850" s="45"/>
      <c r="D850" s="31"/>
      <c r="E850" s="31"/>
      <c r="F850" s="45"/>
      <c r="G850" s="25"/>
      <c r="H850" s="84"/>
      <c r="I850" s="47"/>
      <c r="J850" s="48"/>
      <c r="K850" s="48"/>
      <c r="L850" s="45"/>
      <c r="M850" s="35"/>
      <c r="N850" s="47"/>
      <c r="O850" s="48"/>
      <c r="P850" s="48"/>
      <c r="Q850" s="48"/>
      <c r="R850" s="45"/>
      <c r="S850" s="48"/>
      <c r="T850" s="60"/>
      <c r="U850" s="60"/>
      <c r="V850" s="26"/>
      <c r="W850" s="26"/>
      <c r="X850" s="26"/>
      <c r="Y850" s="26"/>
      <c r="Z850" s="45"/>
      <c r="AA850" s="45"/>
      <c r="AB850" s="45"/>
      <c r="AC850" s="45"/>
      <c r="AD850" s="45"/>
      <c r="AE850" s="45"/>
      <c r="AF850" s="45"/>
    </row>
    <row r="851" spans="1:32" x14ac:dyDescent="0.25">
      <c r="A851" s="54"/>
      <c r="B851" s="31"/>
      <c r="C851" s="45"/>
      <c r="D851" s="31"/>
      <c r="E851" s="31"/>
      <c r="F851" s="45"/>
      <c r="G851" s="25"/>
      <c r="H851" s="84"/>
      <c r="I851" s="47"/>
      <c r="J851" s="48"/>
      <c r="K851" s="48"/>
      <c r="L851" s="45"/>
      <c r="M851" s="35"/>
      <c r="N851" s="47"/>
      <c r="O851" s="48"/>
      <c r="P851" s="48"/>
      <c r="Q851" s="48"/>
      <c r="R851" s="45"/>
      <c r="S851" s="48"/>
      <c r="T851" s="60"/>
      <c r="U851" s="60"/>
      <c r="V851" s="26"/>
      <c r="W851" s="26"/>
      <c r="X851" s="26"/>
      <c r="Y851" s="26"/>
      <c r="Z851" s="45"/>
      <c r="AA851" s="45"/>
      <c r="AB851" s="45"/>
      <c r="AC851" s="45"/>
      <c r="AD851" s="45"/>
      <c r="AE851" s="45"/>
      <c r="AF851" s="45"/>
    </row>
    <row r="852" spans="1:32" x14ac:dyDescent="0.25">
      <c r="A852" s="54"/>
      <c r="B852" s="31"/>
      <c r="C852" s="45"/>
      <c r="D852" s="31"/>
      <c r="E852" s="31"/>
      <c r="F852" s="45"/>
      <c r="G852" s="25"/>
      <c r="H852" s="84"/>
      <c r="I852" s="47"/>
      <c r="J852" s="48"/>
      <c r="K852" s="48"/>
      <c r="L852" s="45"/>
      <c r="M852" s="35"/>
      <c r="N852" s="47"/>
      <c r="O852" s="48"/>
      <c r="P852" s="48"/>
      <c r="Q852" s="48"/>
      <c r="R852" s="45"/>
      <c r="S852" s="48"/>
      <c r="T852" s="60"/>
      <c r="U852" s="60"/>
      <c r="V852" s="26"/>
      <c r="W852" s="26"/>
      <c r="X852" s="26"/>
      <c r="Y852" s="26"/>
      <c r="Z852" s="45"/>
      <c r="AA852" s="45"/>
      <c r="AB852" s="45"/>
      <c r="AC852" s="45"/>
      <c r="AD852" s="45"/>
      <c r="AE852" s="45"/>
      <c r="AF852" s="45"/>
    </row>
    <row r="853" spans="1:32" x14ac:dyDescent="0.25">
      <c r="A853" s="54"/>
      <c r="B853" s="31"/>
      <c r="C853" s="45"/>
      <c r="D853" s="31"/>
      <c r="E853" s="31"/>
      <c r="F853" s="45"/>
      <c r="G853" s="25"/>
      <c r="H853" s="84"/>
      <c r="I853" s="47"/>
      <c r="J853" s="48"/>
      <c r="K853" s="48"/>
      <c r="L853" s="45"/>
      <c r="M853" s="35"/>
      <c r="N853" s="47"/>
      <c r="O853" s="48"/>
      <c r="P853" s="48"/>
      <c r="Q853" s="48"/>
      <c r="R853" s="45"/>
      <c r="S853" s="48"/>
      <c r="T853" s="60"/>
      <c r="U853" s="60"/>
      <c r="V853" s="26"/>
      <c r="W853" s="26"/>
      <c r="X853" s="26"/>
      <c r="Y853" s="26"/>
      <c r="Z853" s="45"/>
      <c r="AA853" s="45"/>
      <c r="AB853" s="45"/>
      <c r="AC853" s="45"/>
      <c r="AD853" s="45"/>
      <c r="AE853" s="45"/>
      <c r="AF853" s="45"/>
    </row>
    <row r="854" spans="1:32" x14ac:dyDescent="0.25">
      <c r="A854" s="54"/>
      <c r="B854" s="31"/>
      <c r="C854" s="45"/>
      <c r="D854" s="31"/>
      <c r="E854" s="31"/>
      <c r="F854" s="45"/>
      <c r="G854" s="25"/>
      <c r="H854" s="84"/>
      <c r="I854" s="47"/>
      <c r="J854" s="48"/>
      <c r="K854" s="48"/>
      <c r="L854" s="45"/>
      <c r="M854" s="35"/>
      <c r="N854" s="47"/>
      <c r="O854" s="48"/>
      <c r="P854" s="48"/>
      <c r="Q854" s="48"/>
      <c r="R854" s="45"/>
      <c r="S854" s="48"/>
      <c r="T854" s="60"/>
      <c r="U854" s="60"/>
      <c r="V854" s="26"/>
      <c r="W854" s="26"/>
      <c r="X854" s="26"/>
      <c r="Y854" s="26"/>
      <c r="Z854" s="45"/>
      <c r="AA854" s="45"/>
      <c r="AB854" s="45"/>
      <c r="AC854" s="45"/>
      <c r="AD854" s="45"/>
      <c r="AE854" s="45"/>
      <c r="AF854" s="45"/>
    </row>
    <row r="855" spans="1:32" x14ac:dyDescent="0.25">
      <c r="A855" s="54"/>
      <c r="B855" s="31"/>
      <c r="C855" s="45"/>
      <c r="D855" s="31"/>
      <c r="E855" s="31"/>
      <c r="F855" s="45"/>
      <c r="G855" s="25"/>
      <c r="H855" s="84"/>
      <c r="I855" s="47"/>
      <c r="J855" s="48"/>
      <c r="K855" s="48"/>
      <c r="L855" s="45"/>
      <c r="M855" s="35"/>
      <c r="N855" s="47"/>
      <c r="O855" s="48"/>
      <c r="P855" s="48"/>
      <c r="Q855" s="48"/>
      <c r="R855" s="45"/>
      <c r="S855" s="48"/>
      <c r="T855" s="60"/>
      <c r="U855" s="60"/>
      <c r="V855" s="26"/>
      <c r="W855" s="26"/>
      <c r="X855" s="26"/>
      <c r="Y855" s="26"/>
      <c r="Z855" s="45"/>
      <c r="AA855" s="45"/>
      <c r="AB855" s="45"/>
      <c r="AC855" s="45"/>
      <c r="AD855" s="45"/>
      <c r="AE855" s="45"/>
      <c r="AF855" s="45"/>
    </row>
    <row r="856" spans="1:32" x14ac:dyDescent="0.25">
      <c r="A856" s="54"/>
      <c r="B856" s="31"/>
      <c r="C856" s="45"/>
      <c r="D856" s="31"/>
      <c r="E856" s="31"/>
      <c r="F856" s="45"/>
      <c r="G856" s="25"/>
      <c r="H856" s="84"/>
      <c r="I856" s="47"/>
      <c r="J856" s="48"/>
      <c r="K856" s="48"/>
      <c r="L856" s="45"/>
      <c r="M856" s="35"/>
      <c r="N856" s="47"/>
      <c r="O856" s="48"/>
      <c r="P856" s="48"/>
      <c r="Q856" s="48"/>
      <c r="R856" s="45"/>
      <c r="S856" s="48"/>
      <c r="T856" s="60"/>
      <c r="U856" s="60"/>
      <c r="V856" s="26"/>
      <c r="W856" s="26"/>
      <c r="X856" s="26"/>
      <c r="Y856" s="26"/>
      <c r="Z856" s="45"/>
      <c r="AA856" s="45"/>
      <c r="AB856" s="45"/>
      <c r="AC856" s="45"/>
      <c r="AD856" s="45"/>
      <c r="AE856" s="45"/>
      <c r="AF856" s="45"/>
    </row>
    <row r="857" spans="1:32" x14ac:dyDescent="0.25">
      <c r="A857" s="54"/>
      <c r="B857" s="31"/>
      <c r="C857" s="45"/>
      <c r="D857" s="31"/>
      <c r="E857" s="31"/>
      <c r="F857" s="45"/>
      <c r="G857" s="25"/>
      <c r="H857" s="84"/>
      <c r="I857" s="47"/>
      <c r="J857" s="48"/>
      <c r="K857" s="48"/>
      <c r="L857" s="45"/>
      <c r="M857" s="35"/>
      <c r="N857" s="47"/>
      <c r="O857" s="48"/>
      <c r="P857" s="48"/>
      <c r="Q857" s="48"/>
      <c r="R857" s="45"/>
      <c r="S857" s="48"/>
      <c r="T857" s="60"/>
      <c r="U857" s="60"/>
      <c r="V857" s="26"/>
      <c r="W857" s="26"/>
      <c r="X857" s="26"/>
      <c r="Y857" s="26"/>
      <c r="Z857" s="45"/>
      <c r="AA857" s="45"/>
      <c r="AB857" s="45"/>
      <c r="AC857" s="45"/>
      <c r="AD857" s="45"/>
      <c r="AE857" s="45"/>
      <c r="AF857" s="45"/>
    </row>
    <row r="858" spans="1:32" x14ac:dyDescent="0.25">
      <c r="A858" s="54"/>
      <c r="B858" s="31"/>
      <c r="C858" s="45"/>
      <c r="D858" s="31"/>
      <c r="E858" s="31"/>
      <c r="F858" s="45"/>
      <c r="G858" s="25"/>
      <c r="H858" s="84"/>
      <c r="I858" s="47"/>
      <c r="J858" s="48"/>
      <c r="K858" s="48"/>
      <c r="L858" s="45"/>
      <c r="M858" s="35"/>
      <c r="N858" s="47"/>
      <c r="O858" s="48"/>
      <c r="P858" s="48"/>
      <c r="Q858" s="48"/>
      <c r="R858" s="45"/>
      <c r="S858" s="48"/>
      <c r="T858" s="60"/>
      <c r="U858" s="60"/>
      <c r="V858" s="26"/>
      <c r="W858" s="26"/>
      <c r="X858" s="26"/>
      <c r="Y858" s="26"/>
      <c r="Z858" s="45"/>
      <c r="AA858" s="45"/>
      <c r="AB858" s="45"/>
      <c r="AC858" s="45"/>
      <c r="AD858" s="45"/>
      <c r="AE858" s="45"/>
      <c r="AF858" s="45"/>
    </row>
    <row r="859" spans="1:32" x14ac:dyDescent="0.25">
      <c r="A859" s="54"/>
      <c r="B859" s="31"/>
      <c r="C859" s="45"/>
      <c r="D859" s="31"/>
      <c r="E859" s="31"/>
      <c r="F859" s="45"/>
      <c r="G859" s="25"/>
      <c r="H859" s="84"/>
      <c r="I859" s="47"/>
      <c r="J859" s="48"/>
      <c r="K859" s="48"/>
      <c r="L859" s="45"/>
      <c r="M859" s="35"/>
      <c r="N859" s="47"/>
      <c r="O859" s="48"/>
      <c r="P859" s="48"/>
      <c r="Q859" s="48"/>
      <c r="R859" s="45"/>
      <c r="S859" s="48"/>
      <c r="T859" s="60"/>
      <c r="U859" s="60"/>
      <c r="V859" s="26"/>
      <c r="W859" s="26"/>
      <c r="X859" s="26"/>
      <c r="Y859" s="26"/>
      <c r="Z859" s="45"/>
      <c r="AA859" s="45"/>
      <c r="AB859" s="45"/>
      <c r="AC859" s="45"/>
      <c r="AD859" s="45"/>
      <c r="AE859" s="45"/>
      <c r="AF859" s="45"/>
    </row>
    <row r="860" spans="1:32" x14ac:dyDescent="0.25">
      <c r="A860" s="54"/>
      <c r="B860" s="31"/>
      <c r="C860" s="45"/>
      <c r="D860" s="31"/>
      <c r="E860" s="31"/>
      <c r="F860" s="45"/>
      <c r="G860" s="25"/>
      <c r="H860" s="84"/>
      <c r="I860" s="47"/>
      <c r="J860" s="48"/>
      <c r="K860" s="48"/>
      <c r="L860" s="45"/>
      <c r="M860" s="35"/>
      <c r="N860" s="47"/>
      <c r="O860" s="48"/>
      <c r="P860" s="48"/>
      <c r="Q860" s="48"/>
      <c r="R860" s="45"/>
      <c r="S860" s="48"/>
      <c r="T860" s="60"/>
      <c r="U860" s="60"/>
      <c r="V860" s="26"/>
      <c r="W860" s="26"/>
      <c r="X860" s="26"/>
      <c r="Y860" s="26"/>
      <c r="Z860" s="45"/>
      <c r="AA860" s="45"/>
      <c r="AB860" s="45"/>
      <c r="AC860" s="45"/>
      <c r="AD860" s="45"/>
      <c r="AE860" s="45"/>
      <c r="AF860" s="45"/>
    </row>
    <row r="861" spans="1:32" x14ac:dyDescent="0.25">
      <c r="A861" s="54"/>
      <c r="B861" s="31"/>
      <c r="C861" s="45"/>
      <c r="D861" s="31"/>
      <c r="E861" s="31"/>
      <c r="F861" s="45"/>
      <c r="G861" s="25"/>
      <c r="H861" s="84"/>
      <c r="I861" s="47"/>
      <c r="J861" s="48"/>
      <c r="K861" s="48"/>
      <c r="L861" s="45"/>
      <c r="M861" s="35"/>
      <c r="N861" s="47"/>
      <c r="O861" s="48"/>
      <c r="P861" s="48"/>
      <c r="Q861" s="48"/>
      <c r="R861" s="45"/>
      <c r="S861" s="48"/>
      <c r="T861" s="60"/>
      <c r="U861" s="60"/>
      <c r="V861" s="26"/>
      <c r="W861" s="26"/>
      <c r="X861" s="26"/>
      <c r="Y861" s="26"/>
      <c r="Z861" s="45"/>
      <c r="AA861" s="45"/>
      <c r="AB861" s="45"/>
      <c r="AC861" s="45"/>
      <c r="AD861" s="45"/>
      <c r="AE861" s="45"/>
      <c r="AF861" s="45"/>
    </row>
    <row r="862" spans="1:32" x14ac:dyDescent="0.25">
      <c r="A862" s="54"/>
      <c r="B862" s="31"/>
      <c r="C862" s="45"/>
      <c r="D862" s="31"/>
      <c r="E862" s="31"/>
      <c r="F862" s="45"/>
      <c r="G862" s="25"/>
      <c r="H862" s="84"/>
      <c r="I862" s="47"/>
      <c r="J862" s="48"/>
      <c r="K862" s="48"/>
      <c r="L862" s="45"/>
      <c r="M862" s="35"/>
      <c r="N862" s="47"/>
      <c r="O862" s="48"/>
      <c r="P862" s="48"/>
      <c r="Q862" s="48"/>
      <c r="R862" s="45"/>
      <c r="S862" s="48"/>
      <c r="T862" s="60"/>
      <c r="U862" s="60"/>
      <c r="V862" s="26"/>
      <c r="W862" s="26"/>
      <c r="X862" s="26"/>
      <c r="Y862" s="26"/>
      <c r="Z862" s="45"/>
      <c r="AA862" s="45"/>
      <c r="AB862" s="45"/>
      <c r="AC862" s="45"/>
      <c r="AD862" s="45"/>
      <c r="AE862" s="45"/>
      <c r="AF862" s="45"/>
    </row>
    <row r="863" spans="1:32" x14ac:dyDescent="0.25">
      <c r="A863" s="54"/>
      <c r="B863" s="31"/>
      <c r="C863" s="45"/>
      <c r="D863" s="31"/>
      <c r="E863" s="31"/>
      <c r="F863" s="45"/>
      <c r="G863" s="25"/>
      <c r="H863" s="84"/>
      <c r="I863" s="47"/>
      <c r="J863" s="48"/>
      <c r="K863" s="48"/>
      <c r="L863" s="45"/>
      <c r="M863" s="35"/>
      <c r="N863" s="47"/>
      <c r="O863" s="48"/>
      <c r="P863" s="48"/>
      <c r="Q863" s="48"/>
      <c r="R863" s="45"/>
      <c r="S863" s="48"/>
      <c r="T863" s="60"/>
      <c r="U863" s="60"/>
      <c r="V863" s="26"/>
      <c r="W863" s="26"/>
      <c r="X863" s="26"/>
      <c r="Y863" s="26"/>
      <c r="Z863" s="45"/>
      <c r="AA863" s="45"/>
      <c r="AB863" s="45"/>
      <c r="AC863" s="45"/>
      <c r="AD863" s="45"/>
      <c r="AE863" s="45"/>
      <c r="AF863" s="45"/>
    </row>
    <row r="864" spans="1:32" x14ac:dyDescent="0.25">
      <c r="A864" s="54"/>
      <c r="B864" s="31"/>
      <c r="C864" s="45"/>
      <c r="D864" s="31"/>
      <c r="E864" s="31"/>
      <c r="F864" s="45"/>
      <c r="G864" s="25"/>
      <c r="H864" s="84"/>
      <c r="I864" s="47"/>
      <c r="J864" s="48"/>
      <c r="K864" s="48"/>
      <c r="L864" s="45"/>
      <c r="M864" s="35"/>
      <c r="N864" s="47"/>
      <c r="O864" s="48"/>
      <c r="P864" s="48"/>
      <c r="Q864" s="48"/>
      <c r="R864" s="45"/>
      <c r="S864" s="48"/>
      <c r="T864" s="60"/>
      <c r="U864" s="60"/>
      <c r="V864" s="26"/>
      <c r="W864" s="26"/>
      <c r="X864" s="26"/>
      <c r="Y864" s="26"/>
      <c r="Z864" s="45"/>
      <c r="AA864" s="45"/>
      <c r="AB864" s="45"/>
      <c r="AC864" s="45"/>
      <c r="AD864" s="45"/>
      <c r="AE864" s="45"/>
      <c r="AF864" s="45"/>
    </row>
    <row r="865" spans="1:32" x14ac:dyDescent="0.25">
      <c r="A865" s="54"/>
      <c r="B865" s="31"/>
      <c r="C865" s="45"/>
      <c r="D865" s="31"/>
      <c r="E865" s="31"/>
      <c r="F865" s="45"/>
      <c r="G865" s="25"/>
      <c r="H865" s="84"/>
      <c r="I865" s="47"/>
      <c r="J865" s="48"/>
      <c r="K865" s="48"/>
      <c r="L865" s="45"/>
      <c r="M865" s="35"/>
      <c r="N865" s="47"/>
      <c r="O865" s="48"/>
      <c r="P865" s="48"/>
      <c r="Q865" s="48"/>
      <c r="R865" s="45"/>
      <c r="S865" s="48"/>
      <c r="T865" s="60"/>
      <c r="U865" s="60"/>
      <c r="V865" s="26"/>
      <c r="W865" s="26"/>
      <c r="X865" s="26"/>
      <c r="Y865" s="26"/>
      <c r="Z865" s="45"/>
      <c r="AA865" s="45"/>
      <c r="AB865" s="45"/>
      <c r="AC865" s="45"/>
      <c r="AD865" s="45"/>
      <c r="AE865" s="45"/>
      <c r="AF865" s="45"/>
    </row>
    <row r="866" spans="1:32" x14ac:dyDescent="0.25">
      <c r="A866" s="54"/>
      <c r="B866" s="31"/>
      <c r="C866" s="45"/>
      <c r="D866" s="31"/>
      <c r="E866" s="31"/>
      <c r="F866" s="45"/>
      <c r="G866" s="25"/>
      <c r="H866" s="84"/>
      <c r="I866" s="47"/>
      <c r="J866" s="48"/>
      <c r="K866" s="48"/>
      <c r="L866" s="45"/>
      <c r="M866" s="35"/>
      <c r="N866" s="47"/>
      <c r="O866" s="48"/>
      <c r="P866" s="48"/>
      <c r="Q866" s="48"/>
      <c r="R866" s="45"/>
      <c r="S866" s="48"/>
      <c r="T866" s="60"/>
      <c r="U866" s="60"/>
      <c r="V866" s="26"/>
      <c r="W866" s="26"/>
      <c r="X866" s="26"/>
      <c r="Y866" s="26"/>
      <c r="Z866" s="45"/>
      <c r="AA866" s="45"/>
      <c r="AB866" s="45"/>
      <c r="AC866" s="45"/>
      <c r="AD866" s="45"/>
      <c r="AE866" s="45"/>
      <c r="AF866" s="45"/>
    </row>
    <row r="867" spans="1:32" x14ac:dyDescent="0.25">
      <c r="A867" s="54"/>
      <c r="B867" s="31"/>
      <c r="C867" s="45"/>
      <c r="D867" s="31"/>
      <c r="E867" s="31"/>
      <c r="F867" s="45"/>
      <c r="G867" s="25"/>
      <c r="H867" s="84"/>
      <c r="I867" s="47"/>
      <c r="J867" s="48"/>
      <c r="K867" s="48"/>
      <c r="L867" s="45"/>
      <c r="M867" s="35"/>
      <c r="N867" s="47"/>
      <c r="O867" s="48"/>
      <c r="P867" s="48"/>
      <c r="Q867" s="48"/>
      <c r="R867" s="45"/>
      <c r="S867" s="48"/>
      <c r="T867" s="60"/>
      <c r="U867" s="60"/>
      <c r="V867" s="26"/>
      <c r="W867" s="26"/>
      <c r="X867" s="26"/>
      <c r="Y867" s="26"/>
      <c r="Z867" s="45"/>
      <c r="AA867" s="45"/>
      <c r="AB867" s="45"/>
      <c r="AC867" s="45"/>
      <c r="AD867" s="45"/>
      <c r="AE867" s="45"/>
      <c r="AF867" s="45"/>
    </row>
    <row r="868" spans="1:32" x14ac:dyDescent="0.25">
      <c r="A868" s="54"/>
      <c r="B868" s="31"/>
      <c r="C868" s="45"/>
      <c r="D868" s="31"/>
      <c r="E868" s="31"/>
      <c r="F868" s="45"/>
      <c r="G868" s="25"/>
      <c r="H868" s="84"/>
      <c r="I868" s="47"/>
      <c r="J868" s="48"/>
      <c r="K868" s="48"/>
      <c r="L868" s="45"/>
      <c r="M868" s="35"/>
      <c r="N868" s="47"/>
      <c r="O868" s="48"/>
      <c r="P868" s="48"/>
      <c r="Q868" s="48"/>
      <c r="R868" s="45"/>
      <c r="S868" s="48"/>
      <c r="T868" s="60"/>
      <c r="U868" s="60"/>
      <c r="V868" s="26"/>
      <c r="W868" s="26"/>
      <c r="X868" s="26"/>
      <c r="Y868" s="26"/>
      <c r="Z868" s="45"/>
      <c r="AA868" s="45"/>
      <c r="AB868" s="45"/>
      <c r="AC868" s="45"/>
      <c r="AD868" s="45"/>
      <c r="AE868" s="45"/>
      <c r="AF868" s="45"/>
    </row>
    <row r="869" spans="1:32" x14ac:dyDescent="0.25">
      <c r="A869" s="54"/>
      <c r="B869" s="31"/>
      <c r="C869" s="45"/>
      <c r="D869" s="31"/>
      <c r="E869" s="31"/>
      <c r="F869" s="45"/>
      <c r="G869" s="25"/>
      <c r="H869" s="84"/>
      <c r="I869" s="47"/>
      <c r="J869" s="48"/>
      <c r="K869" s="48"/>
      <c r="L869" s="45"/>
      <c r="M869" s="35"/>
      <c r="N869" s="47"/>
      <c r="O869" s="48"/>
      <c r="P869" s="48"/>
      <c r="Q869" s="48"/>
      <c r="R869" s="45"/>
      <c r="S869" s="48"/>
      <c r="T869" s="60"/>
      <c r="U869" s="60"/>
      <c r="V869" s="26"/>
      <c r="W869" s="26"/>
      <c r="X869" s="26"/>
      <c r="Y869" s="26"/>
      <c r="Z869" s="45"/>
      <c r="AA869" s="45"/>
      <c r="AB869" s="45"/>
      <c r="AC869" s="45"/>
      <c r="AD869" s="45"/>
      <c r="AE869" s="45"/>
      <c r="AF869" s="45"/>
    </row>
    <row r="870" spans="1:32" x14ac:dyDescent="0.25">
      <c r="A870" s="54"/>
      <c r="B870" s="31"/>
      <c r="C870" s="45"/>
      <c r="D870" s="31"/>
      <c r="E870" s="31"/>
      <c r="F870" s="45"/>
      <c r="G870" s="25"/>
      <c r="H870" s="84"/>
      <c r="I870" s="47"/>
      <c r="J870" s="48"/>
      <c r="K870" s="48"/>
      <c r="L870" s="45"/>
      <c r="M870" s="35"/>
      <c r="N870" s="47"/>
      <c r="O870" s="48"/>
      <c r="P870" s="48"/>
      <c r="Q870" s="48"/>
      <c r="R870" s="45"/>
      <c r="S870" s="48"/>
      <c r="T870" s="60"/>
      <c r="U870" s="60"/>
      <c r="V870" s="26"/>
      <c r="W870" s="26"/>
      <c r="X870" s="26"/>
      <c r="Y870" s="26"/>
      <c r="Z870" s="45"/>
      <c r="AA870" s="45"/>
      <c r="AB870" s="45"/>
      <c r="AC870" s="45"/>
      <c r="AD870" s="45"/>
      <c r="AE870" s="45"/>
      <c r="AF870" s="45"/>
    </row>
    <row r="871" spans="1:32" x14ac:dyDescent="0.25">
      <c r="A871" s="54"/>
      <c r="B871" s="31"/>
      <c r="C871" s="45"/>
      <c r="D871" s="31"/>
      <c r="E871" s="31"/>
      <c r="F871" s="45"/>
      <c r="G871" s="25"/>
      <c r="H871" s="84"/>
      <c r="I871" s="47"/>
      <c r="J871" s="48"/>
      <c r="K871" s="48"/>
      <c r="L871" s="45"/>
      <c r="M871" s="35"/>
      <c r="N871" s="47"/>
      <c r="O871" s="48"/>
      <c r="P871" s="48"/>
      <c r="Q871" s="48"/>
      <c r="R871" s="45"/>
      <c r="S871" s="48"/>
      <c r="T871" s="60"/>
      <c r="U871" s="60"/>
      <c r="V871" s="26"/>
      <c r="W871" s="26"/>
      <c r="X871" s="26"/>
      <c r="Y871" s="26"/>
      <c r="Z871" s="45"/>
      <c r="AA871" s="45"/>
      <c r="AB871" s="45"/>
      <c r="AC871" s="45"/>
      <c r="AD871" s="45"/>
      <c r="AE871" s="45"/>
      <c r="AF871" s="45"/>
    </row>
    <row r="872" spans="1:32" x14ac:dyDescent="0.25">
      <c r="A872" s="54"/>
      <c r="B872" s="31"/>
      <c r="C872" s="45"/>
      <c r="D872" s="31"/>
      <c r="E872" s="31"/>
      <c r="F872" s="45"/>
      <c r="G872" s="25"/>
      <c r="H872" s="84"/>
      <c r="I872" s="47"/>
      <c r="J872" s="48"/>
      <c r="K872" s="48"/>
      <c r="L872" s="45"/>
      <c r="M872" s="35"/>
      <c r="N872" s="47"/>
      <c r="O872" s="48"/>
      <c r="P872" s="48"/>
      <c r="Q872" s="48"/>
      <c r="R872" s="45"/>
      <c r="S872" s="48"/>
      <c r="T872" s="60"/>
      <c r="U872" s="60"/>
      <c r="V872" s="26"/>
      <c r="W872" s="26"/>
      <c r="X872" s="26"/>
      <c r="Y872" s="26"/>
      <c r="Z872" s="45"/>
      <c r="AA872" s="45"/>
      <c r="AB872" s="45"/>
      <c r="AC872" s="45"/>
      <c r="AD872" s="45"/>
      <c r="AE872" s="45"/>
      <c r="AF872" s="45"/>
    </row>
    <row r="873" spans="1:32" x14ac:dyDescent="0.25">
      <c r="A873" s="54"/>
      <c r="B873" s="31"/>
      <c r="C873" s="45"/>
      <c r="D873" s="31"/>
      <c r="E873" s="31"/>
      <c r="F873" s="45"/>
      <c r="G873" s="25"/>
      <c r="H873" s="84"/>
      <c r="I873" s="47"/>
      <c r="J873" s="48"/>
      <c r="K873" s="48"/>
      <c r="L873" s="45"/>
      <c r="M873" s="35"/>
      <c r="N873" s="47"/>
      <c r="O873" s="48"/>
      <c r="P873" s="48"/>
      <c r="Q873" s="48"/>
      <c r="R873" s="45"/>
      <c r="S873" s="48"/>
      <c r="T873" s="60"/>
      <c r="U873" s="60"/>
      <c r="V873" s="26"/>
      <c r="W873" s="26"/>
      <c r="X873" s="26"/>
      <c r="Y873" s="26"/>
      <c r="Z873" s="45"/>
      <c r="AA873" s="45"/>
      <c r="AB873" s="45"/>
      <c r="AC873" s="45"/>
      <c r="AD873" s="45"/>
      <c r="AE873" s="45"/>
      <c r="AF873" s="45"/>
    </row>
    <row r="874" spans="1:32" x14ac:dyDescent="0.25">
      <c r="A874" s="54"/>
      <c r="B874" s="31"/>
      <c r="C874" s="45"/>
      <c r="D874" s="31"/>
      <c r="E874" s="31"/>
      <c r="F874" s="45"/>
      <c r="G874" s="25"/>
      <c r="H874" s="84"/>
      <c r="I874" s="47"/>
      <c r="J874" s="48"/>
      <c r="K874" s="48"/>
      <c r="L874" s="45"/>
      <c r="M874" s="35"/>
      <c r="N874" s="47"/>
      <c r="O874" s="48"/>
      <c r="P874" s="48"/>
      <c r="Q874" s="48"/>
      <c r="R874" s="45"/>
      <c r="S874" s="48"/>
      <c r="T874" s="60"/>
      <c r="U874" s="60"/>
      <c r="V874" s="26"/>
      <c r="W874" s="26"/>
      <c r="X874" s="26"/>
      <c r="Y874" s="26"/>
      <c r="Z874" s="45"/>
      <c r="AA874" s="45"/>
      <c r="AB874" s="45"/>
      <c r="AC874" s="45"/>
      <c r="AD874" s="45"/>
      <c r="AE874" s="45"/>
      <c r="AF874" s="45"/>
    </row>
    <row r="875" spans="1:32" x14ac:dyDescent="0.25">
      <c r="A875" s="54"/>
      <c r="B875" s="31"/>
      <c r="C875" s="45"/>
      <c r="D875" s="31"/>
      <c r="E875" s="31"/>
      <c r="F875" s="45"/>
      <c r="G875" s="25"/>
      <c r="H875" s="84"/>
      <c r="I875" s="47"/>
      <c r="J875" s="48"/>
      <c r="K875" s="48"/>
      <c r="L875" s="45"/>
      <c r="M875" s="35"/>
      <c r="N875" s="47"/>
      <c r="O875" s="48"/>
      <c r="P875" s="48"/>
      <c r="Q875" s="48"/>
      <c r="R875" s="45"/>
      <c r="S875" s="48"/>
      <c r="T875" s="60"/>
      <c r="U875" s="60"/>
      <c r="V875" s="26"/>
      <c r="W875" s="26"/>
      <c r="X875" s="26"/>
      <c r="Y875" s="26"/>
      <c r="Z875" s="45"/>
      <c r="AA875" s="45"/>
      <c r="AB875" s="45"/>
      <c r="AC875" s="45"/>
      <c r="AD875" s="45"/>
      <c r="AE875" s="45"/>
      <c r="AF875" s="45"/>
    </row>
    <row r="876" spans="1:32" x14ac:dyDescent="0.25">
      <c r="A876" s="54"/>
      <c r="B876" s="31"/>
      <c r="C876" s="45"/>
      <c r="D876" s="31"/>
      <c r="E876" s="31"/>
      <c r="F876" s="45"/>
      <c r="G876" s="25"/>
      <c r="H876" s="84"/>
      <c r="I876" s="47"/>
      <c r="J876" s="48"/>
      <c r="K876" s="48"/>
      <c r="L876" s="45"/>
      <c r="M876" s="35"/>
      <c r="N876" s="47"/>
      <c r="O876" s="48"/>
      <c r="P876" s="48"/>
      <c r="Q876" s="48"/>
      <c r="R876" s="45"/>
      <c r="S876" s="48"/>
      <c r="T876" s="60"/>
      <c r="U876" s="60"/>
      <c r="V876" s="26"/>
      <c r="W876" s="26"/>
      <c r="X876" s="26"/>
      <c r="Y876" s="26"/>
      <c r="Z876" s="45"/>
      <c r="AA876" s="45"/>
      <c r="AB876" s="45"/>
      <c r="AC876" s="45"/>
      <c r="AD876" s="45"/>
      <c r="AE876" s="45"/>
      <c r="AF876" s="45"/>
    </row>
    <row r="877" spans="1:32" x14ac:dyDescent="0.25">
      <c r="A877" s="54"/>
      <c r="B877" s="31"/>
      <c r="C877" s="45"/>
      <c r="D877" s="31"/>
      <c r="E877" s="31"/>
      <c r="F877" s="45"/>
      <c r="G877" s="25"/>
      <c r="H877" s="84"/>
      <c r="I877" s="47"/>
      <c r="J877" s="48"/>
      <c r="K877" s="48"/>
      <c r="L877" s="45"/>
      <c r="M877" s="35"/>
      <c r="N877" s="47"/>
      <c r="O877" s="48"/>
      <c r="P877" s="48"/>
      <c r="Q877" s="48"/>
      <c r="R877" s="45"/>
      <c r="S877" s="48"/>
      <c r="T877" s="60"/>
      <c r="U877" s="60"/>
      <c r="V877" s="26"/>
      <c r="W877" s="26"/>
      <c r="X877" s="26"/>
      <c r="Y877" s="26"/>
      <c r="Z877" s="45"/>
      <c r="AA877" s="45"/>
      <c r="AB877" s="45"/>
      <c r="AC877" s="45"/>
      <c r="AD877" s="45"/>
      <c r="AE877" s="45"/>
      <c r="AF877" s="45"/>
    </row>
    <row r="878" spans="1:32" x14ac:dyDescent="0.25">
      <c r="A878" s="54"/>
      <c r="B878" s="31"/>
      <c r="C878" s="45"/>
      <c r="D878" s="31"/>
      <c r="E878" s="31"/>
      <c r="F878" s="45"/>
      <c r="G878" s="25"/>
      <c r="H878" s="84"/>
      <c r="I878" s="47"/>
      <c r="J878" s="48"/>
      <c r="K878" s="48"/>
      <c r="L878" s="45"/>
      <c r="M878" s="35"/>
      <c r="N878" s="47"/>
      <c r="O878" s="48"/>
      <c r="P878" s="48"/>
      <c r="Q878" s="48"/>
      <c r="R878" s="45"/>
      <c r="S878" s="48"/>
      <c r="T878" s="60"/>
      <c r="U878" s="60"/>
      <c r="V878" s="26"/>
      <c r="W878" s="26"/>
      <c r="X878" s="26"/>
      <c r="Y878" s="26"/>
      <c r="Z878" s="45"/>
      <c r="AA878" s="45"/>
      <c r="AB878" s="45"/>
      <c r="AC878" s="45"/>
      <c r="AD878" s="45"/>
      <c r="AE878" s="45"/>
      <c r="AF878" s="45"/>
    </row>
    <row r="879" spans="1:32" x14ac:dyDescent="0.25">
      <c r="A879" s="54"/>
      <c r="B879" s="31"/>
      <c r="C879" s="45"/>
      <c r="D879" s="31"/>
      <c r="E879" s="31"/>
      <c r="F879" s="45"/>
      <c r="G879" s="25"/>
      <c r="H879" s="84"/>
      <c r="I879" s="47"/>
      <c r="J879" s="48"/>
      <c r="K879" s="48"/>
      <c r="L879" s="45"/>
      <c r="M879" s="35"/>
      <c r="N879" s="47"/>
      <c r="O879" s="48"/>
      <c r="P879" s="48"/>
      <c r="Q879" s="48"/>
      <c r="R879" s="45"/>
      <c r="S879" s="48"/>
      <c r="T879" s="60"/>
      <c r="U879" s="60"/>
      <c r="V879" s="26"/>
      <c r="W879" s="26"/>
      <c r="X879" s="26"/>
      <c r="Y879" s="26"/>
      <c r="Z879" s="45"/>
      <c r="AA879" s="45"/>
      <c r="AB879" s="45"/>
      <c r="AC879" s="45"/>
      <c r="AD879" s="45"/>
      <c r="AE879" s="45"/>
      <c r="AF879" s="45"/>
    </row>
    <row r="880" spans="1:32" x14ac:dyDescent="0.25">
      <c r="A880" s="54"/>
      <c r="B880" s="31"/>
      <c r="C880" s="45"/>
      <c r="D880" s="31"/>
      <c r="E880" s="31"/>
      <c r="F880" s="45"/>
      <c r="G880" s="25"/>
      <c r="H880" s="84"/>
      <c r="I880" s="47"/>
      <c r="J880" s="48"/>
      <c r="K880" s="48"/>
      <c r="L880" s="45"/>
      <c r="M880" s="35"/>
      <c r="N880" s="47"/>
      <c r="O880" s="48"/>
      <c r="P880" s="48"/>
      <c r="Q880" s="48"/>
      <c r="R880" s="45"/>
      <c r="S880" s="48"/>
      <c r="T880" s="60"/>
      <c r="U880" s="60"/>
      <c r="V880" s="26"/>
      <c r="W880" s="26"/>
      <c r="X880" s="26"/>
      <c r="Y880" s="26"/>
      <c r="Z880" s="45"/>
      <c r="AA880" s="45"/>
      <c r="AB880" s="45"/>
      <c r="AC880" s="45"/>
      <c r="AD880" s="45"/>
      <c r="AE880" s="45"/>
      <c r="AF880" s="45"/>
    </row>
    <row r="881" spans="1:32" x14ac:dyDescent="0.25">
      <c r="A881" s="54"/>
      <c r="B881" s="31"/>
      <c r="C881" s="45"/>
      <c r="D881" s="31"/>
      <c r="E881" s="31"/>
      <c r="F881" s="45"/>
      <c r="G881" s="25"/>
      <c r="H881" s="84"/>
      <c r="I881" s="47"/>
      <c r="J881" s="48"/>
      <c r="K881" s="48"/>
      <c r="L881" s="45"/>
      <c r="M881" s="35"/>
      <c r="N881" s="47"/>
      <c r="O881" s="48"/>
      <c r="P881" s="48"/>
      <c r="Q881" s="48"/>
      <c r="R881" s="45"/>
      <c r="S881" s="48"/>
      <c r="T881" s="60"/>
      <c r="U881" s="60"/>
      <c r="V881" s="26"/>
      <c r="W881" s="26"/>
      <c r="X881" s="26"/>
      <c r="Y881" s="26"/>
      <c r="Z881" s="45"/>
      <c r="AA881" s="45"/>
      <c r="AB881" s="45"/>
      <c r="AC881" s="45"/>
      <c r="AD881" s="45"/>
      <c r="AE881" s="45"/>
      <c r="AF881" s="45"/>
    </row>
    <row r="882" spans="1:32" x14ac:dyDescent="0.25">
      <c r="A882" s="54"/>
      <c r="B882" s="31"/>
      <c r="C882" s="45"/>
      <c r="D882" s="31"/>
      <c r="E882" s="31"/>
      <c r="F882" s="45"/>
      <c r="G882" s="25"/>
      <c r="H882" s="84"/>
      <c r="I882" s="47"/>
      <c r="J882" s="48"/>
      <c r="K882" s="48"/>
      <c r="L882" s="45"/>
      <c r="M882" s="35"/>
      <c r="N882" s="47"/>
      <c r="O882" s="48"/>
      <c r="P882" s="48"/>
      <c r="Q882" s="48"/>
      <c r="R882" s="45"/>
      <c r="S882" s="48"/>
      <c r="T882" s="60"/>
      <c r="U882" s="60"/>
      <c r="V882" s="26"/>
      <c r="W882" s="26"/>
      <c r="X882" s="26"/>
      <c r="Y882" s="26"/>
      <c r="Z882" s="45"/>
      <c r="AA882" s="45"/>
      <c r="AB882" s="45"/>
      <c r="AC882" s="45"/>
      <c r="AD882" s="45"/>
      <c r="AE882" s="45"/>
      <c r="AF882" s="45"/>
    </row>
    <row r="883" spans="1:32" x14ac:dyDescent="0.25">
      <c r="A883" s="54"/>
      <c r="B883" s="31"/>
      <c r="C883" s="45"/>
      <c r="D883" s="31"/>
      <c r="E883" s="31"/>
      <c r="F883" s="45"/>
      <c r="G883" s="25"/>
      <c r="H883" s="84"/>
      <c r="I883" s="47"/>
      <c r="J883" s="48"/>
      <c r="K883" s="48"/>
      <c r="L883" s="45"/>
      <c r="M883" s="35"/>
      <c r="N883" s="47"/>
      <c r="O883" s="48"/>
      <c r="P883" s="48"/>
      <c r="Q883" s="48"/>
      <c r="R883" s="45"/>
      <c r="S883" s="48"/>
      <c r="T883" s="60"/>
      <c r="U883" s="60"/>
      <c r="V883" s="26"/>
      <c r="W883" s="26"/>
      <c r="X883" s="26"/>
      <c r="Y883" s="26"/>
      <c r="Z883" s="45"/>
      <c r="AA883" s="45"/>
      <c r="AB883" s="45"/>
      <c r="AC883" s="45"/>
      <c r="AD883" s="45"/>
      <c r="AE883" s="45"/>
      <c r="AF883" s="45"/>
    </row>
    <row r="884" spans="1:32" x14ac:dyDescent="0.25">
      <c r="A884" s="54"/>
      <c r="B884" s="31"/>
      <c r="C884" s="45"/>
      <c r="D884" s="31"/>
      <c r="E884" s="31"/>
      <c r="F884" s="45"/>
      <c r="G884" s="25"/>
      <c r="H884" s="84"/>
      <c r="I884" s="47"/>
      <c r="J884" s="48"/>
      <c r="K884" s="48"/>
      <c r="L884" s="45"/>
      <c r="M884" s="35"/>
      <c r="N884" s="47"/>
      <c r="O884" s="48"/>
      <c r="P884" s="48"/>
      <c r="Q884" s="48"/>
      <c r="R884" s="45"/>
      <c r="S884" s="48"/>
      <c r="T884" s="60"/>
      <c r="U884" s="60"/>
      <c r="V884" s="26"/>
      <c r="W884" s="26"/>
      <c r="X884" s="26"/>
      <c r="Y884" s="26"/>
      <c r="Z884" s="45"/>
      <c r="AA884" s="45"/>
      <c r="AB884" s="45"/>
      <c r="AC884" s="45"/>
      <c r="AD884" s="45"/>
      <c r="AE884" s="45"/>
      <c r="AF884" s="45"/>
    </row>
    <row r="885" spans="1:32" x14ac:dyDescent="0.25">
      <c r="A885" s="54"/>
      <c r="B885" s="31"/>
      <c r="C885" s="45"/>
      <c r="D885" s="31"/>
      <c r="E885" s="31"/>
      <c r="F885" s="45"/>
      <c r="G885" s="25"/>
      <c r="H885" s="84"/>
      <c r="I885" s="47"/>
      <c r="J885" s="48"/>
      <c r="K885" s="48"/>
      <c r="L885" s="45"/>
      <c r="M885" s="35"/>
      <c r="N885" s="47"/>
      <c r="O885" s="48"/>
      <c r="P885" s="48"/>
      <c r="Q885" s="48"/>
      <c r="R885" s="45"/>
      <c r="S885" s="48"/>
      <c r="T885" s="60"/>
      <c r="U885" s="60"/>
      <c r="V885" s="26"/>
      <c r="W885" s="26"/>
      <c r="X885" s="26"/>
      <c r="Y885" s="26"/>
      <c r="Z885" s="45"/>
      <c r="AA885" s="45"/>
      <c r="AB885" s="45"/>
      <c r="AC885" s="45"/>
      <c r="AD885" s="45"/>
      <c r="AE885" s="45"/>
      <c r="AF885" s="45"/>
    </row>
    <row r="886" spans="1:32" x14ac:dyDescent="0.25">
      <c r="A886" s="54"/>
      <c r="B886" s="31"/>
      <c r="C886" s="45"/>
      <c r="D886" s="31"/>
      <c r="E886" s="31"/>
      <c r="F886" s="45"/>
      <c r="G886" s="25"/>
      <c r="H886" s="84"/>
      <c r="I886" s="47"/>
      <c r="J886" s="48"/>
      <c r="K886" s="48"/>
      <c r="L886" s="45"/>
      <c r="M886" s="35"/>
      <c r="N886" s="47"/>
      <c r="O886" s="48"/>
      <c r="P886" s="48"/>
      <c r="Q886" s="48"/>
      <c r="R886" s="45"/>
      <c r="S886" s="48"/>
      <c r="T886" s="60"/>
      <c r="U886" s="60"/>
      <c r="V886" s="26"/>
      <c r="W886" s="26"/>
      <c r="X886" s="26"/>
      <c r="Y886" s="26"/>
      <c r="Z886" s="45"/>
      <c r="AA886" s="45"/>
      <c r="AB886" s="45"/>
      <c r="AC886" s="45"/>
      <c r="AD886" s="45"/>
      <c r="AE886" s="45"/>
      <c r="AF886" s="45"/>
    </row>
    <row r="887" spans="1:32" x14ac:dyDescent="0.25">
      <c r="A887" s="54"/>
      <c r="B887" s="31"/>
      <c r="C887" s="45"/>
      <c r="D887" s="31"/>
      <c r="E887" s="31"/>
      <c r="F887" s="45"/>
      <c r="G887" s="25"/>
      <c r="H887" s="84"/>
      <c r="I887" s="47"/>
      <c r="J887" s="48"/>
      <c r="K887" s="48"/>
      <c r="L887" s="45"/>
      <c r="M887" s="35"/>
      <c r="N887" s="47"/>
      <c r="O887" s="48"/>
      <c r="P887" s="48"/>
      <c r="Q887" s="48"/>
      <c r="R887" s="45"/>
      <c r="S887" s="48"/>
      <c r="T887" s="60"/>
      <c r="U887" s="60"/>
      <c r="V887" s="26"/>
      <c r="W887" s="26"/>
      <c r="X887" s="26"/>
      <c r="Y887" s="26"/>
      <c r="Z887" s="45"/>
      <c r="AA887" s="45"/>
      <c r="AB887" s="45"/>
      <c r="AC887" s="45"/>
      <c r="AD887" s="45"/>
      <c r="AE887" s="45"/>
      <c r="AF887" s="45"/>
    </row>
    <row r="888" spans="1:32" x14ac:dyDescent="0.25">
      <c r="A888" s="54"/>
      <c r="B888" s="31"/>
      <c r="C888" s="45"/>
      <c r="D888" s="31"/>
      <c r="E888" s="31"/>
      <c r="F888" s="45"/>
      <c r="G888" s="25"/>
      <c r="H888" s="84"/>
      <c r="I888" s="47"/>
      <c r="J888" s="48"/>
      <c r="K888" s="48"/>
      <c r="L888" s="45"/>
      <c r="M888" s="35"/>
      <c r="N888" s="47"/>
      <c r="O888" s="48"/>
      <c r="P888" s="48"/>
      <c r="Q888" s="48"/>
      <c r="R888" s="45"/>
      <c r="S888" s="48"/>
      <c r="T888" s="60"/>
      <c r="U888" s="60"/>
      <c r="V888" s="26"/>
      <c r="W888" s="26"/>
      <c r="X888" s="26"/>
      <c r="Y888" s="26"/>
      <c r="Z888" s="45"/>
      <c r="AA888" s="45"/>
      <c r="AB888" s="45"/>
      <c r="AC888" s="45"/>
      <c r="AD888" s="45"/>
      <c r="AE888" s="45"/>
      <c r="AF888" s="45"/>
    </row>
    <row r="889" spans="1:32" x14ac:dyDescent="0.25">
      <c r="A889" s="54"/>
      <c r="B889" s="31"/>
      <c r="C889" s="45"/>
      <c r="D889" s="31"/>
      <c r="E889" s="31"/>
      <c r="F889" s="45"/>
      <c r="G889" s="25"/>
      <c r="H889" s="84"/>
      <c r="I889" s="47"/>
      <c r="J889" s="48"/>
      <c r="K889" s="48"/>
      <c r="L889" s="45"/>
      <c r="M889" s="35"/>
      <c r="N889" s="47"/>
      <c r="O889" s="48"/>
      <c r="P889" s="48"/>
      <c r="Q889" s="48"/>
      <c r="R889" s="45"/>
      <c r="S889" s="48"/>
      <c r="T889" s="60"/>
      <c r="U889" s="60"/>
      <c r="V889" s="26"/>
      <c r="W889" s="26"/>
      <c r="X889" s="26"/>
      <c r="Y889" s="26"/>
      <c r="Z889" s="45"/>
      <c r="AA889" s="45"/>
      <c r="AB889" s="45"/>
      <c r="AC889" s="45"/>
      <c r="AD889" s="45"/>
      <c r="AE889" s="45"/>
      <c r="AF889" s="45"/>
    </row>
    <row r="890" spans="1:32" x14ac:dyDescent="0.25">
      <c r="A890" s="54"/>
      <c r="B890" s="31"/>
      <c r="C890" s="45"/>
      <c r="D890" s="31"/>
      <c r="E890" s="31"/>
      <c r="F890" s="45"/>
      <c r="G890" s="25"/>
      <c r="H890" s="84"/>
      <c r="I890" s="47"/>
      <c r="J890" s="48"/>
      <c r="K890" s="48"/>
      <c r="L890" s="45"/>
      <c r="M890" s="35"/>
      <c r="N890" s="47"/>
      <c r="O890" s="48"/>
      <c r="P890" s="48"/>
      <c r="Q890" s="48"/>
      <c r="R890" s="45"/>
      <c r="S890" s="48"/>
      <c r="T890" s="60"/>
      <c r="U890" s="60"/>
      <c r="V890" s="26"/>
      <c r="W890" s="26"/>
      <c r="X890" s="26"/>
      <c r="Y890" s="26"/>
      <c r="Z890" s="45"/>
      <c r="AA890" s="45"/>
      <c r="AB890" s="45"/>
      <c r="AC890" s="45"/>
      <c r="AD890" s="45"/>
      <c r="AE890" s="45"/>
      <c r="AF890" s="45"/>
    </row>
    <row r="891" spans="1:32" x14ac:dyDescent="0.25">
      <c r="A891" s="54"/>
      <c r="B891" s="31"/>
      <c r="C891" s="45"/>
      <c r="D891" s="31"/>
      <c r="E891" s="31"/>
      <c r="F891" s="45"/>
      <c r="G891" s="25"/>
      <c r="H891" s="84"/>
      <c r="I891" s="47"/>
      <c r="J891" s="48"/>
      <c r="K891" s="48"/>
      <c r="L891" s="45"/>
      <c r="M891" s="35"/>
      <c r="N891" s="47"/>
      <c r="O891" s="48"/>
      <c r="P891" s="48"/>
      <c r="Q891" s="48"/>
      <c r="R891" s="45"/>
      <c r="S891" s="48"/>
      <c r="T891" s="60"/>
      <c r="U891" s="60"/>
      <c r="V891" s="26"/>
      <c r="W891" s="26"/>
      <c r="X891" s="26"/>
      <c r="Y891" s="26"/>
      <c r="Z891" s="45"/>
      <c r="AA891" s="45"/>
      <c r="AB891" s="45"/>
      <c r="AC891" s="45"/>
      <c r="AD891" s="45"/>
      <c r="AE891" s="45"/>
      <c r="AF891" s="45"/>
    </row>
    <row r="892" spans="1:32" x14ac:dyDescent="0.25">
      <c r="A892" s="54"/>
      <c r="B892" s="31"/>
      <c r="C892" s="45"/>
      <c r="D892" s="31"/>
      <c r="E892" s="31"/>
      <c r="F892" s="45"/>
      <c r="G892" s="25"/>
      <c r="H892" s="84"/>
      <c r="I892" s="47"/>
      <c r="J892" s="48"/>
      <c r="K892" s="48"/>
      <c r="L892" s="45"/>
      <c r="M892" s="35"/>
      <c r="N892" s="47"/>
      <c r="O892" s="48"/>
      <c r="P892" s="48"/>
      <c r="Q892" s="48"/>
      <c r="R892" s="45"/>
      <c r="S892" s="48"/>
      <c r="T892" s="60"/>
      <c r="U892" s="60"/>
      <c r="V892" s="26"/>
      <c r="W892" s="26"/>
      <c r="X892" s="26"/>
      <c r="Y892" s="26"/>
      <c r="Z892" s="45"/>
      <c r="AA892" s="45"/>
      <c r="AB892" s="45"/>
      <c r="AC892" s="45"/>
      <c r="AD892" s="45"/>
      <c r="AE892" s="45"/>
      <c r="AF892" s="45"/>
    </row>
    <row r="893" spans="1:32" x14ac:dyDescent="0.25">
      <c r="A893" s="54"/>
      <c r="B893" s="31"/>
      <c r="C893" s="45"/>
      <c r="D893" s="31"/>
      <c r="E893" s="31"/>
      <c r="F893" s="45"/>
      <c r="G893" s="25"/>
      <c r="H893" s="84"/>
      <c r="I893" s="47"/>
      <c r="J893" s="48"/>
      <c r="K893" s="48"/>
      <c r="L893" s="45"/>
      <c r="M893" s="35"/>
      <c r="N893" s="47"/>
      <c r="O893" s="48"/>
      <c r="P893" s="48"/>
      <c r="Q893" s="48"/>
      <c r="R893" s="45"/>
      <c r="S893" s="48"/>
      <c r="T893" s="60"/>
      <c r="U893" s="60"/>
      <c r="V893" s="26"/>
      <c r="W893" s="26"/>
      <c r="X893" s="26"/>
      <c r="Y893" s="26"/>
      <c r="Z893" s="45"/>
      <c r="AA893" s="45"/>
      <c r="AB893" s="45"/>
      <c r="AC893" s="45"/>
      <c r="AD893" s="45"/>
      <c r="AE893" s="45"/>
      <c r="AF893" s="45"/>
    </row>
    <row r="894" spans="1:32" x14ac:dyDescent="0.25">
      <c r="A894" s="54"/>
      <c r="B894" s="31"/>
      <c r="C894" s="45"/>
      <c r="D894" s="31"/>
      <c r="E894" s="31"/>
      <c r="F894" s="45"/>
      <c r="G894" s="25"/>
      <c r="H894" s="84"/>
      <c r="I894" s="47"/>
      <c r="J894" s="48"/>
      <c r="K894" s="48"/>
      <c r="L894" s="45"/>
      <c r="M894" s="35"/>
      <c r="N894" s="47"/>
      <c r="O894" s="48"/>
      <c r="P894" s="48"/>
      <c r="Q894" s="48"/>
      <c r="R894" s="45"/>
      <c r="S894" s="48"/>
      <c r="T894" s="60"/>
      <c r="U894" s="60"/>
      <c r="V894" s="26"/>
      <c r="W894" s="26"/>
      <c r="X894" s="26"/>
      <c r="Y894" s="26"/>
      <c r="Z894" s="45"/>
      <c r="AA894" s="45"/>
      <c r="AB894" s="45"/>
      <c r="AC894" s="45"/>
      <c r="AD894" s="45"/>
      <c r="AE894" s="45"/>
      <c r="AF894" s="45"/>
    </row>
    <row r="895" spans="1:32" x14ac:dyDescent="0.25">
      <c r="A895" s="54"/>
      <c r="B895" s="31"/>
      <c r="C895" s="45"/>
      <c r="D895" s="31"/>
      <c r="E895" s="31"/>
      <c r="F895" s="45"/>
      <c r="G895" s="25"/>
      <c r="H895" s="84"/>
      <c r="I895" s="47"/>
      <c r="J895" s="48"/>
      <c r="K895" s="48"/>
      <c r="L895" s="45"/>
      <c r="M895" s="35"/>
      <c r="N895" s="47"/>
      <c r="O895" s="48"/>
      <c r="P895" s="48"/>
      <c r="Q895" s="48"/>
      <c r="R895" s="45"/>
      <c r="S895" s="48"/>
      <c r="T895" s="60"/>
      <c r="U895" s="60"/>
      <c r="V895" s="26"/>
      <c r="W895" s="26"/>
      <c r="X895" s="26"/>
      <c r="Y895" s="26"/>
      <c r="Z895" s="45"/>
      <c r="AA895" s="45"/>
      <c r="AB895" s="45"/>
      <c r="AC895" s="45"/>
      <c r="AD895" s="45"/>
      <c r="AE895" s="45"/>
      <c r="AF895" s="45"/>
    </row>
    <row r="896" spans="1:32" x14ac:dyDescent="0.25">
      <c r="A896" s="54"/>
      <c r="B896" s="31"/>
      <c r="C896" s="45"/>
      <c r="D896" s="31"/>
      <c r="E896" s="31"/>
      <c r="F896" s="45"/>
      <c r="G896" s="25"/>
      <c r="H896" s="84"/>
      <c r="I896" s="47"/>
      <c r="J896" s="48"/>
      <c r="K896" s="48"/>
      <c r="L896" s="45"/>
      <c r="M896" s="35"/>
      <c r="N896" s="47"/>
      <c r="O896" s="48"/>
      <c r="P896" s="48"/>
      <c r="Q896" s="48"/>
      <c r="R896" s="45"/>
      <c r="S896" s="48"/>
      <c r="T896" s="60"/>
      <c r="U896" s="60"/>
      <c r="V896" s="26"/>
      <c r="W896" s="26"/>
      <c r="X896" s="26"/>
      <c r="Y896" s="26"/>
      <c r="Z896" s="45"/>
      <c r="AA896" s="45"/>
      <c r="AB896" s="45"/>
      <c r="AC896" s="45"/>
      <c r="AD896" s="45"/>
      <c r="AE896" s="45"/>
      <c r="AF896" s="45"/>
    </row>
    <row r="897" spans="1:32" x14ac:dyDescent="0.25">
      <c r="A897" s="54"/>
      <c r="B897" s="31"/>
      <c r="C897" s="45"/>
      <c r="D897" s="31"/>
      <c r="E897" s="31"/>
      <c r="F897" s="45"/>
      <c r="G897" s="25"/>
      <c r="H897" s="84"/>
      <c r="I897" s="47"/>
      <c r="J897" s="48"/>
      <c r="K897" s="48"/>
      <c r="L897" s="45"/>
      <c r="M897" s="35"/>
      <c r="N897" s="47"/>
      <c r="O897" s="48"/>
      <c r="P897" s="48"/>
      <c r="Q897" s="48"/>
      <c r="R897" s="45"/>
      <c r="S897" s="48"/>
      <c r="T897" s="60"/>
      <c r="U897" s="60"/>
      <c r="V897" s="26"/>
      <c r="W897" s="26"/>
      <c r="X897" s="26"/>
      <c r="Y897" s="26"/>
      <c r="Z897" s="45"/>
      <c r="AA897" s="45"/>
      <c r="AB897" s="45"/>
      <c r="AC897" s="45"/>
      <c r="AD897" s="45"/>
      <c r="AE897" s="45"/>
      <c r="AF897" s="45"/>
    </row>
    <row r="898" spans="1:32" x14ac:dyDescent="0.25">
      <c r="A898" s="54"/>
      <c r="B898" s="31"/>
      <c r="C898" s="45"/>
      <c r="D898" s="31"/>
      <c r="E898" s="31"/>
      <c r="F898" s="45"/>
      <c r="G898" s="25"/>
      <c r="H898" s="84"/>
      <c r="I898" s="47"/>
      <c r="J898" s="48"/>
      <c r="K898" s="48"/>
      <c r="L898" s="45"/>
      <c r="M898" s="35"/>
      <c r="N898" s="47"/>
      <c r="O898" s="48"/>
      <c r="P898" s="48"/>
      <c r="Q898" s="48"/>
      <c r="R898" s="45"/>
      <c r="S898" s="48"/>
      <c r="T898" s="60"/>
      <c r="U898" s="60"/>
      <c r="V898" s="26"/>
      <c r="W898" s="26"/>
      <c r="X898" s="26"/>
      <c r="Y898" s="26"/>
      <c r="Z898" s="45"/>
      <c r="AA898" s="45"/>
      <c r="AB898" s="45"/>
      <c r="AC898" s="45"/>
      <c r="AD898" s="45"/>
      <c r="AE898" s="45"/>
      <c r="AF898" s="45"/>
    </row>
    <row r="899" spans="1:32" x14ac:dyDescent="0.25">
      <c r="A899" s="54"/>
      <c r="B899" s="31"/>
      <c r="C899" s="45"/>
      <c r="D899" s="31"/>
      <c r="E899" s="31"/>
      <c r="F899" s="45"/>
      <c r="G899" s="25"/>
      <c r="H899" s="84"/>
      <c r="I899" s="47"/>
      <c r="J899" s="48"/>
      <c r="K899" s="48"/>
      <c r="L899" s="45"/>
      <c r="M899" s="35"/>
      <c r="N899" s="47"/>
      <c r="O899" s="48"/>
      <c r="P899" s="48"/>
      <c r="Q899" s="48"/>
      <c r="R899" s="45"/>
      <c r="S899" s="48"/>
      <c r="T899" s="60"/>
      <c r="U899" s="60"/>
      <c r="V899" s="26"/>
      <c r="W899" s="26"/>
      <c r="X899" s="26"/>
      <c r="Y899" s="26"/>
      <c r="Z899" s="45"/>
      <c r="AA899" s="45"/>
      <c r="AB899" s="45"/>
      <c r="AC899" s="45"/>
      <c r="AD899" s="45"/>
      <c r="AE899" s="45"/>
      <c r="AF899" s="45"/>
    </row>
    <row r="900" spans="1:32" x14ac:dyDescent="0.25">
      <c r="A900" s="54"/>
      <c r="B900" s="31"/>
      <c r="C900" s="45"/>
      <c r="D900" s="31"/>
      <c r="E900" s="31"/>
      <c r="F900" s="45"/>
      <c r="G900" s="25"/>
      <c r="H900" s="84"/>
      <c r="I900" s="47"/>
      <c r="J900" s="48"/>
      <c r="K900" s="48"/>
      <c r="L900" s="45"/>
      <c r="M900" s="35"/>
      <c r="N900" s="47"/>
      <c r="O900" s="48"/>
      <c r="P900" s="48"/>
      <c r="Q900" s="48"/>
      <c r="R900" s="45"/>
      <c r="S900" s="48"/>
      <c r="T900" s="60"/>
      <c r="U900" s="60"/>
      <c r="V900" s="26"/>
      <c r="W900" s="26"/>
      <c r="X900" s="26"/>
      <c r="Y900" s="26"/>
      <c r="Z900" s="45"/>
      <c r="AA900" s="45"/>
      <c r="AB900" s="45"/>
      <c r="AC900" s="45"/>
      <c r="AD900" s="45"/>
      <c r="AE900" s="45"/>
      <c r="AF900" s="45"/>
    </row>
    <row r="901" spans="1:32" x14ac:dyDescent="0.25">
      <c r="A901" s="54"/>
      <c r="B901" s="31"/>
      <c r="C901" s="45"/>
      <c r="D901" s="31"/>
      <c r="E901" s="31"/>
      <c r="F901" s="45"/>
      <c r="G901" s="25"/>
      <c r="H901" s="84"/>
      <c r="I901" s="47"/>
      <c r="J901" s="48"/>
      <c r="K901" s="48"/>
      <c r="L901" s="45"/>
      <c r="M901" s="35"/>
      <c r="N901" s="47"/>
      <c r="O901" s="48"/>
      <c r="P901" s="48"/>
      <c r="Q901" s="48"/>
      <c r="R901" s="45"/>
      <c r="S901" s="48"/>
      <c r="T901" s="60"/>
      <c r="U901" s="60"/>
      <c r="V901" s="26"/>
      <c r="W901" s="26"/>
      <c r="X901" s="26"/>
      <c r="Y901" s="26"/>
      <c r="Z901" s="45"/>
      <c r="AA901" s="45"/>
      <c r="AB901" s="45"/>
      <c r="AC901" s="45"/>
      <c r="AD901" s="45"/>
      <c r="AE901" s="45"/>
      <c r="AF901" s="45"/>
    </row>
    <row r="902" spans="1:32" x14ac:dyDescent="0.25">
      <c r="A902" s="54"/>
      <c r="B902" s="31"/>
      <c r="C902" s="45"/>
      <c r="D902" s="31"/>
      <c r="E902" s="31"/>
      <c r="F902" s="45"/>
      <c r="G902" s="25"/>
      <c r="H902" s="84"/>
      <c r="I902" s="47"/>
      <c r="J902" s="48"/>
      <c r="K902" s="48"/>
      <c r="L902" s="45"/>
      <c r="M902" s="35"/>
      <c r="N902" s="47"/>
      <c r="O902" s="48"/>
      <c r="P902" s="48"/>
      <c r="Q902" s="48"/>
      <c r="R902" s="45"/>
      <c r="S902" s="48"/>
      <c r="T902" s="60"/>
      <c r="U902" s="60"/>
      <c r="V902" s="26"/>
      <c r="W902" s="26"/>
      <c r="X902" s="26"/>
      <c r="Y902" s="26"/>
      <c r="Z902" s="45"/>
      <c r="AA902" s="45"/>
      <c r="AB902" s="45"/>
      <c r="AC902" s="45"/>
      <c r="AD902" s="45"/>
      <c r="AE902" s="45"/>
      <c r="AF902" s="45"/>
    </row>
    <row r="903" spans="1:32" x14ac:dyDescent="0.25">
      <c r="A903" s="54"/>
      <c r="B903" s="31"/>
      <c r="C903" s="45"/>
      <c r="D903" s="31"/>
      <c r="E903" s="31"/>
      <c r="F903" s="45"/>
      <c r="G903" s="25"/>
      <c r="H903" s="84"/>
      <c r="I903" s="47"/>
      <c r="J903" s="48"/>
      <c r="K903" s="48"/>
      <c r="L903" s="45"/>
      <c r="M903" s="35"/>
      <c r="N903" s="47"/>
      <c r="O903" s="48"/>
      <c r="P903" s="48"/>
      <c r="Q903" s="48"/>
      <c r="R903" s="45"/>
      <c r="S903" s="48"/>
      <c r="T903" s="60"/>
      <c r="U903" s="60"/>
      <c r="V903" s="26"/>
      <c r="W903" s="26"/>
      <c r="X903" s="26"/>
      <c r="Y903" s="26"/>
      <c r="Z903" s="45"/>
      <c r="AA903" s="45"/>
      <c r="AB903" s="45"/>
      <c r="AC903" s="45"/>
      <c r="AD903" s="45"/>
      <c r="AE903" s="45"/>
      <c r="AF903" s="45"/>
    </row>
    <row r="904" spans="1:32" x14ac:dyDescent="0.25">
      <c r="A904" s="54"/>
      <c r="B904" s="31"/>
      <c r="C904" s="45"/>
      <c r="D904" s="31"/>
      <c r="E904" s="31"/>
      <c r="F904" s="45"/>
      <c r="G904" s="25"/>
      <c r="H904" s="84"/>
      <c r="I904" s="47"/>
      <c r="J904" s="48"/>
      <c r="K904" s="48"/>
      <c r="L904" s="45"/>
      <c r="M904" s="35"/>
      <c r="N904" s="47"/>
      <c r="O904" s="48"/>
      <c r="P904" s="48"/>
      <c r="Q904" s="48"/>
      <c r="R904" s="45"/>
      <c r="S904" s="48"/>
      <c r="T904" s="60"/>
      <c r="U904" s="60"/>
      <c r="V904" s="26"/>
      <c r="W904" s="26"/>
      <c r="X904" s="26"/>
      <c r="Y904" s="26"/>
      <c r="Z904" s="45"/>
      <c r="AA904" s="45"/>
      <c r="AB904" s="45"/>
      <c r="AC904" s="45"/>
      <c r="AD904" s="45"/>
      <c r="AE904" s="45"/>
      <c r="AF904" s="45"/>
    </row>
    <row r="905" spans="1:32" x14ac:dyDescent="0.25">
      <c r="A905" s="54"/>
      <c r="B905" s="31"/>
      <c r="C905" s="45"/>
      <c r="D905" s="31"/>
      <c r="E905" s="31"/>
      <c r="F905" s="45"/>
      <c r="G905" s="25"/>
      <c r="H905" s="84"/>
      <c r="I905" s="47"/>
      <c r="J905" s="48"/>
      <c r="K905" s="48"/>
      <c r="L905" s="45"/>
      <c r="M905" s="35"/>
      <c r="N905" s="47"/>
      <c r="O905" s="48"/>
      <c r="P905" s="48"/>
      <c r="Q905" s="48"/>
      <c r="R905" s="45"/>
      <c r="S905" s="48"/>
      <c r="T905" s="60"/>
      <c r="U905" s="60"/>
      <c r="V905" s="26"/>
      <c r="W905" s="26"/>
      <c r="X905" s="26"/>
      <c r="Y905" s="26"/>
      <c r="Z905" s="45"/>
      <c r="AA905" s="45"/>
      <c r="AB905" s="45"/>
      <c r="AC905" s="45"/>
      <c r="AD905" s="45"/>
      <c r="AE905" s="45"/>
      <c r="AF905" s="45"/>
    </row>
    <row r="906" spans="1:32" x14ac:dyDescent="0.25">
      <c r="A906" s="54"/>
      <c r="B906" s="31"/>
      <c r="C906" s="45"/>
      <c r="D906" s="31"/>
      <c r="E906" s="31"/>
      <c r="F906" s="45"/>
      <c r="G906" s="25"/>
      <c r="H906" s="84"/>
      <c r="I906" s="47"/>
      <c r="J906" s="48"/>
      <c r="K906" s="48"/>
      <c r="L906" s="45"/>
      <c r="M906" s="35"/>
      <c r="N906" s="47"/>
      <c r="O906" s="48"/>
      <c r="P906" s="48"/>
      <c r="Q906" s="48"/>
      <c r="R906" s="45"/>
      <c r="S906" s="48"/>
      <c r="T906" s="60"/>
      <c r="U906" s="60"/>
      <c r="V906" s="26"/>
      <c r="W906" s="26"/>
      <c r="X906" s="26"/>
      <c r="Y906" s="26"/>
      <c r="Z906" s="45"/>
      <c r="AA906" s="45"/>
      <c r="AB906" s="45"/>
      <c r="AC906" s="45"/>
      <c r="AD906" s="45"/>
      <c r="AE906" s="45"/>
      <c r="AF906" s="45"/>
    </row>
    <row r="907" spans="1:32" x14ac:dyDescent="0.25">
      <c r="A907" s="54"/>
      <c r="B907" s="31"/>
      <c r="C907" s="45"/>
      <c r="D907" s="31"/>
      <c r="E907" s="31"/>
      <c r="F907" s="45"/>
      <c r="G907" s="25"/>
      <c r="H907" s="84"/>
      <c r="I907" s="47"/>
      <c r="J907" s="48"/>
      <c r="K907" s="48"/>
      <c r="L907" s="45"/>
      <c r="M907" s="35"/>
      <c r="N907" s="47"/>
      <c r="O907" s="48"/>
      <c r="P907" s="48"/>
      <c r="Q907" s="48"/>
      <c r="R907" s="45"/>
      <c r="S907" s="48"/>
      <c r="T907" s="60"/>
      <c r="U907" s="60"/>
      <c r="V907" s="26"/>
      <c r="W907" s="26"/>
      <c r="X907" s="26"/>
      <c r="Y907" s="26"/>
      <c r="Z907" s="45"/>
      <c r="AA907" s="45"/>
      <c r="AB907" s="45"/>
      <c r="AC907" s="45"/>
      <c r="AD907" s="45"/>
      <c r="AE907" s="45"/>
      <c r="AF907" s="45"/>
    </row>
    <row r="908" spans="1:32" x14ac:dyDescent="0.25">
      <c r="A908" s="54"/>
      <c r="B908" s="31"/>
      <c r="C908" s="45"/>
      <c r="D908" s="31"/>
      <c r="E908" s="31"/>
      <c r="F908" s="45"/>
      <c r="G908" s="25"/>
      <c r="H908" s="84"/>
      <c r="I908" s="47"/>
      <c r="J908" s="48"/>
      <c r="K908" s="48"/>
      <c r="L908" s="45"/>
      <c r="M908" s="35"/>
      <c r="N908" s="47"/>
      <c r="O908" s="48"/>
      <c r="P908" s="48"/>
      <c r="Q908" s="48"/>
      <c r="R908" s="45"/>
      <c r="S908" s="48"/>
      <c r="T908" s="60"/>
      <c r="U908" s="60"/>
      <c r="V908" s="26"/>
      <c r="W908" s="26"/>
      <c r="X908" s="26"/>
      <c r="Y908" s="26"/>
      <c r="Z908" s="45"/>
      <c r="AA908" s="45"/>
      <c r="AB908" s="45"/>
      <c r="AC908" s="45"/>
      <c r="AD908" s="45"/>
      <c r="AE908" s="45"/>
      <c r="AF908" s="45"/>
    </row>
    <row r="909" spans="1:32" x14ac:dyDescent="0.25">
      <c r="A909" s="54"/>
      <c r="B909" s="31"/>
      <c r="C909" s="45"/>
      <c r="D909" s="31"/>
      <c r="E909" s="31"/>
      <c r="F909" s="45"/>
      <c r="G909" s="25"/>
      <c r="H909" s="84"/>
      <c r="I909" s="47"/>
      <c r="J909" s="48"/>
      <c r="K909" s="48"/>
      <c r="L909" s="45"/>
      <c r="M909" s="35"/>
      <c r="N909" s="47"/>
      <c r="O909" s="48"/>
      <c r="P909" s="48"/>
      <c r="Q909" s="48"/>
      <c r="R909" s="45"/>
      <c r="S909" s="48"/>
      <c r="T909" s="60"/>
      <c r="U909" s="60"/>
      <c r="V909" s="26"/>
      <c r="W909" s="26"/>
      <c r="X909" s="26"/>
      <c r="Y909" s="26"/>
      <c r="Z909" s="45"/>
      <c r="AA909" s="45"/>
      <c r="AB909" s="45"/>
      <c r="AC909" s="45"/>
      <c r="AD909" s="45"/>
      <c r="AE909" s="45"/>
      <c r="AF909" s="45"/>
    </row>
    <row r="910" spans="1:32" x14ac:dyDescent="0.25">
      <c r="A910" s="54"/>
      <c r="B910" s="31"/>
      <c r="C910" s="45"/>
      <c r="D910" s="31"/>
      <c r="E910" s="31"/>
      <c r="F910" s="45"/>
      <c r="G910" s="25"/>
      <c r="H910" s="84"/>
      <c r="I910" s="47"/>
      <c r="J910" s="48"/>
      <c r="K910" s="48"/>
      <c r="L910" s="45"/>
      <c r="M910" s="35"/>
      <c r="N910" s="47"/>
      <c r="O910" s="48"/>
      <c r="P910" s="48"/>
      <c r="Q910" s="48"/>
      <c r="R910" s="45"/>
      <c r="S910" s="48"/>
      <c r="T910" s="60"/>
      <c r="U910" s="60"/>
      <c r="V910" s="26"/>
      <c r="W910" s="26"/>
      <c r="X910" s="26"/>
      <c r="Y910" s="26"/>
      <c r="Z910" s="45"/>
      <c r="AA910" s="45"/>
      <c r="AB910" s="45"/>
      <c r="AC910" s="45"/>
      <c r="AD910" s="45"/>
      <c r="AE910" s="45"/>
      <c r="AF910" s="45"/>
    </row>
    <row r="911" spans="1:32" x14ac:dyDescent="0.25">
      <c r="A911" s="54"/>
      <c r="B911" s="31"/>
      <c r="C911" s="45"/>
      <c r="D911" s="31"/>
      <c r="E911" s="31"/>
      <c r="F911" s="45"/>
      <c r="G911" s="25"/>
      <c r="H911" s="84"/>
      <c r="I911" s="47"/>
      <c r="J911" s="48"/>
      <c r="K911" s="48"/>
      <c r="L911" s="45"/>
      <c r="M911" s="35"/>
      <c r="N911" s="47"/>
      <c r="O911" s="48"/>
      <c r="P911" s="48"/>
      <c r="Q911" s="48"/>
      <c r="R911" s="45"/>
      <c r="S911" s="48"/>
      <c r="T911" s="60"/>
      <c r="U911" s="60"/>
      <c r="V911" s="26"/>
      <c r="W911" s="26"/>
      <c r="X911" s="26"/>
      <c r="Y911" s="26"/>
      <c r="Z911" s="45"/>
      <c r="AA911" s="45"/>
      <c r="AB911" s="45"/>
      <c r="AC911" s="45"/>
      <c r="AD911" s="45"/>
      <c r="AE911" s="45"/>
      <c r="AF911" s="45"/>
    </row>
    <row r="912" spans="1:32" x14ac:dyDescent="0.25">
      <c r="A912" s="54"/>
      <c r="B912" s="31"/>
      <c r="C912" s="45"/>
      <c r="D912" s="31"/>
      <c r="E912" s="31"/>
      <c r="F912" s="45"/>
      <c r="G912" s="25"/>
      <c r="H912" s="84"/>
      <c r="I912" s="47"/>
      <c r="J912" s="48"/>
      <c r="K912" s="48"/>
      <c r="L912" s="45"/>
      <c r="M912" s="35"/>
      <c r="N912" s="47"/>
      <c r="O912" s="48"/>
      <c r="P912" s="48"/>
      <c r="Q912" s="48"/>
      <c r="R912" s="45"/>
      <c r="S912" s="48"/>
      <c r="T912" s="60"/>
      <c r="U912" s="60"/>
      <c r="V912" s="26"/>
      <c r="W912" s="26"/>
      <c r="X912" s="26"/>
      <c r="Y912" s="26"/>
      <c r="Z912" s="45"/>
      <c r="AA912" s="45"/>
      <c r="AB912" s="45"/>
      <c r="AC912" s="45"/>
      <c r="AD912" s="45"/>
      <c r="AE912" s="45"/>
      <c r="AF912" s="45"/>
    </row>
    <row r="913" spans="1:32" x14ac:dyDescent="0.25">
      <c r="A913" s="54"/>
      <c r="B913" s="31"/>
      <c r="C913" s="45"/>
      <c r="D913" s="31"/>
      <c r="E913" s="31"/>
      <c r="F913" s="45"/>
      <c r="G913" s="25"/>
      <c r="H913" s="84"/>
      <c r="I913" s="47"/>
      <c r="J913" s="48"/>
      <c r="K913" s="48"/>
      <c r="L913" s="45"/>
      <c r="M913" s="35"/>
      <c r="N913" s="47"/>
      <c r="O913" s="48"/>
      <c r="P913" s="48"/>
      <c r="Q913" s="48"/>
      <c r="R913" s="45"/>
      <c r="S913" s="48"/>
      <c r="T913" s="60"/>
      <c r="U913" s="60"/>
      <c r="V913" s="26"/>
      <c r="W913" s="26"/>
      <c r="X913" s="26"/>
      <c r="Y913" s="26"/>
      <c r="Z913" s="45"/>
      <c r="AA913" s="45"/>
      <c r="AB913" s="45"/>
      <c r="AC913" s="45"/>
      <c r="AD913" s="45"/>
      <c r="AE913" s="45"/>
      <c r="AF913" s="45"/>
    </row>
    <row r="914" spans="1:32" x14ac:dyDescent="0.25">
      <c r="A914" s="54"/>
      <c r="B914" s="31"/>
      <c r="C914" s="45"/>
      <c r="D914" s="31"/>
      <c r="E914" s="31"/>
      <c r="F914" s="45"/>
      <c r="G914" s="25"/>
      <c r="H914" s="84"/>
      <c r="I914" s="47"/>
      <c r="J914" s="48"/>
      <c r="K914" s="48"/>
      <c r="L914" s="45"/>
      <c r="M914" s="35"/>
      <c r="N914" s="47"/>
      <c r="O914" s="48"/>
      <c r="P914" s="48"/>
      <c r="Q914" s="48"/>
      <c r="R914" s="45"/>
      <c r="S914" s="48"/>
      <c r="T914" s="60"/>
      <c r="U914" s="60"/>
      <c r="V914" s="26"/>
      <c r="W914" s="26"/>
      <c r="X914" s="26"/>
      <c r="Y914" s="26"/>
      <c r="Z914" s="45"/>
      <c r="AA914" s="45"/>
      <c r="AB914" s="45"/>
      <c r="AC914" s="45"/>
      <c r="AD914" s="45"/>
      <c r="AE914" s="45"/>
      <c r="AF914" s="45"/>
    </row>
    <row r="915" spans="1:32" x14ac:dyDescent="0.25">
      <c r="A915" s="54"/>
      <c r="B915" s="31"/>
      <c r="C915" s="45"/>
      <c r="D915" s="31"/>
      <c r="E915" s="31"/>
      <c r="F915" s="45"/>
      <c r="G915" s="25"/>
      <c r="H915" s="84"/>
      <c r="I915" s="47"/>
      <c r="J915" s="48"/>
      <c r="K915" s="48"/>
      <c r="L915" s="45"/>
      <c r="M915" s="35"/>
      <c r="N915" s="47"/>
      <c r="O915" s="48"/>
      <c r="P915" s="48"/>
      <c r="Q915" s="48"/>
      <c r="R915" s="45"/>
      <c r="S915" s="48"/>
      <c r="T915" s="60"/>
      <c r="U915" s="60"/>
      <c r="V915" s="26"/>
      <c r="W915" s="26"/>
      <c r="X915" s="26"/>
      <c r="Y915" s="26"/>
      <c r="Z915" s="45"/>
      <c r="AA915" s="45"/>
      <c r="AB915" s="45"/>
      <c r="AC915" s="45"/>
      <c r="AD915" s="45"/>
      <c r="AE915" s="45"/>
      <c r="AF915" s="45"/>
    </row>
    <row r="916" spans="1:32" x14ac:dyDescent="0.25">
      <c r="A916" s="54"/>
      <c r="B916" s="31"/>
      <c r="C916" s="45"/>
      <c r="D916" s="31"/>
      <c r="E916" s="31"/>
      <c r="F916" s="45"/>
      <c r="G916" s="25"/>
      <c r="H916" s="84"/>
      <c r="I916" s="47"/>
      <c r="J916" s="48"/>
      <c r="K916" s="48"/>
      <c r="L916" s="45"/>
      <c r="M916" s="35"/>
      <c r="N916" s="47"/>
      <c r="O916" s="48"/>
      <c r="P916" s="48"/>
      <c r="Q916" s="48"/>
      <c r="R916" s="45"/>
      <c r="S916" s="48"/>
      <c r="T916" s="60"/>
      <c r="U916" s="60"/>
      <c r="V916" s="26"/>
      <c r="W916" s="26"/>
      <c r="X916" s="26"/>
      <c r="Y916" s="26"/>
      <c r="Z916" s="45"/>
      <c r="AA916" s="45"/>
      <c r="AB916" s="45"/>
      <c r="AC916" s="45"/>
      <c r="AD916" s="45"/>
      <c r="AE916" s="45"/>
      <c r="AF916" s="45"/>
    </row>
    <row r="917" spans="1:32" x14ac:dyDescent="0.25">
      <c r="A917" s="54"/>
      <c r="B917" s="31"/>
      <c r="C917" s="45"/>
      <c r="D917" s="31"/>
      <c r="E917" s="31"/>
      <c r="F917" s="45"/>
      <c r="G917" s="25"/>
      <c r="H917" s="84"/>
      <c r="I917" s="47"/>
      <c r="J917" s="48"/>
      <c r="K917" s="48"/>
      <c r="L917" s="45"/>
      <c r="M917" s="35"/>
      <c r="N917" s="47"/>
      <c r="O917" s="48"/>
      <c r="P917" s="48"/>
      <c r="Q917" s="48"/>
      <c r="R917" s="45"/>
      <c r="S917" s="48"/>
      <c r="T917" s="60"/>
      <c r="U917" s="60"/>
      <c r="V917" s="26"/>
      <c r="W917" s="26"/>
      <c r="X917" s="26"/>
      <c r="Y917" s="26"/>
      <c r="Z917" s="45"/>
      <c r="AA917" s="45"/>
      <c r="AB917" s="45"/>
      <c r="AC917" s="45"/>
      <c r="AD917" s="45"/>
      <c r="AE917" s="45"/>
      <c r="AF917" s="45"/>
    </row>
    <row r="918" spans="1:32" x14ac:dyDescent="0.25">
      <c r="A918" s="54"/>
      <c r="B918" s="31"/>
      <c r="C918" s="45"/>
      <c r="D918" s="31"/>
      <c r="E918" s="31"/>
      <c r="F918" s="45"/>
      <c r="G918" s="25"/>
      <c r="H918" s="84"/>
      <c r="I918" s="47"/>
      <c r="J918" s="48"/>
      <c r="K918" s="48"/>
      <c r="L918" s="45"/>
      <c r="M918" s="35"/>
      <c r="N918" s="47"/>
      <c r="O918" s="48"/>
      <c r="P918" s="48"/>
      <c r="Q918" s="48"/>
      <c r="R918" s="45"/>
      <c r="S918" s="48"/>
      <c r="T918" s="60"/>
      <c r="U918" s="60"/>
      <c r="V918" s="26"/>
      <c r="W918" s="26"/>
      <c r="X918" s="26"/>
      <c r="Y918" s="26"/>
      <c r="Z918" s="45"/>
      <c r="AA918" s="45"/>
      <c r="AB918" s="45"/>
      <c r="AC918" s="45"/>
      <c r="AD918" s="45"/>
      <c r="AE918" s="45"/>
      <c r="AF918" s="45"/>
    </row>
    <row r="919" spans="1:32" x14ac:dyDescent="0.25">
      <c r="A919" s="54"/>
      <c r="B919" s="31"/>
      <c r="C919" s="45"/>
      <c r="D919" s="31"/>
      <c r="E919" s="31"/>
      <c r="F919" s="45"/>
      <c r="G919" s="25"/>
      <c r="H919" s="84"/>
      <c r="I919" s="47"/>
      <c r="J919" s="48"/>
      <c r="K919" s="48"/>
      <c r="L919" s="45"/>
      <c r="M919" s="35"/>
      <c r="N919" s="47"/>
      <c r="O919" s="48"/>
      <c r="P919" s="48"/>
      <c r="Q919" s="48"/>
      <c r="R919" s="45"/>
      <c r="S919" s="48"/>
      <c r="T919" s="60"/>
      <c r="U919" s="60"/>
      <c r="V919" s="26"/>
      <c r="W919" s="26"/>
      <c r="X919" s="26"/>
      <c r="Y919" s="26"/>
      <c r="Z919" s="45"/>
      <c r="AA919" s="45"/>
      <c r="AB919" s="45"/>
      <c r="AC919" s="45"/>
      <c r="AD919" s="45"/>
      <c r="AE919" s="45"/>
      <c r="AF919" s="45"/>
    </row>
    <row r="920" spans="1:32" x14ac:dyDescent="0.25">
      <c r="A920" s="54"/>
      <c r="B920" s="31"/>
      <c r="C920" s="45"/>
      <c r="D920" s="31"/>
      <c r="E920" s="31"/>
      <c r="F920" s="45"/>
      <c r="G920" s="25"/>
      <c r="H920" s="84"/>
      <c r="I920" s="47"/>
      <c r="J920" s="48"/>
      <c r="K920" s="48"/>
      <c r="L920" s="45"/>
      <c r="M920" s="35"/>
      <c r="N920" s="47"/>
      <c r="O920" s="48"/>
      <c r="P920" s="48"/>
      <c r="Q920" s="48"/>
      <c r="R920" s="45"/>
      <c r="S920" s="48"/>
      <c r="T920" s="60"/>
      <c r="U920" s="60"/>
      <c r="V920" s="26"/>
      <c r="W920" s="26"/>
      <c r="X920" s="26"/>
      <c r="Y920" s="26"/>
      <c r="Z920" s="45"/>
      <c r="AA920" s="45"/>
      <c r="AB920" s="45"/>
      <c r="AC920" s="45"/>
      <c r="AD920" s="45"/>
      <c r="AE920" s="45"/>
      <c r="AF920" s="45"/>
    </row>
    <row r="921" spans="1:32" x14ac:dyDescent="0.25">
      <c r="A921" s="54"/>
      <c r="B921" s="31"/>
      <c r="C921" s="45"/>
      <c r="D921" s="31"/>
      <c r="E921" s="31"/>
      <c r="F921" s="45"/>
      <c r="G921" s="25"/>
      <c r="H921" s="84"/>
      <c r="I921" s="47"/>
      <c r="J921" s="48"/>
      <c r="K921" s="48"/>
      <c r="L921" s="45"/>
      <c r="M921" s="35"/>
      <c r="N921" s="47"/>
      <c r="O921" s="48"/>
      <c r="P921" s="48"/>
      <c r="Q921" s="48"/>
      <c r="R921" s="45"/>
      <c r="S921" s="48"/>
      <c r="T921" s="60"/>
      <c r="U921" s="60"/>
      <c r="V921" s="26"/>
      <c r="W921" s="26"/>
      <c r="X921" s="26"/>
      <c r="Y921" s="26"/>
      <c r="Z921" s="45"/>
      <c r="AA921" s="45"/>
      <c r="AB921" s="45"/>
      <c r="AC921" s="45"/>
      <c r="AD921" s="45"/>
      <c r="AE921" s="45"/>
      <c r="AF921" s="45"/>
    </row>
    <row r="922" spans="1:32" x14ac:dyDescent="0.25">
      <c r="A922" s="54"/>
      <c r="B922" s="31"/>
      <c r="C922" s="45"/>
      <c r="D922" s="31"/>
      <c r="E922" s="31"/>
      <c r="F922" s="45"/>
      <c r="G922" s="25"/>
      <c r="H922" s="84"/>
      <c r="I922" s="47"/>
      <c r="J922" s="48"/>
      <c r="K922" s="48"/>
      <c r="L922" s="45"/>
      <c r="M922" s="35"/>
      <c r="N922" s="47"/>
      <c r="O922" s="48"/>
      <c r="P922" s="48"/>
      <c r="Q922" s="48"/>
      <c r="R922" s="45"/>
      <c r="S922" s="48"/>
      <c r="T922" s="60"/>
      <c r="U922" s="60"/>
      <c r="V922" s="26"/>
      <c r="W922" s="26"/>
      <c r="X922" s="26"/>
      <c r="Y922" s="26"/>
      <c r="Z922" s="45"/>
      <c r="AA922" s="45"/>
      <c r="AB922" s="45"/>
      <c r="AC922" s="45"/>
      <c r="AD922" s="45"/>
      <c r="AE922" s="45"/>
      <c r="AF922" s="45"/>
    </row>
    <row r="923" spans="1:32" x14ac:dyDescent="0.25">
      <c r="A923" s="54"/>
      <c r="B923" s="31"/>
      <c r="C923" s="45"/>
      <c r="D923" s="31"/>
      <c r="E923" s="31"/>
      <c r="F923" s="45"/>
      <c r="G923" s="25"/>
      <c r="H923" s="84"/>
      <c r="I923" s="47"/>
      <c r="J923" s="48"/>
      <c r="K923" s="48"/>
      <c r="L923" s="45"/>
      <c r="M923" s="35"/>
      <c r="N923" s="47"/>
      <c r="O923" s="48"/>
      <c r="P923" s="48"/>
      <c r="Q923" s="48"/>
      <c r="R923" s="45"/>
      <c r="S923" s="48"/>
      <c r="T923" s="60"/>
      <c r="U923" s="60"/>
      <c r="V923" s="26"/>
      <c r="W923" s="26"/>
      <c r="X923" s="26"/>
      <c r="Y923" s="26"/>
      <c r="Z923" s="45"/>
      <c r="AA923" s="45"/>
      <c r="AB923" s="45"/>
      <c r="AC923" s="45"/>
      <c r="AD923" s="45"/>
      <c r="AE923" s="45"/>
      <c r="AF923" s="45"/>
    </row>
    <row r="924" spans="1:32" x14ac:dyDescent="0.25">
      <c r="A924" s="54"/>
      <c r="B924" s="31"/>
      <c r="C924" s="45"/>
      <c r="D924" s="31"/>
      <c r="E924" s="31"/>
      <c r="F924" s="45"/>
      <c r="G924" s="25"/>
      <c r="H924" s="84"/>
      <c r="I924" s="47"/>
      <c r="J924" s="48"/>
      <c r="K924" s="48"/>
      <c r="L924" s="45"/>
      <c r="M924" s="35"/>
      <c r="N924" s="47"/>
      <c r="O924" s="48"/>
      <c r="P924" s="48"/>
      <c r="Q924" s="48"/>
      <c r="R924" s="45"/>
      <c r="S924" s="48"/>
      <c r="T924" s="60"/>
      <c r="U924" s="60"/>
      <c r="V924" s="26"/>
      <c r="W924" s="26"/>
      <c r="X924" s="26"/>
      <c r="Y924" s="26"/>
      <c r="Z924" s="45"/>
      <c r="AA924" s="45"/>
      <c r="AB924" s="45"/>
      <c r="AC924" s="45"/>
      <c r="AD924" s="45"/>
      <c r="AE924" s="45"/>
      <c r="AF924" s="45"/>
    </row>
    <row r="925" spans="1:32" x14ac:dyDescent="0.25">
      <c r="A925" s="54"/>
      <c r="B925" s="31"/>
      <c r="C925" s="45"/>
      <c r="D925" s="31"/>
      <c r="E925" s="31"/>
      <c r="F925" s="45"/>
      <c r="G925" s="25"/>
      <c r="H925" s="84"/>
      <c r="I925" s="47"/>
      <c r="J925" s="48"/>
      <c r="K925" s="48"/>
      <c r="L925" s="45"/>
      <c r="M925" s="35"/>
      <c r="N925" s="47"/>
      <c r="O925" s="48"/>
      <c r="P925" s="48"/>
      <c r="Q925" s="48"/>
      <c r="R925" s="45"/>
      <c r="S925" s="48"/>
      <c r="T925" s="60"/>
      <c r="U925" s="60"/>
      <c r="V925" s="26"/>
      <c r="W925" s="26"/>
      <c r="X925" s="26"/>
      <c r="Y925" s="26"/>
      <c r="Z925" s="45"/>
      <c r="AA925" s="45"/>
      <c r="AB925" s="45"/>
      <c r="AC925" s="45"/>
      <c r="AD925" s="45"/>
      <c r="AE925" s="45"/>
      <c r="AF925" s="45"/>
    </row>
    <row r="926" spans="1:32" x14ac:dyDescent="0.25">
      <c r="A926" s="54"/>
      <c r="B926" s="31"/>
      <c r="C926" s="45"/>
      <c r="D926" s="31"/>
      <c r="E926" s="31"/>
      <c r="F926" s="45"/>
      <c r="G926" s="25"/>
      <c r="H926" s="84"/>
      <c r="I926" s="47"/>
      <c r="J926" s="48"/>
      <c r="K926" s="48"/>
      <c r="L926" s="45"/>
      <c r="M926" s="35"/>
      <c r="N926" s="47"/>
      <c r="O926" s="48"/>
      <c r="P926" s="48"/>
      <c r="Q926" s="48"/>
      <c r="R926" s="45"/>
      <c r="S926" s="48"/>
      <c r="T926" s="60"/>
      <c r="U926" s="60"/>
      <c r="V926" s="26"/>
      <c r="W926" s="26"/>
      <c r="X926" s="26"/>
      <c r="Y926" s="26"/>
      <c r="Z926" s="45"/>
      <c r="AA926" s="45"/>
      <c r="AB926" s="45"/>
      <c r="AC926" s="45"/>
      <c r="AD926" s="45"/>
      <c r="AE926" s="45"/>
      <c r="AF926" s="45"/>
    </row>
    <row r="927" spans="1:32" x14ac:dyDescent="0.25">
      <c r="A927" s="54"/>
      <c r="B927" s="31"/>
      <c r="C927" s="45"/>
      <c r="D927" s="31"/>
      <c r="E927" s="31"/>
      <c r="F927" s="45"/>
      <c r="G927" s="25"/>
      <c r="H927" s="84"/>
      <c r="I927" s="47"/>
      <c r="J927" s="48"/>
      <c r="K927" s="48"/>
      <c r="L927" s="45"/>
      <c r="M927" s="35"/>
      <c r="N927" s="47"/>
      <c r="O927" s="48"/>
      <c r="P927" s="48"/>
      <c r="Q927" s="48"/>
      <c r="R927" s="45"/>
      <c r="S927" s="48"/>
      <c r="T927" s="60"/>
      <c r="U927" s="60"/>
      <c r="V927" s="26"/>
      <c r="W927" s="26"/>
      <c r="X927" s="26"/>
      <c r="Y927" s="26"/>
      <c r="Z927" s="45"/>
      <c r="AA927" s="45"/>
      <c r="AB927" s="45"/>
      <c r="AC927" s="45"/>
      <c r="AD927" s="45"/>
      <c r="AE927" s="45"/>
      <c r="AF927" s="45"/>
    </row>
    <row r="928" spans="1:32" x14ac:dyDescent="0.25">
      <c r="A928" s="54"/>
      <c r="B928" s="31"/>
      <c r="C928" s="45"/>
      <c r="D928" s="31"/>
      <c r="E928" s="31"/>
      <c r="F928" s="45"/>
      <c r="G928" s="25"/>
      <c r="H928" s="84"/>
      <c r="I928" s="47"/>
      <c r="J928" s="48"/>
      <c r="K928" s="48"/>
      <c r="L928" s="45"/>
      <c r="M928" s="35"/>
      <c r="N928" s="47"/>
      <c r="O928" s="48"/>
      <c r="P928" s="48"/>
      <c r="Q928" s="48"/>
      <c r="R928" s="45"/>
      <c r="S928" s="48"/>
      <c r="T928" s="60"/>
      <c r="U928" s="60"/>
      <c r="V928" s="26"/>
      <c r="W928" s="26"/>
      <c r="X928" s="26"/>
      <c r="Y928" s="26"/>
      <c r="Z928" s="45"/>
      <c r="AA928" s="45"/>
      <c r="AB928" s="45"/>
      <c r="AC928" s="45"/>
      <c r="AD928" s="45"/>
      <c r="AE928" s="45"/>
      <c r="AF928" s="45"/>
    </row>
    <row r="929" spans="1:32" x14ac:dyDescent="0.25">
      <c r="A929" s="54"/>
      <c r="B929" s="31"/>
      <c r="C929" s="45"/>
      <c r="D929" s="31"/>
      <c r="E929" s="31"/>
      <c r="F929" s="45"/>
      <c r="G929" s="25"/>
      <c r="H929" s="84"/>
      <c r="I929" s="47"/>
      <c r="J929" s="48"/>
      <c r="K929" s="48"/>
      <c r="L929" s="45"/>
      <c r="M929" s="35"/>
      <c r="N929" s="47"/>
      <c r="O929" s="48"/>
      <c r="P929" s="48"/>
      <c r="Q929" s="48"/>
      <c r="R929" s="45"/>
      <c r="S929" s="48"/>
      <c r="T929" s="60"/>
      <c r="U929" s="60"/>
      <c r="V929" s="26"/>
      <c r="W929" s="26"/>
      <c r="X929" s="26"/>
      <c r="Y929" s="26"/>
      <c r="Z929" s="45"/>
      <c r="AA929" s="45"/>
      <c r="AB929" s="45"/>
      <c r="AC929" s="45"/>
      <c r="AD929" s="45"/>
      <c r="AE929" s="45"/>
      <c r="AF929" s="45"/>
    </row>
    <row r="930" spans="1:32" x14ac:dyDescent="0.25">
      <c r="A930" s="54"/>
      <c r="B930" s="31"/>
      <c r="C930" s="45"/>
      <c r="D930" s="31"/>
      <c r="E930" s="31"/>
      <c r="F930" s="45"/>
      <c r="G930" s="25"/>
      <c r="H930" s="84"/>
      <c r="I930" s="47"/>
      <c r="J930" s="48"/>
      <c r="K930" s="48"/>
      <c r="L930" s="45"/>
      <c r="M930" s="35"/>
      <c r="N930" s="47"/>
      <c r="O930" s="48"/>
      <c r="P930" s="48"/>
      <c r="Q930" s="48"/>
      <c r="R930" s="45"/>
      <c r="S930" s="48"/>
      <c r="T930" s="60"/>
      <c r="U930" s="60"/>
      <c r="V930" s="26"/>
      <c r="W930" s="26"/>
      <c r="X930" s="26"/>
      <c r="Y930" s="26"/>
      <c r="Z930" s="45"/>
      <c r="AA930" s="45"/>
      <c r="AB930" s="45"/>
      <c r="AC930" s="45"/>
      <c r="AD930" s="45"/>
      <c r="AE930" s="45"/>
      <c r="AF930" s="45"/>
    </row>
    <row r="931" spans="1:32" x14ac:dyDescent="0.25">
      <c r="A931" s="54"/>
      <c r="B931" s="31"/>
      <c r="C931" s="45"/>
      <c r="D931" s="31"/>
      <c r="E931" s="31"/>
      <c r="F931" s="45"/>
      <c r="G931" s="25"/>
      <c r="H931" s="84"/>
      <c r="I931" s="47"/>
      <c r="J931" s="48"/>
      <c r="K931" s="48"/>
      <c r="L931" s="45"/>
      <c r="M931" s="35"/>
      <c r="N931" s="47"/>
      <c r="O931" s="48"/>
      <c r="P931" s="48"/>
      <c r="Q931" s="48"/>
      <c r="R931" s="45"/>
      <c r="S931" s="48"/>
      <c r="T931" s="60"/>
      <c r="U931" s="60"/>
      <c r="V931" s="26"/>
      <c r="W931" s="26"/>
      <c r="X931" s="26"/>
      <c r="Y931" s="26"/>
      <c r="Z931" s="45"/>
      <c r="AA931" s="45"/>
      <c r="AB931" s="45"/>
      <c r="AC931" s="45"/>
      <c r="AD931" s="45"/>
      <c r="AE931" s="45"/>
      <c r="AF931" s="45"/>
    </row>
    <row r="932" spans="1:32" x14ac:dyDescent="0.25">
      <c r="A932" s="54"/>
      <c r="B932" s="31"/>
      <c r="C932" s="45"/>
      <c r="D932" s="31"/>
      <c r="E932" s="31"/>
      <c r="F932" s="45"/>
      <c r="G932" s="25"/>
      <c r="H932" s="84"/>
      <c r="I932" s="47"/>
      <c r="J932" s="48"/>
      <c r="K932" s="48"/>
      <c r="L932" s="45"/>
      <c r="M932" s="35"/>
      <c r="N932" s="47"/>
      <c r="O932" s="48"/>
      <c r="P932" s="48"/>
      <c r="Q932" s="48"/>
      <c r="R932" s="45"/>
      <c r="S932" s="48"/>
      <c r="T932" s="60"/>
      <c r="U932" s="60"/>
      <c r="V932" s="26"/>
      <c r="W932" s="26"/>
      <c r="X932" s="26"/>
      <c r="Y932" s="26"/>
      <c r="Z932" s="45"/>
      <c r="AA932" s="45"/>
      <c r="AB932" s="45"/>
      <c r="AC932" s="45"/>
      <c r="AD932" s="45"/>
      <c r="AE932" s="45"/>
      <c r="AF932" s="45"/>
    </row>
    <row r="933" spans="1:32" x14ac:dyDescent="0.25">
      <c r="A933" s="54"/>
      <c r="B933" s="31"/>
      <c r="C933" s="45"/>
      <c r="D933" s="31"/>
      <c r="E933" s="31"/>
      <c r="F933" s="45"/>
      <c r="G933" s="25"/>
      <c r="H933" s="84"/>
      <c r="I933" s="47"/>
      <c r="J933" s="48"/>
      <c r="K933" s="48"/>
      <c r="L933" s="45"/>
      <c r="M933" s="35"/>
      <c r="N933" s="47"/>
      <c r="O933" s="48"/>
      <c r="P933" s="48"/>
      <c r="Q933" s="48"/>
      <c r="R933" s="45"/>
      <c r="S933" s="48"/>
      <c r="T933" s="60"/>
      <c r="U933" s="60"/>
      <c r="V933" s="26"/>
      <c r="W933" s="26"/>
      <c r="X933" s="26"/>
      <c r="Y933" s="26"/>
      <c r="Z933" s="45"/>
      <c r="AA933" s="45"/>
      <c r="AB933" s="45"/>
      <c r="AC933" s="45"/>
      <c r="AD933" s="45"/>
      <c r="AE933" s="45"/>
      <c r="AF933" s="45"/>
    </row>
    <row r="934" spans="1:32" x14ac:dyDescent="0.25">
      <c r="A934" s="54"/>
      <c r="B934" s="31"/>
      <c r="C934" s="45"/>
      <c r="D934" s="31"/>
      <c r="E934" s="31"/>
      <c r="F934" s="45"/>
      <c r="G934" s="25"/>
      <c r="H934" s="84"/>
      <c r="I934" s="47"/>
      <c r="J934" s="48"/>
      <c r="K934" s="48"/>
      <c r="L934" s="45"/>
      <c r="M934" s="35"/>
      <c r="N934" s="47"/>
      <c r="O934" s="48"/>
      <c r="P934" s="48"/>
      <c r="Q934" s="48"/>
      <c r="R934" s="45"/>
      <c r="S934" s="48"/>
      <c r="T934" s="60"/>
      <c r="U934" s="60"/>
      <c r="V934" s="26"/>
      <c r="W934" s="26"/>
      <c r="X934" s="26"/>
      <c r="Y934" s="26"/>
      <c r="Z934" s="45"/>
      <c r="AA934" s="45"/>
      <c r="AB934" s="45"/>
      <c r="AC934" s="45"/>
      <c r="AD934" s="45"/>
      <c r="AE934" s="45"/>
      <c r="AF934" s="45"/>
    </row>
    <row r="935" spans="1:32" x14ac:dyDescent="0.25">
      <c r="A935" s="54"/>
      <c r="B935" s="31"/>
      <c r="C935" s="45"/>
      <c r="D935" s="31"/>
      <c r="E935" s="31"/>
      <c r="F935" s="45"/>
      <c r="G935" s="25"/>
      <c r="H935" s="84"/>
      <c r="I935" s="47"/>
      <c r="J935" s="48"/>
      <c r="K935" s="48"/>
      <c r="L935" s="45"/>
      <c r="M935" s="35"/>
      <c r="N935" s="47"/>
      <c r="O935" s="48"/>
      <c r="P935" s="48"/>
      <c r="Q935" s="48"/>
      <c r="R935" s="45"/>
      <c r="S935" s="48"/>
      <c r="T935" s="60"/>
      <c r="U935" s="60"/>
      <c r="V935" s="26"/>
      <c r="W935" s="26"/>
      <c r="X935" s="26"/>
      <c r="Y935" s="26"/>
      <c r="Z935" s="45"/>
      <c r="AA935" s="45"/>
      <c r="AB935" s="45"/>
      <c r="AC935" s="45"/>
      <c r="AD935" s="45"/>
      <c r="AE935" s="45"/>
      <c r="AF935" s="45"/>
    </row>
    <row r="936" spans="1:32" x14ac:dyDescent="0.25">
      <c r="A936" s="54"/>
      <c r="B936" s="31"/>
      <c r="C936" s="45"/>
      <c r="D936" s="31"/>
      <c r="E936" s="31"/>
      <c r="F936" s="45"/>
      <c r="G936" s="25"/>
      <c r="H936" s="84"/>
      <c r="I936" s="47"/>
      <c r="J936" s="48"/>
      <c r="K936" s="48"/>
      <c r="L936" s="45"/>
      <c r="M936" s="35"/>
      <c r="N936" s="47"/>
      <c r="O936" s="48"/>
      <c r="P936" s="48"/>
      <c r="Q936" s="48"/>
      <c r="R936" s="45"/>
      <c r="S936" s="48"/>
      <c r="T936" s="60"/>
      <c r="U936" s="60"/>
      <c r="V936" s="26"/>
      <c r="W936" s="26"/>
      <c r="X936" s="26"/>
      <c r="Y936" s="26"/>
      <c r="Z936" s="45"/>
      <c r="AA936" s="45"/>
      <c r="AB936" s="45"/>
      <c r="AC936" s="45"/>
      <c r="AD936" s="45"/>
      <c r="AE936" s="45"/>
      <c r="AF936" s="45"/>
    </row>
    <row r="937" spans="1:32" x14ac:dyDescent="0.25">
      <c r="A937" s="54"/>
      <c r="B937" s="31"/>
      <c r="C937" s="45"/>
      <c r="D937" s="31"/>
      <c r="E937" s="31"/>
      <c r="F937" s="45"/>
      <c r="G937" s="25"/>
      <c r="H937" s="84"/>
      <c r="I937" s="47"/>
      <c r="J937" s="48"/>
      <c r="K937" s="48"/>
      <c r="L937" s="45"/>
      <c r="M937" s="35"/>
      <c r="N937" s="47"/>
      <c r="O937" s="48"/>
      <c r="P937" s="48"/>
      <c r="Q937" s="48"/>
      <c r="R937" s="45"/>
      <c r="S937" s="48"/>
      <c r="T937" s="60"/>
      <c r="U937" s="60"/>
      <c r="V937" s="26"/>
      <c r="W937" s="26"/>
      <c r="X937" s="26"/>
      <c r="Y937" s="26"/>
      <c r="Z937" s="45"/>
      <c r="AA937" s="45"/>
      <c r="AB937" s="45"/>
      <c r="AC937" s="45"/>
      <c r="AD937" s="45"/>
      <c r="AE937" s="45"/>
      <c r="AF937" s="45"/>
    </row>
    <row r="938" spans="1:32" x14ac:dyDescent="0.25">
      <c r="A938" s="54"/>
      <c r="B938" s="31"/>
      <c r="C938" s="45"/>
      <c r="D938" s="31"/>
      <c r="E938" s="31"/>
      <c r="F938" s="45"/>
      <c r="G938" s="25"/>
      <c r="H938" s="84"/>
      <c r="I938" s="47"/>
      <c r="J938" s="48"/>
      <c r="K938" s="48"/>
      <c r="L938" s="45"/>
      <c r="M938" s="35"/>
      <c r="N938" s="47"/>
      <c r="O938" s="48"/>
      <c r="P938" s="48"/>
      <c r="Q938" s="48"/>
      <c r="R938" s="45"/>
      <c r="S938" s="48"/>
      <c r="T938" s="60"/>
      <c r="U938" s="60"/>
      <c r="V938" s="26"/>
      <c r="W938" s="26"/>
      <c r="X938" s="26"/>
      <c r="Y938" s="26"/>
      <c r="Z938" s="45"/>
      <c r="AA938" s="45"/>
      <c r="AB938" s="45"/>
      <c r="AC938" s="45"/>
      <c r="AD938" s="45"/>
      <c r="AE938" s="45"/>
      <c r="AF938" s="45"/>
    </row>
    <row r="939" spans="1:32" x14ac:dyDescent="0.25">
      <c r="A939" s="54"/>
      <c r="B939" s="31"/>
      <c r="C939" s="45"/>
      <c r="D939" s="31"/>
      <c r="E939" s="31"/>
      <c r="F939" s="45"/>
      <c r="G939" s="25"/>
      <c r="H939" s="84"/>
      <c r="I939" s="47"/>
      <c r="J939" s="48"/>
      <c r="K939" s="48"/>
      <c r="L939" s="45"/>
      <c r="M939" s="35"/>
      <c r="N939" s="47"/>
      <c r="O939" s="48"/>
      <c r="P939" s="48"/>
      <c r="Q939" s="48"/>
      <c r="R939" s="45"/>
      <c r="S939" s="48"/>
      <c r="T939" s="60"/>
      <c r="U939" s="60"/>
      <c r="V939" s="26"/>
      <c r="W939" s="26"/>
      <c r="X939" s="26"/>
      <c r="Y939" s="26"/>
      <c r="Z939" s="45"/>
      <c r="AA939" s="45"/>
      <c r="AB939" s="45"/>
      <c r="AC939" s="45"/>
      <c r="AD939" s="45"/>
      <c r="AE939" s="45"/>
      <c r="AF939" s="45"/>
    </row>
    <row r="940" spans="1:32" x14ac:dyDescent="0.25">
      <c r="A940" s="54"/>
      <c r="B940" s="31"/>
      <c r="C940" s="45"/>
      <c r="D940" s="31"/>
      <c r="E940" s="31"/>
      <c r="F940" s="45"/>
      <c r="G940" s="25"/>
      <c r="H940" s="84"/>
      <c r="I940" s="47"/>
      <c r="J940" s="48"/>
      <c r="K940" s="48"/>
      <c r="L940" s="45"/>
      <c r="M940" s="35"/>
      <c r="N940" s="47"/>
      <c r="O940" s="48"/>
      <c r="P940" s="48"/>
      <c r="Q940" s="48"/>
      <c r="R940" s="45"/>
      <c r="S940" s="48"/>
      <c r="T940" s="60"/>
      <c r="U940" s="60"/>
      <c r="V940" s="26"/>
      <c r="W940" s="26"/>
      <c r="X940" s="26"/>
      <c r="Y940" s="26"/>
      <c r="Z940" s="45"/>
      <c r="AA940" s="45"/>
      <c r="AB940" s="45"/>
      <c r="AC940" s="45"/>
      <c r="AD940" s="45"/>
      <c r="AE940" s="45"/>
      <c r="AF940" s="45"/>
    </row>
    <row r="941" spans="1:32" x14ac:dyDescent="0.25">
      <c r="A941" s="54"/>
      <c r="B941" s="31"/>
      <c r="C941" s="45"/>
      <c r="D941" s="31"/>
      <c r="E941" s="31"/>
      <c r="F941" s="45"/>
      <c r="G941" s="25"/>
      <c r="H941" s="84"/>
      <c r="I941" s="47"/>
      <c r="J941" s="48"/>
      <c r="K941" s="48"/>
      <c r="L941" s="45"/>
      <c r="M941" s="35"/>
      <c r="N941" s="47"/>
      <c r="O941" s="48"/>
      <c r="P941" s="48"/>
      <c r="Q941" s="48"/>
      <c r="R941" s="45"/>
      <c r="S941" s="48"/>
      <c r="T941" s="60"/>
      <c r="U941" s="60"/>
      <c r="V941" s="26"/>
      <c r="W941" s="26"/>
      <c r="X941" s="26"/>
      <c r="Y941" s="26"/>
      <c r="Z941" s="45"/>
      <c r="AA941" s="45"/>
      <c r="AB941" s="45"/>
      <c r="AC941" s="45"/>
      <c r="AD941" s="45"/>
      <c r="AE941" s="45"/>
      <c r="AF941" s="45"/>
    </row>
    <row r="942" spans="1:32" x14ac:dyDescent="0.25">
      <c r="A942" s="54"/>
      <c r="B942" s="31"/>
      <c r="C942" s="45"/>
      <c r="D942" s="31"/>
      <c r="E942" s="31"/>
      <c r="F942" s="45"/>
      <c r="G942" s="25"/>
      <c r="H942" s="84"/>
      <c r="I942" s="47"/>
      <c r="J942" s="48"/>
      <c r="K942" s="48"/>
      <c r="L942" s="45"/>
      <c r="M942" s="35"/>
      <c r="N942" s="47"/>
      <c r="O942" s="48"/>
      <c r="P942" s="48"/>
      <c r="Q942" s="48"/>
      <c r="R942" s="45"/>
      <c r="S942" s="48"/>
      <c r="T942" s="60"/>
      <c r="U942" s="60"/>
      <c r="V942" s="26"/>
      <c r="W942" s="26"/>
      <c r="X942" s="26"/>
      <c r="Y942" s="26"/>
      <c r="Z942" s="45"/>
      <c r="AA942" s="45"/>
      <c r="AB942" s="45"/>
      <c r="AC942" s="45"/>
      <c r="AD942" s="45"/>
      <c r="AE942" s="45"/>
      <c r="AF942" s="45"/>
    </row>
    <row r="943" spans="1:32" x14ac:dyDescent="0.25">
      <c r="A943" s="54"/>
      <c r="B943" s="31"/>
      <c r="C943" s="45"/>
      <c r="D943" s="31"/>
      <c r="E943" s="31"/>
      <c r="F943" s="45"/>
      <c r="G943" s="25"/>
      <c r="H943" s="84"/>
      <c r="I943" s="47"/>
      <c r="J943" s="48"/>
      <c r="K943" s="48"/>
      <c r="L943" s="45"/>
      <c r="M943" s="35"/>
      <c r="N943" s="47"/>
      <c r="O943" s="48"/>
      <c r="P943" s="48"/>
      <c r="Q943" s="48"/>
      <c r="R943" s="45"/>
      <c r="S943" s="48"/>
      <c r="T943" s="60"/>
      <c r="U943" s="60"/>
      <c r="V943" s="26"/>
      <c r="W943" s="26"/>
      <c r="X943" s="26"/>
      <c r="Y943" s="26"/>
      <c r="Z943" s="45"/>
      <c r="AA943" s="45"/>
      <c r="AB943" s="45"/>
      <c r="AC943" s="45"/>
      <c r="AD943" s="45"/>
      <c r="AE943" s="45"/>
      <c r="AF943" s="45"/>
    </row>
    <row r="944" spans="1:32" x14ac:dyDescent="0.25">
      <c r="A944" s="54"/>
      <c r="B944" s="31"/>
      <c r="C944" s="45"/>
      <c r="D944" s="31"/>
      <c r="E944" s="31"/>
      <c r="F944" s="45"/>
      <c r="G944" s="25"/>
      <c r="H944" s="84"/>
      <c r="I944" s="47"/>
      <c r="J944" s="48"/>
      <c r="K944" s="48"/>
      <c r="L944" s="45"/>
      <c r="M944" s="35"/>
      <c r="N944" s="47"/>
      <c r="O944" s="48"/>
      <c r="P944" s="48"/>
      <c r="Q944" s="48"/>
      <c r="R944" s="45"/>
      <c r="S944" s="48"/>
      <c r="T944" s="60"/>
      <c r="U944" s="60"/>
      <c r="V944" s="26"/>
      <c r="W944" s="26"/>
      <c r="X944" s="26"/>
      <c r="Y944" s="26"/>
      <c r="Z944" s="45"/>
      <c r="AA944" s="45"/>
      <c r="AB944" s="45"/>
      <c r="AC944" s="45"/>
      <c r="AD944" s="45"/>
      <c r="AE944" s="45"/>
      <c r="AF944" s="45"/>
    </row>
    <row r="945" spans="1:32" x14ac:dyDescent="0.25">
      <c r="A945" s="54"/>
      <c r="B945" s="31"/>
      <c r="C945" s="45"/>
      <c r="D945" s="31"/>
      <c r="E945" s="31"/>
      <c r="F945" s="45"/>
      <c r="G945" s="25"/>
      <c r="H945" s="84"/>
      <c r="I945" s="47"/>
      <c r="J945" s="48"/>
      <c r="K945" s="48"/>
      <c r="L945" s="45"/>
      <c r="M945" s="35"/>
      <c r="N945" s="47"/>
      <c r="O945" s="48"/>
      <c r="P945" s="48"/>
      <c r="Q945" s="48"/>
      <c r="R945" s="45"/>
      <c r="S945" s="48"/>
      <c r="T945" s="60"/>
      <c r="U945" s="60"/>
      <c r="V945" s="26"/>
      <c r="W945" s="26"/>
      <c r="X945" s="26"/>
      <c r="Y945" s="26"/>
      <c r="Z945" s="45"/>
      <c r="AA945" s="45"/>
      <c r="AB945" s="45"/>
      <c r="AC945" s="45"/>
      <c r="AD945" s="45"/>
      <c r="AE945" s="45"/>
      <c r="AF945" s="45"/>
    </row>
    <row r="946" spans="1:32" x14ac:dyDescent="0.25">
      <c r="A946" s="54"/>
      <c r="B946" s="31"/>
      <c r="C946" s="45"/>
      <c r="D946" s="31"/>
      <c r="E946" s="31"/>
      <c r="F946" s="45"/>
      <c r="G946" s="25"/>
      <c r="H946" s="84"/>
      <c r="I946" s="47"/>
      <c r="J946" s="48"/>
      <c r="K946" s="48"/>
      <c r="L946" s="45"/>
      <c r="M946" s="35"/>
      <c r="N946" s="47"/>
      <c r="O946" s="48"/>
      <c r="P946" s="48"/>
      <c r="Q946" s="48"/>
      <c r="R946" s="45"/>
      <c r="S946" s="48"/>
      <c r="T946" s="60"/>
      <c r="U946" s="60"/>
      <c r="V946" s="26"/>
      <c r="W946" s="26"/>
      <c r="X946" s="26"/>
      <c r="Y946" s="26"/>
      <c r="Z946" s="45"/>
      <c r="AA946" s="45"/>
      <c r="AB946" s="45"/>
      <c r="AC946" s="45"/>
      <c r="AD946" s="45"/>
      <c r="AE946" s="45"/>
      <c r="AF946" s="45"/>
    </row>
    <row r="947" spans="1:32" x14ac:dyDescent="0.25">
      <c r="A947" s="54"/>
      <c r="B947" s="31"/>
      <c r="C947" s="45"/>
      <c r="D947" s="31"/>
      <c r="E947" s="31"/>
      <c r="F947" s="45"/>
      <c r="G947" s="25"/>
      <c r="H947" s="84"/>
      <c r="I947" s="47"/>
      <c r="J947" s="48"/>
      <c r="K947" s="48"/>
      <c r="L947" s="45"/>
      <c r="M947" s="35"/>
      <c r="N947" s="47"/>
      <c r="O947" s="48"/>
      <c r="P947" s="48"/>
      <c r="Q947" s="48"/>
      <c r="R947" s="45"/>
      <c r="S947" s="48"/>
      <c r="T947" s="60"/>
      <c r="U947" s="60"/>
      <c r="V947" s="26"/>
      <c r="W947" s="26"/>
      <c r="X947" s="26"/>
      <c r="Y947" s="26"/>
      <c r="Z947" s="45"/>
      <c r="AA947" s="45"/>
      <c r="AB947" s="45"/>
      <c r="AC947" s="45"/>
      <c r="AD947" s="45"/>
      <c r="AE947" s="45"/>
      <c r="AF947" s="45"/>
    </row>
    <row r="948" spans="1:32" x14ac:dyDescent="0.25">
      <c r="A948" s="54"/>
      <c r="B948" s="31"/>
      <c r="C948" s="45"/>
      <c r="D948" s="31"/>
      <c r="E948" s="31"/>
      <c r="F948" s="45"/>
      <c r="G948" s="25"/>
      <c r="H948" s="84"/>
      <c r="I948" s="47"/>
      <c r="J948" s="48"/>
      <c r="K948" s="48"/>
      <c r="L948" s="45"/>
      <c r="M948" s="35"/>
      <c r="N948" s="47"/>
      <c r="O948" s="48"/>
      <c r="P948" s="48"/>
      <c r="Q948" s="48"/>
      <c r="R948" s="45"/>
      <c r="S948" s="48"/>
      <c r="T948" s="60"/>
      <c r="U948" s="60"/>
      <c r="V948" s="26"/>
      <c r="W948" s="26"/>
      <c r="X948" s="26"/>
      <c r="Y948" s="26"/>
      <c r="Z948" s="45"/>
      <c r="AA948" s="45"/>
      <c r="AB948" s="45"/>
      <c r="AC948" s="45"/>
      <c r="AD948" s="45"/>
      <c r="AE948" s="45"/>
      <c r="AF948" s="45"/>
    </row>
    <row r="949" spans="1:32" x14ac:dyDescent="0.25">
      <c r="A949" s="54"/>
      <c r="B949" s="31"/>
      <c r="C949" s="45"/>
      <c r="D949" s="31"/>
      <c r="E949" s="31"/>
      <c r="F949" s="45"/>
      <c r="G949" s="25"/>
      <c r="H949" s="84"/>
      <c r="I949" s="47"/>
      <c r="J949" s="48"/>
      <c r="K949" s="48"/>
      <c r="L949" s="45"/>
      <c r="M949" s="35"/>
      <c r="N949" s="47"/>
      <c r="O949" s="48"/>
      <c r="P949" s="48"/>
      <c r="Q949" s="48"/>
      <c r="R949" s="45"/>
      <c r="S949" s="48"/>
      <c r="T949" s="60"/>
      <c r="U949" s="60"/>
      <c r="V949" s="26"/>
      <c r="W949" s="26"/>
      <c r="X949" s="26"/>
      <c r="Y949" s="26"/>
      <c r="Z949" s="45"/>
      <c r="AA949" s="45"/>
      <c r="AB949" s="45"/>
      <c r="AC949" s="45"/>
      <c r="AD949" s="45"/>
      <c r="AE949" s="45"/>
      <c r="AF949" s="45"/>
    </row>
    <row r="950" spans="1:32" x14ac:dyDescent="0.25">
      <c r="A950" s="54"/>
      <c r="B950" s="31"/>
      <c r="C950" s="45"/>
      <c r="D950" s="31"/>
      <c r="E950" s="31"/>
      <c r="F950" s="45"/>
      <c r="G950" s="25"/>
      <c r="H950" s="84"/>
      <c r="I950" s="47"/>
      <c r="J950" s="48"/>
      <c r="K950" s="48"/>
      <c r="L950" s="45"/>
      <c r="M950" s="35"/>
      <c r="N950" s="47"/>
      <c r="O950" s="48"/>
      <c r="P950" s="48"/>
      <c r="Q950" s="48"/>
      <c r="R950" s="45"/>
      <c r="S950" s="48"/>
      <c r="T950" s="60"/>
      <c r="U950" s="60"/>
      <c r="V950" s="26"/>
      <c r="W950" s="26"/>
      <c r="X950" s="26"/>
      <c r="Y950" s="26"/>
      <c r="Z950" s="45"/>
      <c r="AA950" s="45"/>
      <c r="AB950" s="45"/>
      <c r="AC950" s="45"/>
      <c r="AD950" s="45"/>
      <c r="AE950" s="45"/>
      <c r="AF950" s="45"/>
    </row>
    <row r="951" spans="1:32" x14ac:dyDescent="0.25">
      <c r="A951" s="54"/>
      <c r="B951" s="31"/>
      <c r="C951" s="45"/>
      <c r="D951" s="31"/>
      <c r="E951" s="31"/>
      <c r="F951" s="45"/>
      <c r="G951" s="25"/>
      <c r="H951" s="84"/>
      <c r="I951" s="47"/>
      <c r="J951" s="48"/>
      <c r="K951" s="48"/>
      <c r="L951" s="45"/>
      <c r="M951" s="35"/>
      <c r="N951" s="47"/>
      <c r="O951" s="48"/>
      <c r="P951" s="48"/>
      <c r="Q951" s="48"/>
      <c r="R951" s="45"/>
      <c r="S951" s="48"/>
      <c r="T951" s="60"/>
      <c r="U951" s="60"/>
      <c r="V951" s="26"/>
      <c r="W951" s="26"/>
      <c r="X951" s="26"/>
      <c r="Y951" s="26"/>
      <c r="Z951" s="45"/>
      <c r="AA951" s="45"/>
      <c r="AB951" s="45"/>
      <c r="AC951" s="45"/>
      <c r="AD951" s="45"/>
      <c r="AE951" s="45"/>
      <c r="AF951" s="45"/>
    </row>
    <row r="952" spans="1:32" x14ac:dyDescent="0.25">
      <c r="A952" s="54"/>
      <c r="B952" s="31"/>
      <c r="C952" s="45"/>
      <c r="D952" s="31"/>
      <c r="E952" s="31"/>
      <c r="F952" s="45"/>
      <c r="G952" s="25"/>
      <c r="H952" s="84"/>
      <c r="I952" s="47"/>
      <c r="J952" s="48"/>
      <c r="K952" s="48"/>
      <c r="L952" s="45"/>
      <c r="M952" s="35"/>
      <c r="N952" s="47"/>
      <c r="O952" s="48"/>
      <c r="P952" s="48"/>
      <c r="Q952" s="48"/>
      <c r="R952" s="45"/>
      <c r="S952" s="48"/>
      <c r="T952" s="60"/>
      <c r="U952" s="60"/>
      <c r="V952" s="26"/>
      <c r="W952" s="26"/>
      <c r="X952" s="26"/>
      <c r="Y952" s="26"/>
      <c r="Z952" s="45"/>
      <c r="AA952" s="45"/>
      <c r="AB952" s="45"/>
      <c r="AC952" s="45"/>
      <c r="AD952" s="45"/>
      <c r="AE952" s="45"/>
      <c r="AF952" s="45"/>
    </row>
    <row r="953" spans="1:32" x14ac:dyDescent="0.25">
      <c r="A953" s="54"/>
      <c r="B953" s="31"/>
      <c r="C953" s="45"/>
      <c r="D953" s="31"/>
      <c r="E953" s="31"/>
      <c r="F953" s="45"/>
      <c r="G953" s="25"/>
      <c r="H953" s="84"/>
      <c r="I953" s="47"/>
      <c r="J953" s="48"/>
      <c r="K953" s="48"/>
      <c r="L953" s="45"/>
      <c r="M953" s="35"/>
      <c r="N953" s="47"/>
      <c r="O953" s="48"/>
      <c r="P953" s="48"/>
      <c r="Q953" s="48"/>
      <c r="R953" s="45"/>
      <c r="S953" s="48"/>
      <c r="T953" s="60"/>
      <c r="U953" s="60"/>
      <c r="V953" s="26"/>
      <c r="W953" s="26"/>
      <c r="X953" s="26"/>
      <c r="Y953" s="26"/>
      <c r="Z953" s="45"/>
      <c r="AA953" s="45"/>
      <c r="AB953" s="45"/>
      <c r="AC953" s="45"/>
      <c r="AD953" s="45"/>
      <c r="AE953" s="45"/>
      <c r="AF953" s="45"/>
    </row>
    <row r="954" spans="1:32" x14ac:dyDescent="0.25">
      <c r="A954" s="54"/>
      <c r="B954" s="31"/>
      <c r="C954" s="45"/>
      <c r="D954" s="31"/>
      <c r="E954" s="31"/>
      <c r="F954" s="45"/>
      <c r="G954" s="25"/>
      <c r="H954" s="84"/>
      <c r="I954" s="47"/>
      <c r="J954" s="48"/>
      <c r="K954" s="48"/>
      <c r="L954" s="45"/>
      <c r="M954" s="35"/>
      <c r="N954" s="47"/>
      <c r="O954" s="48"/>
      <c r="P954" s="48"/>
      <c r="Q954" s="48"/>
      <c r="R954" s="45"/>
      <c r="S954" s="48"/>
      <c r="T954" s="60"/>
      <c r="U954" s="60"/>
      <c r="V954" s="26"/>
      <c r="W954" s="26"/>
      <c r="X954" s="26"/>
      <c r="Y954" s="26"/>
      <c r="Z954" s="45"/>
      <c r="AA954" s="45"/>
      <c r="AB954" s="45"/>
      <c r="AC954" s="45"/>
      <c r="AD954" s="45"/>
      <c r="AE954" s="45"/>
      <c r="AF954" s="45"/>
    </row>
    <row r="955" spans="1:32" x14ac:dyDescent="0.25">
      <c r="A955" s="54"/>
      <c r="B955" s="31"/>
      <c r="C955" s="45"/>
      <c r="D955" s="31"/>
      <c r="E955" s="31"/>
      <c r="F955" s="45"/>
      <c r="G955" s="25"/>
      <c r="H955" s="84"/>
      <c r="I955" s="47"/>
      <c r="J955" s="48"/>
      <c r="K955" s="48"/>
      <c r="L955" s="45"/>
      <c r="M955" s="35"/>
      <c r="N955" s="47"/>
      <c r="O955" s="48"/>
      <c r="P955" s="48"/>
      <c r="Q955" s="48"/>
      <c r="R955" s="45"/>
      <c r="S955" s="48"/>
      <c r="T955" s="60"/>
      <c r="U955" s="60"/>
      <c r="V955" s="26"/>
      <c r="W955" s="26"/>
      <c r="X955" s="26"/>
      <c r="Y955" s="26"/>
      <c r="Z955" s="45"/>
      <c r="AA955" s="45"/>
      <c r="AB955" s="45"/>
      <c r="AC955" s="45"/>
      <c r="AD955" s="45"/>
      <c r="AE955" s="45"/>
      <c r="AF955" s="45"/>
    </row>
    <row r="956" spans="1:32" x14ac:dyDescent="0.25">
      <c r="A956" s="54"/>
      <c r="B956" s="31"/>
      <c r="C956" s="45"/>
      <c r="D956" s="31"/>
      <c r="E956" s="31"/>
      <c r="F956" s="45"/>
      <c r="G956" s="25"/>
      <c r="H956" s="84"/>
      <c r="I956" s="47"/>
      <c r="J956" s="48"/>
      <c r="K956" s="48"/>
      <c r="L956" s="45"/>
      <c r="M956" s="35"/>
      <c r="N956" s="47"/>
      <c r="O956" s="48"/>
      <c r="P956" s="48"/>
      <c r="Q956" s="48"/>
      <c r="R956" s="45"/>
      <c r="S956" s="48"/>
      <c r="T956" s="60"/>
      <c r="U956" s="60"/>
      <c r="V956" s="26"/>
      <c r="W956" s="26"/>
      <c r="X956" s="26"/>
      <c r="Y956" s="26"/>
      <c r="Z956" s="45"/>
      <c r="AA956" s="45"/>
      <c r="AB956" s="45"/>
      <c r="AC956" s="45"/>
      <c r="AD956" s="45"/>
      <c r="AE956" s="45"/>
      <c r="AF956" s="45"/>
    </row>
    <row r="957" spans="1:32" x14ac:dyDescent="0.25">
      <c r="A957" s="54"/>
      <c r="B957" s="31"/>
      <c r="C957" s="45"/>
      <c r="D957" s="31"/>
      <c r="E957" s="31"/>
      <c r="F957" s="45"/>
      <c r="G957" s="25"/>
      <c r="H957" s="84"/>
      <c r="I957" s="47"/>
      <c r="J957" s="48"/>
      <c r="K957" s="48"/>
      <c r="L957" s="45"/>
      <c r="M957" s="35"/>
      <c r="N957" s="47"/>
      <c r="O957" s="48"/>
      <c r="P957" s="48"/>
      <c r="Q957" s="48"/>
      <c r="R957" s="45"/>
      <c r="S957" s="48"/>
      <c r="T957" s="60"/>
      <c r="U957" s="60"/>
      <c r="V957" s="26"/>
      <c r="W957" s="26"/>
      <c r="X957" s="26"/>
      <c r="Y957" s="26"/>
      <c r="Z957" s="45"/>
      <c r="AA957" s="45"/>
      <c r="AB957" s="45"/>
      <c r="AC957" s="45"/>
      <c r="AD957" s="45"/>
      <c r="AE957" s="45"/>
      <c r="AF957" s="45"/>
    </row>
    <row r="958" spans="1:32" x14ac:dyDescent="0.25">
      <c r="A958" s="54"/>
      <c r="B958" s="31"/>
      <c r="C958" s="45"/>
      <c r="D958" s="31"/>
      <c r="E958" s="31"/>
      <c r="F958" s="45"/>
      <c r="G958" s="25"/>
      <c r="H958" s="84"/>
      <c r="I958" s="47"/>
      <c r="J958" s="48"/>
      <c r="K958" s="48"/>
      <c r="L958" s="45"/>
      <c r="M958" s="35"/>
      <c r="N958" s="47"/>
      <c r="O958" s="48"/>
      <c r="P958" s="48"/>
      <c r="Q958" s="48"/>
      <c r="R958" s="45"/>
      <c r="S958" s="48"/>
      <c r="T958" s="60"/>
      <c r="U958" s="60"/>
      <c r="V958" s="26"/>
      <c r="W958" s="26"/>
      <c r="X958" s="26"/>
      <c r="Y958" s="26"/>
      <c r="Z958" s="45"/>
      <c r="AA958" s="45"/>
      <c r="AB958" s="45"/>
      <c r="AC958" s="45"/>
      <c r="AD958" s="45"/>
      <c r="AE958" s="45"/>
      <c r="AF958" s="45"/>
    </row>
    <row r="959" spans="1:32" x14ac:dyDescent="0.25">
      <c r="A959" s="54"/>
      <c r="B959" s="31"/>
      <c r="C959" s="45"/>
      <c r="D959" s="31"/>
      <c r="E959" s="31"/>
      <c r="F959" s="45"/>
      <c r="G959" s="25"/>
      <c r="H959" s="84"/>
      <c r="I959" s="47"/>
      <c r="J959" s="48"/>
      <c r="K959" s="48"/>
      <c r="L959" s="45"/>
      <c r="M959" s="35"/>
      <c r="N959" s="47"/>
      <c r="O959" s="48"/>
      <c r="P959" s="48"/>
      <c r="Q959" s="48"/>
      <c r="R959" s="45"/>
      <c r="S959" s="48"/>
      <c r="T959" s="60"/>
      <c r="U959" s="60"/>
      <c r="V959" s="26"/>
      <c r="W959" s="26"/>
      <c r="X959" s="26"/>
      <c r="Y959" s="26"/>
      <c r="Z959" s="45"/>
      <c r="AA959" s="45"/>
      <c r="AB959" s="45"/>
      <c r="AC959" s="45"/>
      <c r="AD959" s="45"/>
      <c r="AE959" s="45"/>
      <c r="AF959" s="45"/>
    </row>
    <row r="960" spans="1:32" x14ac:dyDescent="0.25">
      <c r="A960" s="54"/>
      <c r="B960" s="31"/>
      <c r="C960" s="45"/>
      <c r="D960" s="31"/>
      <c r="E960" s="31"/>
      <c r="F960" s="45"/>
      <c r="G960" s="25"/>
      <c r="H960" s="84"/>
      <c r="I960" s="47"/>
      <c r="J960" s="48"/>
      <c r="K960" s="48"/>
      <c r="L960" s="45"/>
      <c r="M960" s="35"/>
      <c r="N960" s="47"/>
      <c r="O960" s="48"/>
      <c r="P960" s="48"/>
      <c r="Q960" s="48"/>
      <c r="R960" s="45"/>
      <c r="S960" s="48"/>
      <c r="T960" s="60"/>
      <c r="U960" s="60"/>
      <c r="V960" s="26"/>
      <c r="W960" s="26"/>
      <c r="X960" s="26"/>
      <c r="Y960" s="26"/>
      <c r="Z960" s="45"/>
      <c r="AA960" s="45"/>
      <c r="AB960" s="45"/>
      <c r="AC960" s="45"/>
      <c r="AD960" s="45"/>
      <c r="AE960" s="45"/>
      <c r="AF960" s="45"/>
    </row>
    <row r="961" spans="1:32" x14ac:dyDescent="0.25">
      <c r="A961" s="54"/>
      <c r="B961" s="31"/>
      <c r="C961" s="45"/>
      <c r="D961" s="31"/>
      <c r="E961" s="31"/>
      <c r="F961" s="45"/>
      <c r="G961" s="25"/>
      <c r="H961" s="84"/>
      <c r="I961" s="47"/>
      <c r="J961" s="48"/>
      <c r="K961" s="48"/>
      <c r="L961" s="45"/>
      <c r="M961" s="35"/>
      <c r="N961" s="47"/>
      <c r="O961" s="48"/>
      <c r="P961" s="48"/>
      <c r="Q961" s="48"/>
      <c r="R961" s="45"/>
      <c r="S961" s="48"/>
      <c r="T961" s="60"/>
      <c r="U961" s="60"/>
      <c r="V961" s="26"/>
      <c r="W961" s="26"/>
      <c r="X961" s="26"/>
      <c r="Y961" s="26"/>
      <c r="Z961" s="45"/>
      <c r="AA961" s="45"/>
      <c r="AB961" s="45"/>
      <c r="AC961" s="45"/>
      <c r="AD961" s="45"/>
      <c r="AE961" s="45"/>
      <c r="AF961" s="45"/>
    </row>
    <row r="962" spans="1:32" x14ac:dyDescent="0.25">
      <c r="A962" s="54"/>
      <c r="B962" s="31"/>
      <c r="C962" s="45"/>
      <c r="D962" s="31"/>
      <c r="E962" s="31"/>
      <c r="F962" s="45"/>
      <c r="G962" s="25"/>
      <c r="H962" s="84"/>
      <c r="I962" s="47"/>
      <c r="J962" s="48"/>
      <c r="K962" s="48"/>
      <c r="L962" s="45"/>
      <c r="M962" s="35"/>
      <c r="N962" s="47"/>
      <c r="O962" s="48"/>
      <c r="P962" s="48"/>
      <c r="Q962" s="48"/>
      <c r="R962" s="45"/>
      <c r="S962" s="48"/>
      <c r="T962" s="60"/>
      <c r="U962" s="60"/>
      <c r="V962" s="26"/>
      <c r="W962" s="26"/>
      <c r="X962" s="26"/>
      <c r="Y962" s="26"/>
      <c r="Z962" s="45"/>
      <c r="AA962" s="45"/>
      <c r="AB962" s="45"/>
      <c r="AC962" s="45"/>
      <c r="AD962" s="45"/>
      <c r="AE962" s="45"/>
      <c r="AF962" s="45"/>
    </row>
    <row r="963" spans="1:32" x14ac:dyDescent="0.25">
      <c r="A963" s="54"/>
      <c r="B963" s="31"/>
      <c r="C963" s="45"/>
      <c r="D963" s="31"/>
      <c r="E963" s="31"/>
      <c r="F963" s="45"/>
      <c r="G963" s="25"/>
      <c r="H963" s="84"/>
      <c r="I963" s="47"/>
      <c r="J963" s="48"/>
      <c r="K963" s="48"/>
      <c r="L963" s="45"/>
      <c r="M963" s="35"/>
      <c r="N963" s="47"/>
      <c r="O963" s="48"/>
      <c r="P963" s="48"/>
      <c r="Q963" s="48"/>
      <c r="R963" s="45"/>
      <c r="S963" s="48"/>
      <c r="T963" s="60"/>
      <c r="U963" s="60"/>
      <c r="V963" s="26"/>
      <c r="W963" s="26"/>
      <c r="X963" s="26"/>
      <c r="Y963" s="26"/>
      <c r="Z963" s="45"/>
      <c r="AA963" s="45"/>
      <c r="AB963" s="45"/>
      <c r="AC963" s="45"/>
      <c r="AD963" s="45"/>
      <c r="AE963" s="45"/>
      <c r="AF963" s="45"/>
    </row>
    <row r="964" spans="1:32" x14ac:dyDescent="0.25">
      <c r="A964" s="54"/>
      <c r="B964" s="31"/>
      <c r="C964" s="45"/>
      <c r="D964" s="31"/>
      <c r="E964" s="31"/>
      <c r="F964" s="45"/>
      <c r="G964" s="25"/>
      <c r="H964" s="84"/>
      <c r="I964" s="47"/>
      <c r="J964" s="48"/>
      <c r="K964" s="48"/>
      <c r="L964" s="45"/>
      <c r="M964" s="35"/>
      <c r="N964" s="47"/>
      <c r="O964" s="48"/>
      <c r="P964" s="48"/>
      <c r="Q964" s="48"/>
      <c r="R964" s="45"/>
      <c r="S964" s="48"/>
      <c r="T964" s="60"/>
      <c r="U964" s="60"/>
      <c r="V964" s="26"/>
      <c r="W964" s="26"/>
      <c r="X964" s="26"/>
      <c r="Y964" s="26"/>
      <c r="Z964" s="45"/>
      <c r="AA964" s="45"/>
      <c r="AB964" s="45"/>
      <c r="AC964" s="45"/>
      <c r="AD964" s="45"/>
      <c r="AE964" s="45"/>
      <c r="AF964" s="45"/>
    </row>
    <row r="965" spans="1:32" x14ac:dyDescent="0.25">
      <c r="A965" s="54"/>
      <c r="B965" s="31"/>
      <c r="C965" s="45"/>
      <c r="D965" s="31"/>
      <c r="E965" s="31"/>
      <c r="F965" s="45"/>
      <c r="G965" s="25"/>
      <c r="H965" s="84"/>
      <c r="I965" s="47"/>
      <c r="J965" s="48"/>
      <c r="K965" s="48"/>
      <c r="L965" s="45"/>
      <c r="M965" s="35"/>
      <c r="N965" s="47"/>
      <c r="O965" s="48"/>
      <c r="P965" s="48"/>
      <c r="Q965" s="48"/>
      <c r="R965" s="45"/>
      <c r="S965" s="48"/>
      <c r="T965" s="60"/>
      <c r="U965" s="60"/>
      <c r="V965" s="26"/>
      <c r="W965" s="26"/>
      <c r="X965" s="26"/>
      <c r="Y965" s="26"/>
      <c r="Z965" s="45"/>
      <c r="AA965" s="45"/>
      <c r="AB965" s="45"/>
      <c r="AC965" s="45"/>
      <c r="AD965" s="45"/>
      <c r="AE965" s="45"/>
      <c r="AF965" s="45"/>
    </row>
    <row r="966" spans="1:32" x14ac:dyDescent="0.25">
      <c r="A966" s="54"/>
      <c r="B966" s="31"/>
      <c r="C966" s="45"/>
      <c r="D966" s="31"/>
      <c r="E966" s="31"/>
      <c r="F966" s="45"/>
      <c r="G966" s="25"/>
      <c r="H966" s="84"/>
      <c r="I966" s="47"/>
      <c r="J966" s="48"/>
      <c r="K966" s="48"/>
      <c r="L966" s="45"/>
      <c r="M966" s="35"/>
      <c r="N966" s="47"/>
      <c r="O966" s="48"/>
      <c r="P966" s="48"/>
      <c r="Q966" s="48"/>
      <c r="R966" s="45"/>
      <c r="S966" s="48"/>
      <c r="T966" s="60"/>
      <c r="U966" s="60"/>
      <c r="V966" s="26"/>
      <c r="W966" s="26"/>
      <c r="X966" s="26"/>
      <c r="Y966" s="26"/>
      <c r="Z966" s="45"/>
      <c r="AA966" s="45"/>
      <c r="AB966" s="45"/>
      <c r="AC966" s="45"/>
      <c r="AD966" s="45"/>
      <c r="AE966" s="45"/>
      <c r="AF966" s="45"/>
    </row>
    <row r="967" spans="1:32" x14ac:dyDescent="0.25">
      <c r="A967" s="54"/>
      <c r="B967" s="31"/>
      <c r="C967" s="45"/>
      <c r="D967" s="31"/>
      <c r="E967" s="31"/>
      <c r="F967" s="45"/>
      <c r="G967" s="25"/>
      <c r="H967" s="84"/>
      <c r="I967" s="47"/>
      <c r="J967" s="48"/>
      <c r="K967" s="48"/>
      <c r="L967" s="45"/>
      <c r="M967" s="35"/>
      <c r="N967" s="47"/>
      <c r="O967" s="48"/>
      <c r="P967" s="48"/>
      <c r="Q967" s="48"/>
      <c r="R967" s="45"/>
      <c r="S967" s="48"/>
      <c r="T967" s="60"/>
      <c r="U967" s="60"/>
      <c r="V967" s="26"/>
      <c r="W967" s="26"/>
      <c r="X967" s="26"/>
      <c r="Y967" s="26"/>
      <c r="Z967" s="45"/>
      <c r="AA967" s="45"/>
      <c r="AB967" s="45"/>
      <c r="AC967" s="45"/>
      <c r="AD967" s="45"/>
      <c r="AE967" s="45"/>
      <c r="AF967" s="45"/>
    </row>
    <row r="968" spans="1:32" x14ac:dyDescent="0.25">
      <c r="A968" s="54"/>
      <c r="B968" s="31"/>
      <c r="C968" s="45"/>
      <c r="D968" s="31"/>
      <c r="E968" s="31"/>
      <c r="F968" s="45"/>
      <c r="G968" s="25"/>
      <c r="H968" s="84"/>
      <c r="I968" s="47"/>
      <c r="J968" s="48"/>
      <c r="K968" s="48"/>
      <c r="L968" s="45"/>
      <c r="M968" s="35"/>
      <c r="N968" s="47"/>
      <c r="O968" s="48"/>
      <c r="P968" s="48"/>
      <c r="Q968" s="48"/>
      <c r="R968" s="45"/>
      <c r="S968" s="48"/>
      <c r="T968" s="60"/>
      <c r="U968" s="60"/>
      <c r="V968" s="26"/>
      <c r="W968" s="26"/>
      <c r="X968" s="26"/>
      <c r="Y968" s="26"/>
      <c r="Z968" s="45"/>
      <c r="AA968" s="45"/>
      <c r="AB968" s="45"/>
      <c r="AC968" s="45"/>
      <c r="AD968" s="45"/>
      <c r="AE968" s="45"/>
      <c r="AF968" s="45"/>
    </row>
    <row r="969" spans="1:32" x14ac:dyDescent="0.25">
      <c r="A969" s="54"/>
      <c r="B969" s="31"/>
      <c r="C969" s="45"/>
      <c r="D969" s="31"/>
      <c r="E969" s="31"/>
      <c r="F969" s="45"/>
      <c r="G969" s="25"/>
      <c r="H969" s="84"/>
      <c r="I969" s="47"/>
      <c r="J969" s="48"/>
      <c r="K969" s="48"/>
      <c r="L969" s="45"/>
      <c r="M969" s="35"/>
      <c r="N969" s="47"/>
      <c r="O969" s="48"/>
      <c r="P969" s="48"/>
      <c r="Q969" s="48"/>
      <c r="R969" s="45"/>
      <c r="S969" s="48"/>
      <c r="T969" s="60"/>
      <c r="U969" s="60"/>
      <c r="V969" s="26"/>
      <c r="W969" s="26"/>
      <c r="X969" s="26"/>
      <c r="Y969" s="26"/>
      <c r="Z969" s="45"/>
      <c r="AA969" s="45"/>
      <c r="AB969" s="45"/>
      <c r="AC969" s="45"/>
      <c r="AD969" s="45"/>
      <c r="AE969" s="45"/>
      <c r="AF969" s="45"/>
    </row>
    <row r="970" spans="1:32" x14ac:dyDescent="0.25">
      <c r="A970" s="54"/>
      <c r="B970" s="31"/>
      <c r="C970" s="45"/>
      <c r="D970" s="31"/>
      <c r="E970" s="31"/>
      <c r="F970" s="45"/>
      <c r="G970" s="25"/>
      <c r="H970" s="84"/>
      <c r="I970" s="47"/>
      <c r="J970" s="48"/>
      <c r="K970" s="48"/>
      <c r="L970" s="45"/>
      <c r="M970" s="35"/>
      <c r="N970" s="47"/>
      <c r="O970" s="48"/>
      <c r="P970" s="48"/>
      <c r="Q970" s="48"/>
      <c r="R970" s="45"/>
      <c r="S970" s="48"/>
      <c r="T970" s="60"/>
      <c r="U970" s="60"/>
      <c r="V970" s="26"/>
      <c r="W970" s="26"/>
      <c r="X970" s="26"/>
      <c r="Y970" s="26"/>
      <c r="Z970" s="45"/>
      <c r="AA970" s="45"/>
      <c r="AB970" s="45"/>
      <c r="AC970" s="45"/>
      <c r="AD970" s="45"/>
      <c r="AE970" s="45"/>
      <c r="AF970" s="45"/>
    </row>
    <row r="971" spans="1:32" x14ac:dyDescent="0.25">
      <c r="A971" s="54"/>
      <c r="B971" s="31"/>
      <c r="C971" s="45"/>
      <c r="D971" s="31"/>
      <c r="E971" s="31"/>
      <c r="F971" s="45"/>
      <c r="G971" s="25"/>
      <c r="H971" s="84"/>
      <c r="I971" s="47"/>
      <c r="J971" s="48"/>
      <c r="K971" s="48"/>
      <c r="L971" s="45"/>
      <c r="M971" s="35"/>
      <c r="N971" s="47"/>
      <c r="O971" s="48"/>
      <c r="P971" s="48"/>
      <c r="Q971" s="48"/>
      <c r="R971" s="45"/>
      <c r="S971" s="48"/>
      <c r="T971" s="60"/>
      <c r="U971" s="60"/>
      <c r="V971" s="26"/>
      <c r="W971" s="26"/>
      <c r="X971" s="26"/>
      <c r="Y971" s="26"/>
      <c r="Z971" s="45"/>
      <c r="AA971" s="45"/>
      <c r="AB971" s="45"/>
      <c r="AC971" s="45"/>
      <c r="AD971" s="45"/>
      <c r="AE971" s="45"/>
      <c r="AF971" s="45"/>
    </row>
    <row r="972" spans="1:32" x14ac:dyDescent="0.25">
      <c r="A972" s="54"/>
      <c r="B972" s="31"/>
      <c r="C972" s="45"/>
      <c r="D972" s="31"/>
      <c r="E972" s="31"/>
      <c r="F972" s="45"/>
      <c r="G972" s="25"/>
      <c r="H972" s="84"/>
      <c r="I972" s="47"/>
      <c r="J972" s="48"/>
      <c r="K972" s="48"/>
      <c r="L972" s="45"/>
      <c r="M972" s="35"/>
      <c r="N972" s="47"/>
      <c r="O972" s="48"/>
      <c r="P972" s="48"/>
      <c r="Q972" s="48"/>
      <c r="R972" s="45"/>
      <c r="S972" s="48"/>
      <c r="T972" s="60"/>
      <c r="U972" s="60"/>
      <c r="V972" s="26"/>
      <c r="W972" s="26"/>
      <c r="X972" s="26"/>
      <c r="Y972" s="26"/>
      <c r="Z972" s="45"/>
      <c r="AA972" s="45"/>
      <c r="AB972" s="45"/>
      <c r="AC972" s="45"/>
      <c r="AD972" s="45"/>
      <c r="AE972" s="45"/>
      <c r="AF972" s="45"/>
    </row>
    <row r="973" spans="1:32" x14ac:dyDescent="0.25">
      <c r="A973" s="54"/>
      <c r="B973" s="31"/>
      <c r="C973" s="45"/>
      <c r="D973" s="31"/>
      <c r="E973" s="31"/>
      <c r="F973" s="45"/>
      <c r="G973" s="25"/>
      <c r="H973" s="84"/>
      <c r="I973" s="47"/>
      <c r="J973" s="48"/>
      <c r="K973" s="48"/>
      <c r="L973" s="45"/>
      <c r="M973" s="35"/>
      <c r="N973" s="47"/>
      <c r="O973" s="48"/>
      <c r="P973" s="48"/>
      <c r="Q973" s="48"/>
      <c r="R973" s="45"/>
      <c r="S973" s="48"/>
      <c r="T973" s="60"/>
      <c r="U973" s="60"/>
      <c r="V973" s="26"/>
      <c r="W973" s="26"/>
      <c r="X973" s="26"/>
      <c r="Y973" s="26"/>
      <c r="Z973" s="45"/>
      <c r="AA973" s="45"/>
      <c r="AB973" s="45"/>
      <c r="AC973" s="45"/>
      <c r="AD973" s="45"/>
      <c r="AE973" s="45"/>
      <c r="AF973" s="45"/>
    </row>
    <row r="974" spans="1:32" x14ac:dyDescent="0.25">
      <c r="A974" s="54"/>
      <c r="B974" s="31"/>
      <c r="C974" s="45"/>
      <c r="D974" s="31"/>
      <c r="E974" s="31"/>
      <c r="F974" s="45"/>
      <c r="G974" s="25"/>
      <c r="H974" s="84"/>
      <c r="I974" s="47"/>
      <c r="J974" s="48"/>
      <c r="K974" s="48"/>
      <c r="L974" s="45"/>
      <c r="M974" s="35"/>
      <c r="N974" s="47"/>
      <c r="O974" s="48"/>
      <c r="P974" s="48"/>
      <c r="Q974" s="48"/>
      <c r="R974" s="45"/>
      <c r="S974" s="48"/>
      <c r="T974" s="60"/>
      <c r="U974" s="60"/>
      <c r="V974" s="26"/>
      <c r="W974" s="26"/>
      <c r="X974" s="26"/>
      <c r="Y974" s="26"/>
      <c r="Z974" s="45"/>
      <c r="AA974" s="45"/>
      <c r="AB974" s="45"/>
      <c r="AC974" s="45"/>
      <c r="AD974" s="45"/>
      <c r="AE974" s="45"/>
      <c r="AF974" s="45"/>
    </row>
    <row r="975" spans="1:32" x14ac:dyDescent="0.25">
      <c r="A975" s="54"/>
      <c r="B975" s="31"/>
      <c r="C975" s="45"/>
      <c r="D975" s="31"/>
      <c r="E975" s="31"/>
      <c r="F975" s="45"/>
      <c r="G975" s="25"/>
      <c r="H975" s="84"/>
      <c r="I975" s="47"/>
      <c r="J975" s="48"/>
      <c r="K975" s="48"/>
      <c r="L975" s="45"/>
      <c r="M975" s="35"/>
      <c r="N975" s="47"/>
      <c r="O975" s="48"/>
      <c r="P975" s="48"/>
      <c r="Q975" s="48"/>
      <c r="R975" s="45"/>
      <c r="S975" s="48"/>
      <c r="T975" s="60"/>
      <c r="U975" s="60"/>
      <c r="V975" s="26"/>
      <c r="W975" s="26"/>
      <c r="X975" s="26"/>
      <c r="Y975" s="26"/>
      <c r="Z975" s="45"/>
      <c r="AA975" s="45"/>
      <c r="AB975" s="45"/>
      <c r="AC975" s="45"/>
      <c r="AD975" s="45"/>
      <c r="AE975" s="45"/>
      <c r="AF975" s="45"/>
    </row>
    <row r="976" spans="1:32" x14ac:dyDescent="0.25">
      <c r="A976" s="54"/>
      <c r="B976" s="31"/>
      <c r="C976" s="45"/>
      <c r="D976" s="31"/>
      <c r="E976" s="31"/>
      <c r="F976" s="45"/>
      <c r="G976" s="25"/>
      <c r="H976" s="84"/>
      <c r="I976" s="47"/>
      <c r="J976" s="48"/>
      <c r="K976" s="48"/>
      <c r="L976" s="45"/>
      <c r="M976" s="35"/>
      <c r="N976" s="47"/>
      <c r="O976" s="48"/>
      <c r="P976" s="48"/>
      <c r="Q976" s="48"/>
      <c r="R976" s="45"/>
      <c r="S976" s="48"/>
      <c r="T976" s="60"/>
      <c r="U976" s="60"/>
      <c r="V976" s="26"/>
      <c r="W976" s="26"/>
      <c r="X976" s="26"/>
      <c r="Y976" s="26"/>
      <c r="Z976" s="45"/>
      <c r="AA976" s="45"/>
      <c r="AB976" s="45"/>
      <c r="AC976" s="45"/>
      <c r="AD976" s="45"/>
      <c r="AE976" s="45"/>
      <c r="AF976" s="45"/>
    </row>
    <row r="977" spans="1:32" x14ac:dyDescent="0.25">
      <c r="A977" s="54"/>
      <c r="B977" s="31"/>
      <c r="C977" s="45"/>
      <c r="D977" s="31"/>
      <c r="E977" s="31"/>
      <c r="F977" s="45"/>
      <c r="G977" s="25"/>
      <c r="H977" s="84"/>
      <c r="I977" s="47"/>
      <c r="J977" s="48"/>
      <c r="K977" s="48"/>
      <c r="L977" s="45"/>
      <c r="M977" s="35"/>
      <c r="N977" s="47"/>
      <c r="O977" s="48"/>
      <c r="P977" s="48"/>
      <c r="Q977" s="48"/>
      <c r="R977" s="45"/>
      <c r="S977" s="48"/>
      <c r="T977" s="60"/>
      <c r="U977" s="60"/>
      <c r="V977" s="26"/>
      <c r="W977" s="26"/>
      <c r="X977" s="26"/>
      <c r="Y977" s="26"/>
      <c r="Z977" s="45"/>
      <c r="AA977" s="45"/>
      <c r="AB977" s="45"/>
      <c r="AC977" s="45"/>
      <c r="AD977" s="45"/>
      <c r="AE977" s="45"/>
      <c r="AF977" s="45"/>
    </row>
    <row r="978" spans="1:32" x14ac:dyDescent="0.25">
      <c r="A978" s="54"/>
      <c r="B978" s="31"/>
      <c r="C978" s="45"/>
      <c r="D978" s="31"/>
      <c r="E978" s="31"/>
      <c r="F978" s="45"/>
      <c r="G978" s="25"/>
      <c r="H978" s="84"/>
      <c r="I978" s="47"/>
      <c r="J978" s="48"/>
      <c r="K978" s="48"/>
      <c r="L978" s="45"/>
      <c r="M978" s="35"/>
      <c r="N978" s="47"/>
      <c r="O978" s="48"/>
      <c r="P978" s="48"/>
      <c r="Q978" s="48"/>
      <c r="R978" s="45"/>
      <c r="S978" s="48"/>
      <c r="T978" s="60"/>
      <c r="U978" s="60"/>
      <c r="V978" s="26"/>
      <c r="W978" s="26"/>
      <c r="X978" s="26"/>
      <c r="Y978" s="26"/>
      <c r="Z978" s="45"/>
      <c r="AA978" s="45"/>
      <c r="AB978" s="45"/>
      <c r="AC978" s="45"/>
      <c r="AD978" s="45"/>
      <c r="AE978" s="45"/>
      <c r="AF978" s="45"/>
    </row>
    <row r="979" spans="1:32" x14ac:dyDescent="0.25">
      <c r="A979" s="54"/>
      <c r="B979" s="31"/>
      <c r="C979" s="45"/>
      <c r="D979" s="31"/>
      <c r="E979" s="31"/>
      <c r="F979" s="45"/>
      <c r="G979" s="25"/>
      <c r="H979" s="84"/>
      <c r="I979" s="47"/>
      <c r="J979" s="48"/>
      <c r="K979" s="48"/>
      <c r="L979" s="45"/>
      <c r="M979" s="35"/>
      <c r="N979" s="47"/>
      <c r="O979" s="48"/>
      <c r="P979" s="48"/>
      <c r="Q979" s="48"/>
      <c r="R979" s="45"/>
      <c r="S979" s="48"/>
      <c r="T979" s="60"/>
      <c r="U979" s="60"/>
      <c r="V979" s="26"/>
      <c r="W979" s="26"/>
      <c r="X979" s="26"/>
      <c r="Y979" s="26"/>
      <c r="Z979" s="45"/>
      <c r="AA979" s="45"/>
      <c r="AB979" s="45"/>
      <c r="AC979" s="45"/>
      <c r="AD979" s="45"/>
      <c r="AE979" s="45"/>
      <c r="AF979" s="45"/>
    </row>
    <row r="980" spans="1:32" x14ac:dyDescent="0.25">
      <c r="A980" s="54"/>
      <c r="B980" s="31"/>
      <c r="C980" s="45"/>
      <c r="D980" s="31"/>
      <c r="E980" s="31"/>
      <c r="F980" s="45"/>
      <c r="G980" s="25"/>
      <c r="H980" s="84"/>
      <c r="I980" s="47"/>
      <c r="J980" s="48"/>
      <c r="K980" s="48"/>
      <c r="L980" s="45"/>
      <c r="M980" s="35"/>
      <c r="N980" s="47"/>
      <c r="O980" s="48"/>
      <c r="P980" s="48"/>
      <c r="Q980" s="48"/>
      <c r="R980" s="45"/>
      <c r="S980" s="48"/>
      <c r="T980" s="60"/>
      <c r="U980" s="60"/>
      <c r="V980" s="26"/>
      <c r="W980" s="26"/>
      <c r="X980" s="26"/>
      <c r="Y980" s="26"/>
      <c r="Z980" s="45"/>
      <c r="AA980" s="45"/>
      <c r="AB980" s="45"/>
      <c r="AC980" s="45"/>
      <c r="AD980" s="45"/>
      <c r="AE980" s="45"/>
      <c r="AF980" s="45"/>
    </row>
    <row r="981" spans="1:32" x14ac:dyDescent="0.25">
      <c r="A981" s="54"/>
      <c r="B981" s="31"/>
      <c r="C981" s="45"/>
      <c r="D981" s="31"/>
      <c r="E981" s="31"/>
      <c r="F981" s="45"/>
      <c r="G981" s="25"/>
      <c r="H981" s="84"/>
      <c r="I981" s="47"/>
      <c r="J981" s="48"/>
      <c r="K981" s="48"/>
      <c r="L981" s="45"/>
      <c r="M981" s="35"/>
      <c r="N981" s="47"/>
      <c r="O981" s="48"/>
      <c r="P981" s="48"/>
      <c r="Q981" s="48"/>
      <c r="R981" s="45"/>
      <c r="S981" s="48"/>
      <c r="T981" s="60"/>
      <c r="U981" s="60"/>
      <c r="V981" s="26"/>
      <c r="W981" s="26"/>
      <c r="X981" s="26"/>
      <c r="Y981" s="26"/>
      <c r="Z981" s="45"/>
      <c r="AA981" s="45"/>
      <c r="AB981" s="45"/>
      <c r="AC981" s="45"/>
      <c r="AD981" s="45"/>
      <c r="AE981" s="45"/>
      <c r="AF981" s="45"/>
    </row>
    <row r="982" spans="1:32" x14ac:dyDescent="0.25">
      <c r="A982" s="54"/>
      <c r="B982" s="31"/>
      <c r="C982" s="45"/>
      <c r="D982" s="31"/>
      <c r="E982" s="31"/>
      <c r="F982" s="45"/>
      <c r="G982" s="25"/>
      <c r="H982" s="84"/>
      <c r="I982" s="47"/>
      <c r="J982" s="48"/>
      <c r="K982" s="48"/>
      <c r="L982" s="45"/>
      <c r="M982" s="35"/>
      <c r="N982" s="47"/>
      <c r="O982" s="48"/>
      <c r="P982" s="48"/>
      <c r="Q982" s="48"/>
      <c r="R982" s="45"/>
      <c r="S982" s="48"/>
      <c r="T982" s="60"/>
      <c r="U982" s="60"/>
      <c r="V982" s="26"/>
      <c r="W982" s="26"/>
      <c r="X982" s="26"/>
      <c r="Y982" s="26"/>
      <c r="Z982" s="45"/>
      <c r="AA982" s="45"/>
      <c r="AB982" s="45"/>
      <c r="AC982" s="45"/>
      <c r="AD982" s="45"/>
      <c r="AE982" s="45"/>
      <c r="AF982" s="45"/>
    </row>
    <row r="983" spans="1:32" x14ac:dyDescent="0.25">
      <c r="A983" s="54"/>
      <c r="B983" s="31"/>
      <c r="C983" s="45"/>
      <c r="D983" s="31"/>
      <c r="E983" s="31"/>
      <c r="F983" s="45"/>
      <c r="G983" s="25"/>
      <c r="H983" s="84"/>
      <c r="I983" s="47"/>
      <c r="J983" s="48"/>
      <c r="K983" s="48"/>
      <c r="L983" s="45"/>
      <c r="M983" s="35"/>
      <c r="N983" s="47"/>
      <c r="O983" s="48"/>
      <c r="P983" s="48"/>
      <c r="Q983" s="48"/>
      <c r="R983" s="45"/>
      <c r="S983" s="48"/>
      <c r="T983" s="60"/>
      <c r="U983" s="60"/>
      <c r="V983" s="26"/>
      <c r="W983" s="26"/>
      <c r="X983" s="26"/>
      <c r="Y983" s="26"/>
      <c r="Z983" s="45"/>
      <c r="AA983" s="45"/>
      <c r="AB983" s="45"/>
      <c r="AC983" s="45"/>
      <c r="AD983" s="45"/>
      <c r="AE983" s="45"/>
      <c r="AF983" s="45"/>
    </row>
    <row r="984" spans="1:32" x14ac:dyDescent="0.25">
      <c r="A984" s="54"/>
      <c r="B984" s="31"/>
      <c r="C984" s="45"/>
      <c r="D984" s="31"/>
      <c r="E984" s="31"/>
      <c r="F984" s="45"/>
      <c r="G984" s="25"/>
      <c r="H984" s="84"/>
      <c r="I984" s="47"/>
      <c r="J984" s="48"/>
      <c r="K984" s="48"/>
      <c r="L984" s="45"/>
      <c r="M984" s="35"/>
      <c r="N984" s="47"/>
      <c r="O984" s="48"/>
      <c r="P984" s="48"/>
      <c r="Q984" s="48"/>
      <c r="R984" s="45"/>
      <c r="S984" s="48"/>
      <c r="T984" s="60"/>
      <c r="U984" s="60"/>
      <c r="V984" s="26"/>
      <c r="W984" s="26"/>
      <c r="X984" s="26"/>
      <c r="Y984" s="26"/>
      <c r="Z984" s="45"/>
      <c r="AA984" s="45"/>
      <c r="AB984" s="45"/>
      <c r="AC984" s="45"/>
      <c r="AD984" s="45"/>
      <c r="AE984" s="45"/>
      <c r="AF984" s="45"/>
    </row>
    <row r="985" spans="1:32" x14ac:dyDescent="0.25">
      <c r="A985" s="54"/>
      <c r="B985" s="31"/>
      <c r="C985" s="45"/>
      <c r="D985" s="31"/>
      <c r="E985" s="31"/>
      <c r="F985" s="45"/>
      <c r="G985" s="25"/>
      <c r="H985" s="84"/>
      <c r="I985" s="47"/>
      <c r="J985" s="48"/>
      <c r="K985" s="48"/>
      <c r="L985" s="45"/>
      <c r="M985" s="35"/>
      <c r="N985" s="47"/>
      <c r="O985" s="48"/>
      <c r="P985" s="48"/>
      <c r="Q985" s="48"/>
      <c r="R985" s="45"/>
      <c r="S985" s="48"/>
      <c r="T985" s="60"/>
      <c r="U985" s="60"/>
      <c r="V985" s="26"/>
      <c r="W985" s="26"/>
      <c r="X985" s="26"/>
      <c r="Y985" s="26"/>
      <c r="Z985" s="45"/>
      <c r="AA985" s="45"/>
      <c r="AB985" s="45"/>
      <c r="AC985" s="45"/>
      <c r="AD985" s="45"/>
      <c r="AE985" s="45"/>
      <c r="AF985" s="45"/>
    </row>
    <row r="986" spans="1:32" x14ac:dyDescent="0.25">
      <c r="A986" s="54"/>
      <c r="B986" s="31"/>
      <c r="C986" s="45"/>
      <c r="D986" s="31"/>
      <c r="E986" s="31"/>
      <c r="F986" s="45"/>
      <c r="G986" s="25"/>
      <c r="H986" s="84"/>
      <c r="I986" s="47"/>
      <c r="J986" s="48"/>
      <c r="K986" s="48"/>
      <c r="L986" s="45"/>
      <c r="M986" s="35"/>
      <c r="N986" s="47"/>
      <c r="O986" s="48"/>
      <c r="P986" s="48"/>
      <c r="Q986" s="48"/>
      <c r="R986" s="45"/>
      <c r="S986" s="48"/>
      <c r="T986" s="60"/>
      <c r="U986" s="60"/>
      <c r="V986" s="26"/>
      <c r="W986" s="26"/>
      <c r="X986" s="26"/>
      <c r="Y986" s="26"/>
      <c r="Z986" s="45"/>
      <c r="AA986" s="45"/>
      <c r="AB986" s="45"/>
      <c r="AC986" s="45"/>
      <c r="AD986" s="45"/>
      <c r="AE986" s="45"/>
      <c r="AF986" s="45"/>
    </row>
    <row r="987" spans="1:32" x14ac:dyDescent="0.25">
      <c r="A987" s="54"/>
      <c r="B987" s="31"/>
      <c r="C987" s="45"/>
      <c r="D987" s="31"/>
      <c r="E987" s="31"/>
      <c r="F987" s="45"/>
      <c r="G987" s="25"/>
      <c r="H987" s="84"/>
      <c r="I987" s="47"/>
      <c r="J987" s="48"/>
      <c r="K987" s="48"/>
      <c r="L987" s="45"/>
      <c r="M987" s="35"/>
      <c r="N987" s="47"/>
      <c r="O987" s="48"/>
      <c r="P987" s="48"/>
      <c r="Q987" s="48"/>
      <c r="R987" s="45"/>
      <c r="S987" s="48"/>
      <c r="T987" s="60"/>
      <c r="U987" s="60"/>
      <c r="V987" s="26"/>
      <c r="W987" s="26"/>
      <c r="X987" s="26"/>
      <c r="Y987" s="26"/>
      <c r="Z987" s="45"/>
      <c r="AA987" s="45"/>
      <c r="AB987" s="45"/>
      <c r="AC987" s="45"/>
      <c r="AD987" s="45"/>
      <c r="AE987" s="45"/>
      <c r="AF987" s="45"/>
    </row>
    <row r="988" spans="1:32" x14ac:dyDescent="0.25">
      <c r="A988" s="54"/>
      <c r="B988" s="31"/>
      <c r="C988" s="45"/>
      <c r="D988" s="31"/>
      <c r="E988" s="31"/>
      <c r="F988" s="45"/>
      <c r="G988" s="25"/>
      <c r="H988" s="84"/>
      <c r="I988" s="47"/>
      <c r="J988" s="48"/>
      <c r="K988" s="48"/>
      <c r="L988" s="45"/>
      <c r="M988" s="35"/>
      <c r="N988" s="47"/>
      <c r="O988" s="48"/>
      <c r="P988" s="48"/>
      <c r="Q988" s="48"/>
      <c r="R988" s="45"/>
      <c r="S988" s="48"/>
      <c r="T988" s="60"/>
      <c r="U988" s="60"/>
      <c r="V988" s="26"/>
      <c r="W988" s="26"/>
      <c r="X988" s="26"/>
      <c r="Y988" s="26"/>
      <c r="Z988" s="45"/>
      <c r="AA988" s="45"/>
      <c r="AB988" s="45"/>
      <c r="AC988" s="45"/>
      <c r="AD988" s="45"/>
      <c r="AE988" s="45"/>
      <c r="AF988" s="45"/>
    </row>
    <row r="989" spans="1:32" x14ac:dyDescent="0.25">
      <c r="A989" s="54"/>
      <c r="B989" s="31"/>
      <c r="C989" s="45"/>
      <c r="D989" s="31"/>
      <c r="E989" s="31"/>
      <c r="F989" s="45"/>
      <c r="G989" s="25"/>
      <c r="H989" s="84"/>
      <c r="I989" s="47"/>
      <c r="J989" s="48"/>
      <c r="K989" s="48"/>
      <c r="L989" s="45"/>
      <c r="M989" s="35"/>
      <c r="N989" s="47"/>
      <c r="O989" s="48"/>
      <c r="P989" s="48"/>
      <c r="Q989" s="48"/>
      <c r="R989" s="45"/>
      <c r="S989" s="48"/>
      <c r="T989" s="60"/>
      <c r="U989" s="60"/>
      <c r="V989" s="26"/>
      <c r="W989" s="26"/>
      <c r="X989" s="26"/>
      <c r="Y989" s="26"/>
      <c r="Z989" s="45"/>
      <c r="AA989" s="45"/>
      <c r="AB989" s="45"/>
      <c r="AC989" s="45"/>
      <c r="AD989" s="45"/>
      <c r="AE989" s="45"/>
      <c r="AF989" s="45"/>
    </row>
    <row r="990" spans="1:32" x14ac:dyDescent="0.25">
      <c r="A990" s="54"/>
      <c r="B990" s="31"/>
      <c r="C990" s="45"/>
      <c r="D990" s="31"/>
      <c r="E990" s="31"/>
      <c r="F990" s="45"/>
      <c r="G990" s="25"/>
      <c r="H990" s="84"/>
      <c r="I990" s="47"/>
      <c r="J990" s="48"/>
      <c r="K990" s="48"/>
      <c r="L990" s="45"/>
      <c r="M990" s="35"/>
      <c r="N990" s="47"/>
      <c r="O990" s="48"/>
      <c r="P990" s="48"/>
      <c r="Q990" s="48"/>
      <c r="R990" s="45"/>
      <c r="S990" s="48"/>
      <c r="T990" s="60"/>
      <c r="U990" s="60"/>
      <c r="V990" s="26"/>
      <c r="W990" s="26"/>
      <c r="X990" s="26"/>
      <c r="Y990" s="26"/>
      <c r="Z990" s="45"/>
      <c r="AA990" s="45"/>
      <c r="AB990" s="45"/>
      <c r="AC990" s="45"/>
      <c r="AD990" s="45"/>
      <c r="AE990" s="45"/>
      <c r="AF990" s="45"/>
    </row>
    <row r="991" spans="1:32" x14ac:dyDescent="0.25">
      <c r="A991" s="54"/>
      <c r="B991" s="31"/>
      <c r="C991" s="45"/>
      <c r="D991" s="31"/>
      <c r="E991" s="31"/>
      <c r="F991" s="45"/>
      <c r="G991" s="25"/>
      <c r="H991" s="84"/>
      <c r="I991" s="47"/>
      <c r="J991" s="48"/>
      <c r="K991" s="48"/>
      <c r="L991" s="45"/>
      <c r="M991" s="35"/>
      <c r="N991" s="47"/>
      <c r="O991" s="48"/>
      <c r="P991" s="48"/>
      <c r="Q991" s="48"/>
      <c r="R991" s="45"/>
      <c r="S991" s="48"/>
      <c r="T991" s="60"/>
      <c r="U991" s="60"/>
      <c r="V991" s="26"/>
      <c r="W991" s="26"/>
      <c r="X991" s="26"/>
      <c r="Y991" s="26"/>
      <c r="Z991" s="45"/>
      <c r="AA991" s="45"/>
      <c r="AB991" s="45"/>
      <c r="AC991" s="45"/>
      <c r="AD991" s="45"/>
      <c r="AE991" s="45"/>
      <c r="AF991" s="45"/>
    </row>
    <row r="992" spans="1:32" x14ac:dyDescent="0.25">
      <c r="A992" s="54"/>
      <c r="B992" s="31"/>
      <c r="C992" s="45"/>
      <c r="D992" s="31"/>
      <c r="E992" s="31"/>
      <c r="F992" s="45"/>
      <c r="G992" s="25"/>
      <c r="H992" s="84"/>
      <c r="I992" s="47"/>
      <c r="J992" s="48"/>
      <c r="K992" s="48"/>
      <c r="L992" s="45"/>
      <c r="M992" s="35"/>
      <c r="N992" s="47"/>
      <c r="O992" s="48"/>
      <c r="P992" s="48"/>
      <c r="Q992" s="48"/>
      <c r="R992" s="45"/>
      <c r="S992" s="48"/>
      <c r="T992" s="60"/>
      <c r="U992" s="60"/>
      <c r="V992" s="26"/>
      <c r="W992" s="26"/>
      <c r="X992" s="26"/>
      <c r="Y992" s="26"/>
      <c r="Z992" s="45"/>
      <c r="AA992" s="45"/>
      <c r="AB992" s="45"/>
      <c r="AC992" s="45"/>
      <c r="AD992" s="45"/>
      <c r="AE992" s="45"/>
      <c r="AF992" s="45"/>
    </row>
    <row r="993" spans="1:32" x14ac:dyDescent="0.25">
      <c r="A993" s="54"/>
      <c r="B993" s="31"/>
      <c r="C993" s="45"/>
      <c r="D993" s="31"/>
      <c r="E993" s="31"/>
      <c r="F993" s="45"/>
      <c r="G993" s="25"/>
      <c r="H993" s="84"/>
      <c r="I993" s="47"/>
      <c r="J993" s="48"/>
      <c r="K993" s="48"/>
      <c r="L993" s="45"/>
      <c r="M993" s="35"/>
      <c r="N993" s="47"/>
      <c r="O993" s="48"/>
      <c r="P993" s="48"/>
      <c r="Q993" s="48"/>
      <c r="R993" s="45"/>
      <c r="S993" s="48"/>
      <c r="T993" s="60"/>
      <c r="U993" s="60"/>
      <c r="V993" s="26"/>
      <c r="W993" s="26"/>
      <c r="X993" s="26"/>
      <c r="Y993" s="26"/>
      <c r="Z993" s="45"/>
      <c r="AA993" s="45"/>
      <c r="AB993" s="45"/>
      <c r="AC993" s="45"/>
      <c r="AD993" s="45"/>
      <c r="AE993" s="45"/>
      <c r="AF993" s="45"/>
    </row>
    <row r="994" spans="1:32" x14ac:dyDescent="0.25">
      <c r="A994" s="54"/>
      <c r="B994" s="31"/>
      <c r="C994" s="45"/>
      <c r="D994" s="31"/>
      <c r="E994" s="31"/>
      <c r="F994" s="45"/>
      <c r="G994" s="25"/>
      <c r="H994" s="84"/>
      <c r="I994" s="47"/>
      <c r="J994" s="48"/>
      <c r="K994" s="48"/>
      <c r="L994" s="45"/>
      <c r="M994" s="35"/>
      <c r="N994" s="47"/>
      <c r="O994" s="48"/>
      <c r="P994" s="48"/>
      <c r="Q994" s="48"/>
      <c r="R994" s="45"/>
      <c r="S994" s="48"/>
      <c r="T994" s="60"/>
      <c r="U994" s="60"/>
      <c r="V994" s="26"/>
      <c r="W994" s="26"/>
      <c r="X994" s="26"/>
      <c r="Y994" s="26"/>
      <c r="Z994" s="45"/>
      <c r="AA994" s="45"/>
      <c r="AB994" s="45"/>
      <c r="AC994" s="45"/>
      <c r="AD994" s="45"/>
      <c r="AE994" s="45"/>
      <c r="AF994" s="45"/>
    </row>
    <row r="995" spans="1:32" x14ac:dyDescent="0.25">
      <c r="A995" s="54"/>
      <c r="B995" s="31"/>
      <c r="C995" s="45"/>
      <c r="D995" s="31"/>
      <c r="E995" s="31"/>
      <c r="F995" s="45"/>
      <c r="G995" s="25"/>
      <c r="H995" s="84"/>
      <c r="I995" s="47"/>
      <c r="J995" s="48"/>
      <c r="K995" s="48"/>
      <c r="L995" s="45"/>
      <c r="M995" s="35"/>
      <c r="N995" s="47"/>
      <c r="O995" s="48"/>
      <c r="P995" s="48"/>
      <c r="Q995" s="48"/>
      <c r="R995" s="45"/>
      <c r="S995" s="48"/>
      <c r="T995" s="60"/>
      <c r="U995" s="60"/>
      <c r="V995" s="26"/>
      <c r="W995" s="26"/>
      <c r="X995" s="26"/>
      <c r="Y995" s="26"/>
      <c r="Z995" s="45"/>
      <c r="AA995" s="45"/>
      <c r="AB995" s="45"/>
      <c r="AC995" s="45"/>
      <c r="AD995" s="45"/>
      <c r="AE995" s="45"/>
      <c r="AF995" s="45"/>
    </row>
    <row r="996" spans="1:32" x14ac:dyDescent="0.25">
      <c r="A996" s="54"/>
      <c r="B996" s="31"/>
      <c r="C996" s="45"/>
      <c r="D996" s="31"/>
      <c r="E996" s="31"/>
      <c r="F996" s="45"/>
      <c r="G996" s="25"/>
      <c r="H996" s="84"/>
      <c r="I996" s="47"/>
      <c r="J996" s="48"/>
      <c r="K996" s="48"/>
      <c r="L996" s="45"/>
      <c r="M996" s="35"/>
      <c r="N996" s="47"/>
      <c r="O996" s="48"/>
      <c r="P996" s="48"/>
      <c r="Q996" s="48"/>
      <c r="R996" s="45"/>
      <c r="S996" s="48"/>
      <c r="T996" s="60"/>
      <c r="U996" s="60"/>
      <c r="V996" s="26"/>
      <c r="W996" s="26"/>
      <c r="X996" s="26"/>
      <c r="Y996" s="26"/>
      <c r="Z996" s="45"/>
      <c r="AA996" s="45"/>
      <c r="AB996" s="45"/>
      <c r="AC996" s="45"/>
      <c r="AD996" s="45"/>
      <c r="AE996" s="45"/>
      <c r="AF996" s="45"/>
    </row>
    <row r="997" spans="1:32" x14ac:dyDescent="0.25">
      <c r="A997" s="54"/>
      <c r="B997" s="31"/>
      <c r="C997" s="45"/>
      <c r="D997" s="31"/>
      <c r="E997" s="31"/>
      <c r="F997" s="45"/>
      <c r="G997" s="25"/>
      <c r="H997" s="84"/>
      <c r="I997" s="47"/>
      <c r="J997" s="48"/>
      <c r="K997" s="48"/>
      <c r="L997" s="45"/>
      <c r="M997" s="35"/>
      <c r="N997" s="47"/>
      <c r="O997" s="48"/>
      <c r="P997" s="48"/>
      <c r="Q997" s="48"/>
      <c r="R997" s="45"/>
      <c r="S997" s="48"/>
      <c r="T997" s="60"/>
      <c r="U997" s="60"/>
      <c r="V997" s="26"/>
      <c r="W997" s="26"/>
      <c r="X997" s="26"/>
      <c r="Y997" s="26"/>
      <c r="Z997" s="45"/>
      <c r="AA997" s="45"/>
      <c r="AB997" s="45"/>
      <c r="AC997" s="45"/>
      <c r="AD997" s="45"/>
      <c r="AE997" s="45"/>
      <c r="AF997" s="45"/>
    </row>
    <row r="998" spans="1:32" x14ac:dyDescent="0.25">
      <c r="A998" s="54"/>
      <c r="B998" s="31"/>
      <c r="C998" s="45"/>
      <c r="D998" s="31"/>
      <c r="E998" s="31"/>
      <c r="F998" s="45"/>
      <c r="G998" s="25"/>
      <c r="H998" s="84"/>
      <c r="I998" s="47"/>
      <c r="J998" s="48"/>
      <c r="K998" s="48"/>
      <c r="L998" s="45"/>
      <c r="M998" s="35"/>
      <c r="N998" s="47"/>
      <c r="O998" s="48"/>
      <c r="P998" s="48"/>
      <c r="Q998" s="48"/>
      <c r="R998" s="45"/>
      <c r="S998" s="48"/>
      <c r="T998" s="60"/>
      <c r="U998" s="60"/>
      <c r="V998" s="26"/>
      <c r="W998" s="26"/>
      <c r="X998" s="26"/>
      <c r="Y998" s="26"/>
      <c r="Z998" s="45"/>
      <c r="AA998" s="45"/>
      <c r="AB998" s="45"/>
      <c r="AC998" s="45"/>
      <c r="AD998" s="45"/>
      <c r="AE998" s="45"/>
      <c r="AF998" s="45"/>
    </row>
    <row r="999" spans="1:32" x14ac:dyDescent="0.25">
      <c r="A999" s="54"/>
      <c r="B999" s="31"/>
      <c r="C999" s="45"/>
      <c r="D999" s="31"/>
      <c r="E999" s="31"/>
      <c r="F999" s="45"/>
      <c r="G999" s="25"/>
      <c r="H999" s="84"/>
      <c r="I999" s="47"/>
      <c r="J999" s="48"/>
      <c r="K999" s="48"/>
      <c r="L999" s="45"/>
      <c r="M999" s="35"/>
      <c r="N999" s="47"/>
      <c r="O999" s="48"/>
      <c r="P999" s="48"/>
      <c r="Q999" s="48"/>
      <c r="R999" s="45"/>
      <c r="S999" s="48"/>
      <c r="T999" s="60"/>
      <c r="U999" s="60"/>
      <c r="V999" s="26"/>
      <c r="W999" s="26"/>
      <c r="X999" s="26"/>
      <c r="Y999" s="26"/>
      <c r="Z999" s="45"/>
      <c r="AA999" s="45"/>
      <c r="AB999" s="45"/>
      <c r="AC999" s="45"/>
      <c r="AD999" s="45"/>
      <c r="AE999" s="45"/>
      <c r="AF999" s="45"/>
    </row>
    <row r="1000" spans="1:32" x14ac:dyDescent="0.25">
      <c r="A1000" s="54"/>
      <c r="B1000" s="31"/>
      <c r="C1000" s="45"/>
      <c r="D1000" s="31"/>
      <c r="E1000" s="31"/>
      <c r="F1000" s="45"/>
      <c r="G1000" s="25"/>
      <c r="H1000" s="84"/>
      <c r="I1000" s="47"/>
      <c r="J1000" s="48"/>
      <c r="K1000" s="48"/>
      <c r="L1000" s="45"/>
      <c r="M1000" s="35"/>
      <c r="N1000" s="47"/>
      <c r="O1000" s="48"/>
      <c r="P1000" s="48"/>
      <c r="Q1000" s="48"/>
      <c r="R1000" s="45"/>
      <c r="S1000" s="48"/>
      <c r="T1000" s="60"/>
      <c r="U1000" s="60"/>
      <c r="V1000" s="26"/>
      <c r="W1000" s="26"/>
      <c r="X1000" s="26"/>
      <c r="Y1000" s="26"/>
      <c r="Z1000" s="45"/>
      <c r="AA1000" s="45"/>
      <c r="AB1000" s="45"/>
      <c r="AC1000" s="45"/>
      <c r="AD1000" s="45"/>
      <c r="AE1000" s="45"/>
      <c r="AF1000" s="45"/>
    </row>
    <row r="1001" spans="1:32" x14ac:dyDescent="0.25">
      <c r="A1001" s="54"/>
      <c r="B1001" s="31"/>
      <c r="C1001" s="45"/>
      <c r="D1001" s="31"/>
      <c r="E1001" s="31"/>
      <c r="F1001" s="45"/>
      <c r="G1001" s="25"/>
      <c r="H1001" s="84"/>
      <c r="I1001" s="47"/>
      <c r="J1001" s="48"/>
      <c r="K1001" s="48"/>
      <c r="L1001" s="45"/>
      <c r="M1001" s="35"/>
      <c r="N1001" s="47"/>
      <c r="O1001" s="48"/>
      <c r="P1001" s="48"/>
      <c r="Q1001" s="48"/>
      <c r="R1001" s="45"/>
      <c r="S1001" s="48"/>
      <c r="T1001" s="60"/>
      <c r="U1001" s="60"/>
      <c r="V1001" s="26"/>
      <c r="W1001" s="26"/>
      <c r="X1001" s="26"/>
      <c r="Y1001" s="26"/>
      <c r="Z1001" s="45"/>
      <c r="AA1001" s="45"/>
      <c r="AB1001" s="45"/>
      <c r="AC1001" s="45"/>
      <c r="AD1001" s="45"/>
      <c r="AE1001" s="45"/>
      <c r="AF1001" s="45"/>
    </row>
    <row r="1002" spans="1:32" x14ac:dyDescent="0.25">
      <c r="A1002" s="54"/>
      <c r="B1002" s="31"/>
      <c r="C1002" s="45"/>
      <c r="D1002" s="31"/>
      <c r="E1002" s="31"/>
      <c r="F1002" s="45"/>
      <c r="G1002" s="25"/>
      <c r="H1002" s="84"/>
      <c r="I1002" s="47"/>
      <c r="J1002" s="48"/>
      <c r="K1002" s="48"/>
      <c r="L1002" s="45"/>
      <c r="M1002" s="35"/>
      <c r="N1002" s="47"/>
      <c r="O1002" s="48"/>
      <c r="P1002" s="48"/>
      <c r="Q1002" s="48"/>
      <c r="R1002" s="45"/>
      <c r="S1002" s="48"/>
      <c r="T1002" s="60"/>
      <c r="U1002" s="60"/>
      <c r="V1002" s="26"/>
      <c r="W1002" s="26"/>
      <c r="X1002" s="26"/>
      <c r="Y1002" s="26"/>
      <c r="Z1002" s="45"/>
      <c r="AA1002" s="45"/>
      <c r="AB1002" s="45"/>
      <c r="AC1002" s="45"/>
      <c r="AD1002" s="45"/>
      <c r="AE1002" s="45"/>
      <c r="AF1002" s="45"/>
    </row>
    <row r="1003" spans="1:32" x14ac:dyDescent="0.25">
      <c r="A1003" s="54"/>
      <c r="B1003" s="31"/>
      <c r="C1003" s="45"/>
      <c r="D1003" s="31"/>
      <c r="E1003" s="31"/>
      <c r="F1003" s="45"/>
      <c r="G1003" s="25"/>
      <c r="H1003" s="84"/>
      <c r="I1003" s="47"/>
      <c r="J1003" s="48"/>
      <c r="K1003" s="48"/>
      <c r="L1003" s="45"/>
      <c r="M1003" s="35"/>
      <c r="N1003" s="47"/>
      <c r="O1003" s="48"/>
      <c r="P1003" s="48"/>
      <c r="Q1003" s="48"/>
      <c r="R1003" s="45"/>
      <c r="S1003" s="48"/>
      <c r="T1003" s="60"/>
      <c r="U1003" s="60"/>
      <c r="V1003" s="26"/>
      <c r="W1003" s="26"/>
      <c r="X1003" s="26"/>
      <c r="Y1003" s="26"/>
      <c r="Z1003" s="45"/>
      <c r="AA1003" s="45"/>
      <c r="AB1003" s="45"/>
      <c r="AC1003" s="45"/>
      <c r="AD1003" s="45"/>
      <c r="AE1003" s="45"/>
      <c r="AF1003" s="45"/>
    </row>
    <row r="1004" spans="1:32" x14ac:dyDescent="0.25">
      <c r="A1004" s="54"/>
      <c r="B1004" s="31"/>
      <c r="C1004" s="45"/>
      <c r="D1004" s="31"/>
      <c r="E1004" s="31"/>
      <c r="F1004" s="45"/>
      <c r="G1004" s="25"/>
      <c r="H1004" s="84"/>
      <c r="I1004" s="47"/>
      <c r="J1004" s="48"/>
      <c r="K1004" s="48"/>
      <c r="L1004" s="45"/>
      <c r="M1004" s="35"/>
      <c r="N1004" s="47"/>
      <c r="O1004" s="48"/>
      <c r="P1004" s="48"/>
      <c r="Q1004" s="48"/>
      <c r="R1004" s="45"/>
      <c r="S1004" s="48"/>
      <c r="T1004" s="60"/>
      <c r="U1004" s="60"/>
      <c r="V1004" s="26"/>
      <c r="W1004" s="26"/>
      <c r="X1004" s="26"/>
      <c r="Y1004" s="26"/>
      <c r="Z1004" s="45"/>
      <c r="AA1004" s="45"/>
      <c r="AB1004" s="45"/>
      <c r="AC1004" s="45"/>
      <c r="AD1004" s="45"/>
      <c r="AE1004" s="45"/>
      <c r="AF1004" s="45"/>
    </row>
    <row r="1005" spans="1:32" x14ac:dyDescent="0.25">
      <c r="A1005" s="54"/>
      <c r="B1005" s="31"/>
      <c r="C1005" s="45"/>
      <c r="D1005" s="31"/>
      <c r="E1005" s="31"/>
      <c r="F1005" s="45"/>
      <c r="G1005" s="25"/>
      <c r="H1005" s="84"/>
      <c r="I1005" s="47"/>
      <c r="J1005" s="48"/>
      <c r="K1005" s="48"/>
      <c r="L1005" s="45"/>
      <c r="M1005" s="35"/>
      <c r="N1005" s="47"/>
      <c r="O1005" s="48"/>
      <c r="P1005" s="48"/>
      <c r="Q1005" s="48"/>
      <c r="R1005" s="45"/>
      <c r="S1005" s="48"/>
      <c r="T1005" s="60"/>
      <c r="U1005" s="60"/>
      <c r="V1005" s="26"/>
      <c r="W1005" s="26"/>
      <c r="X1005" s="26"/>
      <c r="Y1005" s="26"/>
      <c r="Z1005" s="45"/>
      <c r="AA1005" s="45"/>
      <c r="AB1005" s="45"/>
      <c r="AC1005" s="45"/>
      <c r="AD1005" s="45"/>
      <c r="AE1005" s="45"/>
      <c r="AF1005" s="45"/>
    </row>
    <row r="1006" spans="1:32" x14ac:dyDescent="0.25">
      <c r="A1006" s="54"/>
      <c r="B1006" s="31"/>
      <c r="C1006" s="45"/>
      <c r="D1006" s="31"/>
      <c r="E1006" s="31"/>
      <c r="F1006" s="45"/>
      <c r="G1006" s="25"/>
      <c r="H1006" s="84"/>
      <c r="I1006" s="47"/>
      <c r="J1006" s="48"/>
      <c r="K1006" s="48"/>
      <c r="L1006" s="45"/>
      <c r="M1006" s="35"/>
      <c r="N1006" s="47"/>
      <c r="O1006" s="48"/>
      <c r="P1006" s="48"/>
      <c r="Q1006" s="48"/>
      <c r="R1006" s="45"/>
      <c r="S1006" s="48"/>
      <c r="T1006" s="60"/>
      <c r="U1006" s="60"/>
      <c r="V1006" s="26"/>
      <c r="W1006" s="26"/>
      <c r="X1006" s="26"/>
      <c r="Y1006" s="26"/>
      <c r="Z1006" s="45"/>
      <c r="AA1006" s="45"/>
      <c r="AB1006" s="45"/>
      <c r="AC1006" s="45"/>
      <c r="AD1006" s="45"/>
      <c r="AE1006" s="45"/>
      <c r="AF1006" s="45"/>
    </row>
    <row r="1007" spans="1:32" x14ac:dyDescent="0.25">
      <c r="A1007" s="54"/>
      <c r="B1007" s="31"/>
      <c r="C1007" s="45"/>
      <c r="D1007" s="31"/>
      <c r="E1007" s="31"/>
      <c r="F1007" s="45"/>
      <c r="G1007" s="25"/>
      <c r="H1007" s="84"/>
      <c r="I1007" s="47"/>
      <c r="J1007" s="48"/>
      <c r="K1007" s="48"/>
      <c r="L1007" s="45"/>
      <c r="M1007" s="35"/>
      <c r="N1007" s="47"/>
      <c r="O1007" s="48"/>
      <c r="P1007" s="48"/>
      <c r="Q1007" s="48"/>
      <c r="R1007" s="45"/>
      <c r="S1007" s="48"/>
      <c r="T1007" s="60"/>
      <c r="U1007" s="60"/>
      <c r="V1007" s="26"/>
      <c r="W1007" s="26"/>
      <c r="X1007" s="26"/>
      <c r="Y1007" s="26"/>
      <c r="Z1007" s="45"/>
      <c r="AA1007" s="45"/>
      <c r="AB1007" s="45"/>
      <c r="AC1007" s="45"/>
      <c r="AD1007" s="45"/>
      <c r="AE1007" s="45"/>
      <c r="AF1007" s="45"/>
    </row>
    <row r="1008" spans="1:32" x14ac:dyDescent="0.25">
      <c r="A1008" s="54"/>
      <c r="B1008" s="31"/>
      <c r="C1008" s="45"/>
      <c r="D1008" s="31"/>
      <c r="E1008" s="31"/>
      <c r="F1008" s="45"/>
      <c r="G1008" s="25"/>
      <c r="H1008" s="84"/>
      <c r="I1008" s="47"/>
      <c r="J1008" s="48"/>
      <c r="K1008" s="48"/>
      <c r="L1008" s="45"/>
      <c r="M1008" s="35"/>
      <c r="N1008" s="47"/>
      <c r="O1008" s="48"/>
      <c r="P1008" s="48"/>
      <c r="Q1008" s="48"/>
      <c r="R1008" s="45"/>
      <c r="S1008" s="48"/>
      <c r="T1008" s="60"/>
      <c r="U1008" s="60"/>
      <c r="V1008" s="26"/>
      <c r="W1008" s="26"/>
      <c r="X1008" s="26"/>
      <c r="Y1008" s="26"/>
      <c r="Z1008" s="45"/>
      <c r="AA1008" s="45"/>
      <c r="AB1008" s="45"/>
      <c r="AC1008" s="45"/>
      <c r="AD1008" s="45"/>
      <c r="AE1008" s="45"/>
      <c r="AF1008" s="45"/>
    </row>
    <row r="1009" spans="1:32" x14ac:dyDescent="0.25">
      <c r="A1009" s="54"/>
      <c r="B1009" s="31"/>
      <c r="C1009" s="45"/>
      <c r="D1009" s="31"/>
      <c r="E1009" s="31"/>
      <c r="F1009" s="45"/>
      <c r="G1009" s="25"/>
      <c r="H1009" s="84"/>
      <c r="I1009" s="47"/>
      <c r="J1009" s="48"/>
      <c r="K1009" s="48"/>
      <c r="L1009" s="45"/>
      <c r="M1009" s="35"/>
      <c r="N1009" s="47"/>
      <c r="O1009" s="48"/>
      <c r="P1009" s="48"/>
      <c r="Q1009" s="48"/>
      <c r="R1009" s="45"/>
      <c r="S1009" s="48"/>
      <c r="T1009" s="60"/>
      <c r="U1009" s="60"/>
      <c r="V1009" s="26"/>
      <c r="W1009" s="26"/>
      <c r="X1009" s="26"/>
      <c r="Y1009" s="26"/>
      <c r="Z1009" s="45"/>
      <c r="AA1009" s="45"/>
      <c r="AB1009" s="45"/>
      <c r="AC1009" s="45"/>
      <c r="AD1009" s="45"/>
      <c r="AE1009" s="45"/>
      <c r="AF1009" s="45"/>
    </row>
    <row r="1010" spans="1:32" x14ac:dyDescent="0.25">
      <c r="A1010" s="54"/>
      <c r="B1010" s="31"/>
      <c r="C1010" s="45"/>
      <c r="D1010" s="31"/>
      <c r="E1010" s="31"/>
      <c r="F1010" s="45"/>
      <c r="G1010" s="25"/>
      <c r="H1010" s="84"/>
      <c r="I1010" s="47"/>
      <c r="J1010" s="48"/>
      <c r="K1010" s="48"/>
      <c r="L1010" s="45"/>
      <c r="M1010" s="35"/>
      <c r="N1010" s="47"/>
      <c r="O1010" s="48"/>
      <c r="P1010" s="48"/>
      <c r="Q1010" s="48"/>
      <c r="R1010" s="45"/>
      <c r="S1010" s="48"/>
      <c r="T1010" s="60"/>
      <c r="U1010" s="60"/>
      <c r="V1010" s="26"/>
      <c r="W1010" s="26"/>
      <c r="X1010" s="26"/>
      <c r="Y1010" s="26"/>
      <c r="Z1010" s="45"/>
      <c r="AA1010" s="45"/>
      <c r="AB1010" s="45"/>
      <c r="AC1010" s="45"/>
      <c r="AD1010" s="45"/>
      <c r="AE1010" s="45"/>
      <c r="AF1010" s="45"/>
    </row>
    <row r="1011" spans="1:32" x14ac:dyDescent="0.25">
      <c r="A1011" s="54"/>
      <c r="B1011" s="31"/>
      <c r="C1011" s="45"/>
      <c r="D1011" s="31"/>
      <c r="E1011" s="31"/>
      <c r="F1011" s="45"/>
      <c r="G1011" s="25"/>
      <c r="H1011" s="84"/>
      <c r="I1011" s="47"/>
      <c r="J1011" s="48"/>
      <c r="K1011" s="48"/>
      <c r="L1011" s="45"/>
      <c r="M1011" s="35"/>
      <c r="N1011" s="47"/>
      <c r="O1011" s="48"/>
      <c r="P1011" s="48"/>
      <c r="Q1011" s="48"/>
      <c r="R1011" s="45"/>
      <c r="S1011" s="48"/>
      <c r="T1011" s="60"/>
      <c r="U1011" s="60"/>
      <c r="V1011" s="26"/>
      <c r="W1011" s="26"/>
      <c r="X1011" s="26"/>
      <c r="Y1011" s="26"/>
      <c r="Z1011" s="45"/>
      <c r="AA1011" s="45"/>
      <c r="AB1011" s="45"/>
      <c r="AC1011" s="45"/>
      <c r="AD1011" s="45"/>
      <c r="AE1011" s="45"/>
      <c r="AF1011" s="45"/>
    </row>
    <row r="1012" spans="1:32" x14ac:dyDescent="0.25">
      <c r="A1012" s="54"/>
      <c r="B1012" s="31"/>
      <c r="C1012" s="45"/>
      <c r="D1012" s="31"/>
      <c r="E1012" s="31"/>
      <c r="F1012" s="45"/>
      <c r="G1012" s="25"/>
      <c r="H1012" s="84"/>
      <c r="I1012" s="47"/>
      <c r="J1012" s="48"/>
      <c r="K1012" s="48"/>
      <c r="L1012" s="45"/>
      <c r="M1012" s="35"/>
      <c r="N1012" s="47"/>
      <c r="O1012" s="48"/>
      <c r="P1012" s="48"/>
      <c r="Q1012" s="48"/>
      <c r="R1012" s="45"/>
      <c r="S1012" s="48"/>
      <c r="T1012" s="60"/>
      <c r="U1012" s="60"/>
      <c r="V1012" s="26"/>
      <c r="W1012" s="26"/>
      <c r="X1012" s="26"/>
      <c r="Y1012" s="26"/>
      <c r="Z1012" s="45"/>
      <c r="AA1012" s="45"/>
      <c r="AB1012" s="45"/>
      <c r="AC1012" s="45"/>
      <c r="AD1012" s="45"/>
      <c r="AE1012" s="45"/>
      <c r="AF1012" s="45"/>
    </row>
    <row r="1013" spans="1:32" x14ac:dyDescent="0.25">
      <c r="A1013" s="54"/>
      <c r="B1013" s="31"/>
      <c r="C1013" s="45"/>
      <c r="D1013" s="31"/>
      <c r="E1013" s="31"/>
      <c r="F1013" s="45"/>
      <c r="G1013" s="25"/>
      <c r="H1013" s="84"/>
      <c r="I1013" s="47"/>
      <c r="J1013" s="48"/>
      <c r="K1013" s="48"/>
      <c r="L1013" s="45"/>
      <c r="M1013" s="35"/>
      <c r="N1013" s="47"/>
      <c r="O1013" s="48"/>
      <c r="P1013" s="48"/>
      <c r="Q1013" s="48"/>
      <c r="R1013" s="45"/>
      <c r="S1013" s="48"/>
      <c r="T1013" s="60"/>
      <c r="U1013" s="60"/>
      <c r="V1013" s="26"/>
      <c r="W1013" s="26"/>
      <c r="X1013" s="26"/>
      <c r="Y1013" s="26"/>
      <c r="Z1013" s="45"/>
      <c r="AA1013" s="45"/>
      <c r="AB1013" s="45"/>
      <c r="AC1013" s="45"/>
      <c r="AD1013" s="45"/>
      <c r="AE1013" s="45"/>
      <c r="AF1013" s="45"/>
    </row>
    <row r="1014" spans="1:32" x14ac:dyDescent="0.25">
      <c r="A1014" s="54"/>
      <c r="B1014" s="31"/>
      <c r="C1014" s="45"/>
      <c r="D1014" s="31"/>
      <c r="E1014" s="31"/>
      <c r="F1014" s="45"/>
      <c r="G1014" s="25"/>
      <c r="H1014" s="84"/>
      <c r="I1014" s="47"/>
      <c r="J1014" s="48"/>
      <c r="K1014" s="48"/>
      <c r="L1014" s="45"/>
      <c r="M1014" s="35"/>
      <c r="N1014" s="47"/>
      <c r="O1014" s="48"/>
      <c r="P1014" s="48"/>
      <c r="Q1014" s="48"/>
      <c r="R1014" s="45"/>
      <c r="S1014" s="48"/>
      <c r="T1014" s="60"/>
      <c r="U1014" s="60"/>
      <c r="V1014" s="26"/>
      <c r="W1014" s="26"/>
      <c r="X1014" s="26"/>
      <c r="Y1014" s="26"/>
      <c r="Z1014" s="45"/>
      <c r="AA1014" s="45"/>
      <c r="AB1014" s="45"/>
      <c r="AC1014" s="45"/>
      <c r="AD1014" s="45"/>
      <c r="AE1014" s="45"/>
      <c r="AF1014" s="45"/>
    </row>
    <row r="1015" spans="1:32" x14ac:dyDescent="0.25">
      <c r="A1015" s="54"/>
      <c r="B1015" s="31"/>
      <c r="C1015" s="45"/>
      <c r="D1015" s="31"/>
      <c r="E1015" s="31"/>
      <c r="F1015" s="45"/>
      <c r="G1015" s="25"/>
      <c r="H1015" s="84"/>
      <c r="I1015" s="47"/>
      <c r="J1015" s="48"/>
      <c r="K1015" s="48"/>
      <c r="L1015" s="45"/>
      <c r="M1015" s="35"/>
      <c r="N1015" s="47"/>
      <c r="O1015" s="48"/>
      <c r="P1015" s="48"/>
      <c r="Q1015" s="48"/>
      <c r="R1015" s="45"/>
      <c r="S1015" s="48"/>
      <c r="T1015" s="60"/>
      <c r="U1015" s="60"/>
      <c r="V1015" s="26"/>
      <c r="W1015" s="26"/>
      <c r="X1015" s="26"/>
      <c r="Y1015" s="26"/>
      <c r="Z1015" s="45"/>
      <c r="AA1015" s="45"/>
      <c r="AB1015" s="45"/>
      <c r="AC1015" s="45"/>
      <c r="AD1015" s="45"/>
      <c r="AE1015" s="45"/>
      <c r="AF1015" s="45"/>
    </row>
    <row r="1016" spans="1:32" x14ac:dyDescent="0.25">
      <c r="A1016" s="54"/>
      <c r="B1016" s="31"/>
      <c r="C1016" s="45"/>
      <c r="D1016" s="31"/>
      <c r="E1016" s="31"/>
      <c r="F1016" s="45"/>
      <c r="G1016" s="25"/>
      <c r="H1016" s="84"/>
      <c r="I1016" s="47"/>
      <c r="J1016" s="48"/>
      <c r="K1016" s="48"/>
      <c r="L1016" s="45"/>
      <c r="M1016" s="35"/>
      <c r="N1016" s="47"/>
      <c r="O1016" s="48"/>
      <c r="P1016" s="48"/>
      <c r="Q1016" s="48"/>
      <c r="R1016" s="45"/>
      <c r="S1016" s="48"/>
      <c r="T1016" s="60"/>
      <c r="U1016" s="60"/>
      <c r="V1016" s="26"/>
      <c r="W1016" s="26"/>
      <c r="X1016" s="26"/>
      <c r="Y1016" s="26"/>
      <c r="Z1016" s="45"/>
      <c r="AA1016" s="45"/>
      <c r="AB1016" s="45"/>
      <c r="AC1016" s="45"/>
      <c r="AD1016" s="45"/>
      <c r="AE1016" s="45"/>
      <c r="AF1016" s="45"/>
    </row>
    <row r="1017" spans="1:32" x14ac:dyDescent="0.25">
      <c r="A1017" s="54"/>
      <c r="B1017" s="31"/>
      <c r="C1017" s="45"/>
      <c r="D1017" s="31"/>
      <c r="E1017" s="31"/>
      <c r="F1017" s="45"/>
      <c r="G1017" s="25"/>
      <c r="H1017" s="84"/>
      <c r="I1017" s="47"/>
      <c r="J1017" s="48"/>
      <c r="K1017" s="48"/>
      <c r="L1017" s="45"/>
      <c r="M1017" s="35"/>
      <c r="N1017" s="47"/>
      <c r="O1017" s="48"/>
      <c r="P1017" s="48"/>
      <c r="Q1017" s="48"/>
      <c r="R1017" s="45"/>
      <c r="S1017" s="48"/>
      <c r="T1017" s="60"/>
      <c r="U1017" s="60"/>
      <c r="V1017" s="26"/>
      <c r="W1017" s="26"/>
      <c r="X1017" s="26"/>
      <c r="Y1017" s="26"/>
      <c r="Z1017" s="45"/>
      <c r="AA1017" s="45"/>
      <c r="AB1017" s="45"/>
      <c r="AC1017" s="45"/>
      <c r="AD1017" s="45"/>
      <c r="AE1017" s="45"/>
      <c r="AF1017" s="45"/>
    </row>
    <row r="1018" spans="1:32" x14ac:dyDescent="0.25">
      <c r="A1018" s="54"/>
      <c r="B1018" s="31"/>
      <c r="C1018" s="45"/>
      <c r="D1018" s="31"/>
      <c r="E1018" s="31"/>
      <c r="F1018" s="45"/>
      <c r="G1018" s="25"/>
      <c r="H1018" s="84"/>
      <c r="I1018" s="47"/>
      <c r="J1018" s="48"/>
      <c r="K1018" s="48"/>
      <c r="L1018" s="45"/>
      <c r="M1018" s="35"/>
      <c r="N1018" s="47"/>
      <c r="O1018" s="48"/>
      <c r="P1018" s="48"/>
      <c r="Q1018" s="48"/>
      <c r="R1018" s="45"/>
      <c r="S1018" s="48"/>
      <c r="T1018" s="60"/>
      <c r="U1018" s="60"/>
      <c r="V1018" s="26"/>
      <c r="W1018" s="26"/>
      <c r="X1018" s="26"/>
      <c r="Y1018" s="26"/>
      <c r="Z1018" s="45"/>
      <c r="AA1018" s="45"/>
      <c r="AB1018" s="45"/>
      <c r="AC1018" s="45"/>
      <c r="AD1018" s="45"/>
      <c r="AE1018" s="45"/>
      <c r="AF1018" s="45"/>
    </row>
    <row r="1019" spans="1:32" x14ac:dyDescent="0.25">
      <c r="A1019" s="54"/>
      <c r="B1019" s="31"/>
      <c r="C1019" s="45"/>
      <c r="D1019" s="31"/>
      <c r="E1019" s="31"/>
      <c r="F1019" s="45"/>
      <c r="G1019" s="25"/>
      <c r="H1019" s="84"/>
      <c r="I1019" s="47"/>
      <c r="J1019" s="48"/>
      <c r="K1019" s="48"/>
      <c r="L1019" s="45"/>
      <c r="M1019" s="35"/>
      <c r="N1019" s="47"/>
      <c r="O1019" s="48"/>
      <c r="P1019" s="48"/>
      <c r="Q1019" s="48"/>
      <c r="R1019" s="45"/>
      <c r="S1019" s="48"/>
      <c r="T1019" s="60"/>
      <c r="U1019" s="60"/>
      <c r="V1019" s="26"/>
      <c r="W1019" s="26"/>
      <c r="X1019" s="26"/>
      <c r="Y1019" s="26"/>
      <c r="Z1019" s="45"/>
      <c r="AA1019" s="45"/>
      <c r="AB1019" s="45"/>
      <c r="AC1019" s="45"/>
      <c r="AD1019" s="45"/>
      <c r="AE1019" s="45"/>
      <c r="AF1019" s="45"/>
    </row>
    <row r="1020" spans="1:32" x14ac:dyDescent="0.25">
      <c r="A1020" s="54"/>
      <c r="B1020" s="31"/>
      <c r="C1020" s="45"/>
      <c r="D1020" s="31"/>
      <c r="E1020" s="31"/>
      <c r="F1020" s="45"/>
      <c r="G1020" s="25"/>
      <c r="H1020" s="84"/>
      <c r="I1020" s="47"/>
      <c r="J1020" s="48"/>
      <c r="K1020" s="48"/>
      <c r="L1020" s="45"/>
      <c r="M1020" s="35"/>
      <c r="N1020" s="47"/>
      <c r="O1020" s="48"/>
      <c r="P1020" s="48"/>
      <c r="Q1020" s="48"/>
      <c r="R1020" s="45"/>
      <c r="S1020" s="48"/>
      <c r="T1020" s="60"/>
      <c r="U1020" s="60"/>
      <c r="V1020" s="26"/>
      <c r="W1020" s="26"/>
      <c r="X1020" s="26"/>
      <c r="Y1020" s="26"/>
      <c r="Z1020" s="45"/>
      <c r="AA1020" s="45"/>
      <c r="AB1020" s="45"/>
      <c r="AC1020" s="45"/>
      <c r="AD1020" s="45"/>
      <c r="AE1020" s="45"/>
      <c r="AF1020" s="45"/>
    </row>
    <row r="1021" spans="1:32" x14ac:dyDescent="0.25">
      <c r="A1021" s="54"/>
      <c r="B1021" s="31"/>
      <c r="C1021" s="45"/>
      <c r="D1021" s="31"/>
      <c r="E1021" s="31"/>
      <c r="F1021" s="45"/>
      <c r="G1021" s="25"/>
      <c r="H1021" s="84"/>
      <c r="I1021" s="47"/>
      <c r="J1021" s="48"/>
      <c r="K1021" s="48"/>
      <c r="L1021" s="45"/>
      <c r="M1021" s="35"/>
      <c r="N1021" s="47"/>
      <c r="O1021" s="48"/>
      <c r="P1021" s="48"/>
      <c r="Q1021" s="48"/>
      <c r="R1021" s="45"/>
      <c r="S1021" s="48"/>
      <c r="T1021" s="60"/>
      <c r="U1021" s="60"/>
      <c r="V1021" s="26"/>
      <c r="W1021" s="26"/>
      <c r="X1021" s="26"/>
      <c r="Y1021" s="26"/>
      <c r="Z1021" s="45"/>
      <c r="AA1021" s="45"/>
      <c r="AB1021" s="45"/>
      <c r="AC1021" s="45"/>
      <c r="AD1021" s="45"/>
      <c r="AE1021" s="45"/>
      <c r="AF1021" s="45"/>
    </row>
    <row r="1022" spans="1:32" x14ac:dyDescent="0.25">
      <c r="A1022" s="54"/>
      <c r="B1022" s="31"/>
      <c r="C1022" s="45"/>
      <c r="D1022" s="31"/>
      <c r="E1022" s="31"/>
      <c r="F1022" s="45"/>
      <c r="G1022" s="25"/>
      <c r="H1022" s="84"/>
      <c r="I1022" s="47"/>
      <c r="J1022" s="48"/>
      <c r="K1022" s="48"/>
      <c r="L1022" s="45"/>
      <c r="M1022" s="35"/>
      <c r="N1022" s="47"/>
      <c r="O1022" s="48"/>
      <c r="P1022" s="48"/>
      <c r="Q1022" s="48"/>
      <c r="R1022" s="45"/>
      <c r="S1022" s="48"/>
      <c r="T1022" s="60"/>
      <c r="U1022" s="60"/>
      <c r="V1022" s="26"/>
      <c r="W1022" s="26"/>
      <c r="X1022" s="26"/>
      <c r="Y1022" s="26"/>
      <c r="Z1022" s="45"/>
      <c r="AA1022" s="45"/>
      <c r="AB1022" s="45"/>
      <c r="AC1022" s="45"/>
      <c r="AD1022" s="45"/>
      <c r="AE1022" s="45"/>
      <c r="AF1022" s="45"/>
    </row>
    <row r="1023" spans="1:32" x14ac:dyDescent="0.25">
      <c r="A1023" s="54"/>
      <c r="B1023" s="31"/>
      <c r="C1023" s="45"/>
      <c r="D1023" s="31"/>
      <c r="E1023" s="31"/>
      <c r="F1023" s="45"/>
      <c r="G1023" s="25"/>
      <c r="H1023" s="84"/>
      <c r="I1023" s="47"/>
      <c r="J1023" s="48"/>
      <c r="K1023" s="48"/>
      <c r="L1023" s="45"/>
      <c r="M1023" s="35"/>
      <c r="N1023" s="47"/>
      <c r="O1023" s="48"/>
      <c r="P1023" s="48"/>
      <c r="Q1023" s="48"/>
      <c r="R1023" s="45"/>
      <c r="S1023" s="48"/>
      <c r="T1023" s="60"/>
      <c r="U1023" s="60"/>
      <c r="V1023" s="26"/>
      <c r="W1023" s="26"/>
      <c r="X1023" s="26"/>
      <c r="Y1023" s="26"/>
      <c r="Z1023" s="45"/>
      <c r="AA1023" s="45"/>
      <c r="AB1023" s="45"/>
      <c r="AC1023" s="45"/>
      <c r="AD1023" s="45"/>
      <c r="AE1023" s="45"/>
      <c r="AF1023" s="45"/>
    </row>
    <row r="1024" spans="1:32" x14ac:dyDescent="0.25">
      <c r="A1024" s="54"/>
      <c r="B1024" s="31"/>
      <c r="C1024" s="45"/>
      <c r="D1024" s="31"/>
      <c r="E1024" s="31"/>
      <c r="F1024" s="45"/>
      <c r="G1024" s="25"/>
      <c r="H1024" s="84"/>
      <c r="I1024" s="47"/>
      <c r="J1024" s="48"/>
      <c r="K1024" s="48"/>
      <c r="L1024" s="45"/>
      <c r="M1024" s="35"/>
      <c r="N1024" s="47"/>
      <c r="O1024" s="48"/>
      <c r="P1024" s="48"/>
      <c r="Q1024" s="48"/>
      <c r="R1024" s="45"/>
      <c r="S1024" s="48"/>
      <c r="T1024" s="60"/>
      <c r="U1024" s="60"/>
      <c r="V1024" s="26"/>
      <c r="W1024" s="26"/>
      <c r="X1024" s="26"/>
      <c r="Y1024" s="26"/>
      <c r="Z1024" s="45"/>
      <c r="AA1024" s="45"/>
      <c r="AB1024" s="45"/>
      <c r="AC1024" s="45"/>
      <c r="AD1024" s="45"/>
      <c r="AE1024" s="45"/>
      <c r="AF1024" s="45"/>
    </row>
    <row r="1025" spans="1:32" x14ac:dyDescent="0.25">
      <c r="A1025" s="54"/>
      <c r="B1025" s="31"/>
      <c r="C1025" s="45"/>
      <c r="D1025" s="31"/>
      <c r="E1025" s="31"/>
      <c r="F1025" s="45"/>
      <c r="G1025" s="25"/>
      <c r="H1025" s="84"/>
      <c r="I1025" s="47"/>
      <c r="J1025" s="48"/>
      <c r="K1025" s="48"/>
      <c r="L1025" s="45"/>
      <c r="M1025" s="35"/>
      <c r="N1025" s="47"/>
      <c r="O1025" s="48"/>
      <c r="P1025" s="48"/>
      <c r="Q1025" s="48"/>
      <c r="R1025" s="45"/>
      <c r="S1025" s="48"/>
      <c r="T1025" s="60"/>
      <c r="U1025" s="60"/>
      <c r="V1025" s="26"/>
      <c r="W1025" s="26"/>
      <c r="X1025" s="26"/>
      <c r="Y1025" s="26"/>
      <c r="Z1025" s="45"/>
      <c r="AA1025" s="45"/>
      <c r="AB1025" s="45"/>
      <c r="AC1025" s="45"/>
      <c r="AD1025" s="45"/>
      <c r="AE1025" s="45"/>
      <c r="AF1025" s="45"/>
    </row>
    <row r="1026" spans="1:32" x14ac:dyDescent="0.25">
      <c r="A1026" s="54"/>
      <c r="B1026" s="31"/>
      <c r="C1026" s="45"/>
      <c r="D1026" s="31"/>
      <c r="E1026" s="31"/>
      <c r="F1026" s="45"/>
      <c r="G1026" s="25"/>
      <c r="H1026" s="84"/>
      <c r="I1026" s="47"/>
      <c r="J1026" s="48"/>
      <c r="K1026" s="48"/>
      <c r="L1026" s="45"/>
      <c r="M1026" s="35"/>
      <c r="N1026" s="47"/>
      <c r="O1026" s="48"/>
      <c r="P1026" s="48"/>
      <c r="Q1026" s="48"/>
      <c r="R1026" s="45"/>
      <c r="S1026" s="48"/>
      <c r="T1026" s="60"/>
      <c r="U1026" s="60"/>
      <c r="V1026" s="26"/>
      <c r="W1026" s="26"/>
      <c r="X1026" s="26"/>
      <c r="Y1026" s="26"/>
      <c r="Z1026" s="45"/>
      <c r="AA1026" s="45"/>
      <c r="AB1026" s="45"/>
      <c r="AC1026" s="45"/>
      <c r="AD1026" s="45"/>
      <c r="AE1026" s="45"/>
      <c r="AF1026" s="45"/>
    </row>
    <row r="1027" spans="1:32" x14ac:dyDescent="0.25">
      <c r="A1027" s="54"/>
      <c r="B1027" s="31"/>
      <c r="C1027" s="45"/>
      <c r="D1027" s="31"/>
      <c r="E1027" s="31"/>
      <c r="F1027" s="45"/>
      <c r="G1027" s="25"/>
      <c r="H1027" s="84"/>
      <c r="I1027" s="47"/>
      <c r="J1027" s="48"/>
      <c r="K1027" s="48"/>
      <c r="L1027" s="45"/>
      <c r="M1027" s="35"/>
      <c r="N1027" s="47"/>
      <c r="O1027" s="48"/>
      <c r="P1027" s="48"/>
      <c r="Q1027" s="48"/>
      <c r="R1027" s="45"/>
      <c r="S1027" s="48"/>
      <c r="T1027" s="60"/>
      <c r="U1027" s="60"/>
      <c r="V1027" s="26"/>
      <c r="W1027" s="26"/>
      <c r="X1027" s="26"/>
      <c r="Y1027" s="26"/>
      <c r="Z1027" s="45"/>
      <c r="AA1027" s="45"/>
      <c r="AB1027" s="45"/>
      <c r="AC1027" s="45"/>
      <c r="AD1027" s="45"/>
      <c r="AE1027" s="45"/>
      <c r="AF1027" s="45"/>
    </row>
    <row r="1028" spans="1:32" x14ac:dyDescent="0.25">
      <c r="A1028" s="54"/>
      <c r="B1028" s="31"/>
      <c r="C1028" s="45"/>
      <c r="D1028" s="31"/>
      <c r="E1028" s="31"/>
      <c r="F1028" s="45"/>
      <c r="G1028" s="25"/>
      <c r="H1028" s="84"/>
      <c r="I1028" s="47"/>
      <c r="J1028" s="48"/>
      <c r="K1028" s="48"/>
      <c r="L1028" s="45"/>
      <c r="M1028" s="35"/>
      <c r="N1028" s="47"/>
      <c r="O1028" s="48"/>
      <c r="P1028" s="48"/>
      <c r="Q1028" s="48"/>
      <c r="R1028" s="45"/>
      <c r="S1028" s="48"/>
      <c r="T1028" s="60"/>
      <c r="U1028" s="60"/>
      <c r="V1028" s="26"/>
      <c r="W1028" s="26"/>
      <c r="X1028" s="26"/>
      <c r="Y1028" s="26"/>
      <c r="Z1028" s="45"/>
      <c r="AA1028" s="45"/>
      <c r="AB1028" s="45"/>
      <c r="AC1028" s="45"/>
      <c r="AD1028" s="45"/>
      <c r="AE1028" s="45"/>
      <c r="AF1028" s="45"/>
    </row>
    <row r="1029" spans="1:32" x14ac:dyDescent="0.25">
      <c r="A1029" s="54"/>
      <c r="B1029" s="31"/>
      <c r="C1029" s="45"/>
      <c r="D1029" s="31"/>
      <c r="E1029" s="31"/>
      <c r="F1029" s="45"/>
      <c r="G1029" s="25"/>
      <c r="H1029" s="84"/>
      <c r="I1029" s="47"/>
      <c r="J1029" s="48"/>
      <c r="K1029" s="48"/>
      <c r="L1029" s="45"/>
      <c r="M1029" s="35"/>
      <c r="N1029" s="47"/>
      <c r="O1029" s="48"/>
      <c r="P1029" s="48"/>
      <c r="Q1029" s="48"/>
      <c r="R1029" s="45"/>
      <c r="S1029" s="48"/>
      <c r="T1029" s="60"/>
      <c r="U1029" s="60"/>
      <c r="V1029" s="26"/>
      <c r="W1029" s="26"/>
      <c r="X1029" s="26"/>
      <c r="Y1029" s="26"/>
      <c r="Z1029" s="45"/>
      <c r="AA1029" s="45"/>
      <c r="AB1029" s="45"/>
      <c r="AC1029" s="45"/>
      <c r="AD1029" s="45"/>
      <c r="AE1029" s="45"/>
      <c r="AF1029" s="45"/>
    </row>
    <row r="1030" spans="1:32" x14ac:dyDescent="0.25">
      <c r="A1030" s="54"/>
      <c r="B1030" s="31"/>
      <c r="C1030" s="45"/>
      <c r="D1030" s="31"/>
      <c r="E1030" s="31"/>
      <c r="F1030" s="45"/>
      <c r="G1030" s="25"/>
      <c r="H1030" s="84"/>
      <c r="I1030" s="47"/>
      <c r="J1030" s="48"/>
      <c r="K1030" s="48"/>
      <c r="L1030" s="45"/>
      <c r="M1030" s="35"/>
      <c r="N1030" s="47"/>
      <c r="O1030" s="48"/>
      <c r="P1030" s="48"/>
      <c r="Q1030" s="48"/>
      <c r="R1030" s="45"/>
      <c r="S1030" s="48"/>
      <c r="T1030" s="60"/>
      <c r="U1030" s="60"/>
      <c r="V1030" s="26"/>
      <c r="W1030" s="26"/>
      <c r="X1030" s="26"/>
      <c r="Y1030" s="26"/>
      <c r="Z1030" s="45"/>
      <c r="AA1030" s="45"/>
      <c r="AB1030" s="45"/>
      <c r="AC1030" s="45"/>
      <c r="AD1030" s="45"/>
      <c r="AE1030" s="45"/>
      <c r="AF1030" s="45"/>
    </row>
    <row r="1031" spans="1:32" x14ac:dyDescent="0.25">
      <c r="A1031" s="54"/>
      <c r="B1031" s="31"/>
      <c r="C1031" s="45"/>
      <c r="D1031" s="31"/>
      <c r="E1031" s="31"/>
      <c r="F1031" s="45"/>
      <c r="G1031" s="25"/>
      <c r="H1031" s="84"/>
      <c r="I1031" s="47"/>
      <c r="J1031" s="48"/>
      <c r="K1031" s="48"/>
      <c r="L1031" s="45"/>
      <c r="M1031" s="35"/>
      <c r="N1031" s="47"/>
      <c r="O1031" s="48"/>
      <c r="P1031" s="48"/>
      <c r="Q1031" s="48"/>
      <c r="R1031" s="45"/>
      <c r="S1031" s="48"/>
      <c r="T1031" s="60"/>
      <c r="U1031" s="60"/>
      <c r="V1031" s="26"/>
      <c r="W1031" s="26"/>
      <c r="X1031" s="26"/>
      <c r="Y1031" s="26"/>
      <c r="Z1031" s="45"/>
      <c r="AA1031" s="45"/>
      <c r="AB1031" s="45"/>
      <c r="AC1031" s="45"/>
      <c r="AD1031" s="45"/>
      <c r="AE1031" s="45"/>
      <c r="AF1031" s="45"/>
    </row>
    <row r="1032" spans="1:32" x14ac:dyDescent="0.25">
      <c r="A1032" s="54"/>
      <c r="B1032" s="31"/>
      <c r="C1032" s="45"/>
      <c r="D1032" s="31"/>
      <c r="E1032" s="31"/>
      <c r="F1032" s="45"/>
      <c r="G1032" s="25"/>
      <c r="H1032" s="84"/>
      <c r="I1032" s="47"/>
      <c r="J1032" s="48"/>
      <c r="K1032" s="48"/>
      <c r="L1032" s="45"/>
      <c r="M1032" s="35"/>
      <c r="N1032" s="47"/>
      <c r="O1032" s="48"/>
      <c r="P1032" s="48"/>
      <c r="Q1032" s="48"/>
      <c r="R1032" s="45"/>
      <c r="S1032" s="48"/>
      <c r="T1032" s="60"/>
      <c r="U1032" s="60"/>
      <c r="V1032" s="26"/>
      <c r="W1032" s="26"/>
      <c r="X1032" s="26"/>
      <c r="Y1032" s="26"/>
      <c r="Z1032" s="45"/>
      <c r="AA1032" s="45"/>
      <c r="AB1032" s="45"/>
      <c r="AC1032" s="45"/>
      <c r="AD1032" s="45"/>
      <c r="AE1032" s="45"/>
      <c r="AF1032" s="45"/>
    </row>
    <row r="1033" spans="1:32" x14ac:dyDescent="0.25">
      <c r="A1033" s="54"/>
      <c r="B1033" s="31"/>
      <c r="C1033" s="45"/>
      <c r="D1033" s="31"/>
      <c r="E1033" s="31"/>
      <c r="F1033" s="45"/>
      <c r="G1033" s="25"/>
      <c r="H1033" s="84"/>
      <c r="I1033" s="47"/>
      <c r="J1033" s="48"/>
      <c r="K1033" s="48"/>
      <c r="L1033" s="45"/>
      <c r="M1033" s="35"/>
      <c r="N1033" s="47"/>
      <c r="O1033" s="48"/>
      <c r="P1033" s="48"/>
      <c r="Q1033" s="48"/>
      <c r="R1033" s="45"/>
      <c r="S1033" s="48"/>
      <c r="T1033" s="60"/>
      <c r="U1033" s="60"/>
      <c r="V1033" s="26"/>
      <c r="W1033" s="26"/>
      <c r="X1033" s="26"/>
      <c r="Y1033" s="26"/>
      <c r="Z1033" s="45"/>
      <c r="AA1033" s="45"/>
      <c r="AB1033" s="45"/>
      <c r="AC1033" s="45"/>
      <c r="AD1033" s="45"/>
      <c r="AE1033" s="45"/>
      <c r="AF1033" s="45"/>
    </row>
    <row r="1034" spans="1:32" x14ac:dyDescent="0.25">
      <c r="A1034" s="54"/>
      <c r="B1034" s="31"/>
      <c r="C1034" s="45"/>
      <c r="D1034" s="31"/>
      <c r="E1034" s="31"/>
      <c r="F1034" s="45"/>
      <c r="G1034" s="25"/>
      <c r="H1034" s="84"/>
      <c r="I1034" s="47"/>
      <c r="J1034" s="48"/>
      <c r="K1034" s="48"/>
      <c r="L1034" s="45"/>
      <c r="M1034" s="35"/>
      <c r="N1034" s="47"/>
      <c r="O1034" s="48"/>
      <c r="P1034" s="48"/>
      <c r="Q1034" s="48"/>
      <c r="R1034" s="45"/>
      <c r="S1034" s="48"/>
      <c r="T1034" s="60"/>
      <c r="U1034" s="60"/>
      <c r="V1034" s="26"/>
      <c r="W1034" s="26"/>
      <c r="X1034" s="26"/>
      <c r="Y1034" s="26"/>
      <c r="Z1034" s="45"/>
      <c r="AA1034" s="45"/>
      <c r="AB1034" s="45"/>
      <c r="AC1034" s="45"/>
      <c r="AD1034" s="45"/>
      <c r="AE1034" s="45"/>
      <c r="AF1034" s="45"/>
    </row>
    <row r="1035" spans="1:32" x14ac:dyDescent="0.25">
      <c r="A1035" s="54"/>
      <c r="B1035" s="31"/>
      <c r="C1035" s="45"/>
      <c r="D1035" s="31"/>
      <c r="E1035" s="31"/>
      <c r="F1035" s="45"/>
      <c r="G1035" s="25"/>
      <c r="H1035" s="84"/>
      <c r="I1035" s="47"/>
      <c r="J1035" s="48"/>
      <c r="K1035" s="48"/>
      <c r="L1035" s="45"/>
      <c r="M1035" s="35"/>
      <c r="N1035" s="47"/>
      <c r="O1035" s="48"/>
      <c r="P1035" s="48"/>
      <c r="Q1035" s="48"/>
      <c r="R1035" s="45"/>
      <c r="S1035" s="48"/>
      <c r="T1035" s="60"/>
      <c r="U1035" s="60"/>
      <c r="V1035" s="26"/>
      <c r="W1035" s="26"/>
      <c r="X1035" s="26"/>
      <c r="Y1035" s="26"/>
      <c r="Z1035" s="45"/>
      <c r="AA1035" s="45"/>
      <c r="AB1035" s="45"/>
      <c r="AC1035" s="45"/>
      <c r="AD1035" s="45"/>
      <c r="AE1035" s="45"/>
      <c r="AF1035" s="45"/>
    </row>
    <row r="1036" spans="1:32" x14ac:dyDescent="0.25">
      <c r="A1036" s="54"/>
      <c r="B1036" s="31"/>
      <c r="C1036" s="45"/>
      <c r="D1036" s="31"/>
      <c r="E1036" s="31"/>
      <c r="F1036" s="45"/>
      <c r="G1036" s="25"/>
      <c r="H1036" s="84"/>
      <c r="I1036" s="47"/>
      <c r="J1036" s="48"/>
      <c r="K1036" s="48"/>
      <c r="L1036" s="45"/>
      <c r="M1036" s="35"/>
      <c r="N1036" s="47"/>
      <c r="O1036" s="48"/>
      <c r="P1036" s="48"/>
      <c r="Q1036" s="48"/>
      <c r="R1036" s="45"/>
      <c r="S1036" s="48"/>
      <c r="T1036" s="60"/>
      <c r="U1036" s="60"/>
      <c r="V1036" s="26"/>
      <c r="W1036" s="26"/>
      <c r="X1036" s="26"/>
      <c r="Y1036" s="26"/>
      <c r="Z1036" s="45"/>
      <c r="AA1036" s="45"/>
      <c r="AB1036" s="45"/>
      <c r="AC1036" s="45"/>
      <c r="AD1036" s="45"/>
      <c r="AE1036" s="45"/>
      <c r="AF1036" s="45"/>
    </row>
    <row r="1037" spans="1:32" x14ac:dyDescent="0.25">
      <c r="A1037" s="54"/>
      <c r="B1037" s="31"/>
      <c r="C1037" s="45"/>
      <c r="D1037" s="31"/>
      <c r="E1037" s="31"/>
      <c r="F1037" s="45"/>
      <c r="G1037" s="25"/>
      <c r="H1037" s="84"/>
      <c r="I1037" s="47"/>
      <c r="J1037" s="48"/>
      <c r="K1037" s="48"/>
      <c r="L1037" s="45"/>
      <c r="M1037" s="35"/>
      <c r="N1037" s="47"/>
      <c r="O1037" s="48"/>
      <c r="P1037" s="48"/>
      <c r="Q1037" s="48"/>
      <c r="R1037" s="45"/>
      <c r="S1037" s="48"/>
      <c r="T1037" s="60"/>
      <c r="U1037" s="60"/>
      <c r="V1037" s="26"/>
      <c r="W1037" s="26"/>
      <c r="X1037" s="26"/>
      <c r="Y1037" s="26"/>
      <c r="Z1037" s="45"/>
      <c r="AA1037" s="45"/>
      <c r="AB1037" s="45"/>
      <c r="AC1037" s="45"/>
      <c r="AD1037" s="45"/>
      <c r="AE1037" s="45"/>
      <c r="AF1037" s="45"/>
    </row>
    <row r="1038" spans="1:32" x14ac:dyDescent="0.25">
      <c r="A1038" s="54"/>
      <c r="B1038" s="31"/>
      <c r="C1038" s="45"/>
      <c r="D1038" s="31"/>
      <c r="E1038" s="31"/>
      <c r="F1038" s="45"/>
      <c r="G1038" s="25"/>
      <c r="H1038" s="84"/>
      <c r="I1038" s="47"/>
      <c r="J1038" s="48"/>
      <c r="K1038" s="48"/>
      <c r="L1038" s="45"/>
      <c r="M1038" s="35"/>
      <c r="N1038" s="47"/>
      <c r="O1038" s="48"/>
      <c r="P1038" s="48"/>
      <c r="Q1038" s="48"/>
      <c r="R1038" s="45"/>
      <c r="S1038" s="48"/>
      <c r="T1038" s="60"/>
      <c r="U1038" s="60"/>
      <c r="V1038" s="26"/>
      <c r="W1038" s="26"/>
      <c r="X1038" s="26"/>
      <c r="Y1038" s="26"/>
      <c r="Z1038" s="45"/>
      <c r="AA1038" s="45"/>
      <c r="AB1038" s="45"/>
      <c r="AC1038" s="45"/>
      <c r="AD1038" s="45"/>
      <c r="AE1038" s="45"/>
      <c r="AF1038" s="45"/>
    </row>
    <row r="1039" spans="1:32" x14ac:dyDescent="0.25">
      <c r="A1039" s="54"/>
      <c r="B1039" s="31"/>
      <c r="C1039" s="45"/>
      <c r="D1039" s="31"/>
      <c r="E1039" s="31"/>
      <c r="F1039" s="45"/>
      <c r="G1039" s="25"/>
      <c r="H1039" s="84"/>
      <c r="I1039" s="47"/>
      <c r="J1039" s="48"/>
      <c r="K1039" s="48"/>
      <c r="L1039" s="45"/>
      <c r="M1039" s="35"/>
      <c r="N1039" s="47"/>
      <c r="O1039" s="48"/>
      <c r="P1039" s="48"/>
      <c r="Q1039" s="48"/>
      <c r="R1039" s="45"/>
      <c r="S1039" s="48"/>
      <c r="T1039" s="60"/>
      <c r="U1039" s="60"/>
      <c r="V1039" s="26"/>
      <c r="W1039" s="26"/>
      <c r="X1039" s="26"/>
      <c r="Y1039" s="26"/>
      <c r="Z1039" s="45"/>
      <c r="AA1039" s="45"/>
      <c r="AB1039" s="45"/>
      <c r="AC1039" s="45"/>
      <c r="AD1039" s="45"/>
      <c r="AE1039" s="45"/>
      <c r="AF1039" s="45"/>
    </row>
    <row r="1040" spans="1:32" x14ac:dyDescent="0.25">
      <c r="A1040" s="54"/>
      <c r="B1040" s="31"/>
      <c r="C1040" s="45"/>
      <c r="D1040" s="31"/>
      <c r="E1040" s="31"/>
      <c r="F1040" s="45"/>
      <c r="G1040" s="25"/>
      <c r="H1040" s="84"/>
      <c r="I1040" s="47"/>
      <c r="J1040" s="48"/>
      <c r="K1040" s="48"/>
      <c r="L1040" s="45"/>
      <c r="M1040" s="35"/>
      <c r="N1040" s="47"/>
      <c r="O1040" s="48"/>
      <c r="P1040" s="48"/>
      <c r="Q1040" s="48"/>
      <c r="R1040" s="45"/>
      <c r="S1040" s="48"/>
      <c r="T1040" s="60"/>
      <c r="U1040" s="60"/>
      <c r="V1040" s="26"/>
      <c r="W1040" s="26"/>
      <c r="X1040" s="26"/>
      <c r="Y1040" s="26"/>
      <c r="Z1040" s="45"/>
      <c r="AA1040" s="45"/>
      <c r="AB1040" s="45"/>
      <c r="AC1040" s="45"/>
      <c r="AD1040" s="45"/>
      <c r="AE1040" s="45"/>
      <c r="AF1040" s="45"/>
    </row>
    <row r="1041" spans="1:32" x14ac:dyDescent="0.25">
      <c r="A1041" s="54"/>
      <c r="B1041" s="31"/>
      <c r="C1041" s="45"/>
      <c r="D1041" s="31"/>
      <c r="E1041" s="31"/>
      <c r="F1041" s="45"/>
      <c r="G1041" s="25"/>
      <c r="H1041" s="84"/>
      <c r="I1041" s="47"/>
      <c r="J1041" s="48"/>
      <c r="K1041" s="48"/>
      <c r="L1041" s="45"/>
      <c r="M1041" s="35"/>
      <c r="N1041" s="47"/>
      <c r="O1041" s="48"/>
      <c r="P1041" s="48"/>
      <c r="Q1041" s="48"/>
      <c r="R1041" s="45"/>
      <c r="S1041" s="48"/>
      <c r="T1041" s="60"/>
      <c r="U1041" s="60"/>
      <c r="V1041" s="26"/>
      <c r="W1041" s="26"/>
      <c r="X1041" s="26"/>
      <c r="Y1041" s="26"/>
      <c r="Z1041" s="45"/>
      <c r="AA1041" s="45"/>
      <c r="AB1041" s="45"/>
      <c r="AC1041" s="45"/>
      <c r="AD1041" s="45"/>
      <c r="AE1041" s="45"/>
      <c r="AF1041" s="45"/>
    </row>
    <row r="1042" spans="1:32" x14ac:dyDescent="0.25">
      <c r="A1042" s="54"/>
      <c r="B1042" s="31"/>
      <c r="C1042" s="45"/>
      <c r="D1042" s="31"/>
      <c r="E1042" s="31"/>
      <c r="F1042" s="45"/>
      <c r="G1042" s="25"/>
      <c r="H1042" s="84"/>
      <c r="I1042" s="47"/>
      <c r="J1042" s="48"/>
      <c r="K1042" s="48"/>
      <c r="L1042" s="45"/>
      <c r="M1042" s="35"/>
      <c r="N1042" s="47"/>
      <c r="O1042" s="48"/>
      <c r="P1042" s="48"/>
      <c r="Q1042" s="48"/>
      <c r="R1042" s="45"/>
      <c r="S1042" s="48"/>
      <c r="T1042" s="60"/>
      <c r="U1042" s="60"/>
      <c r="V1042" s="26"/>
      <c r="W1042" s="26"/>
      <c r="X1042" s="26"/>
      <c r="Y1042" s="26"/>
      <c r="Z1042" s="45"/>
      <c r="AA1042" s="45"/>
      <c r="AB1042" s="45"/>
      <c r="AC1042" s="45"/>
      <c r="AD1042" s="45"/>
      <c r="AE1042" s="45"/>
      <c r="AF1042" s="45"/>
    </row>
    <row r="1043" spans="1:32" x14ac:dyDescent="0.25">
      <c r="A1043" s="54"/>
      <c r="B1043" s="31"/>
      <c r="C1043" s="45"/>
      <c r="D1043" s="31"/>
      <c r="E1043" s="31"/>
      <c r="F1043" s="45"/>
      <c r="G1043" s="25"/>
      <c r="H1043" s="84"/>
      <c r="I1043" s="47"/>
      <c r="J1043" s="48"/>
      <c r="K1043" s="48"/>
      <c r="L1043" s="45"/>
      <c r="M1043" s="35"/>
      <c r="N1043" s="47"/>
      <c r="O1043" s="48"/>
      <c r="P1043" s="48"/>
      <c r="Q1043" s="48"/>
      <c r="R1043" s="45"/>
      <c r="S1043" s="48"/>
      <c r="T1043" s="60"/>
      <c r="U1043" s="60"/>
      <c r="V1043" s="26"/>
      <c r="W1043" s="26"/>
      <c r="X1043" s="26"/>
      <c r="Y1043" s="26"/>
      <c r="Z1043" s="45"/>
      <c r="AA1043" s="45"/>
      <c r="AB1043" s="45"/>
      <c r="AC1043" s="45"/>
      <c r="AD1043" s="45"/>
      <c r="AE1043" s="45"/>
      <c r="AF1043" s="45"/>
    </row>
    <row r="1044" spans="1:32" x14ac:dyDescent="0.25">
      <c r="A1044" s="54"/>
      <c r="B1044" s="31"/>
      <c r="C1044" s="45"/>
      <c r="D1044" s="31"/>
      <c r="E1044" s="31"/>
      <c r="F1044" s="45"/>
      <c r="G1044" s="25"/>
      <c r="H1044" s="84"/>
      <c r="I1044" s="47"/>
      <c r="J1044" s="48"/>
      <c r="K1044" s="48"/>
      <c r="L1044" s="45"/>
      <c r="M1044" s="35"/>
      <c r="N1044" s="47"/>
      <c r="O1044" s="48"/>
      <c r="P1044" s="48"/>
      <c r="Q1044" s="48"/>
      <c r="R1044" s="45"/>
      <c r="S1044" s="48"/>
      <c r="T1044" s="60"/>
      <c r="U1044" s="60"/>
      <c r="V1044" s="26"/>
      <c r="W1044" s="26"/>
      <c r="X1044" s="26"/>
      <c r="Y1044" s="26"/>
      <c r="Z1044" s="45"/>
      <c r="AA1044" s="45"/>
      <c r="AB1044" s="45"/>
      <c r="AC1044" s="45"/>
      <c r="AD1044" s="45"/>
      <c r="AE1044" s="45"/>
      <c r="AF1044" s="45"/>
    </row>
    <row r="1045" spans="1:32" x14ac:dyDescent="0.25">
      <c r="A1045" s="54"/>
      <c r="B1045" s="31"/>
      <c r="C1045" s="45"/>
      <c r="D1045" s="31"/>
      <c r="E1045" s="31"/>
      <c r="F1045" s="45"/>
      <c r="G1045" s="25"/>
      <c r="H1045" s="84"/>
      <c r="I1045" s="47"/>
      <c r="J1045" s="48"/>
      <c r="K1045" s="48"/>
      <c r="L1045" s="45"/>
      <c r="M1045" s="35"/>
      <c r="N1045" s="47"/>
      <c r="O1045" s="48"/>
      <c r="P1045" s="48"/>
      <c r="Q1045" s="48"/>
      <c r="R1045" s="45"/>
      <c r="S1045" s="48"/>
      <c r="T1045" s="60"/>
      <c r="U1045" s="60"/>
      <c r="V1045" s="26"/>
      <c r="W1045" s="26"/>
      <c r="X1045" s="26"/>
      <c r="Y1045" s="26"/>
      <c r="Z1045" s="45"/>
      <c r="AA1045" s="45"/>
      <c r="AB1045" s="45"/>
      <c r="AC1045" s="45"/>
      <c r="AD1045" s="45"/>
      <c r="AE1045" s="45"/>
      <c r="AF1045" s="45"/>
    </row>
    <row r="1046" spans="1:32" x14ac:dyDescent="0.25">
      <c r="A1046" s="54"/>
      <c r="B1046" s="31"/>
      <c r="C1046" s="45"/>
      <c r="D1046" s="31"/>
      <c r="E1046" s="31"/>
      <c r="F1046" s="45"/>
      <c r="G1046" s="25"/>
      <c r="H1046" s="84"/>
      <c r="I1046" s="47"/>
      <c r="J1046" s="48"/>
      <c r="K1046" s="48"/>
      <c r="L1046" s="45"/>
      <c r="M1046" s="35"/>
      <c r="N1046" s="47"/>
      <c r="O1046" s="48"/>
      <c r="P1046" s="48"/>
      <c r="Q1046" s="48"/>
      <c r="R1046" s="45"/>
      <c r="S1046" s="48"/>
      <c r="T1046" s="60"/>
      <c r="U1046" s="60"/>
      <c r="V1046" s="26"/>
      <c r="W1046" s="26"/>
      <c r="X1046" s="26"/>
      <c r="Y1046" s="26"/>
      <c r="Z1046" s="45"/>
      <c r="AA1046" s="45"/>
      <c r="AB1046" s="45"/>
      <c r="AC1046" s="45"/>
      <c r="AD1046" s="45"/>
      <c r="AE1046" s="45"/>
      <c r="AF1046" s="45"/>
    </row>
    <row r="1047" spans="1:32" x14ac:dyDescent="0.25">
      <c r="A1047" s="54"/>
      <c r="B1047" s="31"/>
      <c r="C1047" s="45"/>
      <c r="D1047" s="31"/>
      <c r="E1047" s="31"/>
      <c r="F1047" s="45"/>
      <c r="G1047" s="25"/>
      <c r="H1047" s="84"/>
      <c r="I1047" s="47"/>
      <c r="J1047" s="48"/>
      <c r="K1047" s="48"/>
      <c r="L1047" s="45"/>
      <c r="M1047" s="35"/>
      <c r="N1047" s="47"/>
      <c r="O1047" s="48"/>
      <c r="P1047" s="48"/>
      <c r="Q1047" s="48"/>
      <c r="R1047" s="45"/>
      <c r="S1047" s="48"/>
      <c r="T1047" s="60"/>
      <c r="U1047" s="60"/>
      <c r="V1047" s="26"/>
      <c r="W1047" s="26"/>
      <c r="X1047" s="26"/>
      <c r="Y1047" s="26"/>
      <c r="Z1047" s="45"/>
      <c r="AA1047" s="45"/>
      <c r="AB1047" s="45"/>
      <c r="AC1047" s="45"/>
      <c r="AD1047" s="45"/>
      <c r="AE1047" s="45"/>
      <c r="AF1047" s="45"/>
    </row>
    <row r="1048" spans="1:32" x14ac:dyDescent="0.25">
      <c r="A1048" s="54"/>
      <c r="B1048" s="31"/>
      <c r="C1048" s="45"/>
      <c r="D1048" s="31"/>
      <c r="E1048" s="31"/>
      <c r="F1048" s="45"/>
      <c r="G1048" s="25"/>
      <c r="H1048" s="84"/>
      <c r="I1048" s="47"/>
      <c r="J1048" s="48"/>
      <c r="K1048" s="48"/>
      <c r="L1048" s="45"/>
      <c r="M1048" s="35"/>
      <c r="N1048" s="47"/>
      <c r="O1048" s="48"/>
      <c r="P1048" s="48"/>
      <c r="Q1048" s="48"/>
      <c r="R1048" s="45"/>
      <c r="S1048" s="48"/>
      <c r="T1048" s="60"/>
      <c r="U1048" s="60"/>
      <c r="V1048" s="26"/>
      <c r="W1048" s="26"/>
      <c r="X1048" s="26"/>
      <c r="Y1048" s="26"/>
      <c r="Z1048" s="45"/>
      <c r="AA1048" s="45"/>
      <c r="AB1048" s="45"/>
      <c r="AC1048" s="45"/>
      <c r="AD1048" s="45"/>
      <c r="AE1048" s="45"/>
      <c r="AF1048" s="45"/>
    </row>
    <row r="1049" spans="1:32" x14ac:dyDescent="0.25">
      <c r="A1049" s="54"/>
      <c r="B1049" s="31"/>
      <c r="C1049" s="45"/>
      <c r="D1049" s="31"/>
      <c r="E1049" s="31"/>
      <c r="F1049" s="45"/>
      <c r="G1049" s="25"/>
      <c r="H1049" s="84"/>
      <c r="I1049" s="47"/>
      <c r="J1049" s="48"/>
      <c r="K1049" s="48"/>
      <c r="L1049" s="45"/>
      <c r="M1049" s="35"/>
      <c r="N1049" s="47"/>
      <c r="O1049" s="48"/>
      <c r="P1049" s="48"/>
      <c r="Q1049" s="48"/>
      <c r="R1049" s="45"/>
      <c r="S1049" s="48"/>
      <c r="T1049" s="60"/>
      <c r="U1049" s="60"/>
      <c r="V1049" s="26"/>
      <c r="W1049" s="26"/>
      <c r="X1049" s="26"/>
      <c r="Y1049" s="26"/>
      <c r="Z1049" s="45"/>
      <c r="AA1049" s="45"/>
      <c r="AB1049" s="45"/>
      <c r="AC1049" s="45"/>
      <c r="AD1049" s="45"/>
      <c r="AE1049" s="45"/>
      <c r="AF1049" s="45"/>
    </row>
    <row r="1050" spans="1:32" x14ac:dyDescent="0.25">
      <c r="A1050" s="54"/>
      <c r="B1050" s="31"/>
      <c r="C1050" s="45"/>
      <c r="D1050" s="31"/>
      <c r="E1050" s="31"/>
      <c r="F1050" s="45"/>
      <c r="G1050" s="25"/>
      <c r="H1050" s="84"/>
      <c r="I1050" s="47"/>
      <c r="J1050" s="48"/>
      <c r="K1050" s="48"/>
      <c r="L1050" s="45"/>
      <c r="M1050" s="35"/>
      <c r="N1050" s="47"/>
      <c r="O1050" s="48"/>
      <c r="P1050" s="48"/>
      <c r="Q1050" s="48"/>
      <c r="R1050" s="45"/>
      <c r="S1050" s="48"/>
      <c r="T1050" s="60"/>
      <c r="U1050" s="60"/>
      <c r="V1050" s="26"/>
      <c r="W1050" s="26"/>
      <c r="X1050" s="26"/>
      <c r="Y1050" s="26"/>
      <c r="Z1050" s="45"/>
      <c r="AA1050" s="45"/>
      <c r="AB1050" s="45"/>
      <c r="AC1050" s="45"/>
      <c r="AD1050" s="45"/>
      <c r="AE1050" s="45"/>
      <c r="AF1050" s="45"/>
    </row>
    <row r="1051" spans="1:32" x14ac:dyDescent="0.25">
      <c r="A1051" s="54"/>
      <c r="B1051" s="31"/>
      <c r="C1051" s="45"/>
      <c r="D1051" s="31"/>
      <c r="E1051" s="31"/>
      <c r="F1051" s="45"/>
      <c r="G1051" s="25"/>
      <c r="H1051" s="84"/>
      <c r="I1051" s="47"/>
      <c r="J1051" s="48"/>
      <c r="K1051" s="48"/>
      <c r="L1051" s="45"/>
      <c r="M1051" s="35"/>
      <c r="N1051" s="47"/>
      <c r="O1051" s="48"/>
      <c r="P1051" s="48"/>
      <c r="Q1051" s="48"/>
      <c r="R1051" s="45"/>
      <c r="S1051" s="48"/>
      <c r="T1051" s="60"/>
      <c r="U1051" s="60"/>
      <c r="V1051" s="26"/>
      <c r="W1051" s="26"/>
      <c r="X1051" s="26"/>
      <c r="Y1051" s="26"/>
      <c r="Z1051" s="45"/>
      <c r="AA1051" s="45"/>
      <c r="AB1051" s="45"/>
      <c r="AC1051" s="45"/>
      <c r="AD1051" s="45"/>
      <c r="AE1051" s="45"/>
      <c r="AF1051" s="45"/>
    </row>
    <row r="1052" spans="1:32" x14ac:dyDescent="0.25">
      <c r="A1052" s="54"/>
      <c r="B1052" s="31"/>
      <c r="C1052" s="45"/>
      <c r="D1052" s="31"/>
      <c r="E1052" s="31"/>
      <c r="F1052" s="45"/>
      <c r="G1052" s="25"/>
      <c r="H1052" s="84"/>
      <c r="I1052" s="47"/>
      <c r="J1052" s="48"/>
      <c r="K1052" s="48"/>
      <c r="L1052" s="45"/>
      <c r="M1052" s="35"/>
      <c r="N1052" s="47"/>
      <c r="O1052" s="48"/>
      <c r="P1052" s="48"/>
      <c r="Q1052" s="48"/>
      <c r="R1052" s="45"/>
      <c r="S1052" s="48"/>
      <c r="T1052" s="60"/>
      <c r="U1052" s="60"/>
      <c r="V1052" s="26"/>
      <c r="W1052" s="26"/>
      <c r="X1052" s="26"/>
      <c r="Y1052" s="26"/>
      <c r="Z1052" s="45"/>
      <c r="AA1052" s="45"/>
      <c r="AB1052" s="45"/>
      <c r="AC1052" s="45"/>
      <c r="AD1052" s="45"/>
      <c r="AE1052" s="45"/>
      <c r="AF1052" s="45"/>
    </row>
    <row r="1053" spans="1:32" x14ac:dyDescent="0.25">
      <c r="A1053" s="54"/>
      <c r="B1053" s="31"/>
      <c r="C1053" s="45"/>
      <c r="D1053" s="31"/>
      <c r="E1053" s="31"/>
      <c r="F1053" s="45"/>
      <c r="G1053" s="25"/>
      <c r="H1053" s="84"/>
      <c r="I1053" s="47"/>
      <c r="J1053" s="48"/>
      <c r="K1053" s="48"/>
      <c r="L1053" s="45"/>
      <c r="M1053" s="35"/>
      <c r="N1053" s="47"/>
      <c r="O1053" s="48"/>
      <c r="P1053" s="48"/>
      <c r="Q1053" s="48"/>
      <c r="R1053" s="45"/>
      <c r="S1053" s="48"/>
      <c r="T1053" s="60"/>
      <c r="U1053" s="60"/>
      <c r="V1053" s="26"/>
      <c r="W1053" s="26"/>
      <c r="X1053" s="26"/>
      <c r="Y1053" s="26"/>
      <c r="Z1053" s="45"/>
      <c r="AA1053" s="45"/>
      <c r="AB1053" s="45"/>
      <c r="AC1053" s="45"/>
      <c r="AD1053" s="45"/>
      <c r="AE1053" s="45"/>
      <c r="AF1053" s="45"/>
    </row>
    <row r="1054" spans="1:32" x14ac:dyDescent="0.25">
      <c r="A1054" s="54"/>
      <c r="B1054" s="31"/>
      <c r="C1054" s="45"/>
      <c r="D1054" s="31"/>
      <c r="E1054" s="31"/>
      <c r="F1054" s="45"/>
      <c r="G1054" s="25"/>
      <c r="H1054" s="84"/>
      <c r="I1054" s="47"/>
      <c r="J1054" s="48"/>
      <c r="K1054" s="48"/>
      <c r="L1054" s="45"/>
      <c r="M1054" s="35"/>
      <c r="N1054" s="47"/>
      <c r="O1054" s="48"/>
      <c r="P1054" s="48"/>
      <c r="Q1054" s="48"/>
      <c r="R1054" s="45"/>
      <c r="S1054" s="48"/>
      <c r="T1054" s="60"/>
      <c r="U1054" s="60"/>
      <c r="V1054" s="26"/>
      <c r="W1054" s="26"/>
      <c r="X1054" s="26"/>
      <c r="Y1054" s="26"/>
      <c r="Z1054" s="45"/>
      <c r="AA1054" s="45"/>
      <c r="AB1054" s="45"/>
      <c r="AC1054" s="45"/>
      <c r="AD1054" s="45"/>
      <c r="AE1054" s="45"/>
      <c r="AF1054" s="45"/>
    </row>
    <row r="1055" spans="1:32" x14ac:dyDescent="0.25">
      <c r="A1055" s="54"/>
      <c r="B1055" s="31"/>
      <c r="C1055" s="45"/>
      <c r="D1055" s="31"/>
      <c r="E1055" s="31"/>
      <c r="F1055" s="45"/>
      <c r="G1055" s="25"/>
      <c r="H1055" s="84"/>
      <c r="I1055" s="47"/>
      <c r="J1055" s="48"/>
      <c r="K1055" s="48"/>
      <c r="L1055" s="45"/>
      <c r="M1055" s="35"/>
      <c r="N1055" s="47"/>
      <c r="O1055" s="48"/>
      <c r="P1055" s="48"/>
      <c r="Q1055" s="48"/>
      <c r="R1055" s="45"/>
      <c r="S1055" s="48"/>
      <c r="T1055" s="60"/>
      <c r="U1055" s="60"/>
      <c r="V1055" s="26"/>
      <c r="W1055" s="26"/>
      <c r="X1055" s="26"/>
      <c r="Y1055" s="26"/>
      <c r="Z1055" s="45"/>
      <c r="AA1055" s="45"/>
      <c r="AB1055" s="45"/>
      <c r="AC1055" s="45"/>
      <c r="AD1055" s="45"/>
      <c r="AE1055" s="45"/>
      <c r="AF1055" s="45"/>
    </row>
    <row r="1056" spans="1:32" x14ac:dyDescent="0.25">
      <c r="A1056" s="54"/>
      <c r="B1056" s="31"/>
      <c r="C1056" s="45"/>
      <c r="D1056" s="31"/>
      <c r="E1056" s="31"/>
      <c r="F1056" s="45"/>
      <c r="G1056" s="25"/>
      <c r="H1056" s="84"/>
      <c r="I1056" s="47"/>
      <c r="J1056" s="48"/>
      <c r="K1056" s="48"/>
      <c r="L1056" s="45"/>
      <c r="M1056" s="35"/>
      <c r="N1056" s="47"/>
      <c r="O1056" s="48"/>
      <c r="P1056" s="48"/>
      <c r="Q1056" s="48"/>
      <c r="R1056" s="45"/>
      <c r="S1056" s="48"/>
      <c r="T1056" s="60"/>
      <c r="U1056" s="60"/>
      <c r="V1056" s="26"/>
      <c r="W1056" s="26"/>
      <c r="X1056" s="26"/>
      <c r="Y1056" s="26"/>
      <c r="Z1056" s="45"/>
      <c r="AA1056" s="45"/>
      <c r="AB1056" s="45"/>
      <c r="AC1056" s="45"/>
      <c r="AD1056" s="45"/>
      <c r="AE1056" s="45"/>
      <c r="AF1056" s="45"/>
    </row>
    <row r="1057" spans="1:32" x14ac:dyDescent="0.25">
      <c r="A1057" s="54"/>
      <c r="B1057" s="31"/>
      <c r="C1057" s="45"/>
      <c r="D1057" s="31"/>
      <c r="E1057" s="31"/>
      <c r="F1057" s="45"/>
      <c r="G1057" s="25"/>
      <c r="H1057" s="84"/>
      <c r="I1057" s="47"/>
      <c r="J1057" s="48"/>
      <c r="K1057" s="48"/>
      <c r="L1057" s="45"/>
      <c r="M1057" s="35"/>
      <c r="N1057" s="47"/>
      <c r="O1057" s="48"/>
      <c r="P1057" s="48"/>
      <c r="Q1057" s="48"/>
      <c r="R1057" s="45"/>
      <c r="S1057" s="48"/>
      <c r="T1057" s="60"/>
      <c r="U1057" s="60"/>
      <c r="V1057" s="26"/>
      <c r="W1057" s="26"/>
      <c r="X1057" s="26"/>
      <c r="Y1057" s="26"/>
      <c r="Z1057" s="45"/>
      <c r="AA1057" s="45"/>
      <c r="AB1057" s="45"/>
      <c r="AC1057" s="45"/>
      <c r="AD1057" s="45"/>
      <c r="AE1057" s="45"/>
      <c r="AF1057" s="45"/>
    </row>
    <row r="1058" spans="1:32" x14ac:dyDescent="0.25">
      <c r="A1058" s="54"/>
      <c r="B1058" s="31"/>
      <c r="C1058" s="45"/>
      <c r="D1058" s="31"/>
      <c r="E1058" s="31"/>
      <c r="F1058" s="45"/>
      <c r="G1058" s="25"/>
      <c r="H1058" s="84"/>
      <c r="I1058" s="47"/>
      <c r="J1058" s="48"/>
      <c r="K1058" s="48"/>
      <c r="L1058" s="45"/>
      <c r="M1058" s="35"/>
      <c r="N1058" s="47"/>
      <c r="O1058" s="48"/>
      <c r="P1058" s="48"/>
      <c r="Q1058" s="48"/>
      <c r="R1058" s="45"/>
      <c r="S1058" s="48"/>
      <c r="T1058" s="60"/>
      <c r="U1058" s="60"/>
      <c r="V1058" s="26"/>
      <c r="W1058" s="26"/>
      <c r="X1058" s="26"/>
      <c r="Y1058" s="26"/>
      <c r="Z1058" s="45"/>
      <c r="AA1058" s="45"/>
      <c r="AB1058" s="45"/>
      <c r="AC1058" s="45"/>
      <c r="AD1058" s="45"/>
      <c r="AE1058" s="45"/>
      <c r="AF1058" s="45"/>
    </row>
    <row r="1059" spans="1:32" x14ac:dyDescent="0.25">
      <c r="A1059" s="54"/>
      <c r="B1059" s="31"/>
      <c r="C1059" s="45"/>
      <c r="D1059" s="31"/>
      <c r="E1059" s="31"/>
      <c r="F1059" s="45"/>
      <c r="G1059" s="25"/>
      <c r="H1059" s="84"/>
      <c r="I1059" s="47"/>
      <c r="J1059" s="48"/>
      <c r="K1059" s="48"/>
      <c r="L1059" s="45"/>
      <c r="M1059" s="35"/>
      <c r="N1059" s="47"/>
      <c r="O1059" s="48"/>
      <c r="P1059" s="48"/>
      <c r="Q1059" s="48"/>
      <c r="R1059" s="45"/>
      <c r="S1059" s="48"/>
      <c r="T1059" s="60"/>
      <c r="U1059" s="60"/>
      <c r="V1059" s="26"/>
      <c r="W1059" s="26"/>
      <c r="X1059" s="26"/>
      <c r="Y1059" s="26"/>
      <c r="Z1059" s="45"/>
      <c r="AA1059" s="45"/>
      <c r="AB1059" s="45"/>
      <c r="AC1059" s="45"/>
      <c r="AD1059" s="45"/>
      <c r="AE1059" s="45"/>
      <c r="AF1059" s="45"/>
    </row>
    <row r="1060" spans="1:32" x14ac:dyDescent="0.25">
      <c r="A1060" s="54"/>
      <c r="B1060" s="31"/>
      <c r="C1060" s="45"/>
      <c r="D1060" s="31"/>
      <c r="E1060" s="31"/>
      <c r="F1060" s="45"/>
      <c r="G1060" s="25"/>
      <c r="H1060" s="84"/>
      <c r="I1060" s="47"/>
      <c r="J1060" s="48"/>
      <c r="K1060" s="48"/>
      <c r="L1060" s="45"/>
      <c r="M1060" s="35"/>
      <c r="N1060" s="47"/>
      <c r="O1060" s="48"/>
      <c r="P1060" s="48"/>
      <c r="Q1060" s="48"/>
      <c r="R1060" s="45"/>
      <c r="S1060" s="48"/>
      <c r="T1060" s="60"/>
      <c r="U1060" s="60"/>
      <c r="V1060" s="26"/>
      <c r="W1060" s="26"/>
      <c r="X1060" s="26"/>
      <c r="Y1060" s="26"/>
      <c r="Z1060" s="45"/>
      <c r="AA1060" s="45"/>
      <c r="AB1060" s="45"/>
      <c r="AC1060" s="45"/>
      <c r="AD1060" s="45"/>
      <c r="AE1060" s="45"/>
      <c r="AF1060" s="45"/>
    </row>
    <row r="1061" spans="1:32" x14ac:dyDescent="0.25">
      <c r="A1061" s="54"/>
      <c r="B1061" s="31"/>
      <c r="C1061" s="45"/>
      <c r="D1061" s="31"/>
      <c r="E1061" s="31"/>
      <c r="F1061" s="45"/>
      <c r="G1061" s="25"/>
      <c r="H1061" s="84"/>
      <c r="I1061" s="47"/>
      <c r="J1061" s="48"/>
      <c r="K1061" s="48"/>
      <c r="L1061" s="45"/>
      <c r="M1061" s="35"/>
      <c r="N1061" s="47"/>
      <c r="O1061" s="48"/>
      <c r="P1061" s="48"/>
      <c r="Q1061" s="48"/>
      <c r="R1061" s="45"/>
      <c r="S1061" s="48"/>
      <c r="T1061" s="60"/>
      <c r="U1061" s="60"/>
      <c r="V1061" s="26"/>
      <c r="W1061" s="26"/>
      <c r="X1061" s="26"/>
      <c r="Y1061" s="26"/>
      <c r="Z1061" s="45"/>
      <c r="AA1061" s="45"/>
      <c r="AB1061" s="45"/>
      <c r="AC1061" s="45"/>
      <c r="AD1061" s="45"/>
      <c r="AE1061" s="45"/>
      <c r="AF1061" s="45"/>
    </row>
    <row r="1062" spans="1:32" x14ac:dyDescent="0.25">
      <c r="A1062" s="54"/>
      <c r="B1062" s="31"/>
      <c r="C1062" s="45"/>
      <c r="D1062" s="31"/>
      <c r="E1062" s="31"/>
      <c r="F1062" s="45"/>
      <c r="G1062" s="25"/>
      <c r="H1062" s="84"/>
      <c r="I1062" s="47"/>
      <c r="J1062" s="48"/>
      <c r="K1062" s="48"/>
      <c r="L1062" s="45"/>
      <c r="M1062" s="35"/>
      <c r="N1062" s="47"/>
      <c r="O1062" s="48"/>
      <c r="P1062" s="48"/>
      <c r="Q1062" s="48"/>
      <c r="R1062" s="45"/>
      <c r="S1062" s="48"/>
      <c r="T1062" s="60"/>
      <c r="U1062" s="60"/>
      <c r="V1062" s="26"/>
      <c r="W1062" s="26"/>
      <c r="X1062" s="26"/>
      <c r="Y1062" s="26"/>
      <c r="Z1062" s="45"/>
      <c r="AA1062" s="45"/>
      <c r="AB1062" s="45"/>
      <c r="AC1062" s="45"/>
      <c r="AD1062" s="45"/>
      <c r="AE1062" s="45"/>
      <c r="AF1062" s="45"/>
    </row>
    <row r="1063" spans="1:32" x14ac:dyDescent="0.25">
      <c r="A1063" s="54"/>
      <c r="B1063" s="31"/>
      <c r="C1063" s="45"/>
      <c r="D1063" s="31"/>
      <c r="E1063" s="31"/>
      <c r="F1063" s="45"/>
      <c r="G1063" s="25"/>
      <c r="H1063" s="84"/>
      <c r="I1063" s="47"/>
      <c r="J1063" s="48"/>
      <c r="K1063" s="48"/>
      <c r="L1063" s="45"/>
      <c r="M1063" s="35"/>
      <c r="N1063" s="47"/>
      <c r="O1063" s="48"/>
      <c r="P1063" s="48"/>
      <c r="Q1063" s="48"/>
      <c r="R1063" s="45"/>
      <c r="S1063" s="48"/>
      <c r="T1063" s="60"/>
      <c r="U1063" s="60"/>
      <c r="V1063" s="26"/>
      <c r="W1063" s="26"/>
      <c r="X1063" s="26"/>
      <c r="Y1063" s="26"/>
      <c r="Z1063" s="45"/>
      <c r="AA1063" s="45"/>
      <c r="AB1063" s="45"/>
      <c r="AC1063" s="45"/>
      <c r="AD1063" s="45"/>
      <c r="AE1063" s="45"/>
      <c r="AF1063" s="45"/>
    </row>
    <row r="1064" spans="1:32" x14ac:dyDescent="0.25">
      <c r="A1064" s="54"/>
      <c r="B1064" s="31"/>
      <c r="C1064" s="45"/>
      <c r="D1064" s="31"/>
      <c r="E1064" s="31"/>
      <c r="F1064" s="45"/>
      <c r="G1064" s="25"/>
      <c r="H1064" s="84"/>
      <c r="I1064" s="47"/>
      <c r="J1064" s="48"/>
      <c r="K1064" s="48"/>
      <c r="L1064" s="45"/>
      <c r="M1064" s="35"/>
      <c r="N1064" s="47"/>
      <c r="O1064" s="48"/>
      <c r="P1064" s="48"/>
      <c r="Q1064" s="48"/>
      <c r="R1064" s="45"/>
      <c r="S1064" s="48"/>
      <c r="T1064" s="60"/>
      <c r="U1064" s="60"/>
      <c r="V1064" s="26"/>
      <c r="W1064" s="26"/>
      <c r="X1064" s="26"/>
      <c r="Y1064" s="26"/>
      <c r="Z1064" s="45"/>
      <c r="AA1064" s="45"/>
      <c r="AB1064" s="45"/>
      <c r="AC1064" s="45"/>
      <c r="AD1064" s="45"/>
      <c r="AE1064" s="45"/>
      <c r="AF1064" s="45"/>
    </row>
    <row r="1065" spans="1:32" x14ac:dyDescent="0.25">
      <c r="A1065" s="54"/>
      <c r="B1065" s="31"/>
      <c r="C1065" s="45"/>
      <c r="D1065" s="31"/>
      <c r="E1065" s="31"/>
      <c r="F1065" s="45"/>
      <c r="G1065" s="25"/>
      <c r="H1065" s="84"/>
      <c r="I1065" s="47"/>
      <c r="J1065" s="48"/>
      <c r="K1065" s="48"/>
      <c r="L1065" s="45"/>
      <c r="M1065" s="35"/>
      <c r="N1065" s="47"/>
      <c r="O1065" s="48"/>
      <c r="P1065" s="48"/>
      <c r="Q1065" s="48"/>
      <c r="R1065" s="45"/>
      <c r="S1065" s="48"/>
      <c r="T1065" s="60"/>
      <c r="U1065" s="60"/>
      <c r="V1065" s="26"/>
      <c r="W1065" s="26"/>
      <c r="X1065" s="26"/>
      <c r="Y1065" s="26"/>
      <c r="Z1065" s="45"/>
      <c r="AA1065" s="45"/>
      <c r="AB1065" s="45"/>
      <c r="AC1065" s="45"/>
      <c r="AD1065" s="45"/>
      <c r="AE1065" s="45"/>
      <c r="AF1065" s="45"/>
    </row>
    <row r="1066" spans="1:32" x14ac:dyDescent="0.25">
      <c r="A1066" s="54"/>
      <c r="B1066" s="31"/>
      <c r="C1066" s="45"/>
      <c r="D1066" s="31"/>
      <c r="E1066" s="31"/>
      <c r="F1066" s="45"/>
      <c r="G1066" s="25"/>
      <c r="H1066" s="84"/>
      <c r="I1066" s="47"/>
      <c r="J1066" s="48"/>
      <c r="K1066" s="48"/>
      <c r="L1066" s="45"/>
      <c r="M1066" s="35"/>
      <c r="N1066" s="47"/>
      <c r="O1066" s="48"/>
      <c r="P1066" s="48"/>
      <c r="Q1066" s="48"/>
      <c r="R1066" s="45"/>
      <c r="S1066" s="48"/>
      <c r="T1066" s="60"/>
      <c r="U1066" s="60"/>
      <c r="V1066" s="26"/>
      <c r="W1066" s="26"/>
      <c r="X1066" s="26"/>
      <c r="Y1066" s="26"/>
      <c r="Z1066" s="45"/>
      <c r="AA1066" s="45"/>
      <c r="AB1066" s="45"/>
      <c r="AC1066" s="45"/>
      <c r="AD1066" s="45"/>
      <c r="AE1066" s="45"/>
      <c r="AF1066" s="45"/>
    </row>
    <row r="1067" spans="1:32" x14ac:dyDescent="0.25">
      <c r="A1067" s="54"/>
      <c r="B1067" s="31"/>
      <c r="C1067" s="45"/>
      <c r="D1067" s="31"/>
      <c r="E1067" s="31"/>
      <c r="F1067" s="45"/>
      <c r="G1067" s="25"/>
      <c r="H1067" s="84"/>
      <c r="I1067" s="47"/>
      <c r="J1067" s="48"/>
      <c r="K1067" s="48"/>
      <c r="L1067" s="45"/>
      <c r="M1067" s="35"/>
      <c r="N1067" s="47"/>
      <c r="O1067" s="48"/>
      <c r="P1067" s="48"/>
      <c r="Q1067" s="48"/>
      <c r="R1067" s="45"/>
      <c r="S1067" s="48"/>
      <c r="T1067" s="60"/>
      <c r="U1067" s="60"/>
      <c r="V1067" s="26"/>
      <c r="W1067" s="26"/>
      <c r="X1067" s="26"/>
      <c r="Y1067" s="26"/>
      <c r="Z1067" s="45"/>
      <c r="AA1067" s="45"/>
      <c r="AB1067" s="45"/>
      <c r="AC1067" s="45"/>
      <c r="AD1067" s="45"/>
      <c r="AE1067" s="45"/>
      <c r="AF1067" s="45"/>
    </row>
    <row r="1068" spans="1:32" x14ac:dyDescent="0.25">
      <c r="A1068" s="54"/>
      <c r="B1068" s="31"/>
      <c r="C1068" s="45"/>
      <c r="D1068" s="31"/>
      <c r="E1068" s="31"/>
      <c r="F1068" s="45"/>
      <c r="G1068" s="25"/>
      <c r="H1068" s="84"/>
      <c r="I1068" s="47"/>
      <c r="J1068" s="48"/>
      <c r="K1068" s="48"/>
      <c r="L1068" s="45"/>
      <c r="M1068" s="35"/>
      <c r="N1068" s="47"/>
      <c r="O1068" s="48"/>
      <c r="P1068" s="48"/>
      <c r="Q1068" s="48"/>
      <c r="R1068" s="45"/>
      <c r="S1068" s="48"/>
      <c r="T1068" s="60"/>
      <c r="U1068" s="60"/>
      <c r="V1068" s="26"/>
      <c r="W1068" s="26"/>
      <c r="X1068" s="26"/>
      <c r="Y1068" s="26"/>
      <c r="Z1068" s="45"/>
      <c r="AA1068" s="45"/>
      <c r="AB1068" s="45"/>
      <c r="AC1068" s="45"/>
      <c r="AD1068" s="45"/>
      <c r="AE1068" s="45"/>
      <c r="AF1068" s="45"/>
    </row>
    <row r="1069" spans="1:32" x14ac:dyDescent="0.25">
      <c r="A1069" s="54"/>
      <c r="B1069" s="31"/>
      <c r="C1069" s="45"/>
      <c r="D1069" s="31"/>
      <c r="E1069" s="31"/>
      <c r="F1069" s="45"/>
      <c r="G1069" s="25"/>
      <c r="H1069" s="84"/>
      <c r="I1069" s="47"/>
      <c r="J1069" s="48"/>
      <c r="K1069" s="48"/>
      <c r="L1069" s="45"/>
      <c r="M1069" s="35"/>
      <c r="N1069" s="47"/>
      <c r="O1069" s="48"/>
      <c r="P1069" s="48"/>
      <c r="Q1069" s="48"/>
      <c r="R1069" s="45"/>
      <c r="S1069" s="48"/>
      <c r="T1069" s="60"/>
      <c r="U1069" s="60"/>
      <c r="V1069" s="26"/>
      <c r="W1069" s="26"/>
      <c r="X1069" s="26"/>
      <c r="Y1069" s="26"/>
      <c r="Z1069" s="45"/>
      <c r="AA1069" s="45"/>
      <c r="AB1069" s="45"/>
      <c r="AC1069" s="45"/>
      <c r="AD1069" s="45"/>
      <c r="AE1069" s="45"/>
      <c r="AF1069" s="45"/>
    </row>
    <row r="1070" spans="1:32" x14ac:dyDescent="0.25">
      <c r="A1070" s="54"/>
      <c r="B1070" s="31"/>
      <c r="C1070" s="45"/>
      <c r="D1070" s="31"/>
      <c r="E1070" s="31"/>
      <c r="F1070" s="45"/>
      <c r="G1070" s="25"/>
      <c r="H1070" s="84"/>
      <c r="I1070" s="47"/>
      <c r="J1070" s="48"/>
      <c r="K1070" s="48"/>
      <c r="L1070" s="45"/>
      <c r="M1070" s="35"/>
      <c r="N1070" s="47"/>
      <c r="O1070" s="48"/>
      <c r="P1070" s="48"/>
      <c r="Q1070" s="48"/>
      <c r="R1070" s="45"/>
      <c r="S1070" s="48"/>
      <c r="T1070" s="60"/>
      <c r="U1070" s="60"/>
      <c r="V1070" s="26"/>
      <c r="W1070" s="26"/>
      <c r="X1070" s="26"/>
      <c r="Y1070" s="26"/>
      <c r="Z1070" s="45"/>
      <c r="AA1070" s="45"/>
      <c r="AB1070" s="45"/>
      <c r="AC1070" s="45"/>
      <c r="AD1070" s="45"/>
      <c r="AE1070" s="45"/>
      <c r="AF1070" s="45"/>
    </row>
    <row r="1071" spans="1:32" x14ac:dyDescent="0.25">
      <c r="A1071" s="54"/>
      <c r="B1071" s="31"/>
      <c r="C1071" s="45"/>
      <c r="D1071" s="31"/>
      <c r="E1071" s="31"/>
      <c r="F1071" s="45"/>
      <c r="G1071" s="25"/>
      <c r="H1071" s="84"/>
      <c r="I1071" s="47"/>
      <c r="J1071" s="48"/>
      <c r="K1071" s="48"/>
      <c r="L1071" s="45"/>
      <c r="M1071" s="35"/>
      <c r="N1071" s="47"/>
      <c r="O1071" s="48"/>
      <c r="P1071" s="48"/>
      <c r="Q1071" s="48"/>
      <c r="R1071" s="45"/>
      <c r="S1071" s="48"/>
      <c r="T1071" s="60"/>
      <c r="U1071" s="60"/>
      <c r="V1071" s="26"/>
      <c r="W1071" s="26"/>
      <c r="X1071" s="26"/>
      <c r="Y1071" s="26"/>
      <c r="Z1071" s="45"/>
      <c r="AA1071" s="45"/>
      <c r="AB1071" s="45"/>
      <c r="AC1071" s="45"/>
      <c r="AD1071" s="45"/>
      <c r="AE1071" s="45"/>
      <c r="AF1071" s="45"/>
    </row>
    <row r="1072" spans="1:32" x14ac:dyDescent="0.25">
      <c r="A1072" s="54"/>
      <c r="B1072" s="31"/>
      <c r="C1072" s="45"/>
      <c r="D1072" s="31"/>
      <c r="E1072" s="31"/>
      <c r="F1072" s="45"/>
      <c r="G1072" s="25"/>
      <c r="H1072" s="84"/>
      <c r="I1072" s="47"/>
      <c r="J1072" s="48"/>
      <c r="K1072" s="48"/>
      <c r="L1072" s="45"/>
      <c r="M1072" s="35"/>
      <c r="N1072" s="47"/>
      <c r="O1072" s="48"/>
      <c r="P1072" s="48"/>
      <c r="Q1072" s="48"/>
      <c r="R1072" s="45"/>
      <c r="S1072" s="48"/>
      <c r="T1072" s="60"/>
      <c r="U1072" s="60"/>
      <c r="V1072" s="26"/>
      <c r="W1072" s="26"/>
      <c r="X1072" s="26"/>
      <c r="Y1072" s="26"/>
      <c r="Z1072" s="45"/>
      <c r="AA1072" s="45"/>
      <c r="AB1072" s="45"/>
      <c r="AC1072" s="45"/>
      <c r="AD1072" s="45"/>
      <c r="AE1072" s="45"/>
      <c r="AF1072" s="45"/>
    </row>
    <row r="1073" spans="1:32" x14ac:dyDescent="0.25">
      <c r="A1073" s="54"/>
      <c r="B1073" s="31"/>
      <c r="C1073" s="45"/>
      <c r="D1073" s="31"/>
      <c r="E1073" s="31"/>
      <c r="F1073" s="45"/>
      <c r="G1073" s="25"/>
      <c r="H1073" s="84"/>
      <c r="I1073" s="47"/>
      <c r="J1073" s="48"/>
      <c r="K1073" s="48"/>
      <c r="L1073" s="45"/>
      <c r="M1073" s="35"/>
      <c r="N1073" s="47"/>
      <c r="O1073" s="48"/>
      <c r="P1073" s="48"/>
      <c r="Q1073" s="48"/>
      <c r="R1073" s="45"/>
      <c r="S1073" s="48"/>
      <c r="T1073" s="60"/>
      <c r="U1073" s="60"/>
      <c r="V1073" s="26"/>
      <c r="W1073" s="26"/>
      <c r="X1073" s="26"/>
      <c r="Y1073" s="26"/>
      <c r="Z1073" s="45"/>
      <c r="AA1073" s="45"/>
      <c r="AB1073" s="45"/>
      <c r="AC1073" s="45"/>
      <c r="AD1073" s="45"/>
      <c r="AE1073" s="45"/>
      <c r="AF1073" s="45"/>
    </row>
    <row r="1074" spans="1:32" x14ac:dyDescent="0.25">
      <c r="A1074" s="54"/>
      <c r="B1074" s="31"/>
      <c r="C1074" s="45"/>
      <c r="D1074" s="31"/>
      <c r="E1074" s="31"/>
      <c r="F1074" s="45"/>
      <c r="G1074" s="25"/>
      <c r="H1074" s="84"/>
      <c r="I1074" s="47"/>
      <c r="J1074" s="48"/>
      <c r="K1074" s="48"/>
      <c r="L1074" s="45"/>
      <c r="M1074" s="35"/>
      <c r="N1074" s="47"/>
      <c r="O1074" s="48"/>
      <c r="P1074" s="48"/>
      <c r="Q1074" s="48"/>
      <c r="R1074" s="45"/>
      <c r="S1074" s="48"/>
      <c r="T1074" s="60"/>
      <c r="U1074" s="60"/>
      <c r="V1074" s="26"/>
      <c r="W1074" s="26"/>
      <c r="X1074" s="26"/>
      <c r="Y1074" s="26"/>
      <c r="Z1074" s="45"/>
      <c r="AA1074" s="45"/>
      <c r="AB1074" s="45"/>
      <c r="AC1074" s="45"/>
      <c r="AD1074" s="45"/>
      <c r="AE1074" s="45"/>
      <c r="AF1074" s="45"/>
    </row>
    <row r="1075" spans="1:32" x14ac:dyDescent="0.25">
      <c r="A1075" s="54"/>
      <c r="B1075" s="31"/>
      <c r="C1075" s="45"/>
      <c r="D1075" s="31"/>
      <c r="E1075" s="31"/>
      <c r="F1075" s="45"/>
      <c r="G1075" s="25"/>
      <c r="H1075" s="84"/>
      <c r="I1075" s="47"/>
      <c r="J1075" s="48"/>
      <c r="K1075" s="48"/>
      <c r="L1075" s="45"/>
      <c r="M1075" s="35"/>
      <c r="N1075" s="47"/>
      <c r="O1075" s="48"/>
      <c r="P1075" s="48"/>
      <c r="Q1075" s="48"/>
      <c r="R1075" s="45"/>
      <c r="S1075" s="48"/>
      <c r="T1075" s="60"/>
      <c r="U1075" s="60"/>
      <c r="V1075" s="26"/>
      <c r="W1075" s="26"/>
      <c r="X1075" s="26"/>
      <c r="Y1075" s="26"/>
      <c r="Z1075" s="45"/>
      <c r="AA1075" s="45"/>
      <c r="AB1075" s="45"/>
      <c r="AC1075" s="45"/>
      <c r="AD1075" s="45"/>
      <c r="AE1075" s="45"/>
      <c r="AF1075" s="45"/>
    </row>
    <row r="1076" spans="1:32" x14ac:dyDescent="0.25">
      <c r="A1076" s="54"/>
      <c r="B1076" s="31"/>
      <c r="C1076" s="45"/>
      <c r="D1076" s="31"/>
      <c r="E1076" s="31"/>
      <c r="F1076" s="45"/>
      <c r="G1076" s="25"/>
      <c r="H1076" s="84"/>
      <c r="I1076" s="47"/>
      <c r="J1076" s="48"/>
      <c r="K1076" s="48"/>
      <c r="L1076" s="45"/>
      <c r="M1076" s="35"/>
      <c r="N1076" s="47"/>
      <c r="O1076" s="48"/>
      <c r="P1076" s="48"/>
      <c r="Q1076" s="48"/>
      <c r="R1076" s="45"/>
      <c r="S1076" s="48"/>
      <c r="T1076" s="60"/>
      <c r="U1076" s="60"/>
      <c r="V1076" s="26"/>
      <c r="W1076" s="26"/>
      <c r="X1076" s="26"/>
      <c r="Y1076" s="26"/>
      <c r="Z1076" s="45"/>
      <c r="AA1076" s="45"/>
      <c r="AB1076" s="45"/>
      <c r="AC1076" s="45"/>
      <c r="AD1076" s="45"/>
      <c r="AE1076" s="45"/>
      <c r="AF1076" s="45"/>
    </row>
    <row r="1077" spans="1:32" x14ac:dyDescent="0.25">
      <c r="A1077" s="54"/>
      <c r="B1077" s="31"/>
      <c r="C1077" s="45"/>
      <c r="D1077" s="31"/>
      <c r="E1077" s="31"/>
      <c r="F1077" s="45"/>
      <c r="G1077" s="25"/>
      <c r="H1077" s="84"/>
      <c r="I1077" s="47"/>
      <c r="J1077" s="48"/>
      <c r="K1077" s="48"/>
      <c r="L1077" s="45"/>
      <c r="M1077" s="35"/>
      <c r="N1077" s="47"/>
      <c r="O1077" s="48"/>
      <c r="P1077" s="48"/>
      <c r="Q1077" s="48"/>
      <c r="R1077" s="45"/>
      <c r="S1077" s="48"/>
      <c r="T1077" s="60"/>
      <c r="U1077" s="60"/>
      <c r="V1077" s="26"/>
      <c r="W1077" s="26"/>
      <c r="X1077" s="26"/>
      <c r="Y1077" s="26"/>
      <c r="Z1077" s="45"/>
      <c r="AA1077" s="45"/>
      <c r="AB1077" s="45"/>
      <c r="AC1077" s="45"/>
      <c r="AD1077" s="45"/>
      <c r="AE1077" s="45"/>
      <c r="AF1077" s="45"/>
    </row>
    <row r="1078" spans="1:32" x14ac:dyDescent="0.25">
      <c r="A1078" s="54"/>
      <c r="B1078" s="31"/>
      <c r="C1078" s="45"/>
      <c r="D1078" s="31"/>
      <c r="E1078" s="31"/>
      <c r="F1078" s="45"/>
      <c r="G1078" s="25"/>
      <c r="H1078" s="84"/>
      <c r="I1078" s="47"/>
      <c r="J1078" s="48"/>
      <c r="K1078" s="48"/>
      <c r="L1078" s="45"/>
      <c r="M1078" s="35"/>
      <c r="N1078" s="47"/>
      <c r="O1078" s="48"/>
      <c r="P1078" s="48"/>
      <c r="Q1078" s="48"/>
      <c r="R1078" s="45"/>
      <c r="S1078" s="48"/>
      <c r="T1078" s="60"/>
      <c r="U1078" s="60"/>
      <c r="V1078" s="26"/>
      <c r="W1078" s="26"/>
      <c r="X1078" s="26"/>
      <c r="Y1078" s="26"/>
      <c r="Z1078" s="45"/>
      <c r="AA1078" s="45"/>
      <c r="AB1078" s="45"/>
      <c r="AC1078" s="45"/>
      <c r="AD1078" s="45"/>
      <c r="AE1078" s="45"/>
      <c r="AF1078" s="45"/>
    </row>
    <row r="1079" spans="1:32" x14ac:dyDescent="0.25">
      <c r="A1079" s="54"/>
      <c r="B1079" s="31"/>
      <c r="C1079" s="45"/>
      <c r="D1079" s="31"/>
      <c r="E1079" s="31"/>
      <c r="F1079" s="45"/>
      <c r="G1079" s="25"/>
      <c r="H1079" s="84"/>
      <c r="I1079" s="47"/>
      <c r="J1079" s="48"/>
      <c r="K1079" s="48"/>
      <c r="L1079" s="45"/>
      <c r="M1079" s="35"/>
      <c r="N1079" s="47"/>
      <c r="O1079" s="48"/>
      <c r="P1079" s="48"/>
      <c r="Q1079" s="48"/>
      <c r="R1079" s="45"/>
      <c r="S1079" s="48"/>
      <c r="T1079" s="60"/>
      <c r="U1079" s="60"/>
      <c r="V1079" s="26"/>
      <c r="W1079" s="26"/>
      <c r="X1079" s="26"/>
      <c r="Y1079" s="26"/>
      <c r="Z1079" s="45"/>
      <c r="AA1079" s="45"/>
      <c r="AB1079" s="45"/>
      <c r="AC1079" s="45"/>
      <c r="AD1079" s="45"/>
      <c r="AE1079" s="45"/>
      <c r="AF1079" s="45"/>
    </row>
    <row r="1080" spans="1:32" x14ac:dyDescent="0.25">
      <c r="A1080" s="54"/>
      <c r="B1080" s="31"/>
      <c r="C1080" s="45"/>
      <c r="D1080" s="31"/>
      <c r="E1080" s="31"/>
      <c r="F1080" s="45"/>
      <c r="G1080" s="25"/>
      <c r="H1080" s="84"/>
      <c r="I1080" s="47"/>
      <c r="J1080" s="48"/>
      <c r="K1080" s="48"/>
      <c r="L1080" s="45"/>
      <c r="M1080" s="35"/>
      <c r="N1080" s="47"/>
      <c r="O1080" s="48"/>
      <c r="P1080" s="48"/>
      <c r="Q1080" s="48"/>
      <c r="R1080" s="45"/>
      <c r="S1080" s="48"/>
      <c r="T1080" s="60"/>
      <c r="U1080" s="60"/>
      <c r="V1080" s="26"/>
      <c r="W1080" s="26"/>
      <c r="X1080" s="26"/>
      <c r="Y1080" s="26"/>
      <c r="Z1080" s="45"/>
      <c r="AA1080" s="45"/>
      <c r="AB1080" s="45"/>
      <c r="AC1080" s="45"/>
      <c r="AD1080" s="45"/>
      <c r="AE1080" s="45"/>
      <c r="AF1080" s="45"/>
    </row>
    <row r="1081" spans="1:32" x14ac:dyDescent="0.25">
      <c r="A1081" s="54"/>
      <c r="B1081" s="31"/>
      <c r="C1081" s="45"/>
      <c r="D1081" s="31"/>
      <c r="E1081" s="31"/>
      <c r="F1081" s="45"/>
      <c r="G1081" s="25"/>
      <c r="H1081" s="84"/>
      <c r="I1081" s="47"/>
      <c r="J1081" s="48"/>
      <c r="K1081" s="48"/>
      <c r="L1081" s="45"/>
      <c r="M1081" s="35"/>
      <c r="N1081" s="47"/>
      <c r="O1081" s="48"/>
      <c r="P1081" s="48"/>
      <c r="Q1081" s="48"/>
      <c r="R1081" s="45"/>
      <c r="S1081" s="48"/>
      <c r="T1081" s="60"/>
      <c r="U1081" s="60"/>
      <c r="V1081" s="26"/>
      <c r="W1081" s="26"/>
      <c r="X1081" s="26"/>
      <c r="Y1081" s="26"/>
      <c r="Z1081" s="45"/>
      <c r="AA1081" s="45"/>
      <c r="AB1081" s="45"/>
      <c r="AC1081" s="45"/>
      <c r="AD1081" s="45"/>
      <c r="AE1081" s="45"/>
      <c r="AF1081" s="45"/>
    </row>
    <row r="1082" spans="1:32" x14ac:dyDescent="0.25">
      <c r="A1082" s="54"/>
      <c r="B1082" s="31"/>
      <c r="C1082" s="45"/>
      <c r="D1082" s="31"/>
      <c r="E1082" s="31"/>
      <c r="F1082" s="45"/>
      <c r="G1082" s="25"/>
      <c r="H1082" s="84"/>
      <c r="I1082" s="47"/>
      <c r="J1082" s="48"/>
      <c r="K1082" s="48"/>
      <c r="L1082" s="45"/>
      <c r="M1082" s="35"/>
      <c r="N1082" s="47"/>
      <c r="O1082" s="48"/>
      <c r="P1082" s="48"/>
      <c r="Q1082" s="48"/>
      <c r="R1082" s="45"/>
      <c r="S1082" s="48"/>
      <c r="T1082" s="60"/>
      <c r="U1082" s="60"/>
      <c r="V1082" s="26"/>
      <c r="W1082" s="26"/>
      <c r="X1082" s="26"/>
      <c r="Y1082" s="26"/>
      <c r="Z1082" s="45"/>
      <c r="AA1082" s="45"/>
      <c r="AB1082" s="45"/>
      <c r="AC1082" s="45"/>
      <c r="AD1082" s="45"/>
      <c r="AE1082" s="45"/>
      <c r="AF1082" s="45"/>
    </row>
    <row r="1083" spans="1:32" x14ac:dyDescent="0.25">
      <c r="A1083" s="54"/>
      <c r="B1083" s="31"/>
      <c r="C1083" s="45"/>
      <c r="D1083" s="31"/>
      <c r="E1083" s="31"/>
      <c r="F1083" s="45"/>
      <c r="G1083" s="25"/>
      <c r="H1083" s="84"/>
      <c r="I1083" s="47"/>
      <c r="J1083" s="48"/>
      <c r="K1083" s="48"/>
      <c r="L1083" s="45"/>
      <c r="M1083" s="35"/>
      <c r="N1083" s="47"/>
      <c r="O1083" s="48"/>
      <c r="P1083" s="48"/>
      <c r="Q1083" s="48"/>
      <c r="R1083" s="45"/>
      <c r="S1083" s="48"/>
      <c r="T1083" s="60"/>
      <c r="U1083" s="60"/>
      <c r="V1083" s="26"/>
      <c r="W1083" s="26"/>
      <c r="X1083" s="26"/>
      <c r="Y1083" s="26"/>
      <c r="Z1083" s="45"/>
      <c r="AA1083" s="45"/>
      <c r="AB1083" s="45"/>
      <c r="AC1083" s="45"/>
      <c r="AD1083" s="45"/>
      <c r="AE1083" s="45"/>
      <c r="AF1083" s="45"/>
    </row>
    <row r="1084" spans="1:32" x14ac:dyDescent="0.25">
      <c r="A1084" s="54"/>
      <c r="B1084" s="31"/>
      <c r="C1084" s="45"/>
      <c r="D1084" s="31"/>
      <c r="E1084" s="31"/>
      <c r="F1084" s="45"/>
      <c r="G1084" s="25"/>
      <c r="H1084" s="84"/>
      <c r="I1084" s="47"/>
      <c r="J1084" s="48"/>
      <c r="K1084" s="48"/>
      <c r="L1084" s="45"/>
      <c r="M1084" s="35"/>
      <c r="N1084" s="47"/>
      <c r="O1084" s="48"/>
      <c r="P1084" s="48"/>
      <c r="Q1084" s="48"/>
      <c r="R1084" s="45"/>
      <c r="S1084" s="48"/>
      <c r="T1084" s="60"/>
      <c r="U1084" s="60"/>
      <c r="V1084" s="26"/>
      <c r="W1084" s="26"/>
      <c r="X1084" s="26"/>
      <c r="Y1084" s="26"/>
      <c r="Z1084" s="45"/>
      <c r="AA1084" s="45"/>
      <c r="AB1084" s="45"/>
      <c r="AC1084" s="45"/>
      <c r="AD1084" s="45"/>
      <c r="AE1084" s="45"/>
      <c r="AF1084" s="45"/>
    </row>
    <row r="1085" spans="1:32" x14ac:dyDescent="0.25">
      <c r="A1085" s="54"/>
      <c r="B1085" s="31"/>
      <c r="C1085" s="45"/>
      <c r="D1085" s="31"/>
      <c r="E1085" s="31"/>
      <c r="F1085" s="45"/>
      <c r="G1085" s="25"/>
      <c r="H1085" s="84"/>
      <c r="I1085" s="47"/>
      <c r="J1085" s="48"/>
      <c r="K1085" s="48"/>
      <c r="L1085" s="45"/>
      <c r="M1085" s="35"/>
      <c r="N1085" s="47"/>
      <c r="O1085" s="48"/>
      <c r="P1085" s="48"/>
      <c r="Q1085" s="48"/>
      <c r="R1085" s="45"/>
      <c r="S1085" s="48"/>
      <c r="T1085" s="60"/>
      <c r="U1085" s="60"/>
      <c r="V1085" s="26"/>
      <c r="W1085" s="26"/>
      <c r="X1085" s="26"/>
      <c r="Y1085" s="26"/>
      <c r="Z1085" s="45"/>
      <c r="AA1085" s="45"/>
      <c r="AB1085" s="45"/>
      <c r="AC1085" s="45"/>
      <c r="AD1085" s="45"/>
      <c r="AE1085" s="45"/>
      <c r="AF1085" s="45"/>
    </row>
    <row r="1086" spans="1:32" x14ac:dyDescent="0.25">
      <c r="A1086" s="54"/>
      <c r="B1086" s="31"/>
      <c r="C1086" s="45"/>
      <c r="D1086" s="31"/>
      <c r="E1086" s="31"/>
      <c r="F1086" s="45"/>
      <c r="G1086" s="25"/>
      <c r="H1086" s="84"/>
      <c r="I1086" s="47"/>
      <c r="J1086" s="48"/>
      <c r="K1086" s="48"/>
      <c r="L1086" s="45"/>
      <c r="M1086" s="35"/>
      <c r="N1086" s="47"/>
      <c r="O1086" s="48"/>
      <c r="P1086" s="48"/>
      <c r="Q1086" s="48"/>
      <c r="R1086" s="45"/>
      <c r="S1086" s="48"/>
      <c r="T1086" s="60"/>
      <c r="U1086" s="60"/>
      <c r="V1086" s="26"/>
      <c r="W1086" s="26"/>
      <c r="X1086" s="26"/>
      <c r="Y1086" s="26"/>
      <c r="Z1086" s="45"/>
      <c r="AA1086" s="45"/>
      <c r="AB1086" s="45"/>
      <c r="AC1086" s="45"/>
      <c r="AD1086" s="45"/>
      <c r="AE1086" s="45"/>
      <c r="AF1086" s="45"/>
    </row>
    <row r="1087" spans="1:32" x14ac:dyDescent="0.25">
      <c r="A1087" s="54"/>
      <c r="B1087" s="31"/>
      <c r="C1087" s="45"/>
      <c r="D1087" s="31"/>
      <c r="E1087" s="31"/>
      <c r="F1087" s="45"/>
      <c r="G1087" s="25"/>
      <c r="H1087" s="84"/>
      <c r="I1087" s="47"/>
      <c r="J1087" s="48"/>
      <c r="K1087" s="48"/>
      <c r="L1087" s="45"/>
      <c r="M1087" s="35"/>
      <c r="N1087" s="47"/>
      <c r="O1087" s="48"/>
      <c r="P1087" s="48"/>
      <c r="Q1087" s="48"/>
      <c r="R1087" s="45"/>
      <c r="S1087" s="48"/>
      <c r="T1087" s="60"/>
      <c r="U1087" s="60"/>
      <c r="V1087" s="26"/>
      <c r="W1087" s="26"/>
      <c r="X1087" s="26"/>
      <c r="Y1087" s="26"/>
      <c r="Z1087" s="45"/>
      <c r="AA1087" s="45"/>
      <c r="AB1087" s="45"/>
      <c r="AC1087" s="45"/>
      <c r="AD1087" s="45"/>
      <c r="AE1087" s="45"/>
      <c r="AF1087" s="45"/>
    </row>
    <row r="1088" spans="1:32" x14ac:dyDescent="0.25">
      <c r="A1088" s="54"/>
      <c r="B1088" s="31"/>
      <c r="C1088" s="45"/>
      <c r="D1088" s="31"/>
      <c r="E1088" s="31"/>
      <c r="F1088" s="45"/>
      <c r="G1088" s="25"/>
      <c r="H1088" s="84"/>
      <c r="I1088" s="47"/>
      <c r="J1088" s="48"/>
      <c r="K1088" s="48"/>
      <c r="L1088" s="45"/>
      <c r="M1088" s="35"/>
      <c r="N1088" s="47"/>
      <c r="O1088" s="48"/>
      <c r="P1088" s="48"/>
      <c r="Q1088" s="48"/>
      <c r="R1088" s="45"/>
      <c r="S1088" s="48"/>
      <c r="T1088" s="60"/>
      <c r="U1088" s="60"/>
      <c r="V1088" s="26"/>
      <c r="W1088" s="26"/>
      <c r="X1088" s="26"/>
      <c r="Y1088" s="26"/>
      <c r="Z1088" s="45"/>
      <c r="AA1088" s="45"/>
      <c r="AB1088" s="45"/>
      <c r="AC1088" s="45"/>
      <c r="AD1088" s="45"/>
      <c r="AE1088" s="45"/>
      <c r="AF1088" s="45"/>
    </row>
    <row r="1089" spans="1:32" x14ac:dyDescent="0.25">
      <c r="A1089" s="54"/>
      <c r="B1089" s="31"/>
      <c r="C1089" s="45"/>
      <c r="D1089" s="31"/>
      <c r="E1089" s="31"/>
      <c r="F1089" s="45"/>
      <c r="G1089" s="25"/>
      <c r="H1089" s="84"/>
      <c r="I1089" s="47"/>
      <c r="J1089" s="48"/>
      <c r="K1089" s="48"/>
      <c r="L1089" s="45"/>
      <c r="M1089" s="35"/>
      <c r="N1089" s="47"/>
      <c r="O1089" s="48"/>
      <c r="P1089" s="48"/>
      <c r="Q1089" s="48"/>
      <c r="R1089" s="45"/>
      <c r="S1089" s="48"/>
      <c r="T1089" s="60"/>
      <c r="U1089" s="60"/>
      <c r="V1089" s="26"/>
      <c r="W1089" s="26"/>
      <c r="X1089" s="26"/>
      <c r="Y1089" s="26"/>
      <c r="Z1089" s="45"/>
      <c r="AA1089" s="45"/>
      <c r="AB1089" s="45"/>
      <c r="AC1089" s="45"/>
      <c r="AD1089" s="45"/>
      <c r="AE1089" s="45"/>
      <c r="AF1089" s="45"/>
    </row>
    <row r="1090" spans="1:32" x14ac:dyDescent="0.25">
      <c r="A1090" s="54"/>
      <c r="B1090" s="31"/>
      <c r="C1090" s="45"/>
      <c r="D1090" s="31"/>
      <c r="E1090" s="31"/>
      <c r="F1090" s="45"/>
      <c r="G1090" s="25"/>
      <c r="H1090" s="84"/>
      <c r="I1090" s="47"/>
      <c r="J1090" s="48"/>
      <c r="K1090" s="48"/>
      <c r="L1090" s="45"/>
      <c r="M1090" s="35"/>
      <c r="N1090" s="47"/>
      <c r="O1090" s="48"/>
      <c r="P1090" s="48"/>
      <c r="Q1090" s="48"/>
      <c r="R1090" s="45"/>
      <c r="S1090" s="48"/>
      <c r="T1090" s="60"/>
      <c r="U1090" s="60"/>
      <c r="V1090" s="26"/>
      <c r="W1090" s="26"/>
      <c r="X1090" s="26"/>
      <c r="Y1090" s="26"/>
      <c r="Z1090" s="45"/>
      <c r="AA1090" s="45"/>
      <c r="AB1090" s="45"/>
      <c r="AC1090" s="45"/>
      <c r="AD1090" s="45"/>
      <c r="AE1090" s="45"/>
      <c r="AF1090" s="45"/>
    </row>
    <row r="1091" spans="1:32" x14ac:dyDescent="0.25">
      <c r="A1091" s="54"/>
      <c r="B1091" s="31"/>
      <c r="C1091" s="45"/>
      <c r="D1091" s="31"/>
      <c r="E1091" s="31"/>
      <c r="F1091" s="45"/>
      <c r="G1091" s="25"/>
      <c r="H1091" s="84"/>
      <c r="I1091" s="47"/>
      <c r="J1091" s="48"/>
      <c r="K1091" s="48"/>
      <c r="L1091" s="45"/>
      <c r="M1091" s="35"/>
      <c r="N1091" s="47"/>
      <c r="O1091" s="48"/>
      <c r="P1091" s="48"/>
      <c r="Q1091" s="48"/>
      <c r="R1091" s="45"/>
      <c r="S1091" s="48"/>
      <c r="T1091" s="60"/>
      <c r="U1091" s="60"/>
      <c r="V1091" s="26"/>
      <c r="W1091" s="26"/>
      <c r="X1091" s="26"/>
      <c r="Y1091" s="26"/>
      <c r="Z1091" s="45"/>
      <c r="AA1091" s="45"/>
      <c r="AB1091" s="45"/>
      <c r="AC1091" s="45"/>
      <c r="AD1091" s="45"/>
      <c r="AE1091" s="45"/>
      <c r="AF1091" s="45"/>
    </row>
    <row r="1092" spans="1:32" x14ac:dyDescent="0.25">
      <c r="A1092" s="54"/>
      <c r="B1092" s="31"/>
      <c r="C1092" s="45"/>
      <c r="D1092" s="31"/>
      <c r="E1092" s="31"/>
      <c r="F1092" s="45"/>
      <c r="G1092" s="25"/>
      <c r="H1092" s="84"/>
      <c r="I1092" s="47"/>
      <c r="J1092" s="48"/>
      <c r="K1092" s="48"/>
      <c r="L1092" s="45"/>
      <c r="M1092" s="35"/>
      <c r="N1092" s="47"/>
      <c r="O1092" s="48"/>
      <c r="P1092" s="48"/>
      <c r="Q1092" s="48"/>
      <c r="R1092" s="45"/>
      <c r="S1092" s="48"/>
      <c r="T1092" s="60"/>
      <c r="U1092" s="60"/>
      <c r="V1092" s="26"/>
      <c r="W1092" s="26"/>
      <c r="X1092" s="26"/>
      <c r="Y1092" s="26"/>
      <c r="Z1092" s="45"/>
      <c r="AA1092" s="45"/>
      <c r="AB1092" s="45"/>
      <c r="AC1092" s="45"/>
      <c r="AD1092" s="45"/>
      <c r="AE1092" s="45"/>
      <c r="AF1092" s="45"/>
    </row>
    <row r="1093" spans="1:32" x14ac:dyDescent="0.25">
      <c r="A1093" s="54"/>
      <c r="B1093" s="31"/>
      <c r="C1093" s="45"/>
      <c r="D1093" s="31"/>
      <c r="E1093" s="31"/>
      <c r="F1093" s="45"/>
      <c r="G1093" s="25"/>
      <c r="H1093" s="84"/>
      <c r="I1093" s="47"/>
      <c r="J1093" s="48"/>
      <c r="K1093" s="48"/>
      <c r="L1093" s="45"/>
      <c r="M1093" s="35"/>
      <c r="N1093" s="47"/>
      <c r="O1093" s="48"/>
      <c r="P1093" s="48"/>
      <c r="Q1093" s="48"/>
      <c r="R1093" s="45"/>
      <c r="S1093" s="48"/>
      <c r="T1093" s="60"/>
      <c r="U1093" s="60"/>
      <c r="V1093" s="26"/>
      <c r="W1093" s="26"/>
      <c r="X1093" s="26"/>
      <c r="Y1093" s="26"/>
      <c r="Z1093" s="45"/>
      <c r="AA1093" s="45"/>
      <c r="AB1093" s="45"/>
      <c r="AC1093" s="45"/>
      <c r="AD1093" s="45"/>
      <c r="AE1093" s="45"/>
      <c r="AF1093" s="45"/>
    </row>
    <row r="1094" spans="1:32" x14ac:dyDescent="0.25">
      <c r="A1094" s="54"/>
      <c r="B1094" s="31"/>
      <c r="C1094" s="45"/>
      <c r="D1094" s="31"/>
      <c r="E1094" s="31"/>
      <c r="F1094" s="45"/>
      <c r="G1094" s="25"/>
      <c r="H1094" s="84"/>
      <c r="I1094" s="47"/>
      <c r="J1094" s="48"/>
      <c r="K1094" s="48"/>
      <c r="L1094" s="45"/>
      <c r="M1094" s="35"/>
      <c r="N1094" s="47"/>
      <c r="O1094" s="48"/>
      <c r="P1094" s="48"/>
      <c r="Q1094" s="48"/>
      <c r="R1094" s="45"/>
      <c r="S1094" s="48"/>
      <c r="T1094" s="60"/>
      <c r="U1094" s="60"/>
      <c r="V1094" s="26"/>
      <c r="W1094" s="26"/>
      <c r="X1094" s="26"/>
      <c r="Y1094" s="26"/>
      <c r="Z1094" s="45"/>
      <c r="AA1094" s="45"/>
      <c r="AB1094" s="45"/>
      <c r="AC1094" s="45"/>
      <c r="AD1094" s="45"/>
      <c r="AE1094" s="45"/>
      <c r="AF1094" s="45"/>
    </row>
    <row r="1095" spans="1:32" x14ac:dyDescent="0.25">
      <c r="A1095" s="54"/>
      <c r="B1095" s="31"/>
      <c r="C1095" s="45"/>
      <c r="D1095" s="31"/>
      <c r="E1095" s="31"/>
      <c r="F1095" s="45"/>
      <c r="G1095" s="25"/>
      <c r="H1095" s="84"/>
      <c r="I1095" s="47"/>
      <c r="J1095" s="48"/>
      <c r="K1095" s="48"/>
      <c r="L1095" s="45"/>
      <c r="M1095" s="35"/>
      <c r="N1095" s="47"/>
      <c r="O1095" s="48"/>
      <c r="P1095" s="48"/>
      <c r="Q1095" s="48"/>
      <c r="R1095" s="45"/>
      <c r="S1095" s="48"/>
      <c r="T1095" s="60"/>
      <c r="U1095" s="60"/>
      <c r="V1095" s="26"/>
      <c r="W1095" s="26"/>
      <c r="X1095" s="26"/>
      <c r="Y1095" s="26"/>
      <c r="Z1095" s="45"/>
      <c r="AA1095" s="45"/>
      <c r="AB1095" s="45"/>
      <c r="AC1095" s="45"/>
      <c r="AD1095" s="45"/>
      <c r="AE1095" s="45"/>
      <c r="AF1095" s="45"/>
    </row>
    <row r="1096" spans="1:32" x14ac:dyDescent="0.25">
      <c r="A1096" s="54"/>
      <c r="B1096" s="31"/>
      <c r="C1096" s="45"/>
      <c r="D1096" s="31"/>
      <c r="E1096" s="31"/>
      <c r="F1096" s="45"/>
      <c r="G1096" s="25"/>
      <c r="H1096" s="84"/>
      <c r="I1096" s="47"/>
      <c r="J1096" s="48"/>
      <c r="K1096" s="48"/>
      <c r="L1096" s="45"/>
      <c r="M1096" s="35"/>
      <c r="N1096" s="47"/>
      <c r="O1096" s="48"/>
      <c r="P1096" s="48"/>
      <c r="Q1096" s="48"/>
      <c r="R1096" s="45"/>
      <c r="S1096" s="48"/>
      <c r="T1096" s="60"/>
      <c r="U1096" s="60"/>
      <c r="V1096" s="26"/>
      <c r="W1096" s="26"/>
      <c r="X1096" s="26"/>
      <c r="Y1096" s="26"/>
      <c r="Z1096" s="45"/>
      <c r="AA1096" s="45"/>
      <c r="AB1096" s="45"/>
      <c r="AC1096" s="45"/>
      <c r="AD1096" s="45"/>
      <c r="AE1096" s="45"/>
      <c r="AF1096" s="45"/>
    </row>
    <row r="1097" spans="1:32" x14ac:dyDescent="0.25">
      <c r="A1097" s="54"/>
      <c r="B1097" s="31"/>
      <c r="C1097" s="45"/>
      <c r="D1097" s="31"/>
      <c r="E1097" s="31"/>
      <c r="F1097" s="45"/>
      <c r="G1097" s="25"/>
      <c r="H1097" s="84"/>
      <c r="I1097" s="47"/>
      <c r="J1097" s="48"/>
      <c r="K1097" s="48"/>
      <c r="L1097" s="45"/>
      <c r="M1097" s="35"/>
      <c r="N1097" s="47"/>
      <c r="O1097" s="48"/>
      <c r="P1097" s="48"/>
      <c r="Q1097" s="48"/>
      <c r="R1097" s="45"/>
      <c r="S1097" s="48"/>
      <c r="T1097" s="60"/>
      <c r="U1097" s="60"/>
      <c r="V1097" s="26"/>
      <c r="W1097" s="26"/>
      <c r="X1097" s="26"/>
      <c r="Y1097" s="26"/>
      <c r="Z1097" s="45"/>
      <c r="AA1097" s="45"/>
      <c r="AB1097" s="45"/>
      <c r="AC1097" s="45"/>
      <c r="AD1097" s="45"/>
      <c r="AE1097" s="45"/>
      <c r="AF1097" s="45"/>
    </row>
    <row r="1098" spans="1:32" x14ac:dyDescent="0.25">
      <c r="A1098" s="54"/>
      <c r="B1098" s="31"/>
      <c r="C1098" s="45"/>
      <c r="D1098" s="31"/>
      <c r="E1098" s="31"/>
      <c r="F1098" s="45"/>
      <c r="G1098" s="25"/>
      <c r="H1098" s="84"/>
      <c r="I1098" s="47"/>
      <c r="J1098" s="48"/>
      <c r="K1098" s="48"/>
      <c r="L1098" s="45"/>
      <c r="M1098" s="35"/>
      <c r="N1098" s="47"/>
      <c r="O1098" s="48"/>
      <c r="P1098" s="48"/>
      <c r="Q1098" s="48"/>
      <c r="R1098" s="45"/>
      <c r="S1098" s="48"/>
      <c r="T1098" s="60"/>
      <c r="U1098" s="60"/>
      <c r="V1098" s="26"/>
      <c r="W1098" s="26"/>
      <c r="X1098" s="26"/>
      <c r="Y1098" s="26"/>
      <c r="Z1098" s="45"/>
      <c r="AA1098" s="45"/>
      <c r="AB1098" s="45"/>
      <c r="AC1098" s="45"/>
      <c r="AD1098" s="45"/>
      <c r="AE1098" s="45"/>
      <c r="AF1098" s="45"/>
    </row>
    <row r="1099" spans="1:32" x14ac:dyDescent="0.25">
      <c r="A1099" s="54"/>
      <c r="B1099" s="31"/>
      <c r="C1099" s="45"/>
      <c r="D1099" s="31"/>
      <c r="E1099" s="31"/>
      <c r="F1099" s="45"/>
      <c r="G1099" s="25"/>
      <c r="H1099" s="84"/>
      <c r="I1099" s="47"/>
      <c r="J1099" s="48"/>
      <c r="K1099" s="48"/>
      <c r="L1099" s="45"/>
      <c r="M1099" s="35"/>
      <c r="N1099" s="47"/>
      <c r="O1099" s="48"/>
      <c r="P1099" s="48"/>
      <c r="Q1099" s="48"/>
      <c r="R1099" s="45"/>
      <c r="S1099" s="48"/>
      <c r="T1099" s="60"/>
      <c r="U1099" s="60"/>
      <c r="V1099" s="26"/>
      <c r="W1099" s="26"/>
      <c r="X1099" s="26"/>
      <c r="Y1099" s="26"/>
      <c r="Z1099" s="45"/>
      <c r="AA1099" s="45"/>
      <c r="AB1099" s="45"/>
      <c r="AC1099" s="45"/>
      <c r="AD1099" s="45"/>
      <c r="AE1099" s="45"/>
      <c r="AF1099" s="45"/>
    </row>
    <row r="1100" spans="1:32" x14ac:dyDescent="0.25">
      <c r="A1100" s="54"/>
      <c r="B1100" s="31"/>
      <c r="C1100" s="45"/>
      <c r="D1100" s="31"/>
      <c r="E1100" s="31"/>
      <c r="F1100" s="45"/>
      <c r="G1100" s="25"/>
      <c r="H1100" s="84"/>
      <c r="I1100" s="47"/>
      <c r="J1100" s="48"/>
      <c r="K1100" s="48"/>
      <c r="L1100" s="45"/>
      <c r="M1100" s="35"/>
      <c r="N1100" s="47"/>
      <c r="O1100" s="48"/>
      <c r="P1100" s="48"/>
      <c r="Q1100" s="48"/>
      <c r="R1100" s="45"/>
      <c r="S1100" s="48"/>
      <c r="T1100" s="60"/>
      <c r="U1100" s="60"/>
      <c r="V1100" s="26"/>
      <c r="W1100" s="26"/>
      <c r="X1100" s="26"/>
      <c r="Y1100" s="26"/>
      <c r="Z1100" s="45"/>
      <c r="AA1100" s="45"/>
      <c r="AB1100" s="45"/>
      <c r="AC1100" s="45"/>
      <c r="AD1100" s="45"/>
      <c r="AE1100" s="45"/>
      <c r="AF1100" s="45"/>
    </row>
    <row r="1101" spans="1:32" x14ac:dyDescent="0.25">
      <c r="A1101" s="54"/>
      <c r="B1101" s="31"/>
      <c r="C1101" s="45"/>
      <c r="D1101" s="31"/>
      <c r="E1101" s="31"/>
      <c r="F1101" s="45"/>
      <c r="G1101" s="25"/>
      <c r="H1101" s="84"/>
      <c r="I1101" s="47"/>
      <c r="J1101" s="48"/>
      <c r="K1101" s="48"/>
      <c r="L1101" s="45"/>
      <c r="M1101" s="35"/>
      <c r="N1101" s="47"/>
      <c r="O1101" s="48"/>
      <c r="P1101" s="48"/>
      <c r="Q1101" s="48"/>
      <c r="R1101" s="45"/>
      <c r="S1101" s="48"/>
      <c r="T1101" s="60"/>
      <c r="U1101" s="60"/>
      <c r="V1101" s="26"/>
      <c r="W1101" s="26"/>
      <c r="X1101" s="26"/>
      <c r="Y1101" s="26"/>
      <c r="Z1101" s="45"/>
      <c r="AA1101" s="45"/>
      <c r="AB1101" s="45"/>
      <c r="AC1101" s="45"/>
      <c r="AD1101" s="45"/>
      <c r="AE1101" s="45"/>
      <c r="AF1101" s="45"/>
    </row>
    <row r="1102" spans="1:32" x14ac:dyDescent="0.25">
      <c r="A1102" s="54"/>
      <c r="B1102" s="31"/>
      <c r="C1102" s="45"/>
      <c r="D1102" s="31"/>
      <c r="E1102" s="31"/>
      <c r="F1102" s="45"/>
      <c r="G1102" s="25"/>
      <c r="H1102" s="84"/>
      <c r="I1102" s="47"/>
      <c r="J1102" s="48"/>
      <c r="K1102" s="48"/>
      <c r="L1102" s="45"/>
      <c r="M1102" s="35"/>
      <c r="N1102" s="47"/>
      <c r="O1102" s="48"/>
      <c r="P1102" s="48"/>
      <c r="Q1102" s="48"/>
      <c r="R1102" s="45"/>
      <c r="S1102" s="48"/>
      <c r="T1102" s="60"/>
      <c r="U1102" s="60"/>
      <c r="V1102" s="26"/>
      <c r="W1102" s="26"/>
      <c r="X1102" s="26"/>
      <c r="Y1102" s="26"/>
      <c r="Z1102" s="45"/>
      <c r="AA1102" s="45"/>
      <c r="AB1102" s="45"/>
      <c r="AC1102" s="45"/>
      <c r="AD1102" s="45"/>
      <c r="AE1102" s="45"/>
      <c r="AF1102" s="45"/>
    </row>
    <row r="1103" spans="1:32" x14ac:dyDescent="0.25">
      <c r="A1103" s="54"/>
      <c r="B1103" s="31"/>
      <c r="C1103" s="45"/>
      <c r="D1103" s="31"/>
      <c r="E1103" s="31"/>
      <c r="F1103" s="45"/>
      <c r="G1103" s="25"/>
      <c r="H1103" s="84"/>
      <c r="I1103" s="47"/>
      <c r="J1103" s="48"/>
      <c r="K1103" s="48"/>
      <c r="L1103" s="45"/>
      <c r="M1103" s="35"/>
      <c r="N1103" s="47"/>
      <c r="O1103" s="48"/>
      <c r="P1103" s="48"/>
      <c r="Q1103" s="48"/>
      <c r="R1103" s="45"/>
      <c r="S1103" s="48"/>
      <c r="T1103" s="60"/>
      <c r="U1103" s="60"/>
      <c r="V1103" s="26"/>
      <c r="W1103" s="26"/>
      <c r="X1103" s="26"/>
      <c r="Y1103" s="26"/>
      <c r="Z1103" s="45"/>
      <c r="AA1103" s="45"/>
      <c r="AB1103" s="45"/>
      <c r="AC1103" s="45"/>
      <c r="AD1103" s="45"/>
      <c r="AE1103" s="45"/>
      <c r="AF1103" s="45"/>
    </row>
    <row r="1104" spans="1:32" x14ac:dyDescent="0.25">
      <c r="A1104" s="54"/>
      <c r="B1104" s="31"/>
      <c r="C1104" s="45"/>
      <c r="D1104" s="31"/>
      <c r="E1104" s="31"/>
      <c r="F1104" s="45"/>
      <c r="G1104" s="25"/>
      <c r="H1104" s="84"/>
      <c r="I1104" s="47"/>
      <c r="J1104" s="48"/>
      <c r="K1104" s="48"/>
      <c r="L1104" s="45"/>
      <c r="M1104" s="35"/>
      <c r="N1104" s="47"/>
      <c r="O1104" s="48"/>
      <c r="P1104" s="48"/>
      <c r="Q1104" s="48"/>
      <c r="R1104" s="45"/>
      <c r="S1104" s="48"/>
      <c r="T1104" s="60"/>
      <c r="U1104" s="60"/>
      <c r="V1104" s="26"/>
      <c r="W1104" s="26"/>
      <c r="X1104" s="26"/>
      <c r="Y1104" s="26"/>
      <c r="Z1104" s="45"/>
      <c r="AA1104" s="45"/>
      <c r="AB1104" s="45"/>
      <c r="AC1104" s="45"/>
      <c r="AD1104" s="45"/>
      <c r="AE1104" s="45"/>
      <c r="AF1104" s="45"/>
    </row>
    <row r="1105" spans="1:32" x14ac:dyDescent="0.25">
      <c r="A1105" s="54"/>
      <c r="B1105" s="31"/>
      <c r="C1105" s="45"/>
      <c r="D1105" s="31"/>
      <c r="E1105" s="31"/>
      <c r="F1105" s="45"/>
      <c r="G1105" s="25"/>
      <c r="H1105" s="84"/>
      <c r="I1105" s="47"/>
      <c r="J1105" s="48"/>
      <c r="K1105" s="48"/>
      <c r="L1105" s="45"/>
      <c r="M1105" s="35"/>
      <c r="N1105" s="47"/>
      <c r="O1105" s="48"/>
      <c r="P1105" s="48"/>
      <c r="Q1105" s="48"/>
      <c r="R1105" s="45"/>
      <c r="S1105" s="48"/>
      <c r="T1105" s="60"/>
      <c r="U1105" s="60"/>
      <c r="V1105" s="26"/>
      <c r="W1105" s="26"/>
      <c r="X1105" s="26"/>
      <c r="Y1105" s="26"/>
      <c r="Z1105" s="45"/>
      <c r="AA1105" s="45"/>
      <c r="AB1105" s="45"/>
      <c r="AC1105" s="45"/>
      <c r="AD1105" s="45"/>
      <c r="AE1105" s="45"/>
      <c r="AF1105" s="45"/>
    </row>
    <row r="1106" spans="1:32" x14ac:dyDescent="0.25">
      <c r="A1106" s="54"/>
      <c r="B1106" s="31"/>
      <c r="C1106" s="45"/>
      <c r="D1106" s="31"/>
      <c r="E1106" s="31"/>
      <c r="F1106" s="45"/>
      <c r="G1106" s="25"/>
      <c r="H1106" s="84"/>
      <c r="I1106" s="47"/>
      <c r="J1106" s="48"/>
      <c r="K1106" s="48"/>
      <c r="L1106" s="45"/>
      <c r="M1106" s="35"/>
      <c r="N1106" s="47"/>
      <c r="O1106" s="48"/>
      <c r="P1106" s="48"/>
      <c r="Q1106" s="48"/>
      <c r="R1106" s="45"/>
      <c r="S1106" s="48"/>
      <c r="T1106" s="60"/>
      <c r="U1106" s="60"/>
      <c r="V1106" s="26"/>
      <c r="W1106" s="26"/>
      <c r="X1106" s="26"/>
      <c r="Y1106" s="26"/>
      <c r="Z1106" s="45"/>
      <c r="AA1106" s="45"/>
      <c r="AB1106" s="45"/>
      <c r="AC1106" s="45"/>
      <c r="AD1106" s="45"/>
      <c r="AE1106" s="45"/>
      <c r="AF1106" s="45"/>
    </row>
    <row r="1107" spans="1:32" x14ac:dyDescent="0.25">
      <c r="A1107" s="54"/>
      <c r="B1107" s="31"/>
      <c r="C1107" s="45"/>
      <c r="D1107" s="31"/>
      <c r="E1107" s="31"/>
      <c r="F1107" s="45"/>
      <c r="G1107" s="25"/>
      <c r="H1107" s="84"/>
      <c r="I1107" s="47"/>
      <c r="J1107" s="48"/>
      <c r="K1107" s="48"/>
      <c r="L1107" s="45"/>
      <c r="M1107" s="35"/>
      <c r="N1107" s="47"/>
      <c r="O1107" s="48"/>
      <c r="P1107" s="48"/>
      <c r="Q1107" s="48"/>
      <c r="R1107" s="45"/>
      <c r="S1107" s="48"/>
      <c r="T1107" s="60"/>
      <c r="U1107" s="60"/>
      <c r="V1107" s="26"/>
      <c r="W1107" s="26"/>
      <c r="X1107" s="26"/>
      <c r="Y1107" s="26"/>
      <c r="Z1107" s="45"/>
      <c r="AA1107" s="45"/>
      <c r="AB1107" s="45"/>
      <c r="AC1107" s="45"/>
      <c r="AD1107" s="45"/>
      <c r="AE1107" s="45"/>
      <c r="AF1107" s="45"/>
    </row>
    <row r="1108" spans="1:32" x14ac:dyDescent="0.25">
      <c r="A1108" s="54"/>
      <c r="B1108" s="31"/>
      <c r="C1108" s="45"/>
      <c r="D1108" s="31"/>
      <c r="E1108" s="31"/>
      <c r="F1108" s="45"/>
      <c r="G1108" s="25"/>
      <c r="H1108" s="84"/>
      <c r="I1108" s="47"/>
      <c r="J1108" s="48"/>
      <c r="K1108" s="48"/>
      <c r="L1108" s="45"/>
      <c r="M1108" s="35"/>
      <c r="N1108" s="47"/>
      <c r="O1108" s="48"/>
      <c r="P1108" s="48"/>
      <c r="Q1108" s="48"/>
      <c r="R1108" s="45"/>
      <c r="S1108" s="48"/>
      <c r="T1108" s="60"/>
      <c r="U1108" s="60"/>
      <c r="V1108" s="26"/>
      <c r="W1108" s="26"/>
      <c r="X1108" s="26"/>
      <c r="Y1108" s="26"/>
      <c r="Z1108" s="45"/>
      <c r="AA1108" s="45"/>
      <c r="AB1108" s="45"/>
      <c r="AC1108" s="45"/>
      <c r="AD1108" s="45"/>
      <c r="AE1108" s="45"/>
      <c r="AF1108" s="45"/>
    </row>
    <row r="1109" spans="1:32" x14ac:dyDescent="0.25">
      <c r="A1109" s="54"/>
      <c r="B1109" s="31"/>
      <c r="C1109" s="45"/>
      <c r="D1109" s="31"/>
      <c r="E1109" s="31"/>
      <c r="F1109" s="45"/>
      <c r="G1109" s="25"/>
      <c r="H1109" s="84"/>
      <c r="I1109" s="47"/>
      <c r="J1109" s="48"/>
      <c r="K1109" s="48"/>
      <c r="L1109" s="45"/>
      <c r="M1109" s="35"/>
      <c r="N1109" s="47"/>
      <c r="O1109" s="48"/>
      <c r="P1109" s="48"/>
      <c r="Q1109" s="48"/>
      <c r="R1109" s="45"/>
      <c r="S1109" s="48"/>
      <c r="T1109" s="60"/>
      <c r="U1109" s="60"/>
      <c r="V1109" s="26"/>
      <c r="W1109" s="26"/>
      <c r="X1109" s="26"/>
      <c r="Y1109" s="26"/>
      <c r="Z1109" s="45"/>
      <c r="AA1109" s="45"/>
      <c r="AB1109" s="45"/>
      <c r="AC1109" s="45"/>
      <c r="AD1109" s="45"/>
      <c r="AE1109" s="45"/>
      <c r="AF1109" s="45"/>
    </row>
    <row r="1110" spans="1:32" x14ac:dyDescent="0.25">
      <c r="A1110" s="54"/>
      <c r="B1110" s="31"/>
      <c r="C1110" s="45"/>
      <c r="D1110" s="31"/>
      <c r="E1110" s="31"/>
      <c r="F1110" s="45"/>
      <c r="G1110" s="25"/>
      <c r="H1110" s="84"/>
      <c r="I1110" s="47"/>
      <c r="J1110" s="48"/>
      <c r="K1110" s="48"/>
      <c r="L1110" s="45"/>
      <c r="M1110" s="35"/>
      <c r="N1110" s="47"/>
      <c r="O1110" s="48"/>
      <c r="P1110" s="48"/>
      <c r="Q1110" s="48"/>
      <c r="R1110" s="45"/>
      <c r="S1110" s="48"/>
      <c r="T1110" s="60"/>
      <c r="U1110" s="60"/>
      <c r="V1110" s="26"/>
      <c r="W1110" s="26"/>
      <c r="X1110" s="26"/>
      <c r="Y1110" s="26"/>
      <c r="Z1110" s="45"/>
      <c r="AA1110" s="45"/>
      <c r="AB1110" s="45"/>
      <c r="AC1110" s="45"/>
      <c r="AD1110" s="45"/>
      <c r="AE1110" s="45"/>
      <c r="AF1110" s="45"/>
    </row>
    <row r="1111" spans="1:32" x14ac:dyDescent="0.25">
      <c r="A1111" s="54"/>
      <c r="B1111" s="31"/>
      <c r="C1111" s="45"/>
      <c r="D1111" s="31"/>
      <c r="E1111" s="31"/>
      <c r="F1111" s="45"/>
      <c r="G1111" s="25"/>
      <c r="H1111" s="84"/>
      <c r="I1111" s="47"/>
      <c r="J1111" s="48"/>
      <c r="K1111" s="48"/>
      <c r="L1111" s="45"/>
      <c r="M1111" s="35"/>
      <c r="N1111" s="47"/>
      <c r="O1111" s="48"/>
      <c r="P1111" s="48"/>
      <c r="Q1111" s="48"/>
      <c r="R1111" s="45"/>
      <c r="S1111" s="48"/>
      <c r="T1111" s="60"/>
      <c r="U1111" s="60"/>
      <c r="V1111" s="26"/>
      <c r="W1111" s="26"/>
      <c r="X1111" s="26"/>
      <c r="Y1111" s="26"/>
      <c r="Z1111" s="45"/>
      <c r="AA1111" s="45"/>
      <c r="AB1111" s="45"/>
      <c r="AC1111" s="45"/>
      <c r="AD1111" s="45"/>
      <c r="AE1111" s="45"/>
      <c r="AF1111" s="45"/>
    </row>
    <row r="1112" spans="1:32" x14ac:dyDescent="0.25">
      <c r="A1112" s="54"/>
      <c r="B1112" s="31"/>
      <c r="C1112" s="45"/>
      <c r="D1112" s="31"/>
      <c r="E1112" s="31"/>
      <c r="F1112" s="45"/>
      <c r="G1112" s="25"/>
      <c r="H1112" s="84"/>
      <c r="I1112" s="47"/>
      <c r="J1112" s="48"/>
      <c r="K1112" s="48"/>
      <c r="L1112" s="45"/>
      <c r="M1112" s="35"/>
      <c r="N1112" s="47"/>
      <c r="O1112" s="48"/>
      <c r="P1112" s="48"/>
      <c r="Q1112" s="48"/>
      <c r="R1112" s="45"/>
      <c r="S1112" s="48"/>
      <c r="T1112" s="60"/>
      <c r="U1112" s="60"/>
      <c r="V1112" s="26"/>
      <c r="W1112" s="26"/>
      <c r="X1112" s="26"/>
      <c r="Y1112" s="26"/>
      <c r="Z1112" s="45"/>
      <c r="AA1112" s="45"/>
      <c r="AB1112" s="45"/>
      <c r="AC1112" s="45"/>
      <c r="AD1112" s="45"/>
      <c r="AE1112" s="45"/>
      <c r="AF1112" s="45"/>
    </row>
    <row r="1113" spans="1:32" x14ac:dyDescent="0.25">
      <c r="A1113" s="54"/>
      <c r="B1113" s="31"/>
      <c r="C1113" s="45"/>
      <c r="D1113" s="31"/>
      <c r="E1113" s="31"/>
      <c r="F1113" s="45"/>
      <c r="G1113" s="25"/>
      <c r="H1113" s="84"/>
      <c r="I1113" s="47"/>
      <c r="J1113" s="48"/>
      <c r="K1113" s="48"/>
      <c r="L1113" s="45"/>
      <c r="M1113" s="35"/>
      <c r="N1113" s="47"/>
      <c r="O1113" s="48"/>
      <c r="P1113" s="48"/>
      <c r="Q1113" s="48"/>
      <c r="R1113" s="45"/>
      <c r="S1113" s="48"/>
      <c r="T1113" s="60"/>
      <c r="U1113" s="60"/>
      <c r="V1113" s="26"/>
      <c r="W1113" s="26"/>
      <c r="X1113" s="26"/>
      <c r="Y1113" s="26"/>
      <c r="Z1113" s="45"/>
      <c r="AA1113" s="45"/>
      <c r="AB1113" s="45"/>
      <c r="AC1113" s="45"/>
      <c r="AD1113" s="45"/>
      <c r="AE1113" s="45"/>
      <c r="AF1113" s="45"/>
    </row>
    <row r="1114" spans="1:32" x14ac:dyDescent="0.25">
      <c r="A1114" s="54"/>
      <c r="B1114" s="31"/>
      <c r="C1114" s="45"/>
      <c r="D1114" s="31"/>
      <c r="E1114" s="31"/>
      <c r="F1114" s="45"/>
      <c r="G1114" s="25"/>
      <c r="H1114" s="84"/>
      <c r="I1114" s="47"/>
      <c r="J1114" s="48"/>
      <c r="K1114" s="48"/>
      <c r="L1114" s="45"/>
      <c r="M1114" s="35"/>
      <c r="N1114" s="47"/>
      <c r="O1114" s="48"/>
      <c r="P1114" s="48"/>
      <c r="Q1114" s="48"/>
      <c r="R1114" s="45"/>
      <c r="S1114" s="48"/>
      <c r="T1114" s="60"/>
      <c r="U1114" s="60"/>
      <c r="V1114" s="26"/>
      <c r="W1114" s="26"/>
      <c r="X1114" s="26"/>
      <c r="Y1114" s="26"/>
      <c r="Z1114" s="45"/>
      <c r="AA1114" s="45"/>
      <c r="AB1114" s="45"/>
      <c r="AC1114" s="45"/>
      <c r="AD1114" s="45"/>
      <c r="AE1114" s="45"/>
      <c r="AF1114" s="45"/>
    </row>
    <row r="1115" spans="1:32" x14ac:dyDescent="0.25">
      <c r="A1115" s="54"/>
      <c r="B1115" s="31"/>
      <c r="C1115" s="45"/>
      <c r="D1115" s="31"/>
      <c r="E1115" s="31"/>
      <c r="F1115" s="45"/>
      <c r="G1115" s="25"/>
      <c r="H1115" s="84"/>
      <c r="I1115" s="47"/>
      <c r="J1115" s="48"/>
      <c r="K1115" s="48"/>
      <c r="L1115" s="45"/>
      <c r="M1115" s="35"/>
      <c r="N1115" s="47"/>
      <c r="O1115" s="48"/>
      <c r="P1115" s="48"/>
      <c r="Q1115" s="48"/>
      <c r="R1115" s="45"/>
      <c r="S1115" s="48"/>
      <c r="T1115" s="60"/>
      <c r="U1115" s="60"/>
      <c r="V1115" s="26"/>
      <c r="W1115" s="26"/>
      <c r="X1115" s="26"/>
      <c r="Y1115" s="26"/>
      <c r="Z1115" s="45"/>
      <c r="AA1115" s="45"/>
      <c r="AB1115" s="45"/>
      <c r="AC1115" s="45"/>
      <c r="AD1115" s="45"/>
      <c r="AE1115" s="45"/>
      <c r="AF1115" s="45"/>
    </row>
    <row r="1116" spans="1:32" x14ac:dyDescent="0.25">
      <c r="A1116" s="54"/>
      <c r="B1116" s="31"/>
      <c r="C1116" s="45"/>
      <c r="D1116" s="31"/>
      <c r="E1116" s="31"/>
      <c r="F1116" s="45"/>
      <c r="G1116" s="25"/>
      <c r="H1116" s="84"/>
      <c r="I1116" s="47"/>
      <c r="J1116" s="48"/>
      <c r="K1116" s="48"/>
      <c r="L1116" s="45"/>
      <c r="M1116" s="35"/>
      <c r="N1116" s="47"/>
      <c r="O1116" s="48"/>
      <c r="P1116" s="48"/>
      <c r="Q1116" s="48"/>
      <c r="R1116" s="45"/>
      <c r="S1116" s="48"/>
      <c r="T1116" s="60"/>
      <c r="U1116" s="60"/>
      <c r="V1116" s="26"/>
      <c r="W1116" s="26"/>
      <c r="X1116" s="26"/>
      <c r="Y1116" s="26"/>
      <c r="Z1116" s="45"/>
      <c r="AA1116" s="45"/>
      <c r="AB1116" s="45"/>
      <c r="AC1116" s="45"/>
      <c r="AD1116" s="45"/>
      <c r="AE1116" s="45"/>
      <c r="AF1116" s="45"/>
    </row>
    <row r="1117" spans="1:32" x14ac:dyDescent="0.25">
      <c r="A1117" s="54"/>
      <c r="B1117" s="31"/>
      <c r="C1117" s="45"/>
      <c r="D1117" s="31"/>
      <c r="E1117" s="31"/>
      <c r="F1117" s="45"/>
      <c r="G1117" s="25"/>
      <c r="H1117" s="84"/>
      <c r="I1117" s="47"/>
      <c r="J1117" s="48"/>
      <c r="K1117" s="48"/>
      <c r="L1117" s="45"/>
      <c r="M1117" s="35"/>
      <c r="N1117" s="47"/>
      <c r="O1117" s="48"/>
      <c r="P1117" s="48"/>
      <c r="Q1117" s="48"/>
      <c r="R1117" s="45"/>
      <c r="S1117" s="48"/>
      <c r="T1117" s="60"/>
      <c r="U1117" s="60"/>
      <c r="V1117" s="26"/>
      <c r="W1117" s="26"/>
      <c r="X1117" s="26"/>
      <c r="Y1117" s="26"/>
      <c r="Z1117" s="45"/>
      <c r="AA1117" s="45"/>
      <c r="AB1117" s="45"/>
      <c r="AC1117" s="45"/>
      <c r="AD1117" s="45"/>
      <c r="AE1117" s="45"/>
      <c r="AF1117" s="45"/>
    </row>
    <row r="1118" spans="1:32" x14ac:dyDescent="0.25">
      <c r="A1118" s="54"/>
      <c r="B1118" s="31"/>
      <c r="C1118" s="45"/>
      <c r="D1118" s="31"/>
      <c r="E1118" s="31"/>
      <c r="F1118" s="45"/>
      <c r="G1118" s="25"/>
      <c r="H1118" s="84"/>
      <c r="I1118" s="47"/>
      <c r="J1118" s="48"/>
      <c r="K1118" s="48"/>
      <c r="L1118" s="45"/>
      <c r="M1118" s="35"/>
      <c r="N1118" s="47"/>
      <c r="O1118" s="48"/>
      <c r="P1118" s="48"/>
      <c r="Q1118" s="48"/>
      <c r="R1118" s="45"/>
      <c r="S1118" s="48"/>
      <c r="T1118" s="60"/>
      <c r="U1118" s="60"/>
      <c r="V1118" s="26"/>
      <c r="W1118" s="26"/>
      <c r="X1118" s="26"/>
      <c r="Y1118" s="26"/>
      <c r="Z1118" s="45"/>
      <c r="AA1118" s="45"/>
      <c r="AB1118" s="45"/>
      <c r="AC1118" s="45"/>
      <c r="AD1118" s="45"/>
      <c r="AE1118" s="45"/>
      <c r="AF1118" s="45"/>
    </row>
    <row r="1119" spans="1:32" x14ac:dyDescent="0.25">
      <c r="A1119" s="54"/>
      <c r="B1119" s="31"/>
      <c r="C1119" s="45"/>
      <c r="D1119" s="31"/>
      <c r="E1119" s="31"/>
      <c r="F1119" s="45"/>
      <c r="G1119" s="25"/>
      <c r="H1119" s="84"/>
      <c r="I1119" s="47"/>
      <c r="J1119" s="48"/>
      <c r="K1119" s="48"/>
      <c r="L1119" s="45"/>
      <c r="M1119" s="35"/>
      <c r="N1119" s="47"/>
      <c r="O1119" s="48"/>
      <c r="P1119" s="48"/>
      <c r="Q1119" s="48"/>
      <c r="R1119" s="45"/>
      <c r="S1119" s="48"/>
      <c r="T1119" s="60"/>
      <c r="U1119" s="60"/>
      <c r="V1119" s="26"/>
      <c r="W1119" s="26"/>
      <c r="X1119" s="26"/>
      <c r="Y1119" s="26"/>
      <c r="Z1119" s="45"/>
      <c r="AA1119" s="45"/>
      <c r="AB1119" s="45"/>
      <c r="AC1119" s="45"/>
      <c r="AD1119" s="45"/>
      <c r="AE1119" s="45"/>
      <c r="AF1119" s="45"/>
    </row>
    <row r="1120" spans="1:32" x14ac:dyDescent="0.25">
      <c r="A1120" s="54"/>
      <c r="B1120" s="31"/>
      <c r="C1120" s="45"/>
      <c r="D1120" s="31"/>
      <c r="E1120" s="31"/>
      <c r="F1120" s="45"/>
      <c r="G1120" s="25"/>
      <c r="H1120" s="84"/>
      <c r="I1120" s="47"/>
      <c r="J1120" s="48"/>
      <c r="K1120" s="48"/>
      <c r="L1120" s="45"/>
      <c r="M1120" s="35"/>
      <c r="N1120" s="47"/>
      <c r="O1120" s="48"/>
      <c r="P1120" s="48"/>
      <c r="Q1120" s="48"/>
      <c r="R1120" s="45"/>
      <c r="S1120" s="48"/>
      <c r="T1120" s="60"/>
      <c r="U1120" s="60"/>
      <c r="V1120" s="26"/>
      <c r="W1120" s="26"/>
      <c r="X1120" s="26"/>
      <c r="Y1120" s="26"/>
      <c r="Z1120" s="45"/>
      <c r="AA1120" s="45"/>
      <c r="AB1120" s="45"/>
      <c r="AC1120" s="45"/>
      <c r="AD1120" s="45"/>
      <c r="AE1120" s="45"/>
      <c r="AF1120" s="45"/>
    </row>
    <row r="1121" spans="1:32" x14ac:dyDescent="0.25">
      <c r="A1121" s="54"/>
      <c r="B1121" s="31"/>
      <c r="C1121" s="45"/>
      <c r="D1121" s="31"/>
      <c r="E1121" s="31"/>
      <c r="F1121" s="45"/>
      <c r="G1121" s="25"/>
      <c r="H1121" s="84"/>
      <c r="I1121" s="47"/>
      <c r="J1121" s="48"/>
      <c r="K1121" s="48"/>
      <c r="L1121" s="45"/>
      <c r="M1121" s="35"/>
      <c r="N1121" s="47"/>
      <c r="O1121" s="48"/>
      <c r="P1121" s="48"/>
      <c r="Q1121" s="48"/>
      <c r="R1121" s="45"/>
      <c r="S1121" s="48"/>
      <c r="T1121" s="60"/>
      <c r="U1121" s="60"/>
      <c r="V1121" s="26"/>
      <c r="W1121" s="26"/>
      <c r="X1121" s="26"/>
      <c r="Y1121" s="26"/>
      <c r="Z1121" s="45"/>
      <c r="AA1121" s="45"/>
      <c r="AB1121" s="45"/>
      <c r="AC1121" s="45"/>
      <c r="AD1121" s="45"/>
      <c r="AE1121" s="45"/>
      <c r="AF1121" s="45"/>
    </row>
    <row r="1122" spans="1:32" x14ac:dyDescent="0.25">
      <c r="A1122" s="54"/>
      <c r="B1122" s="31"/>
      <c r="C1122" s="45"/>
      <c r="D1122" s="31"/>
      <c r="E1122" s="31"/>
      <c r="F1122" s="45"/>
      <c r="G1122" s="25"/>
      <c r="H1122" s="84"/>
      <c r="I1122" s="47"/>
      <c r="J1122" s="48"/>
      <c r="K1122" s="48"/>
      <c r="L1122" s="45"/>
      <c r="M1122" s="35"/>
      <c r="N1122" s="47"/>
      <c r="O1122" s="48"/>
      <c r="P1122" s="48"/>
      <c r="Q1122" s="48"/>
      <c r="R1122" s="45"/>
      <c r="S1122" s="48"/>
      <c r="T1122" s="60"/>
      <c r="U1122" s="60"/>
      <c r="V1122" s="26"/>
      <c r="W1122" s="26"/>
      <c r="X1122" s="26"/>
      <c r="Y1122" s="26"/>
      <c r="Z1122" s="45"/>
      <c r="AA1122" s="45"/>
      <c r="AB1122" s="45"/>
      <c r="AC1122" s="45"/>
      <c r="AD1122" s="45"/>
      <c r="AE1122" s="45"/>
      <c r="AF1122" s="45"/>
    </row>
    <row r="1123" spans="1:32" x14ac:dyDescent="0.25">
      <c r="A1123" s="54"/>
      <c r="B1123" s="31"/>
      <c r="C1123" s="45"/>
      <c r="D1123" s="31"/>
      <c r="E1123" s="31"/>
      <c r="F1123" s="45"/>
      <c r="G1123" s="25"/>
      <c r="H1123" s="84"/>
      <c r="I1123" s="47"/>
      <c r="J1123" s="48"/>
      <c r="K1123" s="48"/>
      <c r="L1123" s="45"/>
      <c r="M1123" s="35"/>
      <c r="N1123" s="47"/>
      <c r="O1123" s="48"/>
      <c r="P1123" s="48"/>
      <c r="Q1123" s="48"/>
      <c r="R1123" s="45"/>
      <c r="S1123" s="48"/>
      <c r="T1123" s="60"/>
      <c r="U1123" s="60"/>
      <c r="V1123" s="26"/>
      <c r="W1123" s="26"/>
      <c r="X1123" s="26"/>
      <c r="Y1123" s="26"/>
      <c r="Z1123" s="45"/>
      <c r="AA1123" s="45"/>
      <c r="AB1123" s="45"/>
      <c r="AC1123" s="45"/>
      <c r="AD1123" s="45"/>
      <c r="AE1123" s="45"/>
      <c r="AF1123" s="45"/>
    </row>
    <row r="1124" spans="1:32" x14ac:dyDescent="0.25">
      <c r="A1124" s="54"/>
      <c r="B1124" s="31"/>
      <c r="C1124" s="45"/>
      <c r="D1124" s="31"/>
      <c r="E1124" s="31"/>
      <c r="F1124" s="45"/>
      <c r="G1124" s="25"/>
      <c r="H1124" s="84"/>
      <c r="I1124" s="47"/>
      <c r="J1124" s="48"/>
      <c r="K1124" s="48"/>
      <c r="L1124" s="45"/>
      <c r="M1124" s="35"/>
      <c r="N1124" s="47"/>
      <c r="O1124" s="48"/>
      <c r="P1124" s="48"/>
      <c r="Q1124" s="48"/>
      <c r="R1124" s="45"/>
      <c r="S1124" s="48"/>
      <c r="T1124" s="60"/>
      <c r="U1124" s="60"/>
      <c r="V1124" s="26"/>
      <c r="W1124" s="26"/>
      <c r="X1124" s="26"/>
      <c r="Y1124" s="26"/>
      <c r="Z1124" s="45"/>
      <c r="AA1124" s="45"/>
      <c r="AB1124" s="45"/>
      <c r="AC1124" s="45"/>
      <c r="AD1124" s="45"/>
      <c r="AE1124" s="45"/>
      <c r="AF1124" s="45"/>
    </row>
    <row r="1125" spans="1:32" x14ac:dyDescent="0.25">
      <c r="A1125" s="54"/>
      <c r="B1125" s="31"/>
      <c r="C1125" s="45"/>
      <c r="D1125" s="31"/>
      <c r="E1125" s="31"/>
      <c r="F1125" s="45"/>
      <c r="G1125" s="25"/>
      <c r="H1125" s="84"/>
      <c r="I1125" s="47"/>
      <c r="J1125" s="48"/>
      <c r="K1125" s="48"/>
      <c r="L1125" s="45"/>
      <c r="M1125" s="35"/>
      <c r="N1125" s="47"/>
      <c r="O1125" s="48"/>
      <c r="P1125" s="48"/>
      <c r="Q1125" s="48"/>
      <c r="R1125" s="45"/>
      <c r="S1125" s="48"/>
      <c r="T1125" s="60"/>
      <c r="U1125" s="60"/>
      <c r="V1125" s="26"/>
      <c r="W1125" s="26"/>
      <c r="X1125" s="26"/>
      <c r="Y1125" s="26"/>
      <c r="Z1125" s="45"/>
      <c r="AA1125" s="45"/>
      <c r="AB1125" s="45"/>
      <c r="AC1125" s="45"/>
      <c r="AD1125" s="45"/>
      <c r="AE1125" s="45"/>
      <c r="AF1125" s="45"/>
    </row>
    <row r="1126" spans="1:32" x14ac:dyDescent="0.25">
      <c r="A1126" s="54"/>
      <c r="B1126" s="31"/>
      <c r="C1126" s="45"/>
      <c r="D1126" s="31"/>
      <c r="E1126" s="31"/>
      <c r="F1126" s="45"/>
      <c r="G1126" s="25"/>
      <c r="H1126" s="84"/>
      <c r="I1126" s="47"/>
      <c r="J1126" s="48"/>
      <c r="K1126" s="48"/>
      <c r="L1126" s="45"/>
      <c r="M1126" s="35"/>
      <c r="N1126" s="47"/>
      <c r="O1126" s="48"/>
      <c r="P1126" s="48"/>
      <c r="Q1126" s="48"/>
      <c r="R1126" s="45"/>
      <c r="S1126" s="48"/>
      <c r="T1126" s="60"/>
      <c r="U1126" s="60"/>
      <c r="V1126" s="26"/>
      <c r="W1126" s="26"/>
      <c r="X1126" s="26"/>
      <c r="Y1126" s="26"/>
      <c r="Z1126" s="45"/>
      <c r="AA1126" s="45"/>
      <c r="AB1126" s="45"/>
      <c r="AC1126" s="45"/>
      <c r="AD1126" s="45"/>
      <c r="AE1126" s="45"/>
      <c r="AF1126" s="45"/>
    </row>
    <row r="1127" spans="1:32" x14ac:dyDescent="0.25">
      <c r="A1127" s="54"/>
      <c r="B1127" s="31"/>
      <c r="C1127" s="45"/>
      <c r="D1127" s="31"/>
      <c r="E1127" s="31"/>
      <c r="F1127" s="45"/>
      <c r="G1127" s="25"/>
      <c r="H1127" s="84"/>
      <c r="I1127" s="47"/>
      <c r="J1127" s="48"/>
      <c r="K1127" s="48"/>
      <c r="L1127" s="45"/>
      <c r="M1127" s="35"/>
      <c r="N1127" s="47"/>
      <c r="O1127" s="48"/>
      <c r="P1127" s="48"/>
      <c r="Q1127" s="48"/>
      <c r="R1127" s="45"/>
      <c r="S1127" s="48"/>
      <c r="T1127" s="60"/>
      <c r="U1127" s="60"/>
      <c r="V1127" s="26"/>
      <c r="W1127" s="26"/>
      <c r="X1127" s="26"/>
      <c r="Y1127" s="26"/>
      <c r="Z1127" s="45"/>
      <c r="AA1127" s="45"/>
      <c r="AB1127" s="45"/>
      <c r="AC1127" s="45"/>
      <c r="AD1127" s="45"/>
      <c r="AE1127" s="45"/>
      <c r="AF1127" s="45"/>
    </row>
    <row r="1128" spans="1:32" x14ac:dyDescent="0.25">
      <c r="A1128" s="54"/>
      <c r="B1128" s="31"/>
      <c r="C1128" s="45"/>
      <c r="D1128" s="31"/>
      <c r="E1128" s="31"/>
      <c r="F1128" s="45"/>
      <c r="G1128" s="25"/>
      <c r="H1128" s="84"/>
      <c r="I1128" s="47"/>
      <c r="J1128" s="48"/>
      <c r="K1128" s="48"/>
      <c r="L1128" s="45"/>
      <c r="M1128" s="35"/>
      <c r="N1128" s="47"/>
      <c r="O1128" s="48"/>
      <c r="P1128" s="48"/>
      <c r="Q1128" s="48"/>
      <c r="R1128" s="45"/>
      <c r="S1128" s="48"/>
      <c r="T1128" s="60"/>
      <c r="U1128" s="60"/>
      <c r="V1128" s="26"/>
      <c r="W1128" s="26"/>
      <c r="X1128" s="26"/>
      <c r="Y1128" s="26"/>
      <c r="Z1128" s="45"/>
      <c r="AA1128" s="45"/>
      <c r="AB1128" s="45"/>
      <c r="AC1128" s="45"/>
      <c r="AD1128" s="45"/>
      <c r="AE1128" s="45"/>
      <c r="AF1128" s="45"/>
    </row>
    <row r="1129" spans="1:32" x14ac:dyDescent="0.25">
      <c r="A1129" s="54"/>
      <c r="B1129" s="31"/>
      <c r="C1129" s="45"/>
      <c r="D1129" s="31"/>
      <c r="E1129" s="31"/>
      <c r="F1129" s="45"/>
      <c r="G1129" s="25"/>
      <c r="H1129" s="84"/>
      <c r="I1129" s="47"/>
      <c r="J1129" s="48"/>
      <c r="K1129" s="48"/>
      <c r="L1129" s="45"/>
      <c r="M1129" s="35"/>
      <c r="N1129" s="47"/>
      <c r="O1129" s="48"/>
      <c r="P1129" s="48"/>
      <c r="Q1129" s="48"/>
      <c r="R1129" s="45"/>
      <c r="S1129" s="48"/>
      <c r="T1129" s="60"/>
      <c r="U1129" s="60"/>
      <c r="V1129" s="26"/>
      <c r="W1129" s="26"/>
      <c r="X1129" s="26"/>
      <c r="Y1129" s="26"/>
      <c r="Z1129" s="45"/>
      <c r="AA1129" s="45"/>
      <c r="AB1129" s="45"/>
      <c r="AC1129" s="45"/>
      <c r="AD1129" s="45"/>
      <c r="AE1129" s="45"/>
      <c r="AF1129" s="45"/>
    </row>
    <row r="1130" spans="1:32" x14ac:dyDescent="0.25">
      <c r="A1130" s="54"/>
      <c r="B1130" s="31"/>
      <c r="C1130" s="45"/>
      <c r="D1130" s="31"/>
      <c r="E1130" s="31"/>
      <c r="F1130" s="45"/>
      <c r="G1130" s="25"/>
      <c r="H1130" s="84"/>
      <c r="I1130" s="47"/>
      <c r="J1130" s="48"/>
      <c r="K1130" s="48"/>
      <c r="L1130" s="45"/>
      <c r="M1130" s="35"/>
      <c r="N1130" s="47"/>
      <c r="O1130" s="48"/>
      <c r="P1130" s="48"/>
      <c r="Q1130" s="48"/>
      <c r="R1130" s="45"/>
      <c r="S1130" s="48"/>
      <c r="T1130" s="60"/>
      <c r="U1130" s="60"/>
      <c r="V1130" s="26"/>
      <c r="W1130" s="26"/>
      <c r="X1130" s="26"/>
      <c r="Y1130" s="26"/>
      <c r="Z1130" s="45"/>
      <c r="AA1130" s="45"/>
      <c r="AB1130" s="45"/>
      <c r="AC1130" s="45"/>
      <c r="AD1130" s="45"/>
      <c r="AE1130" s="45"/>
      <c r="AF1130" s="45"/>
    </row>
    <row r="1131" spans="1:32" x14ac:dyDescent="0.25">
      <c r="A1131" s="54"/>
      <c r="B1131" s="31"/>
      <c r="C1131" s="45"/>
      <c r="D1131" s="31"/>
      <c r="E1131" s="31"/>
      <c r="F1131" s="45"/>
      <c r="G1131" s="25"/>
      <c r="H1131" s="84"/>
      <c r="I1131" s="47"/>
      <c r="J1131" s="48"/>
      <c r="K1131" s="48"/>
      <c r="L1131" s="45"/>
      <c r="M1131" s="35"/>
      <c r="N1131" s="47"/>
      <c r="O1131" s="48"/>
      <c r="P1131" s="48"/>
      <c r="Q1131" s="48"/>
      <c r="R1131" s="45"/>
      <c r="S1131" s="48"/>
      <c r="T1131" s="60"/>
      <c r="U1131" s="60"/>
      <c r="V1131" s="26"/>
      <c r="W1131" s="26"/>
      <c r="X1131" s="26"/>
      <c r="Y1131" s="26"/>
      <c r="Z1131" s="45"/>
      <c r="AA1131" s="45"/>
      <c r="AB1131" s="45"/>
      <c r="AC1131" s="45"/>
      <c r="AD1131" s="45"/>
      <c r="AE1131" s="45"/>
      <c r="AF1131" s="45"/>
    </row>
    <row r="1132" spans="1:32" x14ac:dyDescent="0.25">
      <c r="A1132" s="54"/>
      <c r="B1132" s="31"/>
      <c r="C1132" s="45"/>
      <c r="D1132" s="31"/>
      <c r="E1132" s="31"/>
      <c r="F1132" s="45"/>
      <c r="G1132" s="25"/>
      <c r="H1132" s="84"/>
      <c r="I1132" s="47"/>
      <c r="J1132" s="48"/>
      <c r="K1132" s="48"/>
      <c r="L1132" s="45"/>
      <c r="M1132" s="35"/>
      <c r="N1132" s="47"/>
      <c r="O1132" s="48"/>
      <c r="P1132" s="48"/>
      <c r="Q1132" s="48"/>
      <c r="R1132" s="45"/>
      <c r="S1132" s="48"/>
      <c r="T1132" s="60"/>
      <c r="U1132" s="60"/>
      <c r="V1132" s="26"/>
      <c r="W1132" s="26"/>
      <c r="X1132" s="26"/>
      <c r="Y1132" s="26"/>
      <c r="Z1132" s="45"/>
      <c r="AA1132" s="45"/>
      <c r="AB1132" s="45"/>
      <c r="AC1132" s="45"/>
      <c r="AD1132" s="45"/>
      <c r="AE1132" s="45"/>
      <c r="AF1132" s="45"/>
    </row>
    <row r="1133" spans="1:32" x14ac:dyDescent="0.25">
      <c r="A1133" s="54"/>
      <c r="B1133" s="31"/>
      <c r="C1133" s="45"/>
      <c r="D1133" s="31"/>
      <c r="E1133" s="31"/>
      <c r="F1133" s="45"/>
      <c r="G1133" s="25"/>
      <c r="H1133" s="84"/>
      <c r="I1133" s="47"/>
      <c r="J1133" s="48"/>
      <c r="K1133" s="48"/>
      <c r="L1133" s="45"/>
      <c r="M1133" s="35"/>
      <c r="N1133" s="47"/>
      <c r="O1133" s="48"/>
      <c r="P1133" s="48"/>
      <c r="Q1133" s="48"/>
      <c r="R1133" s="45"/>
      <c r="S1133" s="48"/>
      <c r="T1133" s="60"/>
      <c r="U1133" s="60"/>
      <c r="V1133" s="26"/>
      <c r="W1133" s="26"/>
      <c r="X1133" s="26"/>
      <c r="Y1133" s="26"/>
      <c r="Z1133" s="45"/>
      <c r="AA1133" s="45"/>
      <c r="AB1133" s="45"/>
      <c r="AC1133" s="45"/>
      <c r="AD1133" s="45"/>
      <c r="AE1133" s="45"/>
      <c r="AF1133" s="45"/>
    </row>
    <row r="1134" spans="1:32" x14ac:dyDescent="0.25">
      <c r="A1134" s="54"/>
      <c r="B1134" s="31"/>
      <c r="C1134" s="45"/>
      <c r="D1134" s="31"/>
      <c r="E1134" s="31"/>
      <c r="F1134" s="45"/>
      <c r="G1134" s="25"/>
      <c r="H1134" s="84"/>
      <c r="I1134" s="47"/>
      <c r="J1134" s="48"/>
      <c r="K1134" s="48"/>
      <c r="L1134" s="45"/>
      <c r="M1134" s="35"/>
      <c r="N1134" s="47"/>
      <c r="O1134" s="48"/>
      <c r="P1134" s="48"/>
      <c r="Q1134" s="48"/>
      <c r="R1134" s="45"/>
      <c r="S1134" s="48"/>
      <c r="T1134" s="60"/>
      <c r="U1134" s="60"/>
      <c r="V1134" s="26"/>
      <c r="W1134" s="26"/>
      <c r="X1134" s="26"/>
      <c r="Y1134" s="26"/>
      <c r="Z1134" s="45"/>
      <c r="AA1134" s="45"/>
      <c r="AB1134" s="45"/>
      <c r="AC1134" s="45"/>
      <c r="AD1134" s="45"/>
      <c r="AE1134" s="45"/>
      <c r="AF1134" s="45"/>
    </row>
    <row r="1135" spans="1:32" x14ac:dyDescent="0.25">
      <c r="A1135" s="54"/>
      <c r="B1135" s="31"/>
      <c r="C1135" s="45"/>
      <c r="D1135" s="31"/>
      <c r="E1135" s="31"/>
      <c r="F1135" s="45"/>
      <c r="G1135" s="25"/>
      <c r="H1135" s="84"/>
      <c r="I1135" s="47"/>
      <c r="J1135" s="48"/>
      <c r="K1135" s="48"/>
      <c r="L1135" s="45"/>
      <c r="M1135" s="35"/>
      <c r="N1135" s="47"/>
      <c r="O1135" s="48"/>
      <c r="P1135" s="48"/>
      <c r="Q1135" s="48"/>
      <c r="R1135" s="45"/>
      <c r="S1135" s="48"/>
      <c r="T1135" s="60"/>
      <c r="U1135" s="60"/>
      <c r="V1135" s="26"/>
      <c r="W1135" s="26"/>
      <c r="X1135" s="26"/>
      <c r="Y1135" s="26"/>
      <c r="Z1135" s="45"/>
      <c r="AA1135" s="45"/>
      <c r="AB1135" s="45"/>
      <c r="AC1135" s="45"/>
      <c r="AD1135" s="45"/>
      <c r="AE1135" s="45"/>
      <c r="AF1135" s="45"/>
    </row>
    <row r="1136" spans="1:32" x14ac:dyDescent="0.25">
      <c r="A1136" s="54"/>
      <c r="B1136" s="31"/>
      <c r="C1136" s="45"/>
      <c r="D1136" s="31"/>
      <c r="E1136" s="31"/>
      <c r="F1136" s="45"/>
      <c r="G1136" s="25"/>
      <c r="H1136" s="84"/>
      <c r="I1136" s="47"/>
      <c r="J1136" s="48"/>
      <c r="K1136" s="48"/>
      <c r="L1136" s="45"/>
      <c r="M1136" s="35"/>
      <c r="N1136" s="47"/>
      <c r="O1136" s="48"/>
      <c r="P1136" s="48"/>
      <c r="Q1136" s="48"/>
      <c r="R1136" s="45"/>
      <c r="S1136" s="48"/>
      <c r="T1136" s="60"/>
      <c r="U1136" s="60"/>
      <c r="V1136" s="26"/>
      <c r="W1136" s="26"/>
      <c r="X1136" s="26"/>
      <c r="Y1136" s="26"/>
      <c r="Z1136" s="45"/>
      <c r="AA1136" s="45"/>
      <c r="AB1136" s="45"/>
      <c r="AC1136" s="45"/>
      <c r="AD1136" s="45"/>
      <c r="AE1136" s="45"/>
      <c r="AF1136" s="45"/>
    </row>
    <row r="1137" spans="1:32" x14ac:dyDescent="0.25">
      <c r="A1137" s="54"/>
      <c r="B1137" s="31"/>
      <c r="C1137" s="45"/>
      <c r="D1137" s="31"/>
      <c r="E1137" s="31"/>
      <c r="F1137" s="45"/>
      <c r="G1137" s="25"/>
      <c r="H1137" s="84"/>
      <c r="I1137" s="47"/>
      <c r="J1137" s="48"/>
      <c r="K1137" s="48"/>
      <c r="L1137" s="45"/>
      <c r="M1137" s="35"/>
      <c r="N1137" s="47"/>
      <c r="O1137" s="48"/>
      <c r="P1137" s="48"/>
      <c r="Q1137" s="48"/>
      <c r="R1137" s="45"/>
      <c r="S1137" s="48"/>
      <c r="T1137" s="60"/>
      <c r="U1137" s="60"/>
      <c r="V1137" s="26"/>
      <c r="W1137" s="26"/>
      <c r="X1137" s="26"/>
      <c r="Y1137" s="26"/>
      <c r="Z1137" s="45"/>
      <c r="AA1137" s="45"/>
      <c r="AB1137" s="45"/>
      <c r="AC1137" s="45"/>
      <c r="AD1137" s="45"/>
      <c r="AE1137" s="45"/>
      <c r="AF1137" s="45"/>
    </row>
    <row r="1138" spans="1:32" x14ac:dyDescent="0.25">
      <c r="A1138" s="54"/>
      <c r="B1138" s="31"/>
      <c r="C1138" s="45"/>
      <c r="D1138" s="31"/>
      <c r="E1138" s="31"/>
      <c r="F1138" s="45"/>
      <c r="G1138" s="25"/>
      <c r="H1138" s="84"/>
      <c r="I1138" s="47"/>
      <c r="J1138" s="48"/>
      <c r="K1138" s="48"/>
      <c r="L1138" s="45"/>
      <c r="M1138" s="35"/>
      <c r="N1138" s="47"/>
      <c r="O1138" s="48"/>
      <c r="P1138" s="48"/>
      <c r="Q1138" s="48"/>
      <c r="R1138" s="45"/>
      <c r="S1138" s="48"/>
      <c r="T1138" s="60"/>
      <c r="U1138" s="60"/>
      <c r="V1138" s="26"/>
      <c r="W1138" s="26"/>
      <c r="X1138" s="26"/>
      <c r="Y1138" s="26"/>
      <c r="Z1138" s="45"/>
      <c r="AA1138" s="45"/>
      <c r="AB1138" s="45"/>
      <c r="AC1138" s="45"/>
      <c r="AD1138" s="45"/>
      <c r="AE1138" s="45"/>
      <c r="AF1138" s="45"/>
    </row>
    <row r="1139" spans="1:32" x14ac:dyDescent="0.25">
      <c r="A1139" s="54"/>
      <c r="B1139" s="31"/>
      <c r="C1139" s="45"/>
      <c r="D1139" s="31"/>
      <c r="E1139" s="31"/>
      <c r="F1139" s="45"/>
      <c r="G1139" s="25"/>
      <c r="H1139" s="84"/>
      <c r="I1139" s="47"/>
      <c r="J1139" s="48"/>
      <c r="K1139" s="48"/>
      <c r="L1139" s="45"/>
      <c r="M1139" s="35"/>
      <c r="N1139" s="47"/>
      <c r="O1139" s="48"/>
      <c r="P1139" s="48"/>
      <c r="Q1139" s="48"/>
      <c r="R1139" s="45"/>
      <c r="S1139" s="48"/>
      <c r="T1139" s="60"/>
      <c r="U1139" s="60"/>
      <c r="V1139" s="26"/>
      <c r="W1139" s="26"/>
      <c r="X1139" s="26"/>
      <c r="Y1139" s="26"/>
      <c r="Z1139" s="45"/>
      <c r="AA1139" s="45"/>
      <c r="AB1139" s="45"/>
      <c r="AC1139" s="45"/>
      <c r="AD1139" s="45"/>
      <c r="AE1139" s="45"/>
      <c r="AF1139" s="45"/>
    </row>
    <row r="1140" spans="1:32" x14ac:dyDescent="0.25">
      <c r="A1140" s="54"/>
      <c r="B1140" s="31"/>
      <c r="C1140" s="45"/>
      <c r="D1140" s="31"/>
      <c r="E1140" s="31"/>
      <c r="F1140" s="45"/>
      <c r="G1140" s="25"/>
      <c r="H1140" s="84"/>
      <c r="I1140" s="47"/>
      <c r="J1140" s="48"/>
      <c r="K1140" s="48"/>
      <c r="L1140" s="45"/>
      <c r="M1140" s="35"/>
      <c r="N1140" s="47"/>
      <c r="O1140" s="48"/>
      <c r="P1140" s="48"/>
      <c r="Q1140" s="48"/>
      <c r="R1140" s="45"/>
      <c r="S1140" s="48"/>
      <c r="T1140" s="60"/>
      <c r="U1140" s="60"/>
      <c r="V1140" s="26"/>
      <c r="W1140" s="26"/>
      <c r="X1140" s="26"/>
      <c r="Y1140" s="26"/>
      <c r="Z1140" s="45"/>
      <c r="AA1140" s="45"/>
      <c r="AB1140" s="45"/>
      <c r="AC1140" s="45"/>
      <c r="AD1140" s="45"/>
      <c r="AE1140" s="45"/>
      <c r="AF1140" s="45"/>
    </row>
    <row r="1141" spans="1:32" x14ac:dyDescent="0.25">
      <c r="A1141" s="54"/>
      <c r="B1141" s="31"/>
      <c r="C1141" s="45"/>
      <c r="D1141" s="31"/>
      <c r="E1141" s="31"/>
      <c r="F1141" s="45"/>
      <c r="G1141" s="25"/>
      <c r="H1141" s="84"/>
      <c r="I1141" s="47"/>
      <c r="J1141" s="48"/>
      <c r="K1141" s="48"/>
      <c r="L1141" s="45"/>
      <c r="M1141" s="35"/>
      <c r="N1141" s="47"/>
      <c r="O1141" s="48"/>
      <c r="P1141" s="48"/>
      <c r="Q1141" s="48"/>
      <c r="R1141" s="45"/>
      <c r="S1141" s="48"/>
      <c r="T1141" s="60"/>
      <c r="U1141" s="60"/>
      <c r="V1141" s="26"/>
      <c r="W1141" s="26"/>
      <c r="X1141" s="26"/>
      <c r="Y1141" s="26"/>
      <c r="Z1141" s="45"/>
      <c r="AA1141" s="45"/>
      <c r="AB1141" s="45"/>
      <c r="AC1141" s="45"/>
      <c r="AD1141" s="45"/>
      <c r="AE1141" s="45"/>
      <c r="AF1141" s="45"/>
    </row>
    <row r="1142" spans="1:32" x14ac:dyDescent="0.25">
      <c r="A1142" s="54"/>
      <c r="B1142" s="31"/>
      <c r="C1142" s="45"/>
      <c r="D1142" s="31"/>
      <c r="E1142" s="31"/>
      <c r="F1142" s="45"/>
      <c r="G1142" s="25"/>
      <c r="H1142" s="84"/>
      <c r="I1142" s="47"/>
      <c r="J1142" s="48"/>
      <c r="K1142" s="48"/>
      <c r="L1142" s="45"/>
      <c r="M1142" s="35"/>
      <c r="N1142" s="47"/>
      <c r="O1142" s="48"/>
      <c r="P1142" s="48"/>
      <c r="Q1142" s="48"/>
      <c r="R1142" s="45"/>
      <c r="S1142" s="48"/>
      <c r="T1142" s="60"/>
      <c r="U1142" s="60"/>
      <c r="V1142" s="26"/>
      <c r="W1142" s="26"/>
      <c r="X1142" s="26"/>
      <c r="Y1142" s="26"/>
      <c r="Z1142" s="45"/>
      <c r="AA1142" s="45"/>
      <c r="AB1142" s="45"/>
      <c r="AC1142" s="45"/>
      <c r="AD1142" s="45"/>
      <c r="AE1142" s="45"/>
      <c r="AF1142" s="45"/>
    </row>
    <row r="1143" spans="1:32" x14ac:dyDescent="0.25">
      <c r="A1143" s="54"/>
      <c r="B1143" s="31"/>
      <c r="C1143" s="45"/>
      <c r="D1143" s="31"/>
      <c r="E1143" s="31"/>
      <c r="F1143" s="45"/>
      <c r="G1143" s="25"/>
      <c r="H1143" s="84"/>
      <c r="I1143" s="47"/>
      <c r="J1143" s="48"/>
      <c r="K1143" s="48"/>
      <c r="L1143" s="45"/>
      <c r="M1143" s="35"/>
      <c r="N1143" s="47"/>
      <c r="O1143" s="48"/>
      <c r="P1143" s="48"/>
      <c r="Q1143" s="48"/>
      <c r="R1143" s="45"/>
      <c r="S1143" s="48"/>
      <c r="T1143" s="60"/>
      <c r="U1143" s="60"/>
      <c r="V1143" s="26"/>
      <c r="W1143" s="26"/>
      <c r="X1143" s="26"/>
      <c r="Y1143" s="26"/>
      <c r="Z1143" s="45"/>
      <c r="AA1143" s="45"/>
      <c r="AB1143" s="45"/>
      <c r="AC1143" s="45"/>
      <c r="AD1143" s="45"/>
      <c r="AE1143" s="45"/>
      <c r="AF1143" s="45"/>
    </row>
    <row r="1144" spans="1:32" x14ac:dyDescent="0.25">
      <c r="A1144" s="54"/>
      <c r="B1144" s="31"/>
      <c r="C1144" s="45"/>
      <c r="D1144" s="31"/>
      <c r="E1144" s="31"/>
      <c r="F1144" s="45"/>
      <c r="G1144" s="25"/>
      <c r="H1144" s="84"/>
      <c r="I1144" s="47"/>
      <c r="J1144" s="48"/>
      <c r="K1144" s="48"/>
      <c r="L1144" s="45"/>
      <c r="M1144" s="35"/>
      <c r="N1144" s="47"/>
      <c r="O1144" s="48"/>
      <c r="P1144" s="48"/>
      <c r="Q1144" s="48"/>
      <c r="R1144" s="45"/>
      <c r="S1144" s="48"/>
      <c r="T1144" s="60"/>
      <c r="U1144" s="60"/>
      <c r="V1144" s="26"/>
      <c r="W1144" s="26"/>
      <c r="X1144" s="26"/>
      <c r="Y1144" s="26"/>
      <c r="Z1144" s="45"/>
      <c r="AA1144" s="45"/>
      <c r="AB1144" s="45"/>
      <c r="AC1144" s="45"/>
      <c r="AD1144" s="45"/>
      <c r="AE1144" s="45"/>
      <c r="AF1144" s="45"/>
    </row>
    <row r="1145" spans="1:32" x14ac:dyDescent="0.25">
      <c r="A1145" s="54"/>
      <c r="B1145" s="31"/>
      <c r="C1145" s="45"/>
      <c r="D1145" s="31"/>
      <c r="E1145" s="31"/>
      <c r="F1145" s="45"/>
      <c r="G1145" s="25"/>
      <c r="H1145" s="84"/>
      <c r="I1145" s="47"/>
      <c r="J1145" s="48"/>
      <c r="K1145" s="48"/>
      <c r="L1145" s="45"/>
      <c r="M1145" s="35"/>
      <c r="N1145" s="47"/>
      <c r="O1145" s="48"/>
      <c r="P1145" s="48"/>
      <c r="Q1145" s="48"/>
      <c r="R1145" s="45"/>
      <c r="S1145" s="48"/>
      <c r="T1145" s="60"/>
      <c r="U1145" s="60"/>
      <c r="V1145" s="26"/>
      <c r="W1145" s="26"/>
      <c r="X1145" s="26"/>
      <c r="Y1145" s="26"/>
      <c r="Z1145" s="45"/>
      <c r="AA1145" s="45"/>
      <c r="AB1145" s="45"/>
      <c r="AC1145" s="45"/>
      <c r="AD1145" s="45"/>
      <c r="AE1145" s="45"/>
      <c r="AF1145" s="45"/>
    </row>
    <row r="1146" spans="1:32" x14ac:dyDescent="0.25">
      <c r="A1146" s="54"/>
      <c r="B1146" s="31"/>
      <c r="C1146" s="45"/>
      <c r="D1146" s="31"/>
      <c r="E1146" s="31"/>
      <c r="F1146" s="45"/>
      <c r="G1146" s="25"/>
      <c r="H1146" s="84"/>
      <c r="I1146" s="47"/>
      <c r="J1146" s="48"/>
      <c r="K1146" s="48"/>
      <c r="L1146" s="45"/>
      <c r="M1146" s="35"/>
      <c r="N1146" s="47"/>
      <c r="O1146" s="48"/>
      <c r="P1146" s="48"/>
      <c r="Q1146" s="48"/>
      <c r="R1146" s="45"/>
      <c r="S1146" s="48"/>
      <c r="T1146" s="60"/>
      <c r="U1146" s="60"/>
      <c r="V1146" s="26"/>
      <c r="W1146" s="26"/>
      <c r="X1146" s="26"/>
      <c r="Y1146" s="26"/>
      <c r="Z1146" s="45"/>
      <c r="AA1146" s="45"/>
      <c r="AB1146" s="45"/>
      <c r="AC1146" s="45"/>
      <c r="AD1146" s="45"/>
      <c r="AE1146" s="45"/>
      <c r="AF1146" s="45"/>
    </row>
    <row r="1147" spans="1:32" x14ac:dyDescent="0.25">
      <c r="A1147" s="54"/>
      <c r="B1147" s="31"/>
      <c r="C1147" s="45"/>
      <c r="D1147" s="31"/>
      <c r="E1147" s="31"/>
      <c r="F1147" s="45"/>
      <c r="G1147" s="25"/>
      <c r="H1147" s="84"/>
      <c r="I1147" s="47"/>
      <c r="J1147" s="48"/>
      <c r="K1147" s="48"/>
      <c r="L1147" s="45"/>
      <c r="M1147" s="35"/>
      <c r="N1147" s="47"/>
      <c r="O1147" s="48"/>
      <c r="P1147" s="48"/>
      <c r="Q1147" s="48"/>
      <c r="R1147" s="45"/>
      <c r="S1147" s="48"/>
      <c r="T1147" s="60"/>
      <c r="U1147" s="60"/>
      <c r="V1147" s="26"/>
      <c r="W1147" s="26"/>
      <c r="X1147" s="26"/>
      <c r="Y1147" s="26"/>
      <c r="Z1147" s="45"/>
      <c r="AA1147" s="45"/>
      <c r="AB1147" s="45"/>
      <c r="AC1147" s="45"/>
      <c r="AD1147" s="45"/>
      <c r="AE1147" s="45"/>
      <c r="AF1147" s="45"/>
    </row>
    <row r="1148" spans="1:32" x14ac:dyDescent="0.25">
      <c r="A1148" s="54"/>
      <c r="B1148" s="31"/>
      <c r="C1148" s="45"/>
      <c r="D1148" s="31"/>
      <c r="E1148" s="31"/>
      <c r="F1148" s="45"/>
      <c r="G1148" s="25"/>
      <c r="H1148" s="84"/>
      <c r="I1148" s="47"/>
      <c r="J1148" s="48"/>
      <c r="K1148" s="48"/>
      <c r="L1148" s="45"/>
      <c r="M1148" s="35"/>
      <c r="N1148" s="47"/>
      <c r="O1148" s="48"/>
      <c r="P1148" s="48"/>
      <c r="Q1148" s="48"/>
      <c r="R1148" s="45"/>
      <c r="S1148" s="48"/>
      <c r="T1148" s="60"/>
      <c r="U1148" s="60"/>
      <c r="V1148" s="26"/>
      <c r="W1148" s="26"/>
      <c r="X1148" s="26"/>
      <c r="Y1148" s="26"/>
      <c r="Z1148" s="45"/>
      <c r="AA1148" s="45"/>
      <c r="AB1148" s="45"/>
      <c r="AC1148" s="45"/>
      <c r="AD1148" s="45"/>
      <c r="AE1148" s="45"/>
      <c r="AF1148" s="45"/>
    </row>
    <row r="1149" spans="1:32" x14ac:dyDescent="0.25">
      <c r="A1149" s="54"/>
      <c r="B1149" s="31"/>
      <c r="C1149" s="45"/>
      <c r="D1149" s="31"/>
      <c r="E1149" s="31"/>
      <c r="F1149" s="45"/>
      <c r="G1149" s="25"/>
      <c r="H1149" s="84"/>
      <c r="I1149" s="47"/>
      <c r="J1149" s="48"/>
      <c r="K1149" s="48"/>
      <c r="L1149" s="45"/>
      <c r="M1149" s="35"/>
      <c r="N1149" s="47"/>
      <c r="O1149" s="48"/>
      <c r="P1149" s="48"/>
      <c r="Q1149" s="48"/>
      <c r="R1149" s="45"/>
      <c r="S1149" s="48"/>
      <c r="T1149" s="60"/>
      <c r="U1149" s="60"/>
      <c r="V1149" s="26"/>
      <c r="W1149" s="26"/>
      <c r="X1149" s="26"/>
      <c r="Y1149" s="26"/>
      <c r="Z1149" s="45"/>
      <c r="AA1149" s="45"/>
      <c r="AB1149" s="45"/>
      <c r="AC1149" s="45"/>
      <c r="AD1149" s="45"/>
      <c r="AE1149" s="45"/>
      <c r="AF1149" s="45"/>
    </row>
    <row r="1150" spans="1:32" x14ac:dyDescent="0.25">
      <c r="A1150" s="54"/>
      <c r="B1150" s="31"/>
      <c r="C1150" s="45"/>
      <c r="D1150" s="31"/>
      <c r="E1150" s="31"/>
      <c r="F1150" s="45"/>
      <c r="G1150" s="25"/>
      <c r="H1150" s="84"/>
      <c r="I1150" s="47"/>
      <c r="J1150" s="48"/>
      <c r="K1150" s="48"/>
      <c r="L1150" s="45"/>
      <c r="M1150" s="35"/>
      <c r="N1150" s="47"/>
      <c r="O1150" s="48"/>
      <c r="P1150" s="48"/>
      <c r="Q1150" s="48"/>
      <c r="R1150" s="45"/>
      <c r="S1150" s="48"/>
      <c r="T1150" s="60"/>
      <c r="U1150" s="60"/>
      <c r="V1150" s="26"/>
      <c r="W1150" s="26"/>
      <c r="X1150" s="26"/>
      <c r="Y1150" s="26"/>
      <c r="Z1150" s="45"/>
      <c r="AA1150" s="45"/>
      <c r="AB1150" s="45"/>
      <c r="AC1150" s="45"/>
      <c r="AD1150" s="45"/>
      <c r="AE1150" s="45"/>
      <c r="AF1150" s="45"/>
    </row>
    <row r="1151" spans="1:32" x14ac:dyDescent="0.25">
      <c r="A1151" s="54"/>
      <c r="B1151" s="31"/>
      <c r="C1151" s="45"/>
      <c r="D1151" s="31"/>
      <c r="E1151" s="31"/>
      <c r="F1151" s="45"/>
      <c r="G1151" s="25"/>
      <c r="H1151" s="84"/>
      <c r="I1151" s="47"/>
      <c r="J1151" s="48"/>
      <c r="K1151" s="48"/>
      <c r="L1151" s="45"/>
      <c r="M1151" s="35"/>
      <c r="N1151" s="47"/>
      <c r="O1151" s="48"/>
      <c r="P1151" s="48"/>
      <c r="Q1151" s="48"/>
      <c r="R1151" s="45"/>
      <c r="S1151" s="48"/>
      <c r="T1151" s="60"/>
      <c r="U1151" s="60"/>
      <c r="V1151" s="26"/>
      <c r="W1151" s="26"/>
      <c r="X1151" s="26"/>
      <c r="Y1151" s="26"/>
      <c r="Z1151" s="45"/>
      <c r="AA1151" s="45"/>
      <c r="AB1151" s="45"/>
      <c r="AC1151" s="45"/>
      <c r="AD1151" s="45"/>
      <c r="AE1151" s="45"/>
      <c r="AF1151" s="45"/>
    </row>
    <row r="1152" spans="1:32" x14ac:dyDescent="0.25">
      <c r="A1152" s="54"/>
      <c r="B1152" s="31"/>
      <c r="C1152" s="45"/>
      <c r="D1152" s="31"/>
      <c r="E1152" s="31"/>
      <c r="F1152" s="45"/>
      <c r="G1152" s="25"/>
      <c r="H1152" s="84"/>
      <c r="I1152" s="47"/>
      <c r="J1152" s="48"/>
      <c r="K1152" s="48"/>
      <c r="L1152" s="45"/>
      <c r="M1152" s="35"/>
      <c r="N1152" s="47"/>
      <c r="O1152" s="48"/>
      <c r="P1152" s="48"/>
      <c r="Q1152" s="48"/>
      <c r="R1152" s="45"/>
      <c r="S1152" s="48"/>
      <c r="T1152" s="60"/>
      <c r="U1152" s="60"/>
      <c r="V1152" s="26"/>
      <c r="W1152" s="26"/>
      <c r="X1152" s="26"/>
      <c r="Y1152" s="26"/>
      <c r="Z1152" s="45"/>
      <c r="AA1152" s="45"/>
      <c r="AB1152" s="45"/>
      <c r="AC1152" s="45"/>
      <c r="AD1152" s="45"/>
      <c r="AE1152" s="45"/>
      <c r="AF1152" s="45"/>
    </row>
    <row r="1153" spans="1:32" x14ac:dyDescent="0.25">
      <c r="A1153" s="54"/>
      <c r="B1153" s="31"/>
      <c r="C1153" s="45"/>
      <c r="D1153" s="31"/>
      <c r="E1153" s="31"/>
      <c r="F1153" s="45"/>
      <c r="G1153" s="25"/>
      <c r="H1153" s="84"/>
      <c r="I1153" s="47"/>
      <c r="J1153" s="48"/>
      <c r="K1153" s="48"/>
      <c r="L1153" s="45"/>
      <c r="M1153" s="35"/>
      <c r="N1153" s="47"/>
      <c r="O1153" s="48"/>
      <c r="P1153" s="48"/>
      <c r="Q1153" s="48"/>
      <c r="R1153" s="45"/>
      <c r="S1153" s="48"/>
      <c r="T1153" s="60"/>
      <c r="U1153" s="60"/>
      <c r="V1153" s="26"/>
      <c r="W1153" s="26"/>
      <c r="X1153" s="26"/>
      <c r="Y1153" s="26"/>
      <c r="Z1153" s="45"/>
      <c r="AA1153" s="45"/>
      <c r="AB1153" s="45"/>
      <c r="AC1153" s="45"/>
      <c r="AD1153" s="45"/>
      <c r="AE1153" s="45"/>
      <c r="AF1153" s="45"/>
    </row>
    <row r="1154" spans="1:32" x14ac:dyDescent="0.25">
      <c r="A1154" s="54"/>
      <c r="B1154" s="31"/>
      <c r="C1154" s="45"/>
      <c r="D1154" s="31"/>
      <c r="E1154" s="31"/>
      <c r="F1154" s="45"/>
      <c r="G1154" s="25"/>
      <c r="H1154" s="84"/>
      <c r="I1154" s="47"/>
      <c r="J1154" s="48"/>
      <c r="K1154" s="48"/>
      <c r="L1154" s="45"/>
      <c r="M1154" s="35"/>
      <c r="N1154" s="47"/>
      <c r="O1154" s="48"/>
      <c r="P1154" s="48"/>
      <c r="Q1154" s="48"/>
      <c r="R1154" s="45"/>
      <c r="S1154" s="48"/>
      <c r="T1154" s="60"/>
      <c r="U1154" s="60"/>
      <c r="V1154" s="26"/>
      <c r="W1154" s="26"/>
      <c r="X1154" s="26"/>
      <c r="Y1154" s="26"/>
      <c r="Z1154" s="45"/>
      <c r="AA1154" s="45"/>
      <c r="AB1154" s="45"/>
      <c r="AC1154" s="45"/>
      <c r="AD1154" s="45"/>
      <c r="AE1154" s="45"/>
      <c r="AF1154" s="45"/>
    </row>
    <row r="1155" spans="1:32" x14ac:dyDescent="0.25">
      <c r="A1155" s="54"/>
      <c r="B1155" s="31"/>
      <c r="C1155" s="45"/>
      <c r="D1155" s="31"/>
      <c r="E1155" s="31"/>
      <c r="F1155" s="45"/>
      <c r="G1155" s="25"/>
      <c r="H1155" s="84"/>
      <c r="I1155" s="47"/>
      <c r="J1155" s="48"/>
      <c r="K1155" s="48"/>
      <c r="L1155" s="45"/>
      <c r="M1155" s="35"/>
      <c r="N1155" s="47"/>
      <c r="O1155" s="48"/>
      <c r="P1155" s="48"/>
      <c r="Q1155" s="48"/>
      <c r="R1155" s="45"/>
      <c r="S1155" s="48"/>
      <c r="T1155" s="60"/>
      <c r="U1155" s="60"/>
      <c r="V1155" s="26"/>
      <c r="W1155" s="26"/>
      <c r="X1155" s="26"/>
      <c r="Y1155" s="26"/>
      <c r="Z1155" s="45"/>
      <c r="AA1155" s="45"/>
      <c r="AB1155" s="45"/>
      <c r="AC1155" s="45"/>
      <c r="AD1155" s="45"/>
      <c r="AE1155" s="45"/>
      <c r="AF1155" s="45"/>
    </row>
    <row r="1156" spans="1:32" x14ac:dyDescent="0.25">
      <c r="A1156" s="54"/>
      <c r="B1156" s="31"/>
      <c r="C1156" s="45"/>
      <c r="D1156" s="31"/>
      <c r="E1156" s="31"/>
      <c r="F1156" s="45"/>
      <c r="G1156" s="25"/>
      <c r="H1156" s="84"/>
      <c r="I1156" s="47"/>
      <c r="J1156" s="48"/>
      <c r="K1156" s="48"/>
      <c r="L1156" s="45"/>
      <c r="M1156" s="35"/>
      <c r="N1156" s="47"/>
      <c r="O1156" s="48"/>
      <c r="P1156" s="48"/>
      <c r="Q1156" s="48"/>
      <c r="R1156" s="45"/>
      <c r="S1156" s="48"/>
      <c r="T1156" s="60"/>
      <c r="U1156" s="60"/>
      <c r="V1156" s="26"/>
      <c r="W1156" s="26"/>
      <c r="X1156" s="26"/>
      <c r="Y1156" s="26"/>
      <c r="Z1156" s="45"/>
      <c r="AA1156" s="45"/>
      <c r="AB1156" s="45"/>
      <c r="AC1156" s="45"/>
      <c r="AD1156" s="45"/>
      <c r="AE1156" s="45"/>
      <c r="AF1156" s="45"/>
    </row>
    <row r="1157" spans="1:32" x14ac:dyDescent="0.25">
      <c r="A1157" s="54"/>
      <c r="B1157" s="31"/>
      <c r="C1157" s="45"/>
      <c r="D1157" s="31"/>
      <c r="E1157" s="31"/>
      <c r="F1157" s="45"/>
      <c r="G1157" s="25"/>
      <c r="H1157" s="84"/>
      <c r="I1157" s="47"/>
      <c r="J1157" s="48"/>
      <c r="K1157" s="48"/>
      <c r="L1157" s="45"/>
      <c r="M1157" s="35"/>
      <c r="N1157" s="47"/>
      <c r="O1157" s="48"/>
      <c r="P1157" s="48"/>
      <c r="Q1157" s="48"/>
      <c r="R1157" s="45"/>
      <c r="S1157" s="48"/>
      <c r="T1157" s="60"/>
      <c r="U1157" s="60"/>
      <c r="V1157" s="26"/>
      <c r="W1157" s="26"/>
      <c r="X1157" s="26"/>
      <c r="Y1157" s="26"/>
      <c r="Z1157" s="45"/>
      <c r="AA1157" s="45"/>
      <c r="AB1157" s="45"/>
      <c r="AC1157" s="45"/>
      <c r="AD1157" s="45"/>
      <c r="AE1157" s="45"/>
      <c r="AF1157" s="45"/>
    </row>
    <row r="1158" spans="1:32" x14ac:dyDescent="0.25">
      <c r="A1158" s="54"/>
      <c r="B1158" s="31"/>
      <c r="C1158" s="45"/>
      <c r="D1158" s="31"/>
      <c r="E1158" s="31"/>
      <c r="F1158" s="45"/>
      <c r="G1158" s="25"/>
      <c r="H1158" s="84"/>
      <c r="I1158" s="47"/>
      <c r="J1158" s="48"/>
      <c r="K1158" s="48"/>
      <c r="L1158" s="45"/>
      <c r="M1158" s="35"/>
      <c r="N1158" s="47"/>
      <c r="O1158" s="48"/>
      <c r="P1158" s="48"/>
      <c r="Q1158" s="48"/>
      <c r="R1158" s="45"/>
      <c r="S1158" s="48"/>
      <c r="T1158" s="60"/>
      <c r="U1158" s="60"/>
      <c r="V1158" s="26"/>
      <c r="W1158" s="26"/>
      <c r="X1158" s="26"/>
      <c r="Y1158" s="26"/>
      <c r="Z1158" s="45"/>
      <c r="AA1158" s="45"/>
      <c r="AB1158" s="45"/>
      <c r="AC1158" s="45"/>
      <c r="AD1158" s="45"/>
      <c r="AE1158" s="45"/>
      <c r="AF1158" s="45"/>
    </row>
    <row r="1159" spans="1:32" x14ac:dyDescent="0.25">
      <c r="A1159" s="54"/>
      <c r="B1159" s="31"/>
      <c r="C1159" s="45"/>
      <c r="D1159" s="31"/>
      <c r="E1159" s="31"/>
      <c r="F1159" s="45"/>
      <c r="G1159" s="25"/>
      <c r="H1159" s="84"/>
      <c r="I1159" s="47"/>
      <c r="J1159" s="48"/>
      <c r="K1159" s="48"/>
      <c r="L1159" s="45"/>
      <c r="M1159" s="35"/>
      <c r="N1159" s="47"/>
      <c r="O1159" s="48"/>
      <c r="P1159" s="48"/>
      <c r="Q1159" s="48"/>
      <c r="R1159" s="45"/>
      <c r="S1159" s="48"/>
      <c r="T1159" s="60"/>
      <c r="U1159" s="60"/>
      <c r="V1159" s="26"/>
      <c r="W1159" s="26"/>
      <c r="X1159" s="26"/>
      <c r="Y1159" s="26"/>
      <c r="Z1159" s="45"/>
      <c r="AA1159" s="45"/>
      <c r="AB1159" s="45"/>
      <c r="AC1159" s="45"/>
      <c r="AD1159" s="45"/>
      <c r="AE1159" s="45"/>
      <c r="AF1159" s="45"/>
    </row>
    <row r="1160" spans="1:32" x14ac:dyDescent="0.25">
      <c r="A1160" s="54"/>
      <c r="B1160" s="31"/>
      <c r="C1160" s="45"/>
      <c r="D1160" s="31"/>
      <c r="E1160" s="31"/>
      <c r="F1160" s="45"/>
      <c r="G1160" s="25"/>
      <c r="H1160" s="84"/>
      <c r="I1160" s="47"/>
      <c r="J1160" s="48"/>
      <c r="K1160" s="48"/>
      <c r="L1160" s="45"/>
      <c r="M1160" s="35"/>
      <c r="N1160" s="47"/>
      <c r="O1160" s="48"/>
      <c r="P1160" s="48"/>
      <c r="Q1160" s="48"/>
      <c r="R1160" s="45"/>
      <c r="S1160" s="48"/>
      <c r="T1160" s="60"/>
      <c r="U1160" s="60"/>
      <c r="V1160" s="26"/>
      <c r="W1160" s="26"/>
      <c r="X1160" s="26"/>
      <c r="Y1160" s="26"/>
      <c r="Z1160" s="45"/>
      <c r="AA1160" s="45"/>
      <c r="AB1160" s="45"/>
      <c r="AC1160" s="45"/>
      <c r="AD1160" s="45"/>
      <c r="AE1160" s="45"/>
      <c r="AF1160" s="45"/>
    </row>
    <row r="1161" spans="1:32" x14ac:dyDescent="0.25">
      <c r="A1161" s="54"/>
      <c r="B1161" s="31"/>
      <c r="C1161" s="45"/>
      <c r="D1161" s="31"/>
      <c r="E1161" s="31"/>
      <c r="F1161" s="45"/>
      <c r="G1161" s="25"/>
      <c r="H1161" s="84"/>
      <c r="I1161" s="47"/>
      <c r="J1161" s="48"/>
      <c r="K1161" s="48"/>
      <c r="L1161" s="45"/>
      <c r="M1161" s="35"/>
      <c r="N1161" s="47"/>
      <c r="O1161" s="48"/>
      <c r="P1161" s="48"/>
      <c r="Q1161" s="48"/>
      <c r="R1161" s="45"/>
      <c r="S1161" s="48"/>
      <c r="T1161" s="60"/>
      <c r="U1161" s="60"/>
      <c r="V1161" s="26"/>
      <c r="W1161" s="26"/>
      <c r="X1161" s="26"/>
      <c r="Y1161" s="26"/>
      <c r="Z1161" s="45"/>
      <c r="AA1161" s="45"/>
      <c r="AB1161" s="45"/>
      <c r="AC1161" s="45"/>
      <c r="AD1161" s="45"/>
      <c r="AE1161" s="45"/>
      <c r="AF1161" s="45"/>
    </row>
    <row r="1162" spans="1:32" x14ac:dyDescent="0.25">
      <c r="A1162" s="54"/>
      <c r="B1162" s="31"/>
      <c r="C1162" s="45"/>
      <c r="D1162" s="31"/>
      <c r="E1162" s="31"/>
      <c r="F1162" s="45"/>
      <c r="G1162" s="25"/>
      <c r="H1162" s="84"/>
      <c r="I1162" s="47"/>
      <c r="J1162" s="48"/>
      <c r="K1162" s="48"/>
      <c r="L1162" s="45"/>
      <c r="M1162" s="35"/>
      <c r="N1162" s="47"/>
      <c r="O1162" s="48"/>
      <c r="P1162" s="48"/>
      <c r="Q1162" s="48"/>
      <c r="R1162" s="45"/>
      <c r="S1162" s="48"/>
      <c r="T1162" s="60"/>
      <c r="U1162" s="60"/>
      <c r="V1162" s="26"/>
      <c r="W1162" s="26"/>
      <c r="X1162" s="26"/>
      <c r="Y1162" s="26"/>
      <c r="Z1162" s="45"/>
      <c r="AA1162" s="45"/>
      <c r="AB1162" s="45"/>
      <c r="AC1162" s="45"/>
      <c r="AD1162" s="45"/>
      <c r="AE1162" s="45"/>
      <c r="AF1162" s="45"/>
    </row>
    <row r="1163" spans="1:32" x14ac:dyDescent="0.25">
      <c r="A1163" s="54"/>
      <c r="B1163" s="31"/>
      <c r="C1163" s="45"/>
      <c r="D1163" s="31"/>
      <c r="E1163" s="31"/>
      <c r="F1163" s="45"/>
      <c r="G1163" s="25"/>
      <c r="H1163" s="84"/>
      <c r="I1163" s="47"/>
      <c r="J1163" s="48"/>
      <c r="K1163" s="48"/>
      <c r="L1163" s="45"/>
      <c r="M1163" s="35"/>
      <c r="N1163" s="47"/>
      <c r="O1163" s="48"/>
      <c r="P1163" s="48"/>
      <c r="Q1163" s="48"/>
      <c r="R1163" s="45"/>
      <c r="S1163" s="48"/>
      <c r="T1163" s="60"/>
      <c r="U1163" s="60"/>
      <c r="V1163" s="26"/>
      <c r="W1163" s="26"/>
      <c r="X1163" s="26"/>
      <c r="Y1163" s="26"/>
      <c r="Z1163" s="45"/>
      <c r="AA1163" s="45"/>
      <c r="AB1163" s="45"/>
      <c r="AC1163" s="45"/>
      <c r="AD1163" s="45"/>
      <c r="AE1163" s="45"/>
      <c r="AF1163" s="45"/>
    </row>
    <row r="1164" spans="1:32" x14ac:dyDescent="0.25">
      <c r="A1164" s="54"/>
      <c r="B1164" s="31"/>
      <c r="C1164" s="45"/>
      <c r="D1164" s="31"/>
      <c r="E1164" s="31"/>
      <c r="F1164" s="45"/>
      <c r="G1164" s="25"/>
      <c r="H1164" s="84"/>
      <c r="I1164" s="47"/>
      <c r="J1164" s="48"/>
      <c r="K1164" s="48"/>
      <c r="L1164" s="45"/>
      <c r="M1164" s="35"/>
      <c r="N1164" s="47"/>
      <c r="O1164" s="48"/>
      <c r="P1164" s="48"/>
      <c r="Q1164" s="48"/>
      <c r="R1164" s="45"/>
      <c r="S1164" s="48"/>
      <c r="T1164" s="60"/>
      <c r="U1164" s="60"/>
      <c r="V1164" s="26"/>
      <c r="W1164" s="26"/>
      <c r="X1164" s="26"/>
      <c r="Y1164" s="26"/>
      <c r="Z1164" s="45"/>
      <c r="AA1164" s="45"/>
      <c r="AB1164" s="45"/>
      <c r="AC1164" s="45"/>
      <c r="AD1164" s="45"/>
      <c r="AE1164" s="45"/>
      <c r="AF1164" s="45"/>
    </row>
    <row r="1165" spans="1:32" x14ac:dyDescent="0.25">
      <c r="A1165" s="54"/>
      <c r="B1165" s="31"/>
      <c r="C1165" s="45"/>
      <c r="D1165" s="31"/>
      <c r="E1165" s="31"/>
      <c r="F1165" s="45"/>
      <c r="G1165" s="25"/>
      <c r="H1165" s="84"/>
      <c r="I1165" s="47"/>
      <c r="J1165" s="48"/>
      <c r="K1165" s="48"/>
      <c r="L1165" s="45"/>
      <c r="M1165" s="35"/>
      <c r="N1165" s="47"/>
      <c r="O1165" s="48"/>
      <c r="P1165" s="48"/>
      <c r="Q1165" s="48"/>
      <c r="R1165" s="45"/>
      <c r="S1165" s="48"/>
      <c r="T1165" s="60"/>
      <c r="U1165" s="60"/>
      <c r="V1165" s="26"/>
      <c r="W1165" s="26"/>
      <c r="X1165" s="26"/>
      <c r="Y1165" s="26"/>
      <c r="Z1165" s="45"/>
      <c r="AA1165" s="45"/>
      <c r="AB1165" s="45"/>
      <c r="AC1165" s="45"/>
      <c r="AD1165" s="45"/>
      <c r="AE1165" s="45"/>
      <c r="AF1165" s="45"/>
    </row>
    <row r="1166" spans="1:32" x14ac:dyDescent="0.25">
      <c r="A1166" s="54"/>
      <c r="B1166" s="31"/>
      <c r="C1166" s="45"/>
      <c r="D1166" s="31"/>
      <c r="E1166" s="31"/>
      <c r="F1166" s="45"/>
      <c r="G1166" s="25"/>
      <c r="H1166" s="84"/>
      <c r="I1166" s="47"/>
      <c r="J1166" s="48"/>
      <c r="K1166" s="48"/>
      <c r="L1166" s="45"/>
      <c r="M1166" s="35"/>
      <c r="N1166" s="47"/>
      <c r="O1166" s="48"/>
      <c r="P1166" s="48"/>
      <c r="Q1166" s="48"/>
      <c r="R1166" s="45"/>
      <c r="S1166" s="48"/>
      <c r="T1166" s="60"/>
      <c r="U1166" s="60"/>
      <c r="V1166" s="26"/>
      <c r="W1166" s="26"/>
      <c r="X1166" s="26"/>
      <c r="Y1166" s="26"/>
      <c r="Z1166" s="45"/>
      <c r="AA1166" s="45"/>
      <c r="AB1166" s="45"/>
      <c r="AC1166" s="45"/>
      <c r="AD1166" s="45"/>
      <c r="AE1166" s="45"/>
      <c r="AF1166" s="45"/>
    </row>
    <row r="1167" spans="1:32" x14ac:dyDescent="0.25">
      <c r="A1167" s="54"/>
      <c r="B1167" s="31"/>
      <c r="C1167" s="45"/>
      <c r="D1167" s="31"/>
      <c r="E1167" s="31"/>
      <c r="F1167" s="45"/>
      <c r="G1167" s="25"/>
      <c r="H1167" s="84"/>
      <c r="I1167" s="47"/>
      <c r="J1167" s="48"/>
      <c r="K1167" s="48"/>
      <c r="L1167" s="45"/>
      <c r="M1167" s="35"/>
      <c r="N1167" s="47"/>
      <c r="O1167" s="48"/>
      <c r="P1167" s="48"/>
      <c r="Q1167" s="48"/>
      <c r="R1167" s="45"/>
      <c r="S1167" s="48"/>
      <c r="T1167" s="60"/>
      <c r="U1167" s="60"/>
      <c r="V1167" s="26"/>
      <c r="W1167" s="26"/>
      <c r="X1167" s="26"/>
      <c r="Y1167" s="26"/>
      <c r="Z1167" s="45"/>
      <c r="AA1167" s="45"/>
      <c r="AB1167" s="45"/>
      <c r="AC1167" s="45"/>
      <c r="AD1167" s="45"/>
      <c r="AE1167" s="45"/>
      <c r="AF1167" s="45"/>
    </row>
    <row r="1168" spans="1:32" x14ac:dyDescent="0.25">
      <c r="A1168" s="54"/>
      <c r="B1168" s="31"/>
      <c r="C1168" s="45"/>
      <c r="D1168" s="31"/>
      <c r="E1168" s="31"/>
      <c r="F1168" s="45"/>
      <c r="G1168" s="25"/>
      <c r="H1168" s="84"/>
      <c r="I1168" s="47"/>
      <c r="J1168" s="48"/>
      <c r="K1168" s="48"/>
      <c r="L1168" s="45"/>
      <c r="M1168" s="35"/>
      <c r="N1168" s="47"/>
      <c r="O1168" s="48"/>
      <c r="P1168" s="48"/>
      <c r="Q1168" s="48"/>
      <c r="R1168" s="45"/>
      <c r="S1168" s="48"/>
      <c r="T1168" s="60"/>
      <c r="U1168" s="60"/>
      <c r="V1168" s="26"/>
      <c r="W1168" s="26"/>
      <c r="X1168" s="26"/>
      <c r="Y1168" s="26"/>
      <c r="Z1168" s="45"/>
      <c r="AA1168" s="45"/>
      <c r="AB1168" s="45"/>
      <c r="AC1168" s="45"/>
      <c r="AD1168" s="45"/>
      <c r="AE1168" s="45"/>
      <c r="AF1168" s="45"/>
    </row>
    <row r="1169" spans="1:32" x14ac:dyDescent="0.25">
      <c r="A1169" s="54"/>
      <c r="B1169" s="31"/>
      <c r="C1169" s="45"/>
      <c r="D1169" s="31"/>
      <c r="E1169" s="31"/>
      <c r="F1169" s="45"/>
      <c r="G1169" s="25"/>
      <c r="H1169" s="84"/>
      <c r="I1169" s="47"/>
      <c r="J1169" s="48"/>
      <c r="K1169" s="48"/>
      <c r="L1169" s="45"/>
      <c r="M1169" s="35"/>
      <c r="N1169" s="47"/>
      <c r="O1169" s="48"/>
      <c r="P1169" s="48"/>
      <c r="Q1169" s="48"/>
      <c r="R1169" s="45"/>
      <c r="S1169" s="48"/>
      <c r="T1169" s="60"/>
      <c r="U1169" s="60"/>
      <c r="V1169" s="26"/>
      <c r="W1169" s="26"/>
      <c r="X1169" s="26"/>
      <c r="Y1169" s="26"/>
      <c r="Z1169" s="45"/>
      <c r="AA1169" s="45"/>
      <c r="AB1169" s="45"/>
      <c r="AC1169" s="45"/>
      <c r="AD1169" s="45"/>
      <c r="AE1169" s="45"/>
      <c r="AF1169" s="45"/>
    </row>
    <row r="1170" spans="1:32" x14ac:dyDescent="0.25">
      <c r="A1170" s="54"/>
      <c r="B1170" s="31"/>
      <c r="C1170" s="45"/>
      <c r="D1170" s="31"/>
      <c r="E1170" s="31"/>
      <c r="F1170" s="45"/>
      <c r="G1170" s="25"/>
      <c r="H1170" s="84"/>
      <c r="I1170" s="47"/>
      <c r="J1170" s="48"/>
      <c r="K1170" s="48"/>
      <c r="L1170" s="45"/>
      <c r="M1170" s="35"/>
      <c r="N1170" s="47"/>
      <c r="O1170" s="48"/>
      <c r="P1170" s="48"/>
      <c r="Q1170" s="48"/>
      <c r="R1170" s="45"/>
      <c r="S1170" s="48"/>
      <c r="T1170" s="60"/>
      <c r="U1170" s="60"/>
      <c r="V1170" s="26"/>
      <c r="W1170" s="26"/>
      <c r="X1170" s="26"/>
      <c r="Y1170" s="26"/>
      <c r="Z1170" s="45"/>
      <c r="AA1170" s="45"/>
      <c r="AB1170" s="45"/>
      <c r="AC1170" s="45"/>
      <c r="AD1170" s="45"/>
      <c r="AE1170" s="45"/>
      <c r="AF1170" s="45"/>
    </row>
    <row r="1171" spans="1:32" x14ac:dyDescent="0.25">
      <c r="A1171" s="54"/>
      <c r="B1171" s="31"/>
      <c r="C1171" s="45"/>
      <c r="D1171" s="31"/>
      <c r="E1171" s="31"/>
      <c r="F1171" s="45"/>
      <c r="G1171" s="25"/>
      <c r="H1171" s="84"/>
      <c r="I1171" s="47"/>
      <c r="J1171" s="48"/>
      <c r="K1171" s="48"/>
      <c r="L1171" s="45"/>
      <c r="M1171" s="35"/>
      <c r="N1171" s="47"/>
      <c r="O1171" s="48"/>
      <c r="P1171" s="48"/>
      <c r="Q1171" s="48"/>
      <c r="R1171" s="45"/>
      <c r="S1171" s="48"/>
      <c r="T1171" s="60"/>
      <c r="U1171" s="60"/>
      <c r="V1171" s="26"/>
      <c r="W1171" s="26"/>
      <c r="X1171" s="26"/>
      <c r="Y1171" s="26"/>
      <c r="Z1171" s="45"/>
      <c r="AA1171" s="45"/>
      <c r="AB1171" s="45"/>
      <c r="AC1171" s="45"/>
      <c r="AD1171" s="45"/>
      <c r="AE1171" s="45"/>
      <c r="AF1171" s="45"/>
    </row>
    <row r="1172" spans="1:32" x14ac:dyDescent="0.25">
      <c r="A1172" s="54"/>
      <c r="B1172" s="31"/>
      <c r="C1172" s="45"/>
      <c r="D1172" s="31"/>
      <c r="E1172" s="31"/>
      <c r="F1172" s="45"/>
      <c r="G1172" s="25"/>
      <c r="H1172" s="84"/>
      <c r="I1172" s="47"/>
      <c r="J1172" s="48"/>
      <c r="K1172" s="48"/>
      <c r="L1172" s="45"/>
      <c r="M1172" s="35"/>
      <c r="N1172" s="47"/>
      <c r="O1172" s="48"/>
      <c r="P1172" s="48"/>
      <c r="Q1172" s="48"/>
      <c r="R1172" s="45"/>
      <c r="S1172" s="48"/>
      <c r="T1172" s="60"/>
      <c r="U1172" s="60"/>
      <c r="V1172" s="26"/>
      <c r="W1172" s="26"/>
      <c r="X1172" s="26"/>
      <c r="Y1172" s="26"/>
      <c r="Z1172" s="45"/>
      <c r="AA1172" s="45"/>
      <c r="AB1172" s="45"/>
      <c r="AC1172" s="45"/>
      <c r="AD1172" s="45"/>
      <c r="AE1172" s="45"/>
      <c r="AF1172" s="45"/>
    </row>
    <row r="1173" spans="1:32" x14ac:dyDescent="0.25">
      <c r="A1173" s="54"/>
      <c r="B1173" s="31"/>
      <c r="C1173" s="45"/>
      <c r="D1173" s="31"/>
      <c r="E1173" s="31"/>
      <c r="F1173" s="45"/>
      <c r="G1173" s="25"/>
      <c r="H1173" s="84"/>
      <c r="I1173" s="47"/>
      <c r="J1173" s="48"/>
      <c r="K1173" s="48"/>
      <c r="L1173" s="45"/>
      <c r="M1173" s="35"/>
      <c r="N1173" s="47"/>
      <c r="O1173" s="48"/>
      <c r="P1173" s="48"/>
      <c r="Q1173" s="48"/>
      <c r="R1173" s="45"/>
      <c r="S1173" s="48"/>
      <c r="T1173" s="60"/>
      <c r="U1173" s="60"/>
      <c r="V1173" s="26"/>
      <c r="W1173" s="26"/>
      <c r="X1173" s="26"/>
      <c r="Y1173" s="26"/>
      <c r="Z1173" s="45"/>
      <c r="AA1173" s="45"/>
      <c r="AB1173" s="45"/>
      <c r="AC1173" s="45"/>
      <c r="AD1173" s="45"/>
      <c r="AE1173" s="45"/>
      <c r="AF1173" s="45"/>
    </row>
    <row r="1174" spans="1:32" x14ac:dyDescent="0.25">
      <c r="A1174" s="54"/>
      <c r="B1174" s="31"/>
      <c r="C1174" s="45"/>
      <c r="D1174" s="31"/>
      <c r="E1174" s="31"/>
      <c r="F1174" s="45"/>
      <c r="G1174" s="25"/>
      <c r="H1174" s="84"/>
      <c r="I1174" s="47"/>
      <c r="J1174" s="48"/>
      <c r="K1174" s="48"/>
      <c r="L1174" s="45"/>
      <c r="M1174" s="35"/>
      <c r="N1174" s="47"/>
      <c r="O1174" s="48"/>
      <c r="P1174" s="48"/>
      <c r="Q1174" s="48"/>
      <c r="R1174" s="45"/>
      <c r="S1174" s="48"/>
      <c r="T1174" s="60"/>
      <c r="U1174" s="60"/>
      <c r="V1174" s="26"/>
      <c r="W1174" s="26"/>
      <c r="X1174" s="26"/>
      <c r="Y1174" s="26"/>
      <c r="Z1174" s="45"/>
      <c r="AA1174" s="45"/>
      <c r="AB1174" s="45"/>
      <c r="AC1174" s="45"/>
      <c r="AD1174" s="45"/>
      <c r="AE1174" s="45"/>
      <c r="AF1174" s="45"/>
    </row>
    <row r="1175" spans="1:32" x14ac:dyDescent="0.25">
      <c r="A1175" s="54"/>
      <c r="B1175" s="31"/>
      <c r="C1175" s="45"/>
      <c r="D1175" s="31"/>
      <c r="E1175" s="31"/>
      <c r="F1175" s="45"/>
      <c r="G1175" s="25"/>
      <c r="H1175" s="84"/>
      <c r="I1175" s="47"/>
      <c r="J1175" s="48"/>
      <c r="K1175" s="48"/>
      <c r="L1175" s="45"/>
      <c r="M1175" s="35"/>
      <c r="N1175" s="47"/>
      <c r="O1175" s="48"/>
      <c r="P1175" s="48"/>
      <c r="Q1175" s="48"/>
      <c r="R1175" s="45"/>
      <c r="S1175" s="48"/>
      <c r="T1175" s="60"/>
      <c r="U1175" s="60"/>
      <c r="V1175" s="26"/>
      <c r="W1175" s="26"/>
      <c r="X1175" s="26"/>
      <c r="Y1175" s="26"/>
      <c r="Z1175" s="45"/>
      <c r="AA1175" s="45"/>
      <c r="AB1175" s="45"/>
      <c r="AC1175" s="45"/>
      <c r="AD1175" s="45"/>
      <c r="AE1175" s="45"/>
      <c r="AF1175" s="45"/>
    </row>
    <row r="1176" spans="1:32" x14ac:dyDescent="0.25">
      <c r="A1176" s="54"/>
      <c r="B1176" s="31"/>
      <c r="C1176" s="45"/>
      <c r="D1176" s="31"/>
      <c r="E1176" s="31"/>
      <c r="F1176" s="45"/>
      <c r="G1176" s="25"/>
      <c r="H1176" s="84"/>
      <c r="I1176" s="47"/>
      <c r="J1176" s="48"/>
      <c r="K1176" s="48"/>
      <c r="L1176" s="45"/>
      <c r="M1176" s="35"/>
      <c r="N1176" s="47"/>
      <c r="O1176" s="48"/>
      <c r="P1176" s="48"/>
      <c r="Q1176" s="48"/>
      <c r="R1176" s="45"/>
      <c r="S1176" s="48"/>
      <c r="T1176" s="60"/>
      <c r="U1176" s="60"/>
      <c r="V1176" s="26"/>
      <c r="W1176" s="26"/>
      <c r="X1176" s="26"/>
      <c r="Y1176" s="26"/>
      <c r="Z1176" s="45"/>
      <c r="AA1176" s="45"/>
      <c r="AB1176" s="45"/>
      <c r="AC1176" s="45"/>
      <c r="AD1176" s="45"/>
      <c r="AE1176" s="45"/>
      <c r="AF1176" s="45"/>
    </row>
    <row r="1177" spans="1:32" x14ac:dyDescent="0.25">
      <c r="A1177" s="54"/>
      <c r="B1177" s="31"/>
      <c r="C1177" s="45"/>
      <c r="D1177" s="31"/>
      <c r="E1177" s="31"/>
      <c r="F1177" s="45"/>
      <c r="G1177" s="25"/>
      <c r="H1177" s="84"/>
      <c r="I1177" s="47"/>
      <c r="J1177" s="48"/>
      <c r="K1177" s="48"/>
      <c r="L1177" s="45"/>
      <c r="M1177" s="35"/>
      <c r="N1177" s="47"/>
      <c r="O1177" s="48"/>
      <c r="P1177" s="48"/>
      <c r="Q1177" s="48"/>
      <c r="R1177" s="45"/>
      <c r="S1177" s="48"/>
      <c r="T1177" s="60"/>
      <c r="U1177" s="60"/>
      <c r="V1177" s="26"/>
      <c r="W1177" s="26"/>
      <c r="X1177" s="26"/>
      <c r="Y1177" s="26"/>
      <c r="Z1177" s="45"/>
      <c r="AA1177" s="45"/>
      <c r="AB1177" s="45"/>
      <c r="AC1177" s="45"/>
      <c r="AD1177" s="45"/>
      <c r="AE1177" s="45"/>
      <c r="AF1177" s="45"/>
    </row>
    <row r="1178" spans="1:32" x14ac:dyDescent="0.25">
      <c r="A1178" s="54"/>
      <c r="B1178" s="31"/>
      <c r="C1178" s="45"/>
      <c r="D1178" s="31"/>
      <c r="E1178" s="31"/>
      <c r="F1178" s="45"/>
      <c r="G1178" s="25"/>
      <c r="H1178" s="84"/>
      <c r="I1178" s="47"/>
      <c r="J1178" s="48"/>
      <c r="K1178" s="48"/>
      <c r="L1178" s="45"/>
      <c r="M1178" s="35"/>
      <c r="N1178" s="47"/>
      <c r="O1178" s="48"/>
      <c r="P1178" s="48"/>
      <c r="Q1178" s="48"/>
      <c r="R1178" s="45"/>
      <c r="S1178" s="48"/>
      <c r="T1178" s="60"/>
      <c r="U1178" s="60"/>
      <c r="V1178" s="26"/>
      <c r="W1178" s="26"/>
      <c r="X1178" s="26"/>
      <c r="Y1178" s="26"/>
      <c r="Z1178" s="45"/>
      <c r="AA1178" s="45"/>
      <c r="AB1178" s="45"/>
      <c r="AC1178" s="45"/>
      <c r="AD1178" s="45"/>
      <c r="AE1178" s="45"/>
      <c r="AF1178" s="45"/>
    </row>
    <row r="1179" spans="1:32" x14ac:dyDescent="0.25">
      <c r="A1179" s="54"/>
      <c r="B1179" s="31"/>
      <c r="C1179" s="45"/>
      <c r="D1179" s="31"/>
      <c r="E1179" s="31"/>
      <c r="F1179" s="45"/>
      <c r="G1179" s="25"/>
      <c r="H1179" s="84"/>
      <c r="I1179" s="47"/>
      <c r="J1179" s="48"/>
      <c r="K1179" s="48"/>
      <c r="L1179" s="45"/>
      <c r="M1179" s="35"/>
      <c r="N1179" s="47"/>
      <c r="O1179" s="48"/>
      <c r="P1179" s="48"/>
      <c r="Q1179" s="48"/>
      <c r="R1179" s="45"/>
      <c r="S1179" s="48"/>
      <c r="T1179" s="60"/>
      <c r="U1179" s="60"/>
      <c r="V1179" s="26"/>
      <c r="W1179" s="26"/>
      <c r="X1179" s="26"/>
      <c r="Y1179" s="26"/>
      <c r="Z1179" s="45"/>
      <c r="AA1179" s="45"/>
      <c r="AB1179" s="45"/>
      <c r="AC1179" s="45"/>
      <c r="AD1179" s="45"/>
      <c r="AE1179" s="45"/>
      <c r="AF1179" s="45"/>
    </row>
    <row r="1180" spans="1:32" x14ac:dyDescent="0.25">
      <c r="A1180" s="54"/>
      <c r="B1180" s="31"/>
      <c r="C1180" s="45"/>
      <c r="D1180" s="31"/>
      <c r="E1180" s="31"/>
      <c r="F1180" s="45"/>
      <c r="G1180" s="25"/>
      <c r="H1180" s="84"/>
      <c r="I1180" s="47"/>
      <c r="J1180" s="48"/>
      <c r="K1180" s="48"/>
      <c r="L1180" s="45"/>
      <c r="M1180" s="35"/>
      <c r="N1180" s="47"/>
      <c r="O1180" s="48"/>
      <c r="P1180" s="48"/>
      <c r="Q1180" s="48"/>
      <c r="R1180" s="45"/>
      <c r="S1180" s="48"/>
      <c r="T1180" s="60"/>
      <c r="U1180" s="60"/>
      <c r="V1180" s="26"/>
      <c r="W1180" s="26"/>
      <c r="X1180" s="26"/>
      <c r="Y1180" s="26"/>
      <c r="Z1180" s="45"/>
      <c r="AA1180" s="45"/>
      <c r="AB1180" s="45"/>
      <c r="AC1180" s="45"/>
      <c r="AD1180" s="45"/>
      <c r="AE1180" s="45"/>
      <c r="AF1180" s="45"/>
    </row>
    <row r="1181" spans="1:32" x14ac:dyDescent="0.25">
      <c r="A1181" s="54"/>
      <c r="B1181" s="31"/>
      <c r="C1181" s="45"/>
      <c r="D1181" s="31"/>
      <c r="E1181" s="31"/>
      <c r="F1181" s="45"/>
      <c r="G1181" s="25"/>
      <c r="H1181" s="84"/>
      <c r="I1181" s="47"/>
      <c r="J1181" s="48"/>
      <c r="K1181" s="48"/>
      <c r="L1181" s="45"/>
      <c r="M1181" s="35"/>
      <c r="N1181" s="47"/>
      <c r="O1181" s="48"/>
      <c r="P1181" s="48"/>
      <c r="Q1181" s="48"/>
      <c r="R1181" s="45"/>
      <c r="S1181" s="48"/>
      <c r="T1181" s="60"/>
      <c r="U1181" s="60"/>
      <c r="V1181" s="26"/>
      <c r="W1181" s="26"/>
      <c r="X1181" s="26"/>
      <c r="Y1181" s="26"/>
      <c r="Z1181" s="45"/>
      <c r="AA1181" s="45"/>
      <c r="AB1181" s="45"/>
      <c r="AC1181" s="45"/>
      <c r="AD1181" s="45"/>
      <c r="AE1181" s="45"/>
      <c r="AF1181" s="45"/>
    </row>
    <row r="1182" spans="1:32" x14ac:dyDescent="0.25">
      <c r="A1182" s="54"/>
      <c r="B1182" s="31"/>
      <c r="C1182" s="45"/>
      <c r="D1182" s="31"/>
      <c r="E1182" s="31"/>
      <c r="F1182" s="45"/>
      <c r="G1182" s="25"/>
      <c r="H1182" s="84"/>
      <c r="I1182" s="47"/>
      <c r="J1182" s="48"/>
      <c r="K1182" s="48"/>
      <c r="L1182" s="45"/>
      <c r="M1182" s="35"/>
      <c r="N1182" s="47"/>
      <c r="O1182" s="48"/>
      <c r="P1182" s="48"/>
      <c r="Q1182" s="48"/>
      <c r="R1182" s="45"/>
      <c r="S1182" s="48"/>
      <c r="T1182" s="60"/>
      <c r="U1182" s="60"/>
      <c r="V1182" s="26"/>
      <c r="W1182" s="26"/>
      <c r="X1182" s="26"/>
      <c r="Y1182" s="26"/>
      <c r="Z1182" s="45"/>
      <c r="AA1182" s="45"/>
      <c r="AB1182" s="45"/>
      <c r="AC1182" s="45"/>
      <c r="AD1182" s="45"/>
      <c r="AE1182" s="45"/>
      <c r="AF1182" s="45"/>
    </row>
    <row r="1183" spans="1:32" x14ac:dyDescent="0.25">
      <c r="A1183" s="54"/>
      <c r="B1183" s="31"/>
      <c r="C1183" s="45"/>
      <c r="D1183" s="31"/>
      <c r="E1183" s="31"/>
      <c r="F1183" s="45"/>
      <c r="G1183" s="25"/>
      <c r="H1183" s="84"/>
      <c r="I1183" s="47"/>
      <c r="J1183" s="48"/>
      <c r="K1183" s="48"/>
      <c r="L1183" s="45"/>
      <c r="M1183" s="35"/>
      <c r="N1183" s="47"/>
      <c r="O1183" s="48"/>
      <c r="P1183" s="48"/>
      <c r="Q1183" s="48"/>
      <c r="R1183" s="45"/>
      <c r="S1183" s="48"/>
      <c r="T1183" s="60"/>
      <c r="U1183" s="60"/>
      <c r="V1183" s="26"/>
      <c r="W1183" s="26"/>
      <c r="X1183" s="26"/>
      <c r="Y1183" s="26"/>
      <c r="Z1183" s="45"/>
      <c r="AA1183" s="45"/>
      <c r="AB1183" s="45"/>
      <c r="AC1183" s="45"/>
      <c r="AD1183" s="45"/>
      <c r="AE1183" s="45"/>
      <c r="AF1183" s="45"/>
    </row>
    <row r="1184" spans="1:32" x14ac:dyDescent="0.25">
      <c r="A1184" s="54"/>
      <c r="B1184" s="31"/>
      <c r="C1184" s="45"/>
      <c r="D1184" s="31"/>
      <c r="E1184" s="31"/>
      <c r="F1184" s="45"/>
      <c r="G1184" s="25"/>
      <c r="H1184" s="84"/>
      <c r="I1184" s="47"/>
      <c r="J1184" s="48"/>
      <c r="K1184" s="48"/>
      <c r="L1184" s="45"/>
      <c r="M1184" s="35"/>
      <c r="N1184" s="47"/>
      <c r="O1184" s="48"/>
      <c r="P1184" s="48"/>
      <c r="Q1184" s="48"/>
      <c r="R1184" s="45"/>
      <c r="S1184" s="48"/>
      <c r="T1184" s="60"/>
      <c r="U1184" s="60"/>
      <c r="V1184" s="26"/>
      <c r="W1184" s="26"/>
      <c r="X1184" s="26"/>
      <c r="Y1184" s="26"/>
      <c r="Z1184" s="45"/>
      <c r="AA1184" s="45"/>
      <c r="AB1184" s="45"/>
      <c r="AC1184" s="45"/>
      <c r="AD1184" s="45"/>
      <c r="AE1184" s="45"/>
      <c r="AF1184" s="45"/>
    </row>
    <row r="1185" spans="1:32" x14ac:dyDescent="0.25">
      <c r="A1185" s="54"/>
      <c r="B1185" s="31"/>
      <c r="C1185" s="45"/>
      <c r="D1185" s="31"/>
      <c r="E1185" s="31"/>
      <c r="F1185" s="45"/>
      <c r="G1185" s="25"/>
      <c r="H1185" s="84"/>
      <c r="I1185" s="47"/>
      <c r="J1185" s="48"/>
      <c r="K1185" s="48"/>
      <c r="L1185" s="45"/>
      <c r="M1185" s="35"/>
      <c r="N1185" s="47"/>
      <c r="O1185" s="48"/>
      <c r="P1185" s="48"/>
      <c r="Q1185" s="48"/>
      <c r="R1185" s="45"/>
      <c r="S1185" s="48"/>
      <c r="T1185" s="60"/>
      <c r="U1185" s="60"/>
      <c r="V1185" s="26"/>
      <c r="W1185" s="26"/>
      <c r="X1185" s="26"/>
      <c r="Y1185" s="26"/>
      <c r="Z1185" s="45"/>
      <c r="AA1185" s="45"/>
      <c r="AB1185" s="45"/>
      <c r="AC1185" s="45"/>
      <c r="AD1185" s="45"/>
      <c r="AE1185" s="45"/>
      <c r="AF1185" s="45"/>
    </row>
    <row r="1186" spans="1:32" x14ac:dyDescent="0.25">
      <c r="A1186" s="54"/>
      <c r="B1186" s="31"/>
      <c r="C1186" s="45"/>
      <c r="D1186" s="31"/>
      <c r="E1186" s="31"/>
      <c r="F1186" s="45"/>
      <c r="G1186" s="25"/>
      <c r="H1186" s="84"/>
      <c r="I1186" s="47"/>
      <c r="J1186" s="48"/>
      <c r="K1186" s="48"/>
      <c r="L1186" s="45"/>
      <c r="M1186" s="35"/>
      <c r="N1186" s="47"/>
      <c r="O1186" s="48"/>
      <c r="P1186" s="48"/>
      <c r="Q1186" s="48"/>
      <c r="R1186" s="45"/>
      <c r="S1186" s="48"/>
      <c r="T1186" s="60"/>
      <c r="U1186" s="60"/>
      <c r="V1186" s="26"/>
      <c r="W1186" s="26"/>
      <c r="X1186" s="26"/>
      <c r="Y1186" s="26"/>
      <c r="Z1186" s="45"/>
      <c r="AA1186" s="45"/>
      <c r="AB1186" s="45"/>
      <c r="AC1186" s="45"/>
      <c r="AD1186" s="45"/>
      <c r="AE1186" s="45"/>
      <c r="AF1186" s="45"/>
    </row>
    <row r="1187" spans="1:32" x14ac:dyDescent="0.25">
      <c r="A1187" s="54"/>
      <c r="B1187" s="31"/>
      <c r="C1187" s="45"/>
      <c r="D1187" s="31"/>
      <c r="E1187" s="31"/>
      <c r="F1187" s="45"/>
      <c r="G1187" s="25"/>
      <c r="H1187" s="84"/>
      <c r="I1187" s="47"/>
      <c r="J1187" s="48"/>
      <c r="K1187" s="48"/>
      <c r="L1187" s="45"/>
      <c r="M1187" s="35"/>
      <c r="N1187" s="47"/>
      <c r="O1187" s="48"/>
      <c r="P1187" s="48"/>
      <c r="Q1187" s="48"/>
      <c r="R1187" s="45"/>
      <c r="S1187" s="48"/>
      <c r="T1187" s="60"/>
      <c r="U1187" s="60"/>
      <c r="V1187" s="26"/>
      <c r="W1187" s="26"/>
      <c r="X1187" s="26"/>
      <c r="Y1187" s="26"/>
      <c r="Z1187" s="45"/>
      <c r="AA1187" s="45"/>
      <c r="AB1187" s="45"/>
      <c r="AC1187" s="45"/>
      <c r="AD1187" s="45"/>
      <c r="AE1187" s="45"/>
      <c r="AF1187" s="45"/>
    </row>
    <row r="1188" spans="1:32" x14ac:dyDescent="0.25">
      <c r="A1188" s="54"/>
      <c r="B1188" s="31"/>
      <c r="C1188" s="45"/>
      <c r="D1188" s="31"/>
      <c r="E1188" s="31"/>
      <c r="F1188" s="45"/>
      <c r="G1188" s="25"/>
      <c r="H1188" s="84"/>
      <c r="I1188" s="47"/>
      <c r="J1188" s="48"/>
      <c r="K1188" s="48"/>
      <c r="L1188" s="45"/>
      <c r="M1188" s="35"/>
      <c r="N1188" s="47"/>
      <c r="O1188" s="48"/>
      <c r="P1188" s="48"/>
      <c r="Q1188" s="48"/>
      <c r="R1188" s="45"/>
      <c r="S1188" s="48"/>
      <c r="T1188" s="60"/>
      <c r="U1188" s="60"/>
      <c r="V1188" s="26"/>
      <c r="W1188" s="26"/>
      <c r="X1188" s="26"/>
      <c r="Y1188" s="26"/>
      <c r="Z1188" s="45"/>
      <c r="AA1188" s="45"/>
      <c r="AB1188" s="45"/>
      <c r="AC1188" s="45"/>
      <c r="AD1188" s="45"/>
      <c r="AE1188" s="45"/>
      <c r="AF1188" s="45"/>
    </row>
    <row r="1189" spans="1:32" x14ac:dyDescent="0.25">
      <c r="A1189" s="54"/>
      <c r="B1189" s="31"/>
      <c r="C1189" s="45"/>
      <c r="D1189" s="31"/>
      <c r="E1189" s="31"/>
      <c r="F1189" s="45"/>
      <c r="G1189" s="25"/>
      <c r="H1189" s="84"/>
      <c r="I1189" s="47"/>
      <c r="J1189" s="48"/>
      <c r="K1189" s="48"/>
      <c r="L1189" s="45"/>
      <c r="M1189" s="35"/>
      <c r="N1189" s="47"/>
      <c r="O1189" s="48"/>
      <c r="P1189" s="48"/>
      <c r="Q1189" s="48"/>
      <c r="R1189" s="45"/>
      <c r="S1189" s="48"/>
      <c r="T1189" s="60"/>
      <c r="U1189" s="60"/>
      <c r="V1189" s="26"/>
      <c r="W1189" s="26"/>
      <c r="X1189" s="26"/>
      <c r="Y1189" s="26"/>
      <c r="Z1189" s="45"/>
      <c r="AA1189" s="45"/>
      <c r="AB1189" s="45"/>
      <c r="AC1189" s="45"/>
      <c r="AD1189" s="45"/>
      <c r="AE1189" s="45"/>
      <c r="AF1189" s="45"/>
    </row>
    <row r="1190" spans="1:32" x14ac:dyDescent="0.25">
      <c r="A1190" s="54"/>
      <c r="B1190" s="31"/>
      <c r="C1190" s="45"/>
      <c r="D1190" s="31"/>
      <c r="E1190" s="31"/>
      <c r="F1190" s="45"/>
      <c r="G1190" s="25"/>
      <c r="H1190" s="84"/>
      <c r="I1190" s="47"/>
      <c r="J1190" s="48"/>
      <c r="K1190" s="48"/>
      <c r="L1190" s="45"/>
      <c r="M1190" s="35"/>
      <c r="N1190" s="47"/>
      <c r="O1190" s="48"/>
      <c r="P1190" s="48"/>
      <c r="Q1190" s="48"/>
      <c r="R1190" s="45"/>
      <c r="S1190" s="48"/>
      <c r="T1190" s="60"/>
      <c r="U1190" s="60"/>
      <c r="V1190" s="26"/>
      <c r="W1190" s="26"/>
      <c r="X1190" s="26"/>
      <c r="Y1190" s="26"/>
      <c r="Z1190" s="45"/>
      <c r="AA1190" s="45"/>
      <c r="AB1190" s="45"/>
      <c r="AC1190" s="45"/>
      <c r="AD1190" s="45"/>
      <c r="AE1190" s="45"/>
      <c r="AF1190" s="45"/>
    </row>
    <row r="1191" spans="1:32" x14ac:dyDescent="0.25">
      <c r="A1191" s="54"/>
      <c r="B1191" s="31"/>
      <c r="C1191" s="45"/>
      <c r="D1191" s="31"/>
      <c r="E1191" s="31"/>
      <c r="F1191" s="45"/>
      <c r="G1191" s="25"/>
      <c r="H1191" s="84"/>
      <c r="I1191" s="47"/>
      <c r="J1191" s="48"/>
      <c r="K1191" s="48"/>
      <c r="L1191" s="45"/>
      <c r="M1191" s="35"/>
      <c r="N1191" s="47"/>
      <c r="O1191" s="48"/>
      <c r="P1191" s="48"/>
      <c r="Q1191" s="48"/>
      <c r="R1191" s="45"/>
      <c r="S1191" s="48"/>
      <c r="T1191" s="60"/>
      <c r="U1191" s="60"/>
      <c r="V1191" s="26"/>
      <c r="W1191" s="26"/>
      <c r="X1191" s="26"/>
      <c r="Y1191" s="26"/>
      <c r="Z1191" s="45"/>
      <c r="AA1191" s="45"/>
      <c r="AB1191" s="45"/>
      <c r="AC1191" s="45"/>
      <c r="AD1191" s="45"/>
      <c r="AE1191" s="45"/>
      <c r="AF1191" s="45"/>
    </row>
    <row r="1192" spans="1:32" x14ac:dyDescent="0.25">
      <c r="A1192" s="54"/>
      <c r="B1192" s="31"/>
      <c r="C1192" s="45"/>
      <c r="D1192" s="31"/>
      <c r="E1192" s="31"/>
      <c r="F1192" s="45"/>
      <c r="G1192" s="25"/>
      <c r="H1192" s="84"/>
      <c r="I1192" s="47"/>
      <c r="J1192" s="48"/>
      <c r="K1192" s="48"/>
      <c r="L1192" s="45"/>
      <c r="M1192" s="35"/>
      <c r="N1192" s="47"/>
      <c r="O1192" s="48"/>
      <c r="P1192" s="48"/>
      <c r="Q1192" s="48"/>
      <c r="R1192" s="45"/>
      <c r="S1192" s="48"/>
      <c r="T1192" s="60"/>
      <c r="U1192" s="60"/>
      <c r="V1192" s="26"/>
      <c r="W1192" s="26"/>
      <c r="X1192" s="26"/>
      <c r="Y1192" s="26"/>
      <c r="Z1192" s="45"/>
      <c r="AA1192" s="45"/>
      <c r="AB1192" s="45"/>
      <c r="AC1192" s="45"/>
      <c r="AD1192" s="45"/>
      <c r="AE1192" s="45"/>
      <c r="AF1192" s="45"/>
    </row>
    <row r="1193" spans="1:32" x14ac:dyDescent="0.25">
      <c r="A1193" s="54"/>
      <c r="B1193" s="31"/>
      <c r="C1193" s="45"/>
      <c r="D1193" s="31"/>
      <c r="E1193" s="31"/>
      <c r="F1193" s="45"/>
      <c r="G1193" s="25"/>
      <c r="H1193" s="84"/>
      <c r="I1193" s="47"/>
      <c r="J1193" s="48"/>
      <c r="K1193" s="48"/>
      <c r="L1193" s="45"/>
      <c r="M1193" s="35"/>
      <c r="N1193" s="47"/>
      <c r="O1193" s="48"/>
      <c r="P1193" s="48"/>
      <c r="Q1193" s="48"/>
      <c r="R1193" s="45"/>
      <c r="S1193" s="48"/>
      <c r="T1193" s="60"/>
      <c r="U1193" s="60"/>
      <c r="V1193" s="26"/>
      <c r="W1193" s="26"/>
      <c r="X1193" s="26"/>
      <c r="Y1193" s="26"/>
      <c r="Z1193" s="45"/>
      <c r="AA1193" s="45"/>
      <c r="AB1193" s="45"/>
      <c r="AC1193" s="45"/>
      <c r="AD1193" s="45"/>
      <c r="AE1193" s="45"/>
      <c r="AF1193" s="45"/>
    </row>
    <row r="1194" spans="1:32" x14ac:dyDescent="0.25">
      <c r="A1194" s="54"/>
      <c r="B1194" s="31"/>
      <c r="C1194" s="45"/>
      <c r="D1194" s="31"/>
      <c r="E1194" s="31"/>
      <c r="F1194" s="45"/>
      <c r="G1194" s="25"/>
      <c r="H1194" s="84"/>
      <c r="I1194" s="47"/>
      <c r="J1194" s="48"/>
      <c r="K1194" s="48"/>
      <c r="L1194" s="45"/>
      <c r="M1194" s="35"/>
      <c r="N1194" s="47"/>
      <c r="O1194" s="48"/>
      <c r="P1194" s="48"/>
      <c r="Q1194" s="48"/>
      <c r="R1194" s="45"/>
      <c r="S1194" s="48"/>
      <c r="T1194" s="60"/>
      <c r="U1194" s="60"/>
      <c r="V1194" s="26"/>
      <c r="W1194" s="26"/>
      <c r="X1194" s="26"/>
      <c r="Y1194" s="26"/>
      <c r="Z1194" s="45"/>
      <c r="AA1194" s="45"/>
      <c r="AB1194" s="45"/>
      <c r="AC1194" s="45"/>
      <c r="AD1194" s="45"/>
      <c r="AE1194" s="45"/>
      <c r="AF1194" s="45"/>
    </row>
    <row r="1195" spans="1:32" x14ac:dyDescent="0.25">
      <c r="A1195" s="54"/>
      <c r="B1195" s="31"/>
      <c r="C1195" s="45"/>
      <c r="D1195" s="31"/>
      <c r="E1195" s="31"/>
      <c r="F1195" s="45"/>
      <c r="G1195" s="25"/>
      <c r="H1195" s="84"/>
      <c r="I1195" s="47"/>
      <c r="J1195" s="48"/>
      <c r="K1195" s="48"/>
      <c r="L1195" s="45"/>
      <c r="M1195" s="35"/>
      <c r="N1195" s="47"/>
      <c r="O1195" s="48"/>
      <c r="P1195" s="48"/>
      <c r="Q1195" s="48"/>
      <c r="R1195" s="45"/>
      <c r="S1195" s="48"/>
      <c r="T1195" s="60"/>
      <c r="U1195" s="60"/>
      <c r="V1195" s="26"/>
      <c r="W1195" s="26"/>
      <c r="X1195" s="26"/>
      <c r="Y1195" s="26"/>
      <c r="Z1195" s="45"/>
      <c r="AA1195" s="45"/>
      <c r="AB1195" s="45"/>
      <c r="AC1195" s="45"/>
      <c r="AD1195" s="45"/>
      <c r="AE1195" s="45"/>
      <c r="AF1195" s="45"/>
    </row>
    <row r="1196" spans="1:32" x14ac:dyDescent="0.25">
      <c r="A1196" s="54"/>
      <c r="B1196" s="31"/>
      <c r="C1196" s="45"/>
      <c r="D1196" s="31"/>
      <c r="E1196" s="31"/>
      <c r="F1196" s="45"/>
      <c r="G1196" s="25"/>
      <c r="H1196" s="84"/>
      <c r="I1196" s="47"/>
      <c r="J1196" s="48"/>
      <c r="K1196" s="48"/>
      <c r="L1196" s="45"/>
      <c r="M1196" s="35"/>
      <c r="N1196" s="47"/>
      <c r="O1196" s="48"/>
      <c r="P1196" s="48"/>
      <c r="Q1196" s="48"/>
      <c r="R1196" s="45"/>
      <c r="S1196" s="48"/>
      <c r="T1196" s="60"/>
      <c r="U1196" s="60"/>
      <c r="V1196" s="26"/>
      <c r="W1196" s="26"/>
      <c r="X1196" s="26"/>
      <c r="Y1196" s="26"/>
      <c r="Z1196" s="45"/>
      <c r="AA1196" s="45"/>
      <c r="AB1196" s="45"/>
      <c r="AC1196" s="45"/>
      <c r="AD1196" s="45"/>
      <c r="AE1196" s="45"/>
      <c r="AF1196" s="45"/>
    </row>
    <row r="1197" spans="1:32" x14ac:dyDescent="0.25">
      <c r="A1197" s="54"/>
      <c r="B1197" s="31"/>
      <c r="C1197" s="45"/>
      <c r="D1197" s="31"/>
      <c r="E1197" s="31"/>
      <c r="F1197" s="45"/>
      <c r="G1197" s="25"/>
      <c r="H1197" s="84"/>
      <c r="I1197" s="47"/>
      <c r="J1197" s="48"/>
      <c r="K1197" s="48"/>
      <c r="L1197" s="45"/>
      <c r="M1197" s="35"/>
      <c r="N1197" s="47"/>
      <c r="O1197" s="48"/>
      <c r="P1197" s="48"/>
      <c r="Q1197" s="48"/>
      <c r="R1197" s="45"/>
      <c r="S1197" s="48"/>
      <c r="T1197" s="60"/>
      <c r="U1197" s="60"/>
      <c r="V1197" s="26"/>
      <c r="W1197" s="26"/>
      <c r="X1197" s="26"/>
      <c r="Y1197" s="26"/>
      <c r="Z1197" s="45"/>
      <c r="AA1197" s="45"/>
      <c r="AB1197" s="45"/>
      <c r="AC1197" s="45"/>
      <c r="AD1197" s="45"/>
      <c r="AE1197" s="45"/>
      <c r="AF1197" s="45"/>
    </row>
    <row r="1198" spans="1:32" x14ac:dyDescent="0.25">
      <c r="A1198" s="54"/>
      <c r="B1198" s="31"/>
      <c r="C1198" s="45"/>
      <c r="D1198" s="31"/>
      <c r="E1198" s="31"/>
      <c r="F1198" s="45"/>
      <c r="G1198" s="25"/>
      <c r="H1198" s="84"/>
      <c r="I1198" s="47"/>
      <c r="J1198" s="48"/>
      <c r="K1198" s="48"/>
      <c r="L1198" s="45"/>
      <c r="M1198" s="35"/>
      <c r="N1198" s="47"/>
      <c r="O1198" s="48"/>
      <c r="P1198" s="48"/>
      <c r="Q1198" s="48"/>
      <c r="R1198" s="45"/>
      <c r="S1198" s="48"/>
      <c r="T1198" s="60"/>
      <c r="U1198" s="60"/>
      <c r="V1198" s="26"/>
      <c r="W1198" s="26"/>
      <c r="X1198" s="26"/>
      <c r="Y1198" s="26"/>
      <c r="Z1198" s="45"/>
      <c r="AA1198" s="45"/>
      <c r="AB1198" s="45"/>
      <c r="AC1198" s="45"/>
      <c r="AD1198" s="45"/>
      <c r="AE1198" s="45"/>
      <c r="AF1198" s="45"/>
    </row>
    <row r="1199" spans="1:32" x14ac:dyDescent="0.25">
      <c r="A1199" s="54"/>
      <c r="B1199" s="31"/>
      <c r="C1199" s="45"/>
      <c r="D1199" s="31"/>
      <c r="E1199" s="31"/>
      <c r="F1199" s="45"/>
      <c r="G1199" s="25"/>
      <c r="H1199" s="84"/>
      <c r="I1199" s="47"/>
      <c r="J1199" s="48"/>
      <c r="K1199" s="48"/>
      <c r="L1199" s="45"/>
      <c r="M1199" s="35"/>
      <c r="N1199" s="47"/>
      <c r="O1199" s="48"/>
      <c r="P1199" s="48"/>
      <c r="Q1199" s="48"/>
      <c r="R1199" s="45"/>
      <c r="S1199" s="48"/>
      <c r="T1199" s="60"/>
      <c r="U1199" s="60"/>
      <c r="V1199" s="26"/>
      <c r="W1199" s="26"/>
      <c r="X1199" s="26"/>
      <c r="Y1199" s="26"/>
      <c r="Z1199" s="45"/>
      <c r="AA1199" s="45"/>
      <c r="AB1199" s="45"/>
      <c r="AC1199" s="45"/>
      <c r="AD1199" s="45"/>
      <c r="AE1199" s="45"/>
      <c r="AF1199" s="45"/>
    </row>
    <row r="1200" spans="1:32" x14ac:dyDescent="0.25">
      <c r="A1200" s="54"/>
      <c r="B1200" s="31"/>
      <c r="C1200" s="45"/>
      <c r="D1200" s="31"/>
      <c r="E1200" s="31"/>
      <c r="F1200" s="45"/>
      <c r="G1200" s="25"/>
      <c r="H1200" s="84"/>
      <c r="I1200" s="47"/>
      <c r="J1200" s="48"/>
      <c r="K1200" s="48"/>
      <c r="L1200" s="45"/>
      <c r="M1200" s="35"/>
      <c r="N1200" s="47"/>
      <c r="O1200" s="48"/>
      <c r="P1200" s="48"/>
      <c r="Q1200" s="48"/>
      <c r="R1200" s="45"/>
      <c r="S1200" s="48"/>
      <c r="T1200" s="60"/>
      <c r="U1200" s="60"/>
      <c r="V1200" s="26"/>
      <c r="W1200" s="26"/>
      <c r="X1200" s="26"/>
      <c r="Y1200" s="26"/>
      <c r="Z1200" s="45"/>
      <c r="AA1200" s="45"/>
      <c r="AB1200" s="45"/>
      <c r="AC1200" s="45"/>
      <c r="AD1200" s="45"/>
      <c r="AE1200" s="45"/>
      <c r="AF1200" s="45"/>
    </row>
    <row r="1201" spans="1:32" x14ac:dyDescent="0.25">
      <c r="A1201" s="54"/>
      <c r="B1201" s="31"/>
      <c r="C1201" s="45"/>
      <c r="D1201" s="31"/>
      <c r="E1201" s="31"/>
      <c r="F1201" s="45"/>
      <c r="G1201" s="25"/>
      <c r="H1201" s="84"/>
      <c r="I1201" s="47"/>
      <c r="J1201" s="48"/>
      <c r="K1201" s="48"/>
      <c r="L1201" s="45"/>
      <c r="M1201" s="35"/>
      <c r="N1201" s="47"/>
      <c r="O1201" s="48"/>
      <c r="P1201" s="48"/>
      <c r="Q1201" s="48"/>
      <c r="R1201" s="45"/>
      <c r="S1201" s="48"/>
      <c r="T1201" s="60"/>
      <c r="U1201" s="60"/>
      <c r="V1201" s="26"/>
      <c r="W1201" s="26"/>
      <c r="X1201" s="26"/>
      <c r="Y1201" s="26"/>
      <c r="Z1201" s="45"/>
      <c r="AA1201" s="45"/>
      <c r="AB1201" s="45"/>
      <c r="AC1201" s="45"/>
      <c r="AD1201" s="45"/>
      <c r="AE1201" s="45"/>
      <c r="AF1201" s="45"/>
    </row>
    <row r="1202" spans="1:32" x14ac:dyDescent="0.25">
      <c r="A1202" s="54"/>
      <c r="B1202" s="31"/>
      <c r="C1202" s="45"/>
      <c r="D1202" s="31"/>
      <c r="E1202" s="31"/>
      <c r="F1202" s="45"/>
      <c r="G1202" s="25"/>
      <c r="H1202" s="84"/>
      <c r="I1202" s="47"/>
      <c r="J1202" s="48"/>
      <c r="K1202" s="48"/>
      <c r="L1202" s="45"/>
      <c r="M1202" s="35"/>
      <c r="N1202" s="47"/>
      <c r="O1202" s="48"/>
      <c r="P1202" s="48"/>
      <c r="Q1202" s="48"/>
      <c r="R1202" s="45"/>
      <c r="S1202" s="48"/>
      <c r="T1202" s="60"/>
      <c r="U1202" s="60"/>
      <c r="V1202" s="26"/>
      <c r="W1202" s="26"/>
      <c r="X1202" s="26"/>
      <c r="Y1202" s="26"/>
      <c r="Z1202" s="45"/>
      <c r="AA1202" s="45"/>
      <c r="AB1202" s="45"/>
      <c r="AC1202" s="45"/>
      <c r="AD1202" s="45"/>
      <c r="AE1202" s="45"/>
      <c r="AF1202" s="45"/>
    </row>
    <row r="1203" spans="1:32" x14ac:dyDescent="0.25">
      <c r="A1203" s="54"/>
      <c r="B1203" s="31"/>
      <c r="C1203" s="45"/>
      <c r="D1203" s="31"/>
      <c r="E1203" s="31"/>
      <c r="F1203" s="45"/>
      <c r="G1203" s="25"/>
      <c r="H1203" s="84"/>
      <c r="I1203" s="47"/>
      <c r="J1203" s="48"/>
      <c r="K1203" s="48"/>
      <c r="L1203" s="45"/>
      <c r="M1203" s="35"/>
      <c r="N1203" s="47"/>
      <c r="O1203" s="48"/>
      <c r="P1203" s="48"/>
      <c r="Q1203" s="48"/>
      <c r="R1203" s="45"/>
      <c r="S1203" s="48"/>
      <c r="T1203" s="60"/>
      <c r="U1203" s="60"/>
      <c r="V1203" s="26"/>
      <c r="W1203" s="26"/>
      <c r="X1203" s="26"/>
      <c r="Y1203" s="26"/>
      <c r="Z1203" s="45"/>
      <c r="AA1203" s="45"/>
      <c r="AB1203" s="45"/>
      <c r="AC1203" s="45"/>
      <c r="AD1203" s="45"/>
      <c r="AE1203" s="45"/>
      <c r="AF1203" s="45"/>
    </row>
    <row r="1204" spans="1:32" x14ac:dyDescent="0.25">
      <c r="A1204" s="54"/>
      <c r="B1204" s="31"/>
      <c r="C1204" s="45"/>
      <c r="D1204" s="31"/>
      <c r="E1204" s="31"/>
      <c r="F1204" s="45"/>
      <c r="G1204" s="25"/>
      <c r="H1204" s="84"/>
      <c r="I1204" s="47"/>
      <c r="J1204" s="48"/>
      <c r="K1204" s="48"/>
      <c r="L1204" s="45"/>
      <c r="M1204" s="35"/>
      <c r="N1204" s="47"/>
      <c r="O1204" s="48"/>
      <c r="P1204" s="48"/>
      <c r="Q1204" s="48"/>
      <c r="R1204" s="45"/>
      <c r="S1204" s="48"/>
      <c r="T1204" s="60"/>
      <c r="U1204" s="60"/>
      <c r="V1204" s="26"/>
      <c r="W1204" s="26"/>
      <c r="X1204" s="26"/>
      <c r="Y1204" s="26"/>
      <c r="Z1204" s="45"/>
      <c r="AA1204" s="45"/>
      <c r="AB1204" s="45"/>
      <c r="AC1204" s="45"/>
      <c r="AD1204" s="45"/>
      <c r="AE1204" s="45"/>
      <c r="AF1204" s="45"/>
    </row>
    <row r="1205" spans="1:32" x14ac:dyDescent="0.25">
      <c r="A1205" s="54"/>
      <c r="B1205" s="31"/>
      <c r="C1205" s="45"/>
      <c r="D1205" s="31"/>
      <c r="E1205" s="31"/>
      <c r="F1205" s="45"/>
      <c r="G1205" s="25"/>
      <c r="H1205" s="84"/>
      <c r="I1205" s="47"/>
      <c r="J1205" s="48"/>
      <c r="K1205" s="48"/>
      <c r="L1205" s="45"/>
      <c r="M1205" s="35"/>
      <c r="N1205" s="47"/>
      <c r="O1205" s="48"/>
      <c r="P1205" s="48"/>
      <c r="Q1205" s="48"/>
      <c r="R1205" s="45"/>
      <c r="S1205" s="48"/>
      <c r="T1205" s="60"/>
      <c r="U1205" s="60"/>
      <c r="V1205" s="26"/>
      <c r="W1205" s="26"/>
      <c r="X1205" s="26"/>
      <c r="Y1205" s="26"/>
      <c r="Z1205" s="45"/>
      <c r="AA1205" s="45"/>
      <c r="AB1205" s="45"/>
      <c r="AC1205" s="45"/>
      <c r="AD1205" s="45"/>
      <c r="AE1205" s="45"/>
      <c r="AF1205" s="45"/>
    </row>
    <row r="1206" spans="1:32" x14ac:dyDescent="0.25">
      <c r="A1206" s="54"/>
      <c r="B1206" s="31"/>
      <c r="C1206" s="45"/>
      <c r="D1206" s="31"/>
      <c r="E1206" s="31"/>
      <c r="F1206" s="45"/>
      <c r="G1206" s="25"/>
      <c r="H1206" s="84"/>
      <c r="I1206" s="47"/>
      <c r="J1206" s="48"/>
      <c r="K1206" s="48"/>
      <c r="L1206" s="45"/>
      <c r="M1206" s="35"/>
      <c r="N1206" s="47"/>
      <c r="O1206" s="48"/>
      <c r="P1206" s="48"/>
      <c r="Q1206" s="48"/>
      <c r="R1206" s="45"/>
      <c r="S1206" s="48"/>
      <c r="T1206" s="60"/>
      <c r="U1206" s="60"/>
      <c r="V1206" s="26"/>
      <c r="W1206" s="26"/>
      <c r="X1206" s="26"/>
      <c r="Y1206" s="26"/>
      <c r="Z1206" s="45"/>
      <c r="AA1206" s="45"/>
      <c r="AB1206" s="45"/>
      <c r="AC1206" s="45"/>
      <c r="AD1206" s="45"/>
      <c r="AE1206" s="45"/>
      <c r="AF1206" s="45"/>
    </row>
    <row r="1207" spans="1:32" x14ac:dyDescent="0.25">
      <c r="A1207" s="54"/>
      <c r="B1207" s="31"/>
      <c r="C1207" s="45"/>
      <c r="D1207" s="31"/>
      <c r="E1207" s="31"/>
      <c r="F1207" s="45"/>
      <c r="G1207" s="25"/>
      <c r="H1207" s="84"/>
      <c r="I1207" s="47"/>
      <c r="J1207" s="48"/>
      <c r="K1207" s="48"/>
      <c r="L1207" s="45"/>
      <c r="M1207" s="35"/>
      <c r="N1207" s="47"/>
      <c r="O1207" s="48"/>
      <c r="P1207" s="48"/>
      <c r="Q1207" s="48"/>
      <c r="R1207" s="45"/>
      <c r="S1207" s="48"/>
      <c r="T1207" s="60"/>
      <c r="U1207" s="60"/>
      <c r="V1207" s="26"/>
      <c r="W1207" s="26"/>
      <c r="X1207" s="26"/>
      <c r="Y1207" s="26"/>
      <c r="Z1207" s="45"/>
      <c r="AA1207" s="45"/>
      <c r="AB1207" s="45"/>
      <c r="AC1207" s="45"/>
      <c r="AD1207" s="45"/>
      <c r="AE1207" s="45"/>
      <c r="AF1207" s="45"/>
    </row>
    <row r="1208" spans="1:32" x14ac:dyDescent="0.25">
      <c r="A1208" s="54"/>
      <c r="B1208" s="31"/>
      <c r="C1208" s="45"/>
      <c r="D1208" s="31"/>
      <c r="E1208" s="31"/>
      <c r="F1208" s="45"/>
      <c r="G1208" s="25"/>
      <c r="H1208" s="84"/>
      <c r="I1208" s="47"/>
      <c r="J1208" s="48"/>
      <c r="K1208" s="48"/>
      <c r="L1208" s="45"/>
      <c r="M1208" s="35"/>
      <c r="N1208" s="47"/>
      <c r="O1208" s="48"/>
      <c r="P1208" s="48"/>
      <c r="Q1208" s="48"/>
      <c r="R1208" s="45"/>
      <c r="S1208" s="48"/>
      <c r="T1208" s="60"/>
      <c r="U1208" s="60"/>
      <c r="V1208" s="26"/>
      <c r="W1208" s="26"/>
      <c r="X1208" s="26"/>
      <c r="Y1208" s="26"/>
      <c r="Z1208" s="45"/>
      <c r="AA1208" s="45"/>
      <c r="AB1208" s="45"/>
      <c r="AC1208" s="45"/>
      <c r="AD1208" s="45"/>
      <c r="AE1208" s="45"/>
      <c r="AF1208" s="45"/>
    </row>
    <row r="1209" spans="1:32" x14ac:dyDescent="0.25">
      <c r="A1209" s="54"/>
      <c r="B1209" s="31"/>
      <c r="C1209" s="45"/>
      <c r="D1209" s="31"/>
      <c r="E1209" s="31"/>
      <c r="F1209" s="45"/>
      <c r="G1209" s="25"/>
      <c r="H1209" s="84"/>
      <c r="I1209" s="47"/>
      <c r="J1209" s="48"/>
      <c r="K1209" s="48"/>
      <c r="L1209" s="45"/>
      <c r="M1209" s="35"/>
      <c r="N1209" s="47"/>
      <c r="O1209" s="48"/>
      <c r="P1209" s="48"/>
      <c r="Q1209" s="48"/>
      <c r="R1209" s="45"/>
      <c r="S1209" s="48"/>
      <c r="T1209" s="60"/>
      <c r="U1209" s="60"/>
      <c r="V1209" s="26"/>
      <c r="W1209" s="26"/>
      <c r="X1209" s="26"/>
      <c r="Y1209" s="26"/>
      <c r="Z1209" s="45"/>
      <c r="AA1209" s="45"/>
      <c r="AB1209" s="45"/>
      <c r="AC1209" s="45"/>
      <c r="AD1209" s="45"/>
      <c r="AE1209" s="45"/>
      <c r="AF1209" s="45"/>
    </row>
    <row r="1210" spans="1:32" x14ac:dyDescent="0.25">
      <c r="A1210" s="54"/>
      <c r="B1210" s="31"/>
      <c r="C1210" s="45"/>
      <c r="D1210" s="31"/>
      <c r="E1210" s="31"/>
      <c r="F1210" s="45"/>
      <c r="G1210" s="25"/>
      <c r="H1210" s="84"/>
      <c r="I1210" s="47"/>
      <c r="J1210" s="48"/>
      <c r="K1210" s="48"/>
      <c r="L1210" s="45"/>
      <c r="M1210" s="35"/>
      <c r="N1210" s="47"/>
      <c r="O1210" s="48"/>
      <c r="P1210" s="48"/>
      <c r="Q1210" s="48"/>
      <c r="R1210" s="45"/>
      <c r="S1210" s="48"/>
      <c r="T1210" s="60"/>
      <c r="U1210" s="60"/>
      <c r="V1210" s="26"/>
      <c r="W1210" s="26"/>
      <c r="X1210" s="26"/>
      <c r="Y1210" s="26"/>
      <c r="Z1210" s="45"/>
      <c r="AA1210" s="45"/>
      <c r="AB1210" s="45"/>
      <c r="AC1210" s="45"/>
      <c r="AD1210" s="45"/>
      <c r="AE1210" s="45"/>
      <c r="AF1210" s="45"/>
    </row>
    <row r="1211" spans="1:32" x14ac:dyDescent="0.25">
      <c r="A1211" s="54"/>
      <c r="B1211" s="31"/>
      <c r="C1211" s="45"/>
      <c r="D1211" s="31"/>
      <c r="E1211" s="31"/>
      <c r="F1211" s="45"/>
      <c r="G1211" s="25"/>
      <c r="H1211" s="84"/>
      <c r="I1211" s="47"/>
      <c r="J1211" s="48"/>
      <c r="K1211" s="48"/>
      <c r="L1211" s="45"/>
      <c r="M1211" s="35"/>
      <c r="N1211" s="47"/>
      <c r="O1211" s="48"/>
      <c r="P1211" s="48"/>
      <c r="Q1211" s="48"/>
      <c r="R1211" s="45"/>
      <c r="S1211" s="48"/>
      <c r="T1211" s="60"/>
      <c r="U1211" s="60"/>
      <c r="V1211" s="26"/>
      <c r="W1211" s="26"/>
      <c r="X1211" s="26"/>
      <c r="Y1211" s="26"/>
      <c r="Z1211" s="45"/>
      <c r="AA1211" s="45"/>
      <c r="AB1211" s="45"/>
      <c r="AC1211" s="45"/>
      <c r="AD1211" s="45"/>
      <c r="AE1211" s="45"/>
      <c r="AF1211" s="45"/>
    </row>
    <row r="1212" spans="1:32" x14ac:dyDescent="0.25">
      <c r="A1212" s="54"/>
      <c r="B1212" s="31"/>
      <c r="C1212" s="45"/>
      <c r="D1212" s="31"/>
      <c r="E1212" s="31"/>
      <c r="F1212" s="45"/>
      <c r="G1212" s="25"/>
      <c r="H1212" s="84"/>
      <c r="I1212" s="47"/>
      <c r="J1212" s="48"/>
      <c r="K1212" s="48"/>
      <c r="L1212" s="45"/>
      <c r="M1212" s="35"/>
      <c r="N1212" s="47"/>
      <c r="O1212" s="48"/>
      <c r="P1212" s="48"/>
      <c r="Q1212" s="48"/>
      <c r="R1212" s="45"/>
      <c r="S1212" s="48"/>
      <c r="T1212" s="60"/>
      <c r="U1212" s="60"/>
      <c r="V1212" s="26"/>
      <c r="W1212" s="26"/>
      <c r="X1212" s="26"/>
      <c r="Y1212" s="26"/>
      <c r="Z1212" s="45"/>
      <c r="AA1212" s="45"/>
      <c r="AB1212" s="45"/>
      <c r="AC1212" s="45"/>
      <c r="AD1212" s="45"/>
      <c r="AE1212" s="45"/>
      <c r="AF1212" s="45"/>
    </row>
    <row r="1213" spans="1:32" x14ac:dyDescent="0.25">
      <c r="A1213" s="54"/>
      <c r="B1213" s="31"/>
      <c r="C1213" s="45"/>
      <c r="D1213" s="31"/>
      <c r="E1213" s="31"/>
      <c r="F1213" s="45"/>
      <c r="G1213" s="25"/>
      <c r="H1213" s="84"/>
      <c r="I1213" s="47"/>
      <c r="J1213" s="48"/>
      <c r="K1213" s="48"/>
      <c r="L1213" s="45"/>
      <c r="M1213" s="35"/>
      <c r="N1213" s="47"/>
      <c r="O1213" s="48"/>
      <c r="P1213" s="48"/>
      <c r="Q1213" s="48"/>
      <c r="R1213" s="45"/>
      <c r="S1213" s="48"/>
      <c r="T1213" s="60"/>
      <c r="U1213" s="60"/>
      <c r="V1213" s="26"/>
      <c r="W1213" s="26"/>
      <c r="X1213" s="26"/>
      <c r="Y1213" s="26"/>
      <c r="Z1213" s="45"/>
      <c r="AA1213" s="45"/>
      <c r="AB1213" s="45"/>
      <c r="AC1213" s="45"/>
      <c r="AD1213" s="45"/>
      <c r="AE1213" s="45"/>
      <c r="AF1213" s="45"/>
    </row>
    <row r="1214" spans="1:32" x14ac:dyDescent="0.25">
      <c r="A1214" s="54"/>
      <c r="B1214" s="31"/>
      <c r="C1214" s="45"/>
      <c r="D1214" s="31"/>
      <c r="E1214" s="31"/>
      <c r="F1214" s="45"/>
      <c r="G1214" s="25"/>
      <c r="H1214" s="84"/>
      <c r="I1214" s="47"/>
      <c r="J1214" s="48"/>
      <c r="K1214" s="48"/>
      <c r="L1214" s="45"/>
      <c r="M1214" s="35"/>
      <c r="N1214" s="47"/>
      <c r="O1214" s="48"/>
      <c r="P1214" s="48"/>
      <c r="Q1214" s="48"/>
      <c r="R1214" s="45"/>
      <c r="S1214" s="48"/>
      <c r="T1214" s="60"/>
      <c r="U1214" s="60"/>
      <c r="V1214" s="26"/>
      <c r="W1214" s="26"/>
      <c r="X1214" s="26"/>
      <c r="Y1214" s="26"/>
      <c r="Z1214" s="45"/>
      <c r="AA1214" s="45"/>
      <c r="AB1214" s="45"/>
      <c r="AC1214" s="45"/>
      <c r="AD1214" s="45"/>
      <c r="AE1214" s="45"/>
      <c r="AF1214" s="45"/>
    </row>
    <row r="1215" spans="1:32" x14ac:dyDescent="0.25">
      <c r="A1215" s="54"/>
      <c r="B1215" s="31"/>
      <c r="C1215" s="45"/>
      <c r="D1215" s="31"/>
      <c r="E1215" s="31"/>
      <c r="F1215" s="45"/>
      <c r="G1215" s="25"/>
      <c r="H1215" s="84"/>
      <c r="I1215" s="47"/>
      <c r="J1215" s="48"/>
      <c r="K1215" s="48"/>
      <c r="L1215" s="45"/>
      <c r="M1215" s="35"/>
      <c r="N1215" s="47"/>
      <c r="O1215" s="48"/>
      <c r="P1215" s="48"/>
      <c r="Q1215" s="48"/>
      <c r="R1215" s="45"/>
      <c r="S1215" s="48"/>
      <c r="T1215" s="60"/>
      <c r="U1215" s="60"/>
      <c r="V1215" s="26"/>
      <c r="W1215" s="26"/>
      <c r="X1215" s="26"/>
      <c r="Y1215" s="26"/>
      <c r="Z1215" s="45"/>
      <c r="AA1215" s="45"/>
      <c r="AB1215" s="45"/>
      <c r="AC1215" s="45"/>
      <c r="AD1215" s="45"/>
      <c r="AE1215" s="45"/>
      <c r="AF1215" s="45"/>
    </row>
    <row r="1216" spans="1:32" x14ac:dyDescent="0.25">
      <c r="A1216" s="54"/>
      <c r="B1216" s="31"/>
      <c r="C1216" s="45"/>
      <c r="D1216" s="31"/>
      <c r="E1216" s="31"/>
      <c r="F1216" s="45"/>
      <c r="G1216" s="25"/>
      <c r="H1216" s="84"/>
      <c r="I1216" s="47"/>
      <c r="J1216" s="48"/>
      <c r="K1216" s="48"/>
      <c r="L1216" s="45"/>
      <c r="M1216" s="35"/>
      <c r="N1216" s="47"/>
      <c r="O1216" s="48"/>
      <c r="P1216" s="48"/>
      <c r="Q1216" s="48"/>
      <c r="R1216" s="45"/>
      <c r="S1216" s="48"/>
      <c r="T1216" s="60"/>
      <c r="U1216" s="60"/>
      <c r="V1216" s="26"/>
      <c r="W1216" s="26"/>
      <c r="X1216" s="26"/>
      <c r="Y1216" s="26"/>
      <c r="Z1216" s="45"/>
      <c r="AA1216" s="45"/>
      <c r="AB1216" s="45"/>
      <c r="AC1216" s="45"/>
      <c r="AD1216" s="45"/>
      <c r="AE1216" s="45"/>
      <c r="AF1216" s="45"/>
    </row>
    <row r="1217" spans="1:32" x14ac:dyDescent="0.25">
      <c r="A1217" s="54"/>
      <c r="B1217" s="31"/>
      <c r="C1217" s="45"/>
      <c r="D1217" s="31"/>
      <c r="E1217" s="31"/>
      <c r="F1217" s="45"/>
      <c r="G1217" s="25"/>
      <c r="H1217" s="84"/>
      <c r="I1217" s="47"/>
      <c r="J1217" s="48"/>
      <c r="K1217" s="48"/>
      <c r="L1217" s="45"/>
      <c r="M1217" s="35"/>
      <c r="N1217" s="47"/>
      <c r="O1217" s="48"/>
      <c r="P1217" s="48"/>
      <c r="Q1217" s="48"/>
      <c r="R1217" s="45"/>
      <c r="S1217" s="48"/>
      <c r="T1217" s="60"/>
      <c r="U1217" s="60"/>
      <c r="V1217" s="26"/>
      <c r="W1217" s="26"/>
      <c r="X1217" s="26"/>
      <c r="Y1217" s="26"/>
      <c r="Z1217" s="45"/>
      <c r="AA1217" s="45"/>
      <c r="AB1217" s="45"/>
      <c r="AC1217" s="45"/>
      <c r="AD1217" s="45"/>
      <c r="AE1217" s="45"/>
      <c r="AF1217" s="45"/>
    </row>
    <row r="1218" spans="1:32" x14ac:dyDescent="0.25">
      <c r="A1218" s="54"/>
      <c r="B1218" s="31"/>
      <c r="C1218" s="45"/>
      <c r="D1218" s="31"/>
      <c r="E1218" s="31"/>
      <c r="F1218" s="45"/>
      <c r="G1218" s="25"/>
      <c r="H1218" s="84"/>
      <c r="I1218" s="47"/>
      <c r="J1218" s="48"/>
      <c r="K1218" s="48"/>
      <c r="L1218" s="45"/>
      <c r="M1218" s="35"/>
      <c r="N1218" s="47"/>
      <c r="O1218" s="48"/>
      <c r="P1218" s="48"/>
      <c r="Q1218" s="48"/>
      <c r="R1218" s="45"/>
      <c r="S1218" s="48"/>
      <c r="T1218" s="60"/>
      <c r="U1218" s="60"/>
      <c r="V1218" s="26"/>
      <c r="W1218" s="26"/>
      <c r="X1218" s="26"/>
      <c r="Y1218" s="26"/>
      <c r="Z1218" s="45"/>
      <c r="AA1218" s="45"/>
      <c r="AB1218" s="45"/>
      <c r="AC1218" s="45"/>
      <c r="AD1218" s="45"/>
      <c r="AE1218" s="45"/>
      <c r="AF1218" s="45"/>
    </row>
    <row r="1219" spans="1:32" x14ac:dyDescent="0.25">
      <c r="A1219" s="54"/>
      <c r="B1219" s="31"/>
      <c r="C1219" s="45"/>
      <c r="D1219" s="31"/>
      <c r="E1219" s="31"/>
      <c r="F1219" s="45"/>
      <c r="G1219" s="25"/>
      <c r="H1219" s="84"/>
      <c r="I1219" s="47"/>
      <c r="J1219" s="48"/>
      <c r="K1219" s="48"/>
      <c r="L1219" s="45"/>
      <c r="M1219" s="35"/>
      <c r="N1219" s="47"/>
      <c r="O1219" s="48"/>
      <c r="P1219" s="48"/>
      <c r="Q1219" s="48"/>
      <c r="R1219" s="45"/>
      <c r="S1219" s="48"/>
      <c r="T1219" s="60"/>
      <c r="U1219" s="60"/>
      <c r="V1219" s="26"/>
      <c r="W1219" s="26"/>
      <c r="X1219" s="26"/>
      <c r="Y1219" s="26"/>
      <c r="Z1219" s="45"/>
      <c r="AA1219" s="45"/>
      <c r="AB1219" s="45"/>
      <c r="AC1219" s="45"/>
      <c r="AD1219" s="45"/>
      <c r="AE1219" s="45"/>
      <c r="AF1219" s="45"/>
    </row>
    <row r="1220" spans="1:32" x14ac:dyDescent="0.25">
      <c r="A1220" s="54"/>
      <c r="B1220" s="31"/>
      <c r="C1220" s="45"/>
      <c r="D1220" s="31"/>
      <c r="E1220" s="31"/>
      <c r="F1220" s="45"/>
      <c r="G1220" s="25"/>
      <c r="H1220" s="84"/>
      <c r="I1220" s="47"/>
      <c r="J1220" s="48"/>
      <c r="K1220" s="48"/>
      <c r="L1220" s="45"/>
      <c r="M1220" s="35"/>
      <c r="N1220" s="47"/>
      <c r="O1220" s="48"/>
      <c r="P1220" s="48"/>
      <c r="Q1220" s="48"/>
      <c r="R1220" s="45"/>
      <c r="S1220" s="48"/>
      <c r="T1220" s="60"/>
      <c r="U1220" s="60"/>
      <c r="V1220" s="26"/>
      <c r="W1220" s="26"/>
      <c r="X1220" s="26"/>
      <c r="Y1220" s="26"/>
      <c r="Z1220" s="45"/>
      <c r="AA1220" s="45"/>
      <c r="AB1220" s="45"/>
      <c r="AC1220" s="45"/>
      <c r="AD1220" s="45"/>
      <c r="AE1220" s="45"/>
      <c r="AF1220" s="45"/>
    </row>
    <row r="1221" spans="1:32" x14ac:dyDescent="0.25">
      <c r="A1221" s="54"/>
      <c r="B1221" s="31"/>
      <c r="C1221" s="45"/>
      <c r="D1221" s="31"/>
      <c r="E1221" s="31"/>
      <c r="F1221" s="45"/>
      <c r="G1221" s="25"/>
      <c r="H1221" s="84"/>
      <c r="I1221" s="47"/>
      <c r="J1221" s="48"/>
      <c r="K1221" s="48"/>
      <c r="L1221" s="45"/>
      <c r="M1221" s="35"/>
      <c r="N1221" s="47"/>
      <c r="O1221" s="48"/>
      <c r="P1221" s="48"/>
      <c r="Q1221" s="48"/>
      <c r="R1221" s="45"/>
      <c r="S1221" s="48"/>
      <c r="T1221" s="60"/>
      <c r="U1221" s="60"/>
      <c r="V1221" s="26"/>
      <c r="W1221" s="26"/>
      <c r="X1221" s="26"/>
      <c r="Y1221" s="26"/>
      <c r="Z1221" s="45"/>
      <c r="AA1221" s="45"/>
      <c r="AB1221" s="45"/>
      <c r="AC1221" s="45"/>
      <c r="AD1221" s="45"/>
      <c r="AE1221" s="45"/>
      <c r="AF1221" s="45"/>
    </row>
    <row r="1222" spans="1:32" x14ac:dyDescent="0.25">
      <c r="A1222" s="54"/>
      <c r="B1222" s="31"/>
      <c r="C1222" s="45"/>
      <c r="D1222" s="31"/>
      <c r="E1222" s="31"/>
      <c r="F1222" s="45"/>
      <c r="G1222" s="25"/>
      <c r="H1222" s="84"/>
      <c r="I1222" s="47"/>
      <c r="J1222" s="48"/>
      <c r="K1222" s="48"/>
      <c r="L1222" s="45"/>
      <c r="M1222" s="35"/>
      <c r="N1222" s="47"/>
      <c r="O1222" s="48"/>
      <c r="P1222" s="48"/>
      <c r="Q1222" s="48"/>
      <c r="R1222" s="45"/>
      <c r="S1222" s="48"/>
      <c r="T1222" s="60"/>
      <c r="U1222" s="60"/>
      <c r="V1222" s="26"/>
      <c r="W1222" s="26"/>
      <c r="X1222" s="26"/>
      <c r="Y1222" s="26"/>
      <c r="Z1222" s="45"/>
      <c r="AA1222" s="45"/>
      <c r="AB1222" s="45"/>
      <c r="AC1222" s="45"/>
      <c r="AD1222" s="45"/>
      <c r="AE1222" s="45"/>
      <c r="AF1222" s="45"/>
    </row>
    <row r="1223" spans="1:32" x14ac:dyDescent="0.25">
      <c r="A1223" s="54"/>
      <c r="B1223" s="31"/>
      <c r="C1223" s="45"/>
      <c r="D1223" s="31"/>
      <c r="E1223" s="31"/>
      <c r="F1223" s="45"/>
      <c r="G1223" s="25"/>
      <c r="H1223" s="84"/>
      <c r="I1223" s="47"/>
      <c r="J1223" s="48"/>
      <c r="K1223" s="48"/>
      <c r="L1223" s="45"/>
      <c r="M1223" s="35"/>
      <c r="N1223" s="47"/>
      <c r="O1223" s="48"/>
      <c r="P1223" s="48"/>
      <c r="Q1223" s="48"/>
      <c r="R1223" s="45"/>
      <c r="S1223" s="48"/>
      <c r="T1223" s="60"/>
      <c r="U1223" s="60"/>
      <c r="V1223" s="26"/>
      <c r="W1223" s="26"/>
      <c r="X1223" s="26"/>
      <c r="Y1223" s="26"/>
      <c r="Z1223" s="45"/>
      <c r="AA1223" s="45"/>
      <c r="AB1223" s="45"/>
      <c r="AC1223" s="45"/>
      <c r="AD1223" s="45"/>
      <c r="AE1223" s="45"/>
      <c r="AF1223" s="45"/>
    </row>
    <row r="1224" spans="1:32" x14ac:dyDescent="0.25">
      <c r="A1224" s="54"/>
      <c r="B1224" s="31"/>
      <c r="C1224" s="45"/>
      <c r="D1224" s="31"/>
      <c r="E1224" s="31"/>
      <c r="F1224" s="45"/>
      <c r="G1224" s="25"/>
      <c r="H1224" s="84"/>
      <c r="I1224" s="47"/>
      <c r="J1224" s="48"/>
      <c r="K1224" s="48"/>
      <c r="L1224" s="45"/>
      <c r="M1224" s="35"/>
      <c r="N1224" s="47"/>
      <c r="O1224" s="48"/>
      <c r="P1224" s="48"/>
      <c r="Q1224" s="48"/>
      <c r="R1224" s="45"/>
      <c r="S1224" s="48"/>
      <c r="T1224" s="60"/>
      <c r="U1224" s="60"/>
      <c r="V1224" s="26"/>
      <c r="W1224" s="26"/>
      <c r="X1224" s="26"/>
      <c r="Y1224" s="26"/>
      <c r="Z1224" s="45"/>
      <c r="AA1224" s="45"/>
      <c r="AB1224" s="45"/>
      <c r="AC1224" s="45"/>
      <c r="AD1224" s="45"/>
      <c r="AE1224" s="45"/>
      <c r="AF1224" s="45"/>
    </row>
    <row r="1225" spans="1:32" x14ac:dyDescent="0.25">
      <c r="A1225" s="54"/>
      <c r="B1225" s="31"/>
      <c r="C1225" s="45"/>
      <c r="D1225" s="31"/>
      <c r="E1225" s="31"/>
      <c r="F1225" s="45"/>
      <c r="G1225" s="25"/>
      <c r="H1225" s="84"/>
      <c r="I1225" s="47"/>
      <c r="J1225" s="48"/>
      <c r="K1225" s="48"/>
      <c r="L1225" s="45"/>
      <c r="M1225" s="35"/>
      <c r="N1225" s="47"/>
      <c r="O1225" s="48"/>
      <c r="P1225" s="48"/>
      <c r="Q1225" s="48"/>
      <c r="R1225" s="45"/>
      <c r="S1225" s="48"/>
      <c r="T1225" s="60"/>
      <c r="U1225" s="60"/>
      <c r="V1225" s="26"/>
      <c r="W1225" s="26"/>
      <c r="X1225" s="26"/>
      <c r="Y1225" s="26"/>
      <c r="Z1225" s="45"/>
      <c r="AA1225" s="45"/>
      <c r="AB1225" s="45"/>
      <c r="AC1225" s="45"/>
      <c r="AD1225" s="45"/>
      <c r="AE1225" s="45"/>
      <c r="AF1225" s="45"/>
    </row>
    <row r="1226" spans="1:32" x14ac:dyDescent="0.25">
      <c r="A1226" s="54"/>
      <c r="B1226" s="31"/>
      <c r="C1226" s="45"/>
      <c r="D1226" s="31"/>
      <c r="E1226" s="31"/>
      <c r="F1226" s="45"/>
      <c r="G1226" s="25"/>
      <c r="H1226" s="84"/>
      <c r="I1226" s="47"/>
      <c r="J1226" s="48"/>
      <c r="K1226" s="48"/>
      <c r="L1226" s="45"/>
      <c r="M1226" s="35"/>
      <c r="N1226" s="47"/>
      <c r="O1226" s="48"/>
      <c r="P1226" s="48"/>
      <c r="Q1226" s="48"/>
      <c r="R1226" s="45"/>
      <c r="S1226" s="48"/>
      <c r="T1226" s="60"/>
      <c r="U1226" s="60"/>
      <c r="V1226" s="26"/>
      <c r="W1226" s="26"/>
      <c r="X1226" s="26"/>
      <c r="Y1226" s="26"/>
      <c r="Z1226" s="45"/>
      <c r="AA1226" s="45"/>
      <c r="AB1226" s="45"/>
      <c r="AC1226" s="45"/>
      <c r="AD1226" s="45"/>
      <c r="AE1226" s="45"/>
      <c r="AF1226" s="45"/>
    </row>
    <row r="1227" spans="1:32" x14ac:dyDescent="0.25">
      <c r="A1227" s="54"/>
      <c r="B1227" s="31"/>
      <c r="C1227" s="45"/>
      <c r="D1227" s="31"/>
      <c r="E1227" s="31"/>
      <c r="F1227" s="45"/>
      <c r="G1227" s="25"/>
      <c r="H1227" s="84"/>
      <c r="I1227" s="47"/>
      <c r="J1227" s="48"/>
      <c r="K1227" s="48"/>
      <c r="L1227" s="45"/>
      <c r="M1227" s="35"/>
      <c r="N1227" s="47"/>
      <c r="O1227" s="48"/>
      <c r="P1227" s="48"/>
      <c r="Q1227" s="48"/>
      <c r="R1227" s="45"/>
      <c r="S1227" s="48"/>
      <c r="T1227" s="60"/>
      <c r="U1227" s="60"/>
      <c r="V1227" s="26"/>
      <c r="W1227" s="26"/>
      <c r="X1227" s="26"/>
      <c r="Y1227" s="26"/>
      <c r="Z1227" s="45"/>
      <c r="AA1227" s="45"/>
      <c r="AB1227" s="45"/>
      <c r="AC1227" s="45"/>
      <c r="AD1227" s="45"/>
      <c r="AE1227" s="45"/>
      <c r="AF1227" s="45"/>
    </row>
    <row r="1228" spans="1:32" x14ac:dyDescent="0.25">
      <c r="A1228" s="54"/>
      <c r="B1228" s="31"/>
      <c r="C1228" s="45"/>
      <c r="D1228" s="31"/>
      <c r="E1228" s="31"/>
      <c r="F1228" s="45"/>
      <c r="G1228" s="25"/>
      <c r="H1228" s="84"/>
      <c r="I1228" s="47"/>
      <c r="J1228" s="48"/>
      <c r="K1228" s="48"/>
      <c r="L1228" s="45"/>
      <c r="M1228" s="35"/>
      <c r="N1228" s="47"/>
      <c r="O1228" s="48"/>
      <c r="P1228" s="48"/>
      <c r="Q1228" s="48"/>
      <c r="R1228" s="45"/>
      <c r="S1228" s="48"/>
      <c r="T1228" s="60"/>
      <c r="U1228" s="60"/>
      <c r="V1228" s="26"/>
      <c r="W1228" s="26"/>
      <c r="X1228" s="26"/>
      <c r="Y1228" s="26"/>
      <c r="Z1228" s="45"/>
      <c r="AA1228" s="45"/>
      <c r="AB1228" s="45"/>
      <c r="AC1228" s="45"/>
      <c r="AD1228" s="45"/>
      <c r="AE1228" s="45"/>
      <c r="AF1228" s="45"/>
    </row>
    <row r="1229" spans="1:32" x14ac:dyDescent="0.25">
      <c r="A1229" s="54"/>
      <c r="B1229" s="31"/>
      <c r="C1229" s="45"/>
      <c r="D1229" s="31"/>
      <c r="E1229" s="31"/>
      <c r="F1229" s="45"/>
      <c r="G1229" s="25"/>
      <c r="H1229" s="84"/>
      <c r="I1229" s="47"/>
      <c r="J1229" s="48"/>
      <c r="K1229" s="48"/>
      <c r="L1229" s="45"/>
      <c r="M1229" s="35"/>
      <c r="N1229" s="47"/>
      <c r="O1229" s="48"/>
      <c r="P1229" s="48"/>
      <c r="Q1229" s="48"/>
      <c r="R1229" s="45"/>
      <c r="S1229" s="48"/>
      <c r="T1229" s="60"/>
      <c r="U1229" s="60"/>
      <c r="V1229" s="26"/>
      <c r="W1229" s="26"/>
      <c r="X1229" s="26"/>
      <c r="Y1229" s="26"/>
      <c r="Z1229" s="45"/>
      <c r="AA1229" s="45"/>
      <c r="AB1229" s="45"/>
      <c r="AC1229" s="45"/>
      <c r="AD1229" s="45"/>
      <c r="AE1229" s="45"/>
      <c r="AF1229" s="45"/>
    </row>
    <row r="1230" spans="1:32" x14ac:dyDescent="0.25">
      <c r="A1230" s="54"/>
      <c r="B1230" s="31"/>
      <c r="C1230" s="45"/>
      <c r="D1230" s="31"/>
      <c r="E1230" s="31"/>
      <c r="F1230" s="45"/>
      <c r="G1230" s="25"/>
      <c r="H1230" s="84"/>
      <c r="I1230" s="47"/>
      <c r="J1230" s="48"/>
      <c r="K1230" s="48"/>
      <c r="L1230" s="45"/>
      <c r="M1230" s="35"/>
      <c r="N1230" s="47"/>
      <c r="O1230" s="48"/>
      <c r="P1230" s="48"/>
      <c r="Q1230" s="48"/>
      <c r="R1230" s="45"/>
      <c r="S1230" s="48"/>
      <c r="T1230" s="60"/>
      <c r="U1230" s="60"/>
      <c r="V1230" s="26"/>
      <c r="W1230" s="26"/>
      <c r="X1230" s="26"/>
      <c r="Y1230" s="26"/>
      <c r="Z1230" s="45"/>
      <c r="AA1230" s="45"/>
      <c r="AB1230" s="45"/>
      <c r="AC1230" s="45"/>
      <c r="AD1230" s="45"/>
      <c r="AE1230" s="45"/>
      <c r="AF1230" s="45"/>
    </row>
    <row r="1231" spans="1:32" x14ac:dyDescent="0.25">
      <c r="A1231" s="54"/>
      <c r="B1231" s="31"/>
      <c r="C1231" s="45"/>
      <c r="D1231" s="31"/>
      <c r="E1231" s="31"/>
      <c r="F1231" s="45"/>
      <c r="G1231" s="25"/>
      <c r="H1231" s="84"/>
      <c r="I1231" s="47"/>
      <c r="J1231" s="48"/>
      <c r="K1231" s="48"/>
      <c r="L1231" s="45"/>
      <c r="M1231" s="35"/>
      <c r="N1231" s="47"/>
      <c r="O1231" s="48"/>
      <c r="P1231" s="48"/>
      <c r="Q1231" s="48"/>
      <c r="R1231" s="45"/>
      <c r="S1231" s="48"/>
      <c r="T1231" s="60"/>
      <c r="U1231" s="60"/>
      <c r="V1231" s="26"/>
      <c r="W1231" s="26"/>
      <c r="X1231" s="26"/>
      <c r="Y1231" s="26"/>
      <c r="Z1231" s="45"/>
      <c r="AA1231" s="45"/>
      <c r="AB1231" s="45"/>
      <c r="AC1231" s="45"/>
      <c r="AD1231" s="45"/>
      <c r="AE1231" s="45"/>
      <c r="AF1231" s="45"/>
    </row>
    <row r="1232" spans="1:32" x14ac:dyDescent="0.25">
      <c r="A1232" s="54"/>
      <c r="B1232" s="31"/>
      <c r="C1232" s="45"/>
      <c r="D1232" s="31"/>
      <c r="E1232" s="31"/>
      <c r="F1232" s="45"/>
      <c r="G1232" s="25"/>
      <c r="H1232" s="84"/>
      <c r="I1232" s="47"/>
      <c r="J1232" s="48"/>
      <c r="K1232" s="48"/>
      <c r="L1232" s="45"/>
      <c r="M1232" s="35"/>
      <c r="N1232" s="47"/>
      <c r="O1232" s="48"/>
      <c r="P1232" s="48"/>
      <c r="Q1232" s="48"/>
      <c r="R1232" s="45"/>
      <c r="S1232" s="48"/>
      <c r="T1232" s="60"/>
      <c r="U1232" s="60"/>
      <c r="V1232" s="26"/>
      <c r="W1232" s="26"/>
      <c r="X1232" s="26"/>
      <c r="Y1232" s="26"/>
      <c r="Z1232" s="45"/>
      <c r="AA1232" s="45"/>
      <c r="AB1232" s="45"/>
      <c r="AC1232" s="45"/>
      <c r="AD1232" s="45"/>
      <c r="AE1232" s="45"/>
      <c r="AF1232" s="45"/>
    </row>
    <row r="1233" spans="1:32" x14ac:dyDescent="0.25">
      <c r="A1233" s="54"/>
      <c r="B1233" s="31"/>
      <c r="C1233" s="45"/>
      <c r="D1233" s="31"/>
      <c r="E1233" s="31"/>
      <c r="F1233" s="45"/>
      <c r="G1233" s="25"/>
      <c r="H1233" s="84"/>
      <c r="I1233" s="47"/>
      <c r="J1233" s="48"/>
      <c r="K1233" s="48"/>
      <c r="L1233" s="45"/>
      <c r="M1233" s="35"/>
      <c r="N1233" s="47"/>
      <c r="O1233" s="48"/>
      <c r="P1233" s="48"/>
      <c r="Q1233" s="48"/>
      <c r="R1233" s="45"/>
      <c r="S1233" s="48"/>
      <c r="T1233" s="60"/>
      <c r="U1233" s="60"/>
      <c r="V1233" s="26"/>
      <c r="W1233" s="26"/>
      <c r="X1233" s="26"/>
      <c r="Y1233" s="26"/>
      <c r="Z1233" s="45"/>
      <c r="AA1233" s="45"/>
      <c r="AB1233" s="45"/>
      <c r="AC1233" s="45"/>
      <c r="AD1233" s="45"/>
      <c r="AE1233" s="45"/>
      <c r="AF1233" s="45"/>
    </row>
    <row r="1234" spans="1:32" x14ac:dyDescent="0.25">
      <c r="A1234" s="54"/>
      <c r="B1234" s="31"/>
      <c r="C1234" s="45"/>
      <c r="D1234" s="31"/>
      <c r="E1234" s="31"/>
      <c r="F1234" s="45"/>
      <c r="G1234" s="25"/>
      <c r="H1234" s="84"/>
      <c r="I1234" s="47"/>
      <c r="J1234" s="48"/>
      <c r="K1234" s="48"/>
      <c r="L1234" s="45"/>
      <c r="M1234" s="35"/>
      <c r="N1234" s="47"/>
      <c r="O1234" s="48"/>
      <c r="P1234" s="48"/>
      <c r="Q1234" s="48"/>
      <c r="R1234" s="45"/>
      <c r="S1234" s="48"/>
      <c r="T1234" s="60"/>
      <c r="U1234" s="60"/>
      <c r="V1234" s="26"/>
      <c r="W1234" s="26"/>
      <c r="X1234" s="26"/>
      <c r="Y1234" s="26"/>
      <c r="Z1234" s="45"/>
      <c r="AA1234" s="45"/>
      <c r="AB1234" s="45"/>
      <c r="AC1234" s="45"/>
      <c r="AD1234" s="45"/>
      <c r="AE1234" s="45"/>
      <c r="AF1234" s="45"/>
    </row>
  </sheetData>
  <autoFilter ref="A2:AG700"/>
  <customSheetViews>
    <customSheetView guid="{14E168C3-1435-4084-B797-AE7A6B663991}">
      <pane xSplit="6" ySplit="2" topLeftCell="G517" activePane="bottomRight" state="frozen"/>
      <selection pane="bottomRight" activeCell="B620" sqref="B620"/>
    </customSheetView>
    <customSheetView guid="{F7E33AA5-EE69-490A-BD0E-C8E04B45B4C3}" showAutoFilter="1">
      <pane xSplit="6" ySplit="2" topLeftCell="H76" activePane="bottomRight" state="frozen"/>
      <selection pane="bottomRight" activeCell="F701" sqref="F701"/>
      <pageMargins left="0.7" right="0.7" top="0.75" bottom="0.75" header="0.3" footer="0.3"/>
      <autoFilter ref="A2:AG700"/>
    </customSheetView>
    <customSheetView guid="{4896E15F-81D8-4381-8FC2-B617220B2260}" showAutoFilter="1">
      <pane xSplit="6" ySplit="2" topLeftCell="G563" activePane="bottomRight" state="frozen"/>
      <selection pane="bottomRight" activeCell="F596" sqref="F596"/>
      <pageMargins left="0.7" right="0.7" top="0.75" bottom="0.75" header="0.3" footer="0.3"/>
      <autoFilter ref="A2:AG700"/>
    </customSheetView>
    <customSheetView guid="{29E433A0-F279-4A5A-B621-E1277837997A}" filter="1" showAutoFilter="1">
      <pane xSplit="6" ySplit="142" topLeftCell="G365" activePane="bottomRight" state="frozen"/>
      <selection pane="bottomRight" activeCell="G563" sqref="G563"/>
      <pageMargins left="0.7" right="0.7" top="0.75" bottom="0.75" header="0.3" footer="0.3"/>
      <autoFilter ref="A2:AG700">
        <filterColumn colId="0">
          <filters>
            <filter val="5WES-61"/>
          </filters>
        </filterColumn>
      </autoFilter>
    </customSheetView>
    <customSheetView guid="{7B5E1AD3-33A2-422A-AEF0-03FA878557A5}" showPageBreaks="1" showAutoFilter="1">
      <pane xSplit="6" ySplit="1" topLeftCell="G563" activePane="bottomRight" state="frozen"/>
      <selection pane="bottomRight" activeCell="F596" sqref="F596"/>
      <pageMargins left="0.7" right="0.7" top="0.75" bottom="0.75" header="0.3" footer="0.3"/>
      <pageSetup orientation="portrait" r:id="rId1"/>
      <autoFilter ref="A2:AG700"/>
    </customSheetView>
    <customSheetView guid="{CB1A23D4-B920-443F-B4A6-04847A6231D8}" showAutoFilter="1">
      <pane xSplit="6" ySplit="1" topLeftCell="G3" activePane="bottomRight" state="frozen"/>
      <selection pane="bottomRight" activeCell="CA41" sqref="CA41"/>
      <pageMargins left="0.7" right="0.7" top="0.75" bottom="0.75" header="0.3" footer="0.3"/>
      <autoFilter ref="A2:AG700"/>
    </customSheetView>
    <customSheetView guid="{D77F8FF7-2794-4A13-8BE0-3534F74A57E4}" topLeftCell="A601">
      <selection activeCell="L705" sqref="L705"/>
    </customSheetView>
    <customSheetView guid="{ABE82ECC-D74E-4ABA-A717-244C3D487FF1}" showAutoFilter="1">
      <pane xSplit="6" ySplit="2" topLeftCell="P48" activePane="bottomRight" state="frozen"/>
      <selection pane="bottomRight" activeCell="F56" sqref="F56"/>
      <pageMargins left="0.7" right="0.7" top="0.75" bottom="0.75" header="0.3" footer="0.3"/>
      <autoFilter ref="A2:AG700"/>
    </customSheetView>
    <customSheetView guid="{7C2D092F-2B54-443C-97BF-7A58EFF9248F}" showAutoFilter="1">
      <pane xSplit="6" ySplit="1" topLeftCell="G505" activePane="bottomRight" state="frozen"/>
      <selection pane="bottomRight" activeCell="A512" sqref="A512:XFD512"/>
      <pageMargins left="0.7" right="0.7" top="0.75" bottom="0.75" header="0.3" footer="0.3"/>
      <autoFilter ref="A2:AG700"/>
    </customSheetView>
    <customSheetView guid="{2FDE2E57-18E5-43F9-B298-5DA358C9459E}" showAutoFilter="1">
      <pane xSplit="6" ySplit="1" topLeftCell="G563" activePane="bottomRight" state="frozen"/>
      <selection pane="bottomRight" activeCell="F596" sqref="F596"/>
      <pageMargins left="0.7" right="0.7" top="0.75" bottom="0.75" header="0.3" footer="0.3"/>
      <pageSetup orientation="portrait" r:id="rId2"/>
      <autoFilter ref="A2:AG700"/>
    </customSheetView>
    <customSheetView guid="{A0F21512-E9B0-4647-A716-1A41698F91F9}">
      <pane xSplit="6" ySplit="2" topLeftCell="G3" activePane="bottomRight" state="frozen"/>
      <selection pane="bottomRight" activeCell="C714" sqref="C714"/>
      <pageMargins left="0.7" right="0.7" top="0.75" bottom="0.75" header="0.3" footer="0.3"/>
    </customSheetView>
    <customSheetView guid="{0A855584-5EA5-464E-8637-DEDBEEC41A13}" showAutoFilter="1">
      <pane xSplit="6" ySplit="2" topLeftCell="G3" activePane="bottomRight" state="frozen"/>
      <selection pane="bottomRight" activeCell="CA41" sqref="CA41"/>
      <pageMargins left="0.7" right="0.7" top="0.75" bottom="0.75" header="0.3" footer="0.3"/>
      <autoFilter ref="A2:AG700"/>
    </customSheetView>
    <customSheetView guid="{51940400-09CC-44A9-874E-87640321CBD9}" showAutoFilter="1">
      <pane xSplit="6" ySplit="1" topLeftCell="G563" activePane="bottomRight" state="frozen"/>
      <selection pane="bottomRight" activeCell="F596" sqref="F596"/>
      <pageMargins left="0.7" right="0.7" top="0.75" bottom="0.75" header="0.3" footer="0.3"/>
      <pageSetup orientation="portrait" r:id="rId3"/>
      <autoFilter ref="A2:AG700"/>
    </customSheetView>
    <customSheetView guid="{0E87912A-00EA-40BD-8E40-A4F06C8BC48E}" filter="1" showAutoFilter="1">
      <pane xSplit="6" ySplit="142" topLeftCell="G365" activePane="bottomRight" state="frozen"/>
      <selection pane="bottomRight" activeCell="G563" sqref="G563"/>
      <pageMargins left="0.7" right="0.7" top="0.75" bottom="0.75" header="0.3" footer="0.3"/>
      <autoFilter ref="A2:AG700">
        <filterColumn colId="0">
          <filters>
            <filter val="5WES-61"/>
          </filters>
        </filterColumn>
      </autoFilter>
    </customSheetView>
    <customSheetView guid="{898303A8-85DF-4D29-9791-C5B758A36342}" showAutoFilter="1">
      <selection activeCell="F56" sqref="F56"/>
      <pageMargins left="0.7" right="0.7" top="0.75" bottom="0.75" header="0.3" footer="0.3"/>
      <autoFilter ref="A2:CC700"/>
    </customSheetView>
    <customSheetView guid="{E97FBE3C-1335-4599-B3D2-EDDE0F819A23}" showAutoFilter="1">
      <pane xSplit="6" ySplit="2" topLeftCell="G3" activePane="bottomRight" state="frozen"/>
      <selection pane="bottomRight" activeCell="CA41" sqref="CA41"/>
      <pageMargins left="0.7" right="0.7" top="0.75" bottom="0.75" header="0.3" footer="0.3"/>
      <autoFilter ref="A2:AG700"/>
    </customSheetView>
    <customSheetView guid="{45F7C879-A923-4C67-918D-BF469DD3CAE2}">
      <pane xSplit="6" ySplit="52" topLeftCell="G578" activePane="bottomRight" state="frozen"/>
      <selection pane="bottomRight" activeCell="F596" sqref="F596"/>
    </customSheetView>
    <customSheetView guid="{8E8F841B-083C-460E-9F3F-28F10CAAFD85}">
      <pane xSplit="6" ySplit="2" topLeftCell="G476" activePane="bottomRight" state="frozen"/>
      <selection pane="bottomRight" activeCell="A489" sqref="A489"/>
      <pageMargins left="0.7" right="0.7" top="0.75" bottom="0.75" header="0.3" footer="0.3"/>
    </customSheetView>
    <customSheetView guid="{447D469D-8691-4C62-B166-DB157BDFCB39}" showAutoFilter="1">
      <pane xSplit="6" ySplit="2" topLeftCell="P48" activePane="bottomRight" state="frozen"/>
      <selection pane="bottomRight" activeCell="F56" sqref="F56"/>
      <pageMargins left="0.7" right="0.7" top="0.75" bottom="0.75" header="0.3" footer="0.3"/>
      <autoFilter ref="A2:AG700"/>
    </customSheetView>
  </customSheetViews>
  <mergeCells count="3">
    <mergeCell ref="I1:M1"/>
    <mergeCell ref="N1:R1"/>
    <mergeCell ref="Z1:AF1"/>
  </mergeCells>
  <dataValidations count="1">
    <dataValidation type="list" allowBlank="1" showInputMessage="1" showErrorMessage="1" sqref="I3:I700 N3:N700">
      <formula1>OFFSET($CC$2,1,0,MAX($BZ:$BZ),1)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Dropdowns!$S$2:$S$26</xm:f>
          </x14:formula1>
          <xm:sqref>G3:G700</xm:sqref>
        </x14:dataValidation>
        <x14:dataValidation type="list" allowBlank="1" showInputMessage="1" showErrorMessage="1">
          <x14:formula1>
            <xm:f>Dropdowns!$M$2</xm:f>
          </x14:formula1>
          <xm:sqref>AG3:AG700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591"/>
  <sheetViews>
    <sheetView zoomScaleNormal="100" workbookViewId="0">
      <pane xSplit="7" ySplit="2" topLeftCell="AD3" activePane="bottomRight" state="frozen"/>
      <selection pane="topRight" activeCell="H1" sqref="H1"/>
      <selection pane="bottomLeft" activeCell="A3" sqref="A3"/>
      <selection pane="bottomRight" activeCell="A2" sqref="A2:AN2"/>
    </sheetView>
  </sheetViews>
  <sheetFormatPr defaultRowHeight="12" x14ac:dyDescent="0.25"/>
  <cols>
    <col min="1" max="6" width="9.140625" style="38"/>
    <col min="7" max="7" width="8.7109375" style="38" bestFit="1" customWidth="1"/>
    <col min="8" max="9" width="9.140625" style="38"/>
    <col min="10" max="10" width="17.42578125" style="38" customWidth="1"/>
    <col min="11" max="11" width="9.140625" style="38"/>
    <col min="12" max="12" width="22.7109375" style="38" bestFit="1" customWidth="1"/>
    <col min="13" max="18" width="9.140625" style="38"/>
    <col min="19" max="19" width="23" style="38" bestFit="1" customWidth="1"/>
    <col min="20" max="20" width="10.85546875" style="38" customWidth="1"/>
    <col min="21" max="26" width="9.140625" style="38"/>
    <col min="27" max="27" width="76.140625" style="89" customWidth="1"/>
    <col min="28" max="31" width="9.140625" style="93"/>
    <col min="32" max="32" width="12.5703125" style="38" customWidth="1"/>
    <col min="33" max="34" width="14.28515625" style="38" customWidth="1"/>
    <col min="35" max="35" width="10.140625" style="38" customWidth="1"/>
    <col min="36" max="38" width="9.140625" style="38"/>
    <col min="39" max="39" width="11.7109375" style="38" customWidth="1"/>
    <col min="40" max="16384" width="9.140625" style="38"/>
  </cols>
  <sheetData>
    <row r="1" spans="1:81" s="186" customFormat="1" x14ac:dyDescent="0.25">
      <c r="A1" s="195" t="s">
        <v>0</v>
      </c>
      <c r="B1" s="196"/>
      <c r="C1" s="170"/>
      <c r="D1" s="170"/>
      <c r="E1" s="170"/>
      <c r="F1" s="185"/>
      <c r="G1" s="197" t="s">
        <v>1580</v>
      </c>
      <c r="H1" s="198"/>
      <c r="I1" s="198"/>
      <c r="J1" s="198"/>
      <c r="K1" s="199"/>
      <c r="L1" s="260" t="s">
        <v>1377</v>
      </c>
      <c r="M1" s="261"/>
      <c r="N1" s="261"/>
      <c r="O1" s="261"/>
      <c r="P1" s="261"/>
      <c r="Q1" s="261"/>
      <c r="R1" s="262"/>
      <c r="S1" s="263" t="s">
        <v>1378</v>
      </c>
      <c r="T1" s="264"/>
      <c r="U1" s="264"/>
      <c r="V1" s="264"/>
      <c r="W1" s="264"/>
      <c r="X1" s="264"/>
      <c r="Y1" s="264"/>
      <c r="Z1" s="265"/>
      <c r="AA1" s="200"/>
      <c r="AB1" s="168"/>
      <c r="AC1" s="168"/>
      <c r="AD1" s="168"/>
      <c r="AE1" s="168"/>
      <c r="AF1" s="170"/>
      <c r="AG1" s="170"/>
      <c r="AH1" s="170"/>
      <c r="AI1" s="171"/>
      <c r="AJ1" s="198"/>
      <c r="AK1" s="198"/>
      <c r="AL1" s="198"/>
      <c r="AM1" s="170"/>
      <c r="AN1" s="170"/>
    </row>
    <row r="2" spans="1:81" ht="60" x14ac:dyDescent="0.25">
      <c r="A2" s="11" t="s">
        <v>6</v>
      </c>
      <c r="B2" s="11" t="s">
        <v>640</v>
      </c>
      <c r="C2" s="11" t="s">
        <v>7</v>
      </c>
      <c r="D2" s="11" t="s">
        <v>8</v>
      </c>
      <c r="E2" s="11" t="s">
        <v>9</v>
      </c>
      <c r="F2" s="11" t="s">
        <v>11</v>
      </c>
      <c r="G2" s="102" t="s">
        <v>1379</v>
      </c>
      <c r="H2" s="103" t="s">
        <v>1380</v>
      </c>
      <c r="I2" s="103" t="s">
        <v>1381</v>
      </c>
      <c r="J2" s="103" t="s">
        <v>12</v>
      </c>
      <c r="K2" s="104" t="s">
        <v>1382</v>
      </c>
      <c r="L2" s="10" t="s">
        <v>1383</v>
      </c>
      <c r="M2" s="10" t="s">
        <v>1384</v>
      </c>
      <c r="N2" s="105" t="s">
        <v>16</v>
      </c>
      <c r="O2" s="105" t="s">
        <v>17</v>
      </c>
      <c r="P2" s="10" t="s">
        <v>1385</v>
      </c>
      <c r="Q2" s="105" t="s">
        <v>2098</v>
      </c>
      <c r="R2" s="102" t="s">
        <v>1386</v>
      </c>
      <c r="S2" s="174" t="s">
        <v>2096</v>
      </c>
      <c r="T2" s="174" t="s">
        <v>2097</v>
      </c>
      <c r="U2" s="174" t="s">
        <v>1387</v>
      </c>
      <c r="V2" s="174" t="s">
        <v>1388</v>
      </c>
      <c r="W2" s="201" t="s">
        <v>16</v>
      </c>
      <c r="X2" s="201" t="s">
        <v>17</v>
      </c>
      <c r="Y2" s="201" t="s">
        <v>2099</v>
      </c>
      <c r="Z2" s="11" t="s">
        <v>1386</v>
      </c>
      <c r="AA2" s="103" t="s">
        <v>21</v>
      </c>
      <c r="AB2" s="166" t="s">
        <v>2100</v>
      </c>
      <c r="AC2" s="166" t="s">
        <v>2101</v>
      </c>
      <c r="AD2" s="166" t="s">
        <v>2102</v>
      </c>
      <c r="AE2" s="166" t="s">
        <v>2103</v>
      </c>
      <c r="AF2" s="11" t="s">
        <v>2104</v>
      </c>
      <c r="AG2" s="11" t="s">
        <v>2105</v>
      </c>
      <c r="AH2" s="11" t="s">
        <v>2106</v>
      </c>
      <c r="AI2" s="11" t="s">
        <v>2107</v>
      </c>
      <c r="AJ2" s="103" t="s">
        <v>1389</v>
      </c>
      <c r="AK2" s="103" t="s">
        <v>1390</v>
      </c>
      <c r="AL2" s="103" t="s">
        <v>1391</v>
      </c>
      <c r="AM2" s="11" t="s">
        <v>1392</v>
      </c>
      <c r="AN2" s="11" t="s">
        <v>1393</v>
      </c>
      <c r="BZ2" s="38" t="s">
        <v>2142</v>
      </c>
      <c r="CA2" s="38" t="s">
        <v>2133</v>
      </c>
      <c r="CC2" s="38" t="s">
        <v>2143</v>
      </c>
    </row>
    <row r="3" spans="1:81" x14ac:dyDescent="0.25">
      <c r="A3" s="28" t="s">
        <v>305</v>
      </c>
      <c r="B3" s="28" t="s">
        <v>1394</v>
      </c>
      <c r="C3" s="28" t="s">
        <v>657</v>
      </c>
      <c r="D3" s="28" t="s">
        <v>26</v>
      </c>
      <c r="E3" s="28" t="s">
        <v>658</v>
      </c>
      <c r="F3" s="28"/>
      <c r="G3" s="46">
        <v>42789</v>
      </c>
      <c r="H3" s="26" t="s">
        <v>1395</v>
      </c>
      <c r="I3" s="26"/>
      <c r="J3" s="26" t="s">
        <v>659</v>
      </c>
      <c r="K3" s="48">
        <v>42790</v>
      </c>
      <c r="L3" s="26" t="s">
        <v>1396</v>
      </c>
      <c r="M3" s="26" t="s">
        <v>659</v>
      </c>
      <c r="N3" s="48">
        <v>42790</v>
      </c>
      <c r="O3" s="48">
        <v>42794</v>
      </c>
      <c r="P3" s="26">
        <v>0</v>
      </c>
      <c r="Q3" s="48">
        <v>42796</v>
      </c>
      <c r="R3" s="28">
        <f>NETWORKDAYS(N3,Q3,Holiday!$C$2:$C$47)</f>
        <v>5</v>
      </c>
      <c r="S3" s="26"/>
      <c r="T3" s="26"/>
      <c r="U3" s="26"/>
      <c r="V3" s="26" t="s">
        <v>706</v>
      </c>
      <c r="W3" s="48"/>
      <c r="X3" s="48"/>
      <c r="Y3" s="48"/>
      <c r="Z3" s="28">
        <f>NETWORKDAYS(W3,Y3,Holiday!$C$2:$C$47)</f>
        <v>0</v>
      </c>
      <c r="AA3" s="35"/>
      <c r="AB3" s="32"/>
      <c r="AC3" s="32"/>
      <c r="AD3" s="32"/>
      <c r="AE3" s="32"/>
      <c r="AF3" s="73">
        <f>NETWORKDAYS(K3,N3,Holiday!$C$2:$C$47)-1</f>
        <v>0</v>
      </c>
      <c r="AG3" s="28">
        <f>NETWORKDAYS(AB3,AC3,Holiday!$C$2:$C$47)</f>
        <v>0</v>
      </c>
      <c r="AH3" s="73">
        <f>NETWORKDAYS(K3,W3,Holiday!$C$2:$C$47)-1</f>
        <v>-30551</v>
      </c>
      <c r="AI3" s="28">
        <f>NETWORKDAYS(AD3,AE3,Holiday!$C$2:$C$47)</f>
        <v>0</v>
      </c>
      <c r="AJ3" s="26">
        <v>4024</v>
      </c>
      <c r="AK3" s="26">
        <v>100</v>
      </c>
      <c r="AL3" s="26">
        <v>100</v>
      </c>
      <c r="AM3" s="28">
        <f>NETWORKDAYS(K3,Q3,Holiday!$C$2:$C$47)</f>
        <v>5</v>
      </c>
      <c r="AN3" s="28">
        <f t="shared" ref="AN3:AN66" si="0">AM3-AF3-AG3-AH3-AI3</f>
        <v>30556</v>
      </c>
      <c r="BZ3" s="38">
        <f>IF(CA3="","",MAX(BZ$2:BZ2)+1)</f>
        <v>1</v>
      </c>
      <c r="CA3" s="38" t="s">
        <v>1536</v>
      </c>
      <c r="CC3" s="38" t="str">
        <f>IFERROR(INDEX($CA$3:$CA$130,MATCH(ROW()-ROW($CC$2),$BZ$3:$BZ$130,0)),"")</f>
        <v>Sanjo Lopez</v>
      </c>
    </row>
    <row r="4" spans="1:81" x14ac:dyDescent="0.25">
      <c r="A4" s="28" t="s">
        <v>306</v>
      </c>
      <c r="B4" s="28" t="s">
        <v>1397</v>
      </c>
      <c r="C4" s="28" t="s">
        <v>657</v>
      </c>
      <c r="D4" s="28" t="s">
        <v>26</v>
      </c>
      <c r="E4" s="28" t="s">
        <v>658</v>
      </c>
      <c r="F4" s="28"/>
      <c r="G4" s="46">
        <v>42803</v>
      </c>
      <c r="H4" s="26" t="s">
        <v>1395</v>
      </c>
      <c r="I4" s="26"/>
      <c r="J4" s="26" t="s">
        <v>659</v>
      </c>
      <c r="K4" s="48">
        <v>42803</v>
      </c>
      <c r="L4" s="26" t="s">
        <v>1398</v>
      </c>
      <c r="M4" s="26" t="s">
        <v>659</v>
      </c>
      <c r="N4" s="48">
        <v>42803</v>
      </c>
      <c r="O4" s="48">
        <v>42808</v>
      </c>
      <c r="P4" s="26">
        <v>0</v>
      </c>
      <c r="Q4" s="48">
        <v>42810</v>
      </c>
      <c r="R4" s="28">
        <f>NETWORKDAYS(N4,Q4,Holiday!$C$2:$C$47)</f>
        <v>5</v>
      </c>
      <c r="S4" s="26"/>
      <c r="T4" s="26"/>
      <c r="U4" s="26"/>
      <c r="V4" s="26" t="s">
        <v>706</v>
      </c>
      <c r="W4" s="48"/>
      <c r="X4" s="48"/>
      <c r="Y4" s="48"/>
      <c r="Z4" s="28">
        <f>NETWORKDAYS(W4,Y4,Holiday!$C$2:$C$47)</f>
        <v>0</v>
      </c>
      <c r="AA4" s="35"/>
      <c r="AB4" s="32"/>
      <c r="AC4" s="32"/>
      <c r="AD4" s="32"/>
      <c r="AE4" s="32"/>
      <c r="AF4" s="28">
        <f>NETWORKDAYS(K4,N4,Holiday!$C$2:$C$47)-1</f>
        <v>0</v>
      </c>
      <c r="AG4" s="28">
        <f>NETWORKDAYS(AB4,AC4,Holiday!$C$2:$C$47)</f>
        <v>0</v>
      </c>
      <c r="AH4" s="28">
        <f>NETWORKDAYS(K4,W4,Holiday!$C$2:$C$47)-1</f>
        <v>-30560</v>
      </c>
      <c r="AI4" s="28">
        <f>NETWORKDAYS(AD4,AE4,Holiday!$C$2:$C$47)</f>
        <v>0</v>
      </c>
      <c r="AJ4" s="26">
        <v>3976</v>
      </c>
      <c r="AK4" s="26">
        <v>100</v>
      </c>
      <c r="AL4" s="26">
        <v>100</v>
      </c>
      <c r="AM4" s="28">
        <f>NETWORKDAYS(K4,Q4,Holiday!$C$2:$C$47)</f>
        <v>5</v>
      </c>
      <c r="AN4" s="28">
        <f t="shared" si="0"/>
        <v>30565</v>
      </c>
      <c r="BZ4" s="38">
        <f>IF(CA4="","",MAX(BZ$2:BZ3)+1)</f>
        <v>2</v>
      </c>
      <c r="CA4" s="38" t="s">
        <v>1396</v>
      </c>
      <c r="CC4" s="38" t="str">
        <f t="shared" ref="CC4:CC67" si="1">IFERROR(INDEX($CA$3:$CA$130,MATCH(ROW()-ROW($CC$2),$BZ$3:$BZ$130,0)),"")</f>
        <v>Arul Dayalan</v>
      </c>
    </row>
    <row r="5" spans="1:81" ht="144" x14ac:dyDescent="0.25">
      <c r="A5" s="28" t="s">
        <v>1125</v>
      </c>
      <c r="B5" s="28" t="s">
        <v>1399</v>
      </c>
      <c r="C5" s="28" t="s">
        <v>657</v>
      </c>
      <c r="D5" s="28" t="s">
        <v>26</v>
      </c>
      <c r="E5" s="28" t="s">
        <v>658</v>
      </c>
      <c r="F5" s="28"/>
      <c r="G5" s="46">
        <v>42804</v>
      </c>
      <c r="H5" s="26" t="s">
        <v>1395</v>
      </c>
      <c r="I5" s="26"/>
      <c r="J5" s="26" t="s">
        <v>659</v>
      </c>
      <c r="K5" s="48">
        <v>42804</v>
      </c>
      <c r="L5" s="26" t="s">
        <v>1400</v>
      </c>
      <c r="M5" s="26" t="s">
        <v>659</v>
      </c>
      <c r="N5" s="48">
        <v>42804</v>
      </c>
      <c r="O5" s="48">
        <v>42804</v>
      </c>
      <c r="P5" s="26">
        <v>0</v>
      </c>
      <c r="Q5" s="48">
        <v>42809</v>
      </c>
      <c r="R5" s="28">
        <f>NETWORKDAYS(N5,Q5,Holiday!$C$2:$C$47)</f>
        <v>3</v>
      </c>
      <c r="S5" s="26"/>
      <c r="T5" s="26"/>
      <c r="U5" s="26"/>
      <c r="V5" s="26" t="s">
        <v>706</v>
      </c>
      <c r="W5" s="48"/>
      <c r="X5" s="48"/>
      <c r="Y5" s="48"/>
      <c r="Z5" s="28">
        <f>NETWORKDAYS(W5,Y5,Holiday!$C$2:$C$47)</f>
        <v>0</v>
      </c>
      <c r="AA5" s="35" t="s">
        <v>1401</v>
      </c>
      <c r="AB5" s="32"/>
      <c r="AC5" s="32"/>
      <c r="AD5" s="32"/>
      <c r="AE5" s="32"/>
      <c r="AF5" s="28">
        <f>NETWORKDAYS(K5,N5,Holiday!$C$2:$C$47)-1</f>
        <v>0</v>
      </c>
      <c r="AG5" s="28">
        <f>NETWORKDAYS(AB5,AC5,Holiday!$C$2:$C$47)</f>
        <v>0</v>
      </c>
      <c r="AH5" s="28">
        <f>NETWORKDAYS(K5,W5,Holiday!$C$2:$C$47)-1</f>
        <v>-30561</v>
      </c>
      <c r="AI5" s="28">
        <f>NETWORKDAYS(AD5,AE5,Holiday!$C$2:$C$47)</f>
        <v>0</v>
      </c>
      <c r="AJ5" s="26">
        <v>1009</v>
      </c>
      <c r="AK5" s="26">
        <v>100</v>
      </c>
      <c r="AL5" s="26">
        <v>100</v>
      </c>
      <c r="AM5" s="28">
        <f>NETWORKDAYS(K5,Q5,Holiday!$C$2:$C$47)</f>
        <v>3</v>
      </c>
      <c r="AN5" s="28">
        <f t="shared" si="0"/>
        <v>30564</v>
      </c>
      <c r="BZ5" s="38">
        <f>IF(CA5="","",MAX(BZ$2:BZ4)+1)</f>
        <v>3</v>
      </c>
      <c r="CA5" s="38" t="s">
        <v>1658</v>
      </c>
      <c r="CC5" s="38" t="str">
        <f t="shared" si="1"/>
        <v>Pooja Jacob</v>
      </c>
    </row>
    <row r="6" spans="1:81" x14ac:dyDescent="0.25">
      <c r="A6" s="28" t="s">
        <v>267</v>
      </c>
      <c r="B6" s="28" t="s">
        <v>1399</v>
      </c>
      <c r="C6" s="28" t="s">
        <v>657</v>
      </c>
      <c r="D6" s="28" t="s">
        <v>26</v>
      </c>
      <c r="E6" s="28" t="s">
        <v>658</v>
      </c>
      <c r="F6" s="28"/>
      <c r="G6" s="46">
        <v>42804</v>
      </c>
      <c r="H6" s="26" t="s">
        <v>1395</v>
      </c>
      <c r="I6" s="26"/>
      <c r="J6" s="26" t="s">
        <v>659</v>
      </c>
      <c r="K6" s="48">
        <v>42803</v>
      </c>
      <c r="L6" s="26" t="s">
        <v>1402</v>
      </c>
      <c r="M6" s="26" t="s">
        <v>659</v>
      </c>
      <c r="N6" s="48">
        <v>42803</v>
      </c>
      <c r="O6" s="48">
        <v>42804</v>
      </c>
      <c r="P6" s="26">
        <v>0</v>
      </c>
      <c r="Q6" s="48">
        <v>42808</v>
      </c>
      <c r="R6" s="28">
        <f>NETWORKDAYS(N6,Q6,Holiday!$C$2:$C$47)</f>
        <v>3</v>
      </c>
      <c r="S6" s="26"/>
      <c r="T6" s="26"/>
      <c r="U6" s="26"/>
      <c r="V6" s="26" t="s">
        <v>706</v>
      </c>
      <c r="W6" s="48"/>
      <c r="X6" s="48"/>
      <c r="Y6" s="48"/>
      <c r="Z6" s="28">
        <f>NETWORKDAYS(W6,Y6,Holiday!$C$2:$C$47)</f>
        <v>0</v>
      </c>
      <c r="AA6" s="35"/>
      <c r="AB6" s="32"/>
      <c r="AC6" s="32"/>
      <c r="AD6" s="32"/>
      <c r="AE6" s="32"/>
      <c r="AF6" s="28">
        <f>NETWORKDAYS(K6,N6,Holiday!$C$2:$C$47)-1</f>
        <v>0</v>
      </c>
      <c r="AG6" s="28">
        <f>NETWORKDAYS(AB6,AC6,Holiday!$C$2:$C$47)</f>
        <v>0</v>
      </c>
      <c r="AH6" s="28">
        <f>NETWORKDAYS(K6,W6,Holiday!$C$2:$C$47)-1</f>
        <v>-30560</v>
      </c>
      <c r="AI6" s="28">
        <f>NETWORKDAYS(AD6,AE6,Holiday!$C$2:$C$47)</f>
        <v>0</v>
      </c>
      <c r="AJ6" s="26">
        <v>594</v>
      </c>
      <c r="AK6" s="26">
        <v>100</v>
      </c>
      <c r="AL6" s="26">
        <v>100</v>
      </c>
      <c r="AM6" s="28">
        <f>NETWORKDAYS(K6,Q6,Holiday!$C$2:$C$47)</f>
        <v>3</v>
      </c>
      <c r="AN6" s="28">
        <f t="shared" si="0"/>
        <v>30563</v>
      </c>
      <c r="BZ6" s="38">
        <f>IF(CA6="","",MAX(BZ$2:BZ5)+1)</f>
        <v>4</v>
      </c>
      <c r="CA6" s="38" t="s">
        <v>915</v>
      </c>
      <c r="CC6" s="38" t="str">
        <f t="shared" si="1"/>
        <v>Devika Kala</v>
      </c>
    </row>
    <row r="7" spans="1:81" x14ac:dyDescent="0.25">
      <c r="A7" s="28" t="s">
        <v>1110</v>
      </c>
      <c r="B7" s="28" t="s">
        <v>1399</v>
      </c>
      <c r="C7" s="28" t="s">
        <v>657</v>
      </c>
      <c r="D7" s="28" t="s">
        <v>26</v>
      </c>
      <c r="E7" s="28" t="s">
        <v>658</v>
      </c>
      <c r="F7" s="28"/>
      <c r="G7" s="46">
        <v>42821</v>
      </c>
      <c r="H7" s="26" t="s">
        <v>1395</v>
      </c>
      <c r="I7" s="26"/>
      <c r="J7" s="26" t="s">
        <v>659</v>
      </c>
      <c r="K7" s="48">
        <v>42818</v>
      </c>
      <c r="L7" s="26" t="s">
        <v>1403</v>
      </c>
      <c r="M7" s="26" t="s">
        <v>659</v>
      </c>
      <c r="N7" s="48">
        <v>42818</v>
      </c>
      <c r="O7" s="48">
        <v>42819</v>
      </c>
      <c r="P7" s="26">
        <v>0</v>
      </c>
      <c r="Q7" s="48">
        <v>42822</v>
      </c>
      <c r="R7" s="28">
        <f>NETWORKDAYS(N7,Q7,Holiday!$C$2:$C$47)</f>
        <v>3</v>
      </c>
      <c r="S7" s="26"/>
      <c r="T7" s="26"/>
      <c r="U7" s="26"/>
      <c r="V7" s="26" t="s">
        <v>706</v>
      </c>
      <c r="W7" s="48"/>
      <c r="X7" s="48"/>
      <c r="Y7" s="48"/>
      <c r="Z7" s="28">
        <f>NETWORKDAYS(W7,Y7,Holiday!$C$2:$C$47)</f>
        <v>0</v>
      </c>
      <c r="AA7" s="35" t="s">
        <v>1404</v>
      </c>
      <c r="AB7" s="32"/>
      <c r="AC7" s="32"/>
      <c r="AD7" s="32"/>
      <c r="AE7" s="32"/>
      <c r="AF7" s="28">
        <f>NETWORKDAYS(K7,N7,Holiday!$C$2:$C$47)-1</f>
        <v>0</v>
      </c>
      <c r="AG7" s="28">
        <f>NETWORKDAYS(AB7,AC7,Holiday!$C$2:$C$47)</f>
        <v>0</v>
      </c>
      <c r="AH7" s="28">
        <f>NETWORKDAYS(K7,W7,Holiday!$C$2:$C$47)-1</f>
        <v>-30570</v>
      </c>
      <c r="AI7" s="28">
        <f>NETWORKDAYS(AD7,AE7,Holiday!$C$2:$C$47)</f>
        <v>0</v>
      </c>
      <c r="AJ7" s="26">
        <v>986</v>
      </c>
      <c r="AK7" s="26">
        <v>100</v>
      </c>
      <c r="AL7" s="26">
        <v>100</v>
      </c>
      <c r="AM7" s="28">
        <f>NETWORKDAYS(K7,Q7,Holiday!$C$2:$C$47)</f>
        <v>3</v>
      </c>
      <c r="AN7" s="28">
        <f t="shared" si="0"/>
        <v>30573</v>
      </c>
      <c r="BZ7" s="38">
        <f>IF(CA7="","",MAX(BZ$2:BZ6)+1)</f>
        <v>5</v>
      </c>
      <c r="CA7" s="38" t="s">
        <v>1020</v>
      </c>
      <c r="CC7" s="38" t="str">
        <f t="shared" si="1"/>
        <v>Reenu Treesa Peter</v>
      </c>
    </row>
    <row r="8" spans="1:81" ht="24" x14ac:dyDescent="0.25">
      <c r="A8" s="28" t="s">
        <v>274</v>
      </c>
      <c r="B8" s="28" t="s">
        <v>1399</v>
      </c>
      <c r="C8" s="28" t="s">
        <v>657</v>
      </c>
      <c r="D8" s="28" t="s">
        <v>26</v>
      </c>
      <c r="E8" s="28" t="s">
        <v>658</v>
      </c>
      <c r="F8" s="28"/>
      <c r="G8" s="46">
        <v>42821</v>
      </c>
      <c r="H8" s="26" t="s">
        <v>1395</v>
      </c>
      <c r="I8" s="26"/>
      <c r="J8" s="26" t="s">
        <v>659</v>
      </c>
      <c r="K8" s="48">
        <v>42818</v>
      </c>
      <c r="L8" s="26" t="s">
        <v>1405</v>
      </c>
      <c r="M8" s="26" t="s">
        <v>659</v>
      </c>
      <c r="N8" s="48">
        <v>42818</v>
      </c>
      <c r="O8" s="48">
        <v>42819</v>
      </c>
      <c r="P8" s="26">
        <v>0</v>
      </c>
      <c r="Q8" s="48">
        <v>42823</v>
      </c>
      <c r="R8" s="28">
        <f>NETWORKDAYS(N8,Q8,Holiday!$C$2:$C$47)</f>
        <v>4</v>
      </c>
      <c r="S8" s="26"/>
      <c r="T8" s="26"/>
      <c r="U8" s="26"/>
      <c r="V8" s="26" t="s">
        <v>706</v>
      </c>
      <c r="W8" s="48"/>
      <c r="X8" s="48"/>
      <c r="Y8" s="48"/>
      <c r="Z8" s="28">
        <f>NETWORKDAYS(W8,Y8,Holiday!$C$2:$C$47)</f>
        <v>0</v>
      </c>
      <c r="AA8" s="35" t="s">
        <v>1406</v>
      </c>
      <c r="AB8" s="32"/>
      <c r="AC8" s="32"/>
      <c r="AD8" s="32"/>
      <c r="AE8" s="32"/>
      <c r="AF8" s="28">
        <f>NETWORKDAYS(K8,N8,Holiday!$C$2:$C$47)-1</f>
        <v>0</v>
      </c>
      <c r="AG8" s="28">
        <f>NETWORKDAYS(AB8,AC8,Holiday!$C$2:$C$47)</f>
        <v>0</v>
      </c>
      <c r="AH8" s="28">
        <f>NETWORKDAYS(K8,W8,Holiday!$C$2:$C$47)-1</f>
        <v>-30570</v>
      </c>
      <c r="AI8" s="28">
        <f>NETWORKDAYS(AD8,AE8,Holiday!$C$2:$C$47)</f>
        <v>0</v>
      </c>
      <c r="AJ8" s="26">
        <v>1973</v>
      </c>
      <c r="AK8" s="26">
        <v>100</v>
      </c>
      <c r="AL8" s="26">
        <v>100</v>
      </c>
      <c r="AM8" s="28">
        <f>NETWORKDAYS(K8,Q8,Holiday!$C$2:$C$47)</f>
        <v>4</v>
      </c>
      <c r="AN8" s="28">
        <f t="shared" si="0"/>
        <v>30574</v>
      </c>
      <c r="BZ8" s="38">
        <f>IF(CA8="","",MAX(BZ$2:BZ7)+1)</f>
        <v>6</v>
      </c>
      <c r="CA8" s="38" t="s">
        <v>1420</v>
      </c>
      <c r="CC8" s="38" t="str">
        <f t="shared" si="1"/>
        <v>Aswathy Baby</v>
      </c>
    </row>
    <row r="9" spans="1:81" x14ac:dyDescent="0.25">
      <c r="A9" s="28" t="s">
        <v>446</v>
      </c>
      <c r="B9" s="28" t="s">
        <v>656</v>
      </c>
      <c r="C9" s="28" t="s">
        <v>657</v>
      </c>
      <c r="D9" s="28" t="s">
        <v>26</v>
      </c>
      <c r="E9" s="28" t="s">
        <v>658</v>
      </c>
      <c r="F9" s="28"/>
      <c r="G9" s="46">
        <v>42829</v>
      </c>
      <c r="H9" s="26" t="s">
        <v>1395</v>
      </c>
      <c r="I9" s="26"/>
      <c r="J9" s="26" t="s">
        <v>659</v>
      </c>
      <c r="K9" s="48">
        <v>42828</v>
      </c>
      <c r="L9" s="26" t="s">
        <v>706</v>
      </c>
      <c r="M9" s="26" t="s">
        <v>659</v>
      </c>
      <c r="N9" s="48">
        <v>42828</v>
      </c>
      <c r="O9" s="48">
        <v>42831</v>
      </c>
      <c r="P9" s="26">
        <v>0</v>
      </c>
      <c r="Q9" s="48">
        <v>42835</v>
      </c>
      <c r="R9" s="28">
        <f>NETWORKDAYS(N9,Q9,Holiday!$C$2:$C$47)</f>
        <v>6</v>
      </c>
      <c r="S9" s="26"/>
      <c r="T9" s="26"/>
      <c r="U9" s="26"/>
      <c r="V9" s="26" t="s">
        <v>706</v>
      </c>
      <c r="W9" s="48"/>
      <c r="X9" s="48"/>
      <c r="Y9" s="48"/>
      <c r="Z9" s="28">
        <f>NETWORKDAYS(W9,Y9,Holiday!$C$2:$C$47)</f>
        <v>0</v>
      </c>
      <c r="AA9" s="35"/>
      <c r="AB9" s="32"/>
      <c r="AC9" s="32"/>
      <c r="AD9" s="32"/>
      <c r="AE9" s="32"/>
      <c r="AF9" s="28">
        <f>NETWORKDAYS(K9,N9,Holiday!$C$2:$C$47)-1</f>
        <v>0</v>
      </c>
      <c r="AG9" s="28">
        <f>NETWORKDAYS(AB9,AC9,Holiday!$C$2:$C$47)</f>
        <v>0</v>
      </c>
      <c r="AH9" s="28">
        <f>NETWORKDAYS(K9,W9,Holiday!$C$2:$C$47)-1</f>
        <v>-30576</v>
      </c>
      <c r="AI9" s="28">
        <f>NETWORKDAYS(AD9,AE9,Holiday!$C$2:$C$47)</f>
        <v>0</v>
      </c>
      <c r="AJ9" s="26">
        <v>885</v>
      </c>
      <c r="AK9" s="26">
        <v>100</v>
      </c>
      <c r="AL9" s="26">
        <v>100</v>
      </c>
      <c r="AM9" s="28">
        <f>NETWORKDAYS(K9,Q9,Holiday!$C$2:$C$47)</f>
        <v>6</v>
      </c>
      <c r="AN9" s="28">
        <f t="shared" si="0"/>
        <v>30582</v>
      </c>
      <c r="BZ9" s="38">
        <f>IF(CA9="","",MAX(BZ$2:BZ8)+1)</f>
        <v>7</v>
      </c>
      <c r="CA9" s="38" t="s">
        <v>1479</v>
      </c>
      <c r="CC9" s="38" t="str">
        <f t="shared" si="1"/>
        <v>Geethu Mol AG</v>
      </c>
    </row>
    <row r="10" spans="1:81" x14ac:dyDescent="0.25">
      <c r="A10" s="28" t="s">
        <v>449</v>
      </c>
      <c r="B10" s="28" t="s">
        <v>656</v>
      </c>
      <c r="C10" s="28" t="s">
        <v>657</v>
      </c>
      <c r="D10" s="28" t="s">
        <v>26</v>
      </c>
      <c r="E10" s="28" t="s">
        <v>658</v>
      </c>
      <c r="F10" s="28"/>
      <c r="G10" s="46">
        <v>42832</v>
      </c>
      <c r="H10" s="26" t="s">
        <v>1395</v>
      </c>
      <c r="I10" s="26"/>
      <c r="J10" s="26" t="s">
        <v>659</v>
      </c>
      <c r="K10" s="48">
        <v>42831</v>
      </c>
      <c r="L10" s="26" t="s">
        <v>706</v>
      </c>
      <c r="M10" s="26" t="s">
        <v>659</v>
      </c>
      <c r="N10" s="48">
        <v>42831</v>
      </c>
      <c r="O10" s="48">
        <v>42837</v>
      </c>
      <c r="P10" s="26">
        <v>0</v>
      </c>
      <c r="Q10" s="48">
        <v>42838</v>
      </c>
      <c r="R10" s="28">
        <f>NETWORKDAYS(N10,Q10,Holiday!$C$2:$C$47)</f>
        <v>6</v>
      </c>
      <c r="S10" s="26"/>
      <c r="T10" s="26"/>
      <c r="U10" s="26"/>
      <c r="V10" s="26" t="s">
        <v>706</v>
      </c>
      <c r="W10" s="48"/>
      <c r="X10" s="48"/>
      <c r="Y10" s="48"/>
      <c r="Z10" s="28">
        <f>NETWORKDAYS(W10,Y10,Holiday!$C$2:$C$47)</f>
        <v>0</v>
      </c>
      <c r="AA10" s="35"/>
      <c r="AB10" s="32"/>
      <c r="AC10" s="32"/>
      <c r="AD10" s="32"/>
      <c r="AE10" s="32"/>
      <c r="AF10" s="28">
        <f>NETWORKDAYS(K10,N10,Holiday!$C$2:$C$47)-1</f>
        <v>0</v>
      </c>
      <c r="AG10" s="28">
        <f>NETWORKDAYS(AB10,AC10,Holiday!$C$2:$C$47)</f>
        <v>0</v>
      </c>
      <c r="AH10" s="28">
        <f>NETWORKDAYS(K10,W10,Holiday!$C$2:$C$47)-1</f>
        <v>-30579</v>
      </c>
      <c r="AI10" s="28">
        <f>NETWORKDAYS(AD10,AE10,Holiday!$C$2:$C$47)</f>
        <v>0</v>
      </c>
      <c r="AJ10" s="26">
        <v>3994</v>
      </c>
      <c r="AK10" s="26">
        <v>100</v>
      </c>
      <c r="AL10" s="26">
        <v>100</v>
      </c>
      <c r="AM10" s="28">
        <f>NETWORKDAYS(K10,Q10,Holiday!$C$2:$C$47)</f>
        <v>6</v>
      </c>
      <c r="AN10" s="28">
        <f t="shared" si="0"/>
        <v>30585</v>
      </c>
      <c r="BZ10" s="38">
        <f>IF(CA10="","",MAX(BZ$2:BZ9)+1)</f>
        <v>8</v>
      </c>
      <c r="CA10" s="38" t="s">
        <v>1239</v>
      </c>
      <c r="CC10" s="38" t="str">
        <f t="shared" si="1"/>
        <v>Swathy Mohan</v>
      </c>
    </row>
    <row r="11" spans="1:81" x14ac:dyDescent="0.25">
      <c r="A11" s="28" t="s">
        <v>130</v>
      </c>
      <c r="B11" s="28" t="s">
        <v>669</v>
      </c>
      <c r="C11" s="28" t="s">
        <v>657</v>
      </c>
      <c r="D11" s="28" t="s">
        <v>26</v>
      </c>
      <c r="E11" s="28" t="s">
        <v>658</v>
      </c>
      <c r="F11" s="28"/>
      <c r="G11" s="46">
        <v>42843</v>
      </c>
      <c r="H11" s="26" t="s">
        <v>1395</v>
      </c>
      <c r="I11" s="26"/>
      <c r="J11" s="26" t="s">
        <v>659</v>
      </c>
      <c r="K11" s="48">
        <v>42838</v>
      </c>
      <c r="L11" s="26" t="s">
        <v>1407</v>
      </c>
      <c r="M11" s="26" t="s">
        <v>659</v>
      </c>
      <c r="N11" s="48">
        <v>42838</v>
      </c>
      <c r="O11" s="48">
        <v>42845</v>
      </c>
      <c r="P11" s="26">
        <v>0</v>
      </c>
      <c r="Q11" s="48">
        <v>42846</v>
      </c>
      <c r="R11" s="28">
        <f>NETWORKDAYS(N11,Q11,Holiday!$C$2:$C$47)</f>
        <v>5</v>
      </c>
      <c r="S11" s="26"/>
      <c r="T11" s="26"/>
      <c r="U11" s="26"/>
      <c r="V11" s="26" t="s">
        <v>706</v>
      </c>
      <c r="W11" s="48"/>
      <c r="X11" s="48"/>
      <c r="Y11" s="48"/>
      <c r="Z11" s="28">
        <f>NETWORKDAYS(W11,Y11,Holiday!$C$2:$C$47)</f>
        <v>0</v>
      </c>
      <c r="AA11" s="35"/>
      <c r="AB11" s="32"/>
      <c r="AC11" s="32"/>
      <c r="AD11" s="32"/>
      <c r="AE11" s="32"/>
      <c r="AF11" s="28">
        <f>NETWORKDAYS(K11,N11,Holiday!$C$2:$C$47)-1</f>
        <v>0</v>
      </c>
      <c r="AG11" s="28">
        <f>NETWORKDAYS(AB11,AC11,Holiday!$C$2:$C$47)</f>
        <v>0</v>
      </c>
      <c r="AH11" s="28">
        <f>NETWORKDAYS(K11,W11,Holiday!$C$2:$C$47)-1</f>
        <v>-30584</v>
      </c>
      <c r="AI11" s="28">
        <f>NETWORKDAYS(AD11,AE11,Holiday!$C$2:$C$47)</f>
        <v>0</v>
      </c>
      <c r="AJ11" s="26">
        <v>2942</v>
      </c>
      <c r="AK11" s="26">
        <v>100</v>
      </c>
      <c r="AL11" s="26">
        <v>100</v>
      </c>
      <c r="AM11" s="28">
        <f>NETWORKDAYS(K11,Q11,Holiday!$C$2:$C$47)</f>
        <v>5</v>
      </c>
      <c r="AN11" s="28">
        <f t="shared" si="0"/>
        <v>30589</v>
      </c>
      <c r="BZ11" s="38">
        <f>IF(CA11="","",MAX(BZ$2:BZ10)+1)</f>
        <v>9</v>
      </c>
      <c r="CA11" s="38" t="s">
        <v>1259</v>
      </c>
      <c r="CC11" s="38" t="str">
        <f t="shared" si="1"/>
        <v>Abhay Arora</v>
      </c>
    </row>
    <row r="12" spans="1:81" x14ac:dyDescent="0.25">
      <c r="A12" s="28" t="s">
        <v>134</v>
      </c>
      <c r="B12" s="28" t="s">
        <v>669</v>
      </c>
      <c r="C12" s="28" t="s">
        <v>657</v>
      </c>
      <c r="D12" s="28" t="s">
        <v>26</v>
      </c>
      <c r="E12" s="28" t="s">
        <v>658</v>
      </c>
      <c r="F12" s="28"/>
      <c r="G12" s="46">
        <v>42837</v>
      </c>
      <c r="H12" s="26" t="s">
        <v>1395</v>
      </c>
      <c r="I12" s="26"/>
      <c r="J12" s="26" t="s">
        <v>659</v>
      </c>
      <c r="K12" s="48">
        <v>42837</v>
      </c>
      <c r="L12" s="26" t="s">
        <v>994</v>
      </c>
      <c r="M12" s="26" t="s">
        <v>659</v>
      </c>
      <c r="N12" s="48">
        <v>42837</v>
      </c>
      <c r="O12" s="48">
        <v>42845</v>
      </c>
      <c r="P12" s="26">
        <v>0</v>
      </c>
      <c r="Q12" s="48">
        <v>42846</v>
      </c>
      <c r="R12" s="28">
        <f>NETWORKDAYS(N12,Q12,Holiday!$C$2:$C$47)</f>
        <v>6</v>
      </c>
      <c r="S12" s="26"/>
      <c r="T12" s="26"/>
      <c r="U12" s="26"/>
      <c r="V12" s="26" t="s">
        <v>706</v>
      </c>
      <c r="W12" s="48"/>
      <c r="X12" s="48"/>
      <c r="Y12" s="48"/>
      <c r="Z12" s="28">
        <f>NETWORKDAYS(W12,Y12,Holiday!$C$2:$C$47)</f>
        <v>0</v>
      </c>
      <c r="AA12" s="35"/>
      <c r="AB12" s="32"/>
      <c r="AC12" s="32"/>
      <c r="AD12" s="32"/>
      <c r="AE12" s="32"/>
      <c r="AF12" s="28">
        <f>NETWORKDAYS(K12,N12,Holiday!$C$2:$C$47)-1</f>
        <v>0</v>
      </c>
      <c r="AG12" s="28">
        <f>NETWORKDAYS(AB12,AC12,Holiday!$C$2:$C$47)</f>
        <v>0</v>
      </c>
      <c r="AH12" s="28">
        <f>NETWORKDAYS(K12,W12,Holiday!$C$2:$C$47)-1</f>
        <v>-30583</v>
      </c>
      <c r="AI12" s="28">
        <f>NETWORKDAYS(AD12,AE12,Holiday!$C$2:$C$47)</f>
        <v>0</v>
      </c>
      <c r="AJ12" s="26">
        <v>3438</v>
      </c>
      <c r="AK12" s="26">
        <v>100</v>
      </c>
      <c r="AL12" s="26">
        <v>100</v>
      </c>
      <c r="AM12" s="28">
        <f>NETWORKDAYS(K12,Q12,Holiday!$C$2:$C$47)</f>
        <v>6</v>
      </c>
      <c r="AN12" s="28">
        <f t="shared" si="0"/>
        <v>30589</v>
      </c>
      <c r="BZ12" s="38">
        <f>IF(CA12="","",MAX(BZ$2:BZ11)+1)</f>
        <v>10</v>
      </c>
      <c r="CA12" s="38" t="s">
        <v>1870</v>
      </c>
      <c r="CC12" s="38" t="str">
        <f t="shared" si="1"/>
        <v>Shambhavi Chandra</v>
      </c>
    </row>
    <row r="13" spans="1:81" ht="48" x14ac:dyDescent="0.25">
      <c r="A13" s="28" t="s">
        <v>104</v>
      </c>
      <c r="B13" s="28" t="s">
        <v>669</v>
      </c>
      <c r="C13" s="28" t="s">
        <v>657</v>
      </c>
      <c r="D13" s="28" t="s">
        <v>26</v>
      </c>
      <c r="E13" s="28" t="s">
        <v>658</v>
      </c>
      <c r="F13" s="28"/>
      <c r="G13" s="46">
        <v>42843</v>
      </c>
      <c r="H13" s="26" t="s">
        <v>1395</v>
      </c>
      <c r="I13" s="26"/>
      <c r="J13" s="26" t="s">
        <v>659</v>
      </c>
      <c r="K13" s="48">
        <v>42838</v>
      </c>
      <c r="L13" s="26" t="s">
        <v>877</v>
      </c>
      <c r="M13" s="26" t="s">
        <v>659</v>
      </c>
      <c r="N13" s="48">
        <v>42838</v>
      </c>
      <c r="O13" s="48">
        <v>42845</v>
      </c>
      <c r="P13" s="26">
        <v>0</v>
      </c>
      <c r="Q13" s="48">
        <v>42851</v>
      </c>
      <c r="R13" s="28">
        <f>NETWORKDAYS(N13,Q13,Holiday!$C$2:$C$47)</f>
        <v>7</v>
      </c>
      <c r="S13" s="26"/>
      <c r="T13" s="26"/>
      <c r="U13" s="26"/>
      <c r="V13" s="26" t="s">
        <v>706</v>
      </c>
      <c r="W13" s="48"/>
      <c r="X13" s="48"/>
      <c r="Y13" s="48"/>
      <c r="Z13" s="28">
        <f>NETWORKDAYS(W13,Y13,Holiday!$C$2:$C$47)</f>
        <v>0</v>
      </c>
      <c r="AA13" s="35" t="s">
        <v>1408</v>
      </c>
      <c r="AB13" s="32"/>
      <c r="AC13" s="32"/>
      <c r="AD13" s="32"/>
      <c r="AE13" s="32"/>
      <c r="AF13" s="28">
        <f>NETWORKDAYS(K13,N13,Holiday!$C$2:$C$47)-1</f>
        <v>0</v>
      </c>
      <c r="AG13" s="28">
        <f>NETWORKDAYS(AB13,AC13,Holiday!$C$2:$C$47)</f>
        <v>0</v>
      </c>
      <c r="AH13" s="28">
        <f>NETWORKDAYS(K13,W13,Holiday!$C$2:$C$47)-1</f>
        <v>-30584</v>
      </c>
      <c r="AI13" s="28">
        <f>NETWORKDAYS(AD13,AE13,Holiday!$C$2:$C$47)</f>
        <v>0</v>
      </c>
      <c r="AJ13" s="26">
        <v>2581</v>
      </c>
      <c r="AK13" s="26">
        <v>99.96</v>
      </c>
      <c r="AL13" s="26">
        <v>100</v>
      </c>
      <c r="AM13" s="28">
        <f>NETWORKDAYS(K13,Q13,Holiday!$C$2:$C$47)</f>
        <v>7</v>
      </c>
      <c r="AN13" s="28">
        <f t="shared" si="0"/>
        <v>30591</v>
      </c>
      <c r="BZ13" s="38">
        <f>IF(CA13="","",MAX(BZ$2:BZ12)+1)</f>
        <v>11</v>
      </c>
      <c r="CA13" s="38" t="s">
        <v>1523</v>
      </c>
      <c r="CC13" s="38" t="str">
        <f t="shared" si="1"/>
        <v>Latheefa Ul</v>
      </c>
    </row>
    <row r="14" spans="1:81" ht="60" x14ac:dyDescent="0.25">
      <c r="A14" s="28" t="s">
        <v>664</v>
      </c>
      <c r="B14" s="28" t="s">
        <v>665</v>
      </c>
      <c r="C14" s="28" t="s">
        <v>657</v>
      </c>
      <c r="D14" s="28" t="s">
        <v>26</v>
      </c>
      <c r="E14" s="28" t="s">
        <v>658</v>
      </c>
      <c r="F14" s="28"/>
      <c r="G14" s="46">
        <v>42832</v>
      </c>
      <c r="H14" s="26" t="s">
        <v>1395</v>
      </c>
      <c r="I14" s="26"/>
      <c r="J14" s="26" t="s">
        <v>659</v>
      </c>
      <c r="K14" s="48">
        <v>42831</v>
      </c>
      <c r="L14" s="26" t="s">
        <v>706</v>
      </c>
      <c r="M14" s="26" t="s">
        <v>659</v>
      </c>
      <c r="N14" s="48">
        <v>42831</v>
      </c>
      <c r="O14" s="48">
        <v>42837</v>
      </c>
      <c r="P14" s="26">
        <v>0</v>
      </c>
      <c r="Q14" s="48">
        <v>42843</v>
      </c>
      <c r="R14" s="28">
        <f>NETWORKDAYS(N14,Q14,Holiday!$C$2:$C$47)</f>
        <v>7</v>
      </c>
      <c r="S14" s="26"/>
      <c r="T14" s="26"/>
      <c r="U14" s="26"/>
      <c r="V14" s="26" t="s">
        <v>706</v>
      </c>
      <c r="W14" s="48"/>
      <c r="X14" s="48"/>
      <c r="Y14" s="48"/>
      <c r="Z14" s="28">
        <f>NETWORKDAYS(W14,Y14,Holiday!$C$2:$C$47)</f>
        <v>0</v>
      </c>
      <c r="AA14" s="35" t="s">
        <v>1409</v>
      </c>
      <c r="AB14" s="32"/>
      <c r="AC14" s="32"/>
      <c r="AD14" s="32"/>
      <c r="AE14" s="32"/>
      <c r="AF14" s="28">
        <f>NETWORKDAYS(K14,N14,Holiday!$C$2:$C$47)-1</f>
        <v>0</v>
      </c>
      <c r="AG14" s="28">
        <f>NETWORKDAYS(AB14,AC14,Holiday!$C$2:$C$47)</f>
        <v>0</v>
      </c>
      <c r="AH14" s="28">
        <f>NETWORKDAYS(K14,W14,Holiday!$C$2:$C$47)-1</f>
        <v>-30579</v>
      </c>
      <c r="AI14" s="28">
        <f>NETWORKDAYS(AD14,AE14,Holiday!$C$2:$C$47)</f>
        <v>0</v>
      </c>
      <c r="AJ14" s="26">
        <v>1326</v>
      </c>
      <c r="AK14" s="26">
        <v>100</v>
      </c>
      <c r="AL14" s="26">
        <v>100</v>
      </c>
      <c r="AM14" s="28">
        <f>NETWORKDAYS(K14,Q14,Holiday!$C$2:$C$47)</f>
        <v>7</v>
      </c>
      <c r="AN14" s="28">
        <f t="shared" si="0"/>
        <v>30586</v>
      </c>
      <c r="BZ14" s="38">
        <f>IF(CA14="","",MAX(BZ$2:BZ13)+1)</f>
        <v>12</v>
      </c>
      <c r="CA14" s="38" t="s">
        <v>1868</v>
      </c>
      <c r="CC14" s="38" t="str">
        <f t="shared" si="1"/>
        <v>Naveen Kumar Nagaraj</v>
      </c>
    </row>
    <row r="15" spans="1:81" x14ac:dyDescent="0.25">
      <c r="A15" s="28" t="s">
        <v>179</v>
      </c>
      <c r="B15" s="28" t="s">
        <v>665</v>
      </c>
      <c r="C15" s="28" t="s">
        <v>657</v>
      </c>
      <c r="D15" s="28" t="s">
        <v>26</v>
      </c>
      <c r="E15" s="28" t="s">
        <v>658</v>
      </c>
      <c r="F15" s="28"/>
      <c r="G15" s="46">
        <v>42836</v>
      </c>
      <c r="H15" s="26" t="s">
        <v>1395</v>
      </c>
      <c r="I15" s="26"/>
      <c r="J15" s="26" t="s">
        <v>659</v>
      </c>
      <c r="K15" s="48">
        <v>42835</v>
      </c>
      <c r="L15" s="26" t="s">
        <v>1410</v>
      </c>
      <c r="M15" s="26" t="s">
        <v>659</v>
      </c>
      <c r="N15" s="48">
        <v>42835</v>
      </c>
      <c r="O15" s="48">
        <v>42842</v>
      </c>
      <c r="P15" s="26">
        <v>0</v>
      </c>
      <c r="Q15" s="48">
        <v>42845</v>
      </c>
      <c r="R15" s="28">
        <f>NETWORKDAYS(N15,Q15,Holiday!$C$2:$C$47)</f>
        <v>7</v>
      </c>
      <c r="S15" s="26"/>
      <c r="T15" s="26"/>
      <c r="U15" s="26"/>
      <c r="V15" s="26" t="s">
        <v>706</v>
      </c>
      <c r="W15" s="48"/>
      <c r="X15" s="48"/>
      <c r="Y15" s="48"/>
      <c r="Z15" s="28">
        <f>NETWORKDAYS(W15,Y15,Holiday!$C$2:$C$47)</f>
        <v>0</v>
      </c>
      <c r="AA15" s="35" t="s">
        <v>1411</v>
      </c>
      <c r="AB15" s="32"/>
      <c r="AC15" s="32"/>
      <c r="AD15" s="32"/>
      <c r="AE15" s="32"/>
      <c r="AF15" s="28">
        <f>NETWORKDAYS(K15,N15,Holiday!$C$2:$C$47)-1</f>
        <v>0</v>
      </c>
      <c r="AG15" s="28">
        <f>NETWORKDAYS(AB15,AC15,Holiday!$C$2:$C$47)</f>
        <v>0</v>
      </c>
      <c r="AH15" s="28">
        <f>NETWORKDAYS(K15,W15,Holiday!$C$2:$C$47)-1</f>
        <v>-30581</v>
      </c>
      <c r="AI15" s="28">
        <f>NETWORKDAYS(AD15,AE15,Holiday!$C$2:$C$47)</f>
        <v>0</v>
      </c>
      <c r="AJ15" s="26">
        <v>1029</v>
      </c>
      <c r="AK15" s="26">
        <v>100</v>
      </c>
      <c r="AL15" s="26">
        <v>100</v>
      </c>
      <c r="AM15" s="28">
        <f>NETWORKDAYS(K15,Q15,Holiday!$C$2:$C$47)</f>
        <v>7</v>
      </c>
      <c r="AN15" s="28">
        <f t="shared" si="0"/>
        <v>30588</v>
      </c>
      <c r="BZ15" s="38">
        <f>IF(CA15="","",MAX(BZ$2:BZ14)+1)</f>
        <v>13</v>
      </c>
      <c r="CA15" s="38" t="s">
        <v>1869</v>
      </c>
      <c r="CC15" s="38" t="str">
        <f t="shared" si="1"/>
        <v>Renjini R</v>
      </c>
    </row>
    <row r="16" spans="1:81" x14ac:dyDescent="0.25">
      <c r="A16" s="28" t="s">
        <v>676</v>
      </c>
      <c r="B16" s="28" t="s">
        <v>665</v>
      </c>
      <c r="C16" s="28" t="s">
        <v>657</v>
      </c>
      <c r="D16" s="28" t="s">
        <v>26</v>
      </c>
      <c r="E16" s="28" t="s">
        <v>658</v>
      </c>
      <c r="F16" s="28"/>
      <c r="G16" s="46">
        <v>42845</v>
      </c>
      <c r="H16" s="26" t="s">
        <v>1395</v>
      </c>
      <c r="I16" s="26"/>
      <c r="J16" s="26" t="s">
        <v>659</v>
      </c>
      <c r="K16" s="48">
        <v>42844</v>
      </c>
      <c r="L16" s="26" t="s">
        <v>706</v>
      </c>
      <c r="M16" s="26" t="s">
        <v>659</v>
      </c>
      <c r="N16" s="48">
        <v>42844</v>
      </c>
      <c r="O16" s="48">
        <v>42852</v>
      </c>
      <c r="P16" s="26">
        <v>0</v>
      </c>
      <c r="Q16" s="48">
        <v>42853</v>
      </c>
      <c r="R16" s="28">
        <f>NETWORKDAYS(N16,Q16,Holiday!$C$2:$C$47)</f>
        <v>7</v>
      </c>
      <c r="S16" s="26"/>
      <c r="T16" s="26"/>
      <c r="U16" s="26"/>
      <c r="V16" s="26" t="s">
        <v>706</v>
      </c>
      <c r="W16" s="48"/>
      <c r="X16" s="48"/>
      <c r="Y16" s="48"/>
      <c r="Z16" s="28">
        <f>NETWORKDAYS(W16,Y16,Holiday!$C$2:$C$47)</f>
        <v>0</v>
      </c>
      <c r="AA16" s="35" t="s">
        <v>1411</v>
      </c>
      <c r="AB16" s="32"/>
      <c r="AC16" s="32"/>
      <c r="AD16" s="32"/>
      <c r="AE16" s="32"/>
      <c r="AF16" s="28">
        <f>NETWORKDAYS(K16,N16,Holiday!$C$2:$C$47)-1</f>
        <v>0</v>
      </c>
      <c r="AG16" s="28">
        <f>NETWORKDAYS(AB16,AC16,Holiday!$C$2:$C$47)</f>
        <v>0</v>
      </c>
      <c r="AH16" s="28">
        <f>NETWORKDAYS(K16,W16,Holiday!$C$2:$C$47)-1</f>
        <v>-30586</v>
      </c>
      <c r="AI16" s="28">
        <f>NETWORKDAYS(AD16,AE16,Holiday!$C$2:$C$47)</f>
        <v>0</v>
      </c>
      <c r="AJ16" s="26">
        <v>1752</v>
      </c>
      <c r="AK16" s="26">
        <v>100</v>
      </c>
      <c r="AL16" s="26">
        <v>100</v>
      </c>
      <c r="AM16" s="28">
        <f>NETWORKDAYS(K16,Q16,Holiday!$C$2:$C$47)</f>
        <v>7</v>
      </c>
      <c r="AN16" s="28">
        <f t="shared" si="0"/>
        <v>30593</v>
      </c>
      <c r="BZ16" s="38">
        <f>IF(CA16="","",MAX(BZ$2:BZ15)+1)</f>
        <v>14</v>
      </c>
      <c r="CA16" s="38" t="s">
        <v>976</v>
      </c>
      <c r="CC16" s="38" t="str">
        <f t="shared" si="1"/>
        <v>Saranya Geetha</v>
      </c>
    </row>
    <row r="17" spans="1:81" ht="48" x14ac:dyDescent="0.25">
      <c r="A17" s="28" t="s">
        <v>292</v>
      </c>
      <c r="B17" s="28" t="s">
        <v>665</v>
      </c>
      <c r="C17" s="28" t="s">
        <v>657</v>
      </c>
      <c r="D17" s="28" t="s">
        <v>26</v>
      </c>
      <c r="E17" s="28" t="s">
        <v>658</v>
      </c>
      <c r="F17" s="28"/>
      <c r="G17" s="46">
        <v>42845</v>
      </c>
      <c r="H17" s="26" t="s">
        <v>1395</v>
      </c>
      <c r="I17" s="26"/>
      <c r="J17" s="26" t="s">
        <v>659</v>
      </c>
      <c r="K17" s="48">
        <v>42844</v>
      </c>
      <c r="L17" s="26" t="s">
        <v>706</v>
      </c>
      <c r="M17" s="26" t="s">
        <v>659</v>
      </c>
      <c r="N17" s="48">
        <v>42844</v>
      </c>
      <c r="O17" s="48">
        <v>42857</v>
      </c>
      <c r="P17" s="26">
        <v>0</v>
      </c>
      <c r="Q17" s="48">
        <v>42857</v>
      </c>
      <c r="R17" s="28">
        <f>NETWORKDAYS(N17,Q17,Holiday!$C$2:$C$47)</f>
        <v>8</v>
      </c>
      <c r="S17" s="26"/>
      <c r="T17" s="26"/>
      <c r="U17" s="26"/>
      <c r="V17" s="26" t="s">
        <v>706</v>
      </c>
      <c r="W17" s="48"/>
      <c r="X17" s="48"/>
      <c r="Y17" s="48"/>
      <c r="Z17" s="28">
        <f>NETWORKDAYS(W17,Y17,Holiday!$C$2:$C$47)</f>
        <v>0</v>
      </c>
      <c r="AA17" s="35" t="s">
        <v>1412</v>
      </c>
      <c r="AB17" s="32"/>
      <c r="AC17" s="32"/>
      <c r="AD17" s="32"/>
      <c r="AE17" s="32"/>
      <c r="AF17" s="28">
        <f>NETWORKDAYS(K17,N17,Holiday!$C$2:$C$47)-1</f>
        <v>0</v>
      </c>
      <c r="AG17" s="28">
        <f>NETWORKDAYS(AB17,AC17,Holiday!$C$2:$C$47)</f>
        <v>0</v>
      </c>
      <c r="AH17" s="28">
        <f>NETWORKDAYS(K17,W17,Holiday!$C$2:$C$47)-1</f>
        <v>-30586</v>
      </c>
      <c r="AI17" s="28">
        <f>NETWORKDAYS(AD17,AE17,Holiday!$C$2:$C$47)</f>
        <v>0</v>
      </c>
      <c r="AJ17" s="26">
        <v>2220</v>
      </c>
      <c r="AK17" s="26">
        <v>100</v>
      </c>
      <c r="AL17" s="26">
        <v>100</v>
      </c>
      <c r="AM17" s="28">
        <f>NETWORKDAYS(K17,Q17,Holiday!$C$2:$C$47)</f>
        <v>8</v>
      </c>
      <c r="AN17" s="28">
        <f t="shared" si="0"/>
        <v>30594</v>
      </c>
      <c r="BZ17" s="38">
        <f>IF(CA17="","",MAX(BZ$2:BZ16)+1)</f>
        <v>15</v>
      </c>
      <c r="CA17" s="38" t="s">
        <v>1873</v>
      </c>
      <c r="CC17" s="38" t="str">
        <f t="shared" si="1"/>
        <v>Selva Shobana</v>
      </c>
    </row>
    <row r="18" spans="1:81" ht="24" x14ac:dyDescent="0.25">
      <c r="A18" s="28" t="s">
        <v>682</v>
      </c>
      <c r="B18" s="28" t="s">
        <v>665</v>
      </c>
      <c r="C18" s="28" t="s">
        <v>657</v>
      </c>
      <c r="D18" s="28" t="s">
        <v>26</v>
      </c>
      <c r="E18" s="28" t="s">
        <v>658</v>
      </c>
      <c r="F18" s="28"/>
      <c r="G18" s="46">
        <v>42844</v>
      </c>
      <c r="H18" s="26" t="s">
        <v>1395</v>
      </c>
      <c r="I18" s="26"/>
      <c r="J18" s="26" t="s">
        <v>659</v>
      </c>
      <c r="K18" s="48">
        <v>42843</v>
      </c>
      <c r="L18" s="26" t="s">
        <v>861</v>
      </c>
      <c r="M18" s="26" t="s">
        <v>659</v>
      </c>
      <c r="N18" s="48">
        <v>42843</v>
      </c>
      <c r="O18" s="48">
        <v>42851</v>
      </c>
      <c r="P18" s="26">
        <v>0</v>
      </c>
      <c r="Q18" s="48">
        <v>42852</v>
      </c>
      <c r="R18" s="28">
        <f>NETWORKDAYS(N18,Q18,Holiday!$C$2:$C$47)</f>
        <v>7</v>
      </c>
      <c r="S18" s="26"/>
      <c r="T18" s="26"/>
      <c r="U18" s="26"/>
      <c r="V18" s="26" t="s">
        <v>706</v>
      </c>
      <c r="W18" s="48"/>
      <c r="X18" s="48"/>
      <c r="Y18" s="48"/>
      <c r="Z18" s="28">
        <f>NETWORKDAYS(W18,Y18,Holiday!$C$2:$C$47)</f>
        <v>0</v>
      </c>
      <c r="AA18" s="35" t="s">
        <v>1413</v>
      </c>
      <c r="AB18" s="32"/>
      <c r="AC18" s="32"/>
      <c r="AD18" s="32"/>
      <c r="AE18" s="32"/>
      <c r="AF18" s="28">
        <f>NETWORKDAYS(K18,N18,Holiday!$C$2:$C$47)-1</f>
        <v>0</v>
      </c>
      <c r="AG18" s="28">
        <f>NETWORKDAYS(AB18,AC18,Holiday!$C$2:$C$47)</f>
        <v>0</v>
      </c>
      <c r="AH18" s="28">
        <f>NETWORKDAYS(K18,W18,Holiday!$C$2:$C$47)-1</f>
        <v>-30585</v>
      </c>
      <c r="AI18" s="28">
        <f>NETWORKDAYS(AD18,AE18,Holiday!$C$2:$C$47)</f>
        <v>0</v>
      </c>
      <c r="AJ18" s="26">
        <v>2628</v>
      </c>
      <c r="AK18" s="26">
        <v>100</v>
      </c>
      <c r="AL18" s="26">
        <v>100</v>
      </c>
      <c r="AM18" s="28">
        <f>NETWORKDAYS(K18,Q18,Holiday!$C$2:$C$47)</f>
        <v>7</v>
      </c>
      <c r="AN18" s="28">
        <f t="shared" si="0"/>
        <v>30592</v>
      </c>
      <c r="BZ18" s="38">
        <f>IF(CA18="","",MAX(BZ$2:BZ17)+1)</f>
        <v>16</v>
      </c>
      <c r="CA18" s="38" t="s">
        <v>1537</v>
      </c>
      <c r="CC18" s="38" t="str">
        <f t="shared" si="1"/>
        <v>Sruthi James</v>
      </c>
    </row>
    <row r="19" spans="1:81" ht="24" x14ac:dyDescent="0.25">
      <c r="A19" s="28" t="s">
        <v>677</v>
      </c>
      <c r="B19" s="28" t="s">
        <v>678</v>
      </c>
      <c r="C19" s="28" t="s">
        <v>657</v>
      </c>
      <c r="D19" s="28" t="s">
        <v>26</v>
      </c>
      <c r="E19" s="28" t="s">
        <v>658</v>
      </c>
      <c r="F19" s="28"/>
      <c r="G19" s="46">
        <v>42851</v>
      </c>
      <c r="H19" s="26" t="s">
        <v>1395</v>
      </c>
      <c r="I19" s="26"/>
      <c r="J19" s="26" t="s">
        <v>659</v>
      </c>
      <c r="K19" s="48">
        <v>42850</v>
      </c>
      <c r="L19" s="26" t="s">
        <v>706</v>
      </c>
      <c r="M19" s="26" t="s">
        <v>659</v>
      </c>
      <c r="N19" s="48">
        <v>42850</v>
      </c>
      <c r="O19" s="48">
        <v>42866</v>
      </c>
      <c r="P19" s="26">
        <v>0</v>
      </c>
      <c r="Q19" s="48">
        <v>42866</v>
      </c>
      <c r="R19" s="28">
        <f>NETWORKDAYS(N19,Q19,Holiday!$C$2:$C$47)</f>
        <v>11</v>
      </c>
      <c r="S19" s="26"/>
      <c r="T19" s="26"/>
      <c r="U19" s="26"/>
      <c r="V19" s="26" t="s">
        <v>706</v>
      </c>
      <c r="W19" s="48"/>
      <c r="X19" s="48"/>
      <c r="Y19" s="48"/>
      <c r="Z19" s="28">
        <f>NETWORKDAYS(W19,Y19,Holiday!$C$2:$C$47)</f>
        <v>0</v>
      </c>
      <c r="AA19" s="35" t="s">
        <v>1414</v>
      </c>
      <c r="AB19" s="32"/>
      <c r="AC19" s="32"/>
      <c r="AD19" s="32"/>
      <c r="AE19" s="32"/>
      <c r="AF19" s="28">
        <f>NETWORKDAYS(K19,N19,Holiday!$C$2:$C$47)-1</f>
        <v>-1</v>
      </c>
      <c r="AG19" s="28">
        <f>NETWORKDAYS(AB19,AC19,Holiday!$C$2:$C$47)</f>
        <v>0</v>
      </c>
      <c r="AH19" s="28">
        <f>NETWORKDAYS(K19,W19,Holiday!$C$2:$C$47)-1</f>
        <v>-30589</v>
      </c>
      <c r="AI19" s="28">
        <f>NETWORKDAYS(AD19,AE19,Holiday!$C$2:$C$47)</f>
        <v>0</v>
      </c>
      <c r="AJ19" s="26">
        <v>3471</v>
      </c>
      <c r="AK19" s="26">
        <v>100</v>
      </c>
      <c r="AL19" s="26">
        <v>100</v>
      </c>
      <c r="AM19" s="28">
        <f>NETWORKDAYS(K19,Q19,Holiday!$C$2:$C$47)</f>
        <v>11</v>
      </c>
      <c r="AN19" s="28">
        <f t="shared" si="0"/>
        <v>30601</v>
      </c>
      <c r="BZ19" s="38">
        <f>IF(CA19="","",MAX(BZ$2:BZ18)+1)</f>
        <v>17</v>
      </c>
      <c r="CA19" s="38" t="s">
        <v>1246</v>
      </c>
      <c r="CC19" s="38" t="str">
        <f t="shared" si="1"/>
        <v>Alan Babu</v>
      </c>
    </row>
    <row r="20" spans="1:81" x14ac:dyDescent="0.25">
      <c r="A20" s="28" t="s">
        <v>24</v>
      </c>
      <c r="B20" s="28" t="s">
        <v>680</v>
      </c>
      <c r="C20" s="28" t="s">
        <v>657</v>
      </c>
      <c r="D20" s="28" t="s">
        <v>26</v>
      </c>
      <c r="E20" s="28" t="s">
        <v>658</v>
      </c>
      <c r="F20" s="28"/>
      <c r="G20" s="46">
        <v>42851</v>
      </c>
      <c r="H20" s="26" t="s">
        <v>1395</v>
      </c>
      <c r="I20" s="26"/>
      <c r="J20" s="26" t="s">
        <v>659</v>
      </c>
      <c r="K20" s="48">
        <v>42849</v>
      </c>
      <c r="L20" s="26" t="s">
        <v>706</v>
      </c>
      <c r="M20" s="26" t="s">
        <v>659</v>
      </c>
      <c r="N20" s="48">
        <v>42849</v>
      </c>
      <c r="O20" s="48">
        <v>42856</v>
      </c>
      <c r="P20" s="26">
        <v>0</v>
      </c>
      <c r="Q20" s="48">
        <v>42857</v>
      </c>
      <c r="R20" s="28">
        <f>NETWORKDAYS(N20,Q20,Holiday!$C$2:$C$47)</f>
        <v>5</v>
      </c>
      <c r="S20" s="26"/>
      <c r="T20" s="26"/>
      <c r="U20" s="26"/>
      <c r="V20" s="26" t="s">
        <v>706</v>
      </c>
      <c r="W20" s="48"/>
      <c r="X20" s="48"/>
      <c r="Y20" s="48"/>
      <c r="Z20" s="28">
        <f>NETWORKDAYS(W20,Y20,Holiday!$C$2:$C$47)</f>
        <v>0</v>
      </c>
      <c r="AA20" s="35"/>
      <c r="AB20" s="32"/>
      <c r="AC20" s="32"/>
      <c r="AD20" s="32"/>
      <c r="AE20" s="32"/>
      <c r="AF20" s="28">
        <f>NETWORKDAYS(K20,N20,Holiday!$C$2:$C$47)-1</f>
        <v>0</v>
      </c>
      <c r="AG20" s="28">
        <f>NETWORKDAYS(AB20,AC20,Holiday!$C$2:$C$47)</f>
        <v>0</v>
      </c>
      <c r="AH20" s="28">
        <f>NETWORKDAYS(K20,W20,Holiday!$C$2:$C$47)-1</f>
        <v>-30589</v>
      </c>
      <c r="AI20" s="28">
        <f>NETWORKDAYS(AD20,AE20,Holiday!$C$2:$C$47)</f>
        <v>0</v>
      </c>
      <c r="AJ20" s="26">
        <v>850</v>
      </c>
      <c r="AK20" s="26">
        <v>100</v>
      </c>
      <c r="AL20" s="26">
        <v>100</v>
      </c>
      <c r="AM20" s="28">
        <f>NETWORKDAYS(K20,Q20,Holiday!$C$2:$C$47)</f>
        <v>5</v>
      </c>
      <c r="AN20" s="28">
        <f t="shared" si="0"/>
        <v>30594</v>
      </c>
      <c r="BZ20" s="38">
        <f>IF(CA20="","",MAX(BZ$2:BZ19)+1)</f>
        <v>18</v>
      </c>
      <c r="CA20" s="38" t="s">
        <v>1631</v>
      </c>
      <c r="CC20" s="38" t="str">
        <f t="shared" si="1"/>
        <v>Sree V</v>
      </c>
    </row>
    <row r="21" spans="1:81" x14ac:dyDescent="0.25">
      <c r="A21" s="28" t="s">
        <v>43</v>
      </c>
      <c r="B21" s="28" t="s">
        <v>680</v>
      </c>
      <c r="C21" s="28" t="s">
        <v>657</v>
      </c>
      <c r="D21" s="28" t="s">
        <v>26</v>
      </c>
      <c r="E21" s="28" t="s">
        <v>658</v>
      </c>
      <c r="F21" s="28"/>
      <c r="G21" s="46">
        <v>42856</v>
      </c>
      <c r="H21" s="26" t="s">
        <v>1395</v>
      </c>
      <c r="I21" s="26"/>
      <c r="J21" s="26" t="s">
        <v>659</v>
      </c>
      <c r="K21" s="48">
        <v>42859</v>
      </c>
      <c r="L21" s="26" t="s">
        <v>706</v>
      </c>
      <c r="M21" s="26" t="s">
        <v>659</v>
      </c>
      <c r="N21" s="48">
        <v>42859</v>
      </c>
      <c r="O21" s="48">
        <v>42865</v>
      </c>
      <c r="P21" s="26">
        <v>0</v>
      </c>
      <c r="Q21" s="48">
        <v>42866</v>
      </c>
      <c r="R21" s="28">
        <f>NETWORKDAYS(N21,Q21,Holiday!$C$2:$C$47)</f>
        <v>6</v>
      </c>
      <c r="S21" s="26"/>
      <c r="T21" s="26"/>
      <c r="U21" s="26"/>
      <c r="V21" s="26" t="s">
        <v>706</v>
      </c>
      <c r="W21" s="48"/>
      <c r="X21" s="48"/>
      <c r="Y21" s="48"/>
      <c r="Z21" s="28">
        <f>NETWORKDAYS(W21,Y21,Holiday!$C$2:$C$47)</f>
        <v>0</v>
      </c>
      <c r="AA21" s="35"/>
      <c r="AB21" s="32"/>
      <c r="AC21" s="32"/>
      <c r="AD21" s="32"/>
      <c r="AE21" s="32"/>
      <c r="AF21" s="28">
        <f>NETWORKDAYS(K21,N21,Holiday!$C$2:$C$47)-1</f>
        <v>0</v>
      </c>
      <c r="AG21" s="28">
        <f>NETWORKDAYS(AB21,AC21,Holiday!$C$2:$C$47)</f>
        <v>0</v>
      </c>
      <c r="AH21" s="28">
        <f>NETWORKDAYS(K21,W21,Holiday!$C$2:$C$47)-1</f>
        <v>-30595</v>
      </c>
      <c r="AI21" s="28">
        <f>NETWORKDAYS(AD21,AE21,Holiday!$C$2:$C$47)</f>
        <v>0</v>
      </c>
      <c r="AJ21" s="26">
        <v>2847</v>
      </c>
      <c r="AK21" s="26">
        <v>100</v>
      </c>
      <c r="AL21" s="26">
        <v>100</v>
      </c>
      <c r="AM21" s="28">
        <f>NETWORKDAYS(K21,Q21,Holiday!$C$2:$C$47)</f>
        <v>6</v>
      </c>
      <c r="AN21" s="28">
        <f t="shared" si="0"/>
        <v>30601</v>
      </c>
      <c r="BZ21" s="38">
        <f>IF(CA21="","",MAX(BZ$2:BZ20)+1)</f>
        <v>19</v>
      </c>
      <c r="CA21" s="38" t="s">
        <v>1683</v>
      </c>
      <c r="CC21" s="38" t="str">
        <f t="shared" si="1"/>
        <v>Aravind V</v>
      </c>
    </row>
    <row r="22" spans="1:81" ht="36" x14ac:dyDescent="0.25">
      <c r="A22" s="28" t="s">
        <v>695</v>
      </c>
      <c r="B22" s="28" t="s">
        <v>680</v>
      </c>
      <c r="C22" s="28" t="s">
        <v>1415</v>
      </c>
      <c r="D22" s="28" t="s">
        <v>26</v>
      </c>
      <c r="E22" s="28" t="s">
        <v>658</v>
      </c>
      <c r="F22" s="28"/>
      <c r="G22" s="46">
        <v>42858</v>
      </c>
      <c r="H22" s="26" t="s">
        <v>1395</v>
      </c>
      <c r="I22" s="26"/>
      <c r="J22" s="26" t="s">
        <v>659</v>
      </c>
      <c r="K22" s="48">
        <v>42857</v>
      </c>
      <c r="L22" s="26" t="s">
        <v>706</v>
      </c>
      <c r="M22" s="26" t="s">
        <v>659</v>
      </c>
      <c r="N22" s="48">
        <v>42857</v>
      </c>
      <c r="O22" s="48">
        <v>42863</v>
      </c>
      <c r="P22" s="26">
        <v>0</v>
      </c>
      <c r="Q22" s="48">
        <v>42872</v>
      </c>
      <c r="R22" s="28">
        <f>NETWORKDAYS(N22,Q22,Holiday!$C$2:$C$47)</f>
        <v>12</v>
      </c>
      <c r="S22" s="26"/>
      <c r="T22" s="26"/>
      <c r="U22" s="26"/>
      <c r="V22" s="26" t="s">
        <v>706</v>
      </c>
      <c r="W22" s="48"/>
      <c r="X22" s="48"/>
      <c r="Y22" s="48"/>
      <c r="Z22" s="28">
        <f>NETWORKDAYS(W22,Y22,Holiday!$C$2:$C$47)</f>
        <v>0</v>
      </c>
      <c r="AA22" s="35" t="s">
        <v>1416</v>
      </c>
      <c r="AB22" s="32"/>
      <c r="AC22" s="32"/>
      <c r="AD22" s="32"/>
      <c r="AE22" s="32"/>
      <c r="AF22" s="28">
        <f>NETWORKDAYS(K22,N22,Holiday!$C$2:$C$47)-1</f>
        <v>0</v>
      </c>
      <c r="AG22" s="28">
        <f>NETWORKDAYS(AB22,AC22,Holiday!$C$2:$C$47)</f>
        <v>0</v>
      </c>
      <c r="AH22" s="28">
        <f>NETWORKDAYS(K22,W22,Holiday!$C$2:$C$47)-1</f>
        <v>-30593</v>
      </c>
      <c r="AI22" s="28">
        <f>NETWORKDAYS(AD22,AE22,Holiday!$C$2:$C$47)</f>
        <v>0</v>
      </c>
      <c r="AJ22" s="26">
        <v>2853</v>
      </c>
      <c r="AK22" s="26">
        <v>100</v>
      </c>
      <c r="AL22" s="26">
        <v>100</v>
      </c>
      <c r="AM22" s="28">
        <f>NETWORKDAYS(K22,Q22,Holiday!$C$2:$C$47)</f>
        <v>12</v>
      </c>
      <c r="AN22" s="28">
        <f t="shared" si="0"/>
        <v>30605</v>
      </c>
      <c r="BZ22" s="38">
        <f>IF(CA22="","",MAX(BZ$2:BZ21)+1)</f>
        <v>20</v>
      </c>
      <c r="CA22" s="38" t="s">
        <v>1505</v>
      </c>
      <c r="CC22" s="38" t="str">
        <f t="shared" si="1"/>
        <v>Bastin Joseph</v>
      </c>
    </row>
    <row r="23" spans="1:81" ht="48" x14ac:dyDescent="0.25">
      <c r="A23" s="28" t="s">
        <v>54</v>
      </c>
      <c r="B23" s="28" t="s">
        <v>680</v>
      </c>
      <c r="C23" s="28" t="s">
        <v>657</v>
      </c>
      <c r="D23" s="28" t="s">
        <v>26</v>
      </c>
      <c r="E23" s="28" t="s">
        <v>658</v>
      </c>
      <c r="F23" s="28"/>
      <c r="G23" s="46">
        <v>42851</v>
      </c>
      <c r="H23" s="26" t="s">
        <v>1395</v>
      </c>
      <c r="I23" s="26"/>
      <c r="J23" s="26" t="s">
        <v>659</v>
      </c>
      <c r="K23" s="48">
        <v>42849</v>
      </c>
      <c r="L23" s="26" t="s">
        <v>706</v>
      </c>
      <c r="M23" s="26" t="s">
        <v>659</v>
      </c>
      <c r="N23" s="48">
        <v>42849</v>
      </c>
      <c r="O23" s="48">
        <v>42858</v>
      </c>
      <c r="P23" s="26">
        <v>0</v>
      </c>
      <c r="Q23" s="48">
        <v>42863</v>
      </c>
      <c r="R23" s="28">
        <f>NETWORKDAYS(N23,Q23,Holiday!$C$2:$C$47)</f>
        <v>9</v>
      </c>
      <c r="S23" s="26"/>
      <c r="T23" s="26"/>
      <c r="U23" s="26"/>
      <c r="V23" s="26" t="s">
        <v>706</v>
      </c>
      <c r="W23" s="48"/>
      <c r="X23" s="48"/>
      <c r="Y23" s="48"/>
      <c r="Z23" s="28">
        <f>NETWORKDAYS(W23,Y23,Holiday!$C$2:$C$47)</f>
        <v>0</v>
      </c>
      <c r="AA23" s="35" t="s">
        <v>1417</v>
      </c>
      <c r="AB23" s="32"/>
      <c r="AC23" s="32"/>
      <c r="AD23" s="32"/>
      <c r="AE23" s="32"/>
      <c r="AF23" s="28">
        <f>NETWORKDAYS(K23,N23,Holiday!$C$2:$C$47)-1</f>
        <v>0</v>
      </c>
      <c r="AG23" s="28">
        <f>NETWORKDAYS(AB23,AC23,Holiday!$C$2:$C$47)</f>
        <v>0</v>
      </c>
      <c r="AH23" s="28">
        <f>NETWORKDAYS(K23,W23,Holiday!$C$2:$C$47)-1</f>
        <v>-30589</v>
      </c>
      <c r="AI23" s="28">
        <f>NETWORKDAYS(AD23,AE23,Holiday!$C$2:$C$47)</f>
        <v>0</v>
      </c>
      <c r="AJ23" s="26">
        <v>1498</v>
      </c>
      <c r="AK23" s="26">
        <v>100</v>
      </c>
      <c r="AL23" s="26">
        <v>100</v>
      </c>
      <c r="AM23" s="28">
        <f>NETWORKDAYS(K23,Q23,Holiday!$C$2:$C$47)</f>
        <v>9</v>
      </c>
      <c r="AN23" s="28">
        <f t="shared" si="0"/>
        <v>30598</v>
      </c>
      <c r="BZ23" s="38">
        <f>IF(CA23="","",MAX(BZ$2:BZ22)+1)</f>
        <v>21</v>
      </c>
      <c r="CA23" s="38" t="s">
        <v>1519</v>
      </c>
      <c r="CC23" s="38" t="str">
        <f t="shared" si="1"/>
        <v>Brinson Bovas</v>
      </c>
    </row>
    <row r="24" spans="1:81" x14ac:dyDescent="0.25">
      <c r="A24" s="28" t="s">
        <v>683</v>
      </c>
      <c r="B24" s="28" t="s">
        <v>680</v>
      </c>
      <c r="C24" s="28" t="s">
        <v>657</v>
      </c>
      <c r="D24" s="28" t="s">
        <v>26</v>
      </c>
      <c r="E24" s="28" t="s">
        <v>658</v>
      </c>
      <c r="F24" s="28"/>
      <c r="G24" s="46">
        <v>42851</v>
      </c>
      <c r="H24" s="26" t="s">
        <v>1395</v>
      </c>
      <c r="I24" s="26"/>
      <c r="J24" s="26" t="s">
        <v>659</v>
      </c>
      <c r="K24" s="48">
        <v>42849</v>
      </c>
      <c r="L24" s="26" t="s">
        <v>706</v>
      </c>
      <c r="M24" s="26" t="s">
        <v>659</v>
      </c>
      <c r="N24" s="48">
        <v>42849</v>
      </c>
      <c r="O24" s="48">
        <v>42853</v>
      </c>
      <c r="P24" s="26">
        <v>0</v>
      </c>
      <c r="Q24" s="48">
        <v>42857</v>
      </c>
      <c r="R24" s="28">
        <f>NETWORKDAYS(N24,Q24,Holiday!$C$2:$C$47)</f>
        <v>5</v>
      </c>
      <c r="S24" s="26"/>
      <c r="T24" s="26"/>
      <c r="U24" s="26"/>
      <c r="V24" s="26" t="s">
        <v>706</v>
      </c>
      <c r="W24" s="48"/>
      <c r="X24" s="48"/>
      <c r="Y24" s="48"/>
      <c r="Z24" s="28">
        <f>NETWORKDAYS(W24,Y24,Holiday!$C$2:$C$47)</f>
        <v>0</v>
      </c>
      <c r="AA24" s="35"/>
      <c r="AB24" s="32"/>
      <c r="AC24" s="32"/>
      <c r="AD24" s="32"/>
      <c r="AE24" s="32"/>
      <c r="AF24" s="28">
        <f>NETWORKDAYS(K24,N24,Holiday!$C$2:$C$47)-1</f>
        <v>0</v>
      </c>
      <c r="AG24" s="28">
        <f>NETWORKDAYS(AB24,AC24,Holiday!$C$2:$C$47)</f>
        <v>0</v>
      </c>
      <c r="AH24" s="28">
        <f>NETWORKDAYS(K24,W24,Holiday!$C$2:$C$47)-1</f>
        <v>-30589</v>
      </c>
      <c r="AI24" s="28">
        <f>NETWORKDAYS(AD24,AE24,Holiday!$C$2:$C$47)</f>
        <v>0</v>
      </c>
      <c r="AJ24" s="26">
        <v>1894</v>
      </c>
      <c r="AK24" s="26">
        <v>100</v>
      </c>
      <c r="AL24" s="26">
        <v>100</v>
      </c>
      <c r="AM24" s="28">
        <f>NETWORKDAYS(K24,Q24,Holiday!$C$2:$C$47)</f>
        <v>5</v>
      </c>
      <c r="AN24" s="28">
        <f t="shared" si="0"/>
        <v>30594</v>
      </c>
      <c r="BZ24" s="38">
        <f>IF(CA24="","",MAX(BZ$2:BZ23)+1)</f>
        <v>22</v>
      </c>
      <c r="CA24" s="38" t="s">
        <v>1494</v>
      </c>
      <c r="CC24" s="38" t="str">
        <f t="shared" si="1"/>
        <v>Divyamol James</v>
      </c>
    </row>
    <row r="25" spans="1:81" x14ac:dyDescent="0.25">
      <c r="A25" s="28" t="s">
        <v>87</v>
      </c>
      <c r="B25" s="28" t="s">
        <v>680</v>
      </c>
      <c r="C25" s="28" t="s">
        <v>657</v>
      </c>
      <c r="D25" s="28" t="s">
        <v>26</v>
      </c>
      <c r="E25" s="28" t="s">
        <v>658</v>
      </c>
      <c r="F25" s="28"/>
      <c r="G25" s="46">
        <v>42864</v>
      </c>
      <c r="H25" s="26" t="s">
        <v>1395</v>
      </c>
      <c r="I25" s="26"/>
      <c r="J25" s="26" t="s">
        <v>659</v>
      </c>
      <c r="K25" s="48">
        <v>42865</v>
      </c>
      <c r="L25" s="26" t="s">
        <v>706</v>
      </c>
      <c r="M25" s="26" t="s">
        <v>659</v>
      </c>
      <c r="N25" s="48">
        <v>42865</v>
      </c>
      <c r="O25" s="48">
        <v>42871</v>
      </c>
      <c r="P25" s="26">
        <v>0</v>
      </c>
      <c r="Q25" s="48">
        <v>42872</v>
      </c>
      <c r="R25" s="28">
        <f>NETWORKDAYS(N25,Q25,Holiday!$C$2:$C$47)</f>
        <v>6</v>
      </c>
      <c r="S25" s="26"/>
      <c r="T25" s="26"/>
      <c r="U25" s="26"/>
      <c r="V25" s="26" t="s">
        <v>706</v>
      </c>
      <c r="W25" s="48"/>
      <c r="X25" s="48"/>
      <c r="Y25" s="48"/>
      <c r="Z25" s="28">
        <f>NETWORKDAYS(W25,Y25,Holiday!$C$2:$C$47)</f>
        <v>0</v>
      </c>
      <c r="AA25" s="35"/>
      <c r="AB25" s="32"/>
      <c r="AC25" s="32"/>
      <c r="AD25" s="32"/>
      <c r="AE25" s="32"/>
      <c r="AF25" s="28">
        <f>NETWORKDAYS(K25,N25,Holiday!$C$2:$C$47)-1</f>
        <v>0</v>
      </c>
      <c r="AG25" s="28">
        <f>NETWORKDAYS(AB25,AC25,Holiday!$C$2:$C$47)</f>
        <v>0</v>
      </c>
      <c r="AH25" s="28">
        <f>NETWORKDAYS(K25,W25,Holiday!$C$2:$C$47)-1</f>
        <v>-30599</v>
      </c>
      <c r="AI25" s="28">
        <f>NETWORKDAYS(AD25,AE25,Holiday!$C$2:$C$47)</f>
        <v>0</v>
      </c>
      <c r="AJ25" s="26">
        <v>3315</v>
      </c>
      <c r="AK25" s="26">
        <v>100</v>
      </c>
      <c r="AL25" s="26">
        <v>100</v>
      </c>
      <c r="AM25" s="28">
        <f>NETWORKDAYS(K25,Q25,Holiday!$C$2:$C$47)</f>
        <v>6</v>
      </c>
      <c r="AN25" s="28">
        <f t="shared" si="0"/>
        <v>30605</v>
      </c>
      <c r="BZ25" s="38">
        <f>IF(CA25="","",MAX(BZ$2:BZ24)+1)</f>
        <v>23</v>
      </c>
      <c r="CA25" s="38" t="s">
        <v>1543</v>
      </c>
      <c r="CC25" s="38" t="str">
        <f t="shared" si="1"/>
        <v>Gouri Gopal</v>
      </c>
    </row>
    <row r="26" spans="1:81" x14ac:dyDescent="0.25">
      <c r="A26" s="28" t="s">
        <v>66</v>
      </c>
      <c r="B26" s="28" t="s">
        <v>680</v>
      </c>
      <c r="C26" s="28" t="s">
        <v>657</v>
      </c>
      <c r="D26" s="28" t="s">
        <v>26</v>
      </c>
      <c r="E26" s="28" t="s">
        <v>658</v>
      </c>
      <c r="F26" s="28"/>
      <c r="G26" s="46">
        <v>42864</v>
      </c>
      <c r="H26" s="26" t="s">
        <v>1395</v>
      </c>
      <c r="I26" s="26"/>
      <c r="J26" s="26" t="s">
        <v>659</v>
      </c>
      <c r="K26" s="48">
        <v>42864</v>
      </c>
      <c r="L26" s="26" t="s">
        <v>706</v>
      </c>
      <c r="M26" s="26" t="s">
        <v>659</v>
      </c>
      <c r="N26" s="48">
        <v>42864</v>
      </c>
      <c r="O26" s="48">
        <v>42870</v>
      </c>
      <c r="P26" s="26">
        <v>0</v>
      </c>
      <c r="Q26" s="48">
        <v>42871</v>
      </c>
      <c r="R26" s="28">
        <f>NETWORKDAYS(N26,Q26,Holiday!$C$2:$C$47)</f>
        <v>6</v>
      </c>
      <c r="S26" s="26"/>
      <c r="T26" s="26"/>
      <c r="U26" s="26"/>
      <c r="V26" s="26" t="s">
        <v>706</v>
      </c>
      <c r="W26" s="48"/>
      <c r="X26" s="48"/>
      <c r="Y26" s="48"/>
      <c r="Z26" s="28">
        <f>NETWORKDAYS(W26,Y26,Holiday!$C$2:$C$47)</f>
        <v>0</v>
      </c>
      <c r="AA26" s="35"/>
      <c r="AB26" s="32"/>
      <c r="AC26" s="32"/>
      <c r="AD26" s="32"/>
      <c r="AE26" s="32"/>
      <c r="AF26" s="28">
        <f>NETWORKDAYS(K26,N26,Holiday!$C$2:$C$47)-1</f>
        <v>0</v>
      </c>
      <c r="AG26" s="28">
        <f>NETWORKDAYS(AB26,AC26,Holiday!$C$2:$C$47)</f>
        <v>0</v>
      </c>
      <c r="AH26" s="28">
        <f>NETWORKDAYS(K26,W26,Holiday!$C$2:$C$47)-1</f>
        <v>-30598</v>
      </c>
      <c r="AI26" s="28">
        <f>NETWORKDAYS(AD26,AE26,Holiday!$C$2:$C$47)</f>
        <v>0</v>
      </c>
      <c r="AJ26" s="26">
        <v>3159</v>
      </c>
      <c r="AK26" s="26">
        <v>100</v>
      </c>
      <c r="AL26" s="26">
        <v>100</v>
      </c>
      <c r="AM26" s="28">
        <f>NETWORKDAYS(K26,Q26,Holiday!$C$2:$C$47)</f>
        <v>6</v>
      </c>
      <c r="AN26" s="28">
        <f t="shared" si="0"/>
        <v>30604</v>
      </c>
      <c r="BZ26" s="38">
        <f>IF(CA26="","",MAX(BZ$2:BZ25)+1)</f>
        <v>24</v>
      </c>
      <c r="CA26" s="38" t="s">
        <v>1569</v>
      </c>
      <c r="CC26" s="38" t="str">
        <f t="shared" si="1"/>
        <v>Jijin Isaac</v>
      </c>
    </row>
    <row r="27" spans="1:81" ht="24" x14ac:dyDescent="0.25">
      <c r="A27" s="28" t="s">
        <v>41</v>
      </c>
      <c r="B27" s="28" t="s">
        <v>680</v>
      </c>
      <c r="C27" s="28" t="s">
        <v>657</v>
      </c>
      <c r="D27" s="28" t="s">
        <v>26</v>
      </c>
      <c r="E27" s="28" t="s">
        <v>658</v>
      </c>
      <c r="F27" s="28"/>
      <c r="G27" s="46">
        <v>42856</v>
      </c>
      <c r="H27" s="26" t="s">
        <v>1395</v>
      </c>
      <c r="I27" s="26"/>
      <c r="J27" s="26" t="s">
        <v>659</v>
      </c>
      <c r="K27" s="48">
        <v>42860</v>
      </c>
      <c r="L27" s="26" t="s">
        <v>706</v>
      </c>
      <c r="M27" s="26" t="s">
        <v>659</v>
      </c>
      <c r="N27" s="48">
        <v>42860</v>
      </c>
      <c r="O27" s="48">
        <v>42866</v>
      </c>
      <c r="P27" s="26">
        <v>0</v>
      </c>
      <c r="Q27" s="48">
        <v>42867</v>
      </c>
      <c r="R27" s="28">
        <f>NETWORKDAYS(N27,Q27,Holiday!$C$2:$C$47)</f>
        <v>6</v>
      </c>
      <c r="S27" s="26"/>
      <c r="T27" s="26"/>
      <c r="U27" s="26"/>
      <c r="V27" s="26" t="s">
        <v>706</v>
      </c>
      <c r="W27" s="48"/>
      <c r="X27" s="48"/>
      <c r="Y27" s="48"/>
      <c r="Z27" s="28">
        <f>NETWORKDAYS(W27,Y27,Holiday!$C$2:$C$47)</f>
        <v>0</v>
      </c>
      <c r="AA27" s="35" t="s">
        <v>1418</v>
      </c>
      <c r="AB27" s="32"/>
      <c r="AC27" s="32"/>
      <c r="AD27" s="32"/>
      <c r="AE27" s="32"/>
      <c r="AF27" s="28">
        <f>NETWORKDAYS(K27,N27,Holiday!$C$2:$C$47)-1</f>
        <v>0</v>
      </c>
      <c r="AG27" s="28">
        <f>NETWORKDAYS(AB27,AC27,Holiday!$C$2:$C$47)</f>
        <v>0</v>
      </c>
      <c r="AH27" s="28">
        <f>NETWORKDAYS(K27,W27,Holiday!$C$2:$C$47)-1</f>
        <v>-30596</v>
      </c>
      <c r="AI27" s="28">
        <f>NETWORKDAYS(AD27,AE27,Holiday!$C$2:$C$47)</f>
        <v>0</v>
      </c>
      <c r="AJ27" s="26">
        <v>2564</v>
      </c>
      <c r="AK27" s="26">
        <v>99.96</v>
      </c>
      <c r="AL27" s="26">
        <v>100</v>
      </c>
      <c r="AM27" s="28">
        <f>NETWORKDAYS(K27,Q27,Holiday!$C$2:$C$47)</f>
        <v>6</v>
      </c>
      <c r="AN27" s="28">
        <f t="shared" si="0"/>
        <v>30602</v>
      </c>
      <c r="BZ27" s="38">
        <f>IF(CA27="","",MAX(BZ$2:BZ26)+1)</f>
        <v>25</v>
      </c>
      <c r="CA27" s="38" t="s">
        <v>1527</v>
      </c>
      <c r="CC27" s="38" t="str">
        <f t="shared" si="1"/>
        <v>Krutika Neelak</v>
      </c>
    </row>
    <row r="28" spans="1:81" x14ac:dyDescent="0.25">
      <c r="A28" s="28" t="s">
        <v>178</v>
      </c>
      <c r="B28" s="28" t="s">
        <v>673</v>
      </c>
      <c r="C28" s="28" t="s">
        <v>657</v>
      </c>
      <c r="D28" s="28" t="s">
        <v>26</v>
      </c>
      <c r="E28" s="28" t="s">
        <v>658</v>
      </c>
      <c r="F28" s="28"/>
      <c r="G28" s="46">
        <v>42860</v>
      </c>
      <c r="H28" s="26" t="s">
        <v>1395</v>
      </c>
      <c r="I28" s="26"/>
      <c r="J28" s="26" t="s">
        <v>659</v>
      </c>
      <c r="K28" s="48">
        <v>42864</v>
      </c>
      <c r="L28" s="26" t="s">
        <v>706</v>
      </c>
      <c r="M28" s="26" t="s">
        <v>659</v>
      </c>
      <c r="N28" s="48">
        <v>42864</v>
      </c>
      <c r="O28" s="48">
        <v>42870</v>
      </c>
      <c r="P28" s="26">
        <v>0</v>
      </c>
      <c r="Q28" s="48">
        <v>42871</v>
      </c>
      <c r="R28" s="28">
        <f>NETWORKDAYS(N28,Q28,Holiday!$C$2:$C$47)</f>
        <v>6</v>
      </c>
      <c r="S28" s="26"/>
      <c r="T28" s="26"/>
      <c r="U28" s="26"/>
      <c r="V28" s="26" t="s">
        <v>706</v>
      </c>
      <c r="W28" s="48"/>
      <c r="X28" s="48"/>
      <c r="Y28" s="48"/>
      <c r="Z28" s="28">
        <f>NETWORKDAYS(W28,Y28,Holiday!$C$2:$C$47)</f>
        <v>0</v>
      </c>
      <c r="AA28" s="35"/>
      <c r="AB28" s="32"/>
      <c r="AC28" s="32"/>
      <c r="AD28" s="32"/>
      <c r="AE28" s="32"/>
      <c r="AF28" s="28">
        <f>NETWORKDAYS(K28,N28,Holiday!$C$2:$C$47)-1</f>
        <v>0</v>
      </c>
      <c r="AG28" s="28">
        <f>NETWORKDAYS(AB28,AC28,Holiday!$C$2:$C$47)</f>
        <v>0</v>
      </c>
      <c r="AH28" s="28">
        <f>NETWORKDAYS(K28,W28,Holiday!$C$2:$C$47)-1</f>
        <v>-30598</v>
      </c>
      <c r="AI28" s="28">
        <f>NETWORKDAYS(AD28,AE28,Holiday!$C$2:$C$47)</f>
        <v>0</v>
      </c>
      <c r="AJ28" s="26">
        <v>914</v>
      </c>
      <c r="AK28" s="26">
        <v>100</v>
      </c>
      <c r="AL28" s="26">
        <v>100</v>
      </c>
      <c r="AM28" s="28">
        <f>NETWORKDAYS(K28,Q28,Holiday!$C$2:$C$47)</f>
        <v>6</v>
      </c>
      <c r="AN28" s="28">
        <f t="shared" si="0"/>
        <v>30604</v>
      </c>
      <c r="BZ28" s="38">
        <f>IF(CA28="","",MAX(BZ$2:BZ27)+1)</f>
        <v>26</v>
      </c>
      <c r="CA28" s="38" t="s">
        <v>1495</v>
      </c>
      <c r="CC28" s="38" t="str">
        <f t="shared" si="1"/>
        <v>Shankar Venkatesan</v>
      </c>
    </row>
    <row r="29" spans="1:81" x14ac:dyDescent="0.25">
      <c r="A29" s="28" t="s">
        <v>726</v>
      </c>
      <c r="B29" s="28" t="s">
        <v>673</v>
      </c>
      <c r="C29" s="28" t="s">
        <v>657</v>
      </c>
      <c r="D29" s="28" t="s">
        <v>26</v>
      </c>
      <c r="E29" s="28" t="s">
        <v>658</v>
      </c>
      <c r="F29" s="28"/>
      <c r="G29" s="46">
        <v>42873</v>
      </c>
      <c r="H29" s="26" t="s">
        <v>1395</v>
      </c>
      <c r="I29" s="26"/>
      <c r="J29" s="26" t="s">
        <v>659</v>
      </c>
      <c r="K29" s="48">
        <v>42872</v>
      </c>
      <c r="L29" s="26" t="s">
        <v>706</v>
      </c>
      <c r="M29" s="26" t="s">
        <v>659</v>
      </c>
      <c r="N29" s="48">
        <v>42872</v>
      </c>
      <c r="O29" s="48">
        <v>42880</v>
      </c>
      <c r="P29" s="26">
        <v>0</v>
      </c>
      <c r="Q29" s="48">
        <v>42881</v>
      </c>
      <c r="R29" s="28">
        <f>NETWORKDAYS(N29,Q29,Holiday!$C$2:$C$47)</f>
        <v>8</v>
      </c>
      <c r="S29" s="26"/>
      <c r="T29" s="26"/>
      <c r="U29" s="26"/>
      <c r="V29" s="26" t="s">
        <v>706</v>
      </c>
      <c r="W29" s="48"/>
      <c r="X29" s="48"/>
      <c r="Y29" s="48"/>
      <c r="Z29" s="28">
        <f>NETWORKDAYS(W29,Y29,Holiday!$C$2:$C$47)</f>
        <v>0</v>
      </c>
      <c r="AA29" s="35"/>
      <c r="AB29" s="32"/>
      <c r="AC29" s="32"/>
      <c r="AD29" s="32"/>
      <c r="AE29" s="32"/>
      <c r="AF29" s="28">
        <f>NETWORKDAYS(K29,N29,Holiday!$C$2:$C$47)-1</f>
        <v>0</v>
      </c>
      <c r="AG29" s="28">
        <f>NETWORKDAYS(AB29,AC29,Holiday!$C$2:$C$47)</f>
        <v>0</v>
      </c>
      <c r="AH29" s="28">
        <f>NETWORKDAYS(K29,W29,Holiday!$C$2:$C$47)-1</f>
        <v>-30604</v>
      </c>
      <c r="AI29" s="28">
        <f>NETWORKDAYS(AD29,AE29,Holiday!$C$2:$C$47)</f>
        <v>0</v>
      </c>
      <c r="AJ29" s="26">
        <v>2397</v>
      </c>
      <c r="AK29" s="26">
        <v>100</v>
      </c>
      <c r="AL29" s="26">
        <v>100</v>
      </c>
      <c r="AM29" s="28">
        <f>NETWORKDAYS(K29,Q29,Holiday!$C$2:$C$47)</f>
        <v>8</v>
      </c>
      <c r="AN29" s="28">
        <f t="shared" si="0"/>
        <v>30612</v>
      </c>
      <c r="BZ29" s="38">
        <f>IF(CA29="","",MAX(BZ$2:BZ28)+1)</f>
        <v>27</v>
      </c>
      <c r="CA29" s="38" t="s">
        <v>1522</v>
      </c>
      <c r="CC29" s="38" t="str">
        <f t="shared" si="1"/>
        <v>Ratish Radhakrishnan</v>
      </c>
    </row>
    <row r="30" spans="1:81" ht="24" x14ac:dyDescent="0.25">
      <c r="A30" s="28" t="s">
        <v>58</v>
      </c>
      <c r="B30" s="28" t="s">
        <v>673</v>
      </c>
      <c r="C30" s="28" t="s">
        <v>657</v>
      </c>
      <c r="D30" s="28" t="s">
        <v>26</v>
      </c>
      <c r="E30" s="28" t="s">
        <v>658</v>
      </c>
      <c r="F30" s="28"/>
      <c r="G30" s="46">
        <v>42856</v>
      </c>
      <c r="H30" s="26" t="s">
        <v>1395</v>
      </c>
      <c r="I30" s="26"/>
      <c r="J30" s="26" t="s">
        <v>659</v>
      </c>
      <c r="K30" s="48">
        <v>42860</v>
      </c>
      <c r="L30" s="26" t="s">
        <v>706</v>
      </c>
      <c r="M30" s="26" t="s">
        <v>659</v>
      </c>
      <c r="N30" s="48">
        <v>42860</v>
      </c>
      <c r="O30" s="48">
        <v>42866</v>
      </c>
      <c r="P30" s="26">
        <v>0</v>
      </c>
      <c r="Q30" s="48">
        <v>42867</v>
      </c>
      <c r="R30" s="28">
        <f>NETWORKDAYS(N30,Q30,Holiday!$C$2:$C$47)</f>
        <v>6</v>
      </c>
      <c r="S30" s="26"/>
      <c r="T30" s="26"/>
      <c r="U30" s="26"/>
      <c r="V30" s="26" t="s">
        <v>706</v>
      </c>
      <c r="W30" s="48"/>
      <c r="X30" s="48"/>
      <c r="Y30" s="48"/>
      <c r="Z30" s="28">
        <f>NETWORKDAYS(W30,Y30,Holiday!$C$2:$C$47)</f>
        <v>0</v>
      </c>
      <c r="AA30" s="35" t="s">
        <v>1419</v>
      </c>
      <c r="AB30" s="32"/>
      <c r="AC30" s="32"/>
      <c r="AD30" s="32"/>
      <c r="AE30" s="32"/>
      <c r="AF30" s="28">
        <f>NETWORKDAYS(K30,N30,Holiday!$C$2:$C$47)-1</f>
        <v>0</v>
      </c>
      <c r="AG30" s="28">
        <f>NETWORKDAYS(AB30,AC30,Holiday!$C$2:$C$47)</f>
        <v>0</v>
      </c>
      <c r="AH30" s="28">
        <f>NETWORKDAYS(K30,W30,Holiday!$C$2:$C$47)-1</f>
        <v>-30596</v>
      </c>
      <c r="AI30" s="28">
        <f>NETWORKDAYS(AD30,AE30,Holiday!$C$2:$C$47)</f>
        <v>0</v>
      </c>
      <c r="AJ30" s="26">
        <v>1715</v>
      </c>
      <c r="AK30" s="26">
        <v>99.94</v>
      </c>
      <c r="AL30" s="26">
        <v>100</v>
      </c>
      <c r="AM30" s="28">
        <f>NETWORKDAYS(K30,Q30,Holiday!$C$2:$C$47)</f>
        <v>6</v>
      </c>
      <c r="AN30" s="28">
        <f t="shared" si="0"/>
        <v>30602</v>
      </c>
      <c r="BZ30" s="38">
        <f>IF(CA30="","",MAX(BZ$2:BZ29)+1)</f>
        <v>28</v>
      </c>
      <c r="CA30" s="38" t="s">
        <v>1553</v>
      </c>
      <c r="CC30" s="38" t="str">
        <f t="shared" si="1"/>
        <v>Nayana Anilkumar</v>
      </c>
    </row>
    <row r="31" spans="1:81" x14ac:dyDescent="0.25">
      <c r="A31" s="28" t="s">
        <v>47</v>
      </c>
      <c r="B31" s="28" t="s">
        <v>673</v>
      </c>
      <c r="C31" s="28" t="s">
        <v>657</v>
      </c>
      <c r="D31" s="28" t="s">
        <v>26</v>
      </c>
      <c r="E31" s="28" t="s">
        <v>658</v>
      </c>
      <c r="F31" s="28"/>
      <c r="G31" s="46">
        <v>42865</v>
      </c>
      <c r="H31" s="26" t="s">
        <v>1395</v>
      </c>
      <c r="I31" s="26"/>
      <c r="J31" s="26" t="s">
        <v>659</v>
      </c>
      <c r="K31" s="48">
        <v>42864</v>
      </c>
      <c r="L31" s="26" t="s">
        <v>706</v>
      </c>
      <c r="M31" s="26" t="s">
        <v>659</v>
      </c>
      <c r="N31" s="48">
        <v>42864</v>
      </c>
      <c r="O31" s="48">
        <v>42864</v>
      </c>
      <c r="P31" s="26">
        <v>0</v>
      </c>
      <c r="Q31" s="48">
        <v>42874</v>
      </c>
      <c r="R31" s="28">
        <f>NETWORKDAYS(N31,Q31,Holiday!$C$2:$C$47)</f>
        <v>9</v>
      </c>
      <c r="S31" s="26"/>
      <c r="T31" s="26"/>
      <c r="U31" s="26"/>
      <c r="V31" s="26" t="s">
        <v>706</v>
      </c>
      <c r="W31" s="48"/>
      <c r="X31" s="48"/>
      <c r="Y31" s="48"/>
      <c r="Z31" s="28">
        <f>NETWORKDAYS(W31,Y31,Holiday!$C$2:$C$47)</f>
        <v>0</v>
      </c>
      <c r="AA31" s="35"/>
      <c r="AB31" s="32"/>
      <c r="AC31" s="32"/>
      <c r="AD31" s="32"/>
      <c r="AE31" s="32"/>
      <c r="AF31" s="28">
        <f>NETWORKDAYS(K31,N31,Holiday!$C$2:$C$47)-1</f>
        <v>0</v>
      </c>
      <c r="AG31" s="28">
        <f>NETWORKDAYS(AB31,AC31,Holiday!$C$2:$C$47)</f>
        <v>0</v>
      </c>
      <c r="AH31" s="28">
        <f>NETWORKDAYS(K31,W31,Holiday!$C$2:$C$47)-1</f>
        <v>-30598</v>
      </c>
      <c r="AI31" s="28">
        <f>NETWORKDAYS(AD31,AE31,Holiday!$C$2:$C$47)</f>
        <v>0</v>
      </c>
      <c r="AJ31" s="26">
        <v>3271</v>
      </c>
      <c r="AK31" s="26">
        <v>100</v>
      </c>
      <c r="AL31" s="26">
        <v>100</v>
      </c>
      <c r="AM31" s="28">
        <f>NETWORKDAYS(K31,Q31,Holiday!$C$2:$C$47)</f>
        <v>9</v>
      </c>
      <c r="AN31" s="28">
        <f t="shared" si="0"/>
        <v>30607</v>
      </c>
      <c r="BZ31" s="38">
        <f>IF(CA31="","",MAX(BZ$2:BZ30)+1)</f>
        <v>29</v>
      </c>
      <c r="CA31" s="38" t="s">
        <v>1497</v>
      </c>
      <c r="CC31" s="38" t="str">
        <f t="shared" si="1"/>
        <v>Reshma T V</v>
      </c>
    </row>
    <row r="32" spans="1:81" x14ac:dyDescent="0.25">
      <c r="A32" s="28" t="s">
        <v>48</v>
      </c>
      <c r="B32" s="28" t="s">
        <v>673</v>
      </c>
      <c r="C32" s="28" t="s">
        <v>657</v>
      </c>
      <c r="D32" s="28" t="s">
        <v>26</v>
      </c>
      <c r="E32" s="28" t="s">
        <v>658</v>
      </c>
      <c r="F32" s="28"/>
      <c r="G32" s="46">
        <v>42871</v>
      </c>
      <c r="H32" s="26" t="s">
        <v>1395</v>
      </c>
      <c r="I32" s="26"/>
      <c r="J32" s="26" t="s">
        <v>659</v>
      </c>
      <c r="K32" s="48">
        <v>42870</v>
      </c>
      <c r="L32" s="26" t="s">
        <v>706</v>
      </c>
      <c r="M32" s="26" t="s">
        <v>659</v>
      </c>
      <c r="N32" s="48">
        <v>42870</v>
      </c>
      <c r="O32" s="48">
        <v>42872</v>
      </c>
      <c r="P32" s="26">
        <v>0</v>
      </c>
      <c r="Q32" s="48">
        <v>42879</v>
      </c>
      <c r="R32" s="28">
        <f>NETWORKDAYS(N32,Q32,Holiday!$C$2:$C$47)</f>
        <v>8</v>
      </c>
      <c r="S32" s="26"/>
      <c r="T32" s="26"/>
      <c r="U32" s="26"/>
      <c r="V32" s="26" t="s">
        <v>706</v>
      </c>
      <c r="W32" s="48"/>
      <c r="X32" s="48"/>
      <c r="Y32" s="48"/>
      <c r="Z32" s="28">
        <f>NETWORKDAYS(W32,Y32,Holiday!$C$2:$C$47)</f>
        <v>0</v>
      </c>
      <c r="AA32" s="35"/>
      <c r="AB32" s="32"/>
      <c r="AC32" s="32"/>
      <c r="AD32" s="32"/>
      <c r="AE32" s="32"/>
      <c r="AF32" s="28">
        <f>NETWORKDAYS(K32,N32,Holiday!$C$2:$C$47)-1</f>
        <v>0</v>
      </c>
      <c r="AG32" s="28">
        <f>NETWORKDAYS(AB32,AC32,Holiday!$C$2:$C$47)</f>
        <v>0</v>
      </c>
      <c r="AH32" s="28">
        <f>NETWORKDAYS(K32,W32,Holiday!$C$2:$C$47)-1</f>
        <v>-30602</v>
      </c>
      <c r="AI32" s="28">
        <f>NETWORKDAYS(AD32,AE32,Holiday!$C$2:$C$47)</f>
        <v>0</v>
      </c>
      <c r="AJ32" s="26">
        <v>3320</v>
      </c>
      <c r="AK32" s="26">
        <v>100</v>
      </c>
      <c r="AL32" s="26">
        <v>100</v>
      </c>
      <c r="AM32" s="28">
        <f>NETWORKDAYS(K32,Q32,Holiday!$C$2:$C$47)</f>
        <v>8</v>
      </c>
      <c r="AN32" s="28">
        <f t="shared" si="0"/>
        <v>30610</v>
      </c>
      <c r="BZ32" s="38">
        <f>IF(CA32="","",MAX(BZ$2:BZ31)+1)</f>
        <v>30</v>
      </c>
      <c r="CA32" s="38" t="s">
        <v>1500</v>
      </c>
      <c r="CC32" s="38" t="str">
        <f t="shared" si="1"/>
        <v>Alphy Manuel</v>
      </c>
    </row>
    <row r="33" spans="1:81" ht="24" x14ac:dyDescent="0.25">
      <c r="A33" s="28" t="s">
        <v>65</v>
      </c>
      <c r="B33" s="28" t="s">
        <v>673</v>
      </c>
      <c r="C33" s="28" t="s">
        <v>657</v>
      </c>
      <c r="D33" s="28" t="s">
        <v>26</v>
      </c>
      <c r="E33" s="28" t="s">
        <v>658</v>
      </c>
      <c r="F33" s="28"/>
      <c r="G33" s="46">
        <v>42836</v>
      </c>
      <c r="H33" s="26" t="s">
        <v>1395</v>
      </c>
      <c r="I33" s="26"/>
      <c r="J33" s="26" t="s">
        <v>659</v>
      </c>
      <c r="K33" s="48">
        <v>42836</v>
      </c>
      <c r="L33" s="26" t="s">
        <v>1420</v>
      </c>
      <c r="M33" s="26" t="s">
        <v>659</v>
      </c>
      <c r="N33" s="48">
        <v>42836</v>
      </c>
      <c r="O33" s="48">
        <v>42844</v>
      </c>
      <c r="P33" s="26">
        <v>0</v>
      </c>
      <c r="Q33" s="48">
        <v>42846</v>
      </c>
      <c r="R33" s="28">
        <f>NETWORKDAYS(N33,Q33,Holiday!$C$2:$C$47)</f>
        <v>7</v>
      </c>
      <c r="S33" s="26"/>
      <c r="T33" s="26"/>
      <c r="U33" s="26"/>
      <c r="V33" s="26" t="s">
        <v>706</v>
      </c>
      <c r="W33" s="48"/>
      <c r="X33" s="48"/>
      <c r="Y33" s="48"/>
      <c r="Z33" s="28">
        <f>NETWORKDAYS(W33,Y33,Holiday!$C$2:$C$47)</f>
        <v>0</v>
      </c>
      <c r="AA33" s="35" t="s">
        <v>1421</v>
      </c>
      <c r="AB33" s="32"/>
      <c r="AC33" s="32"/>
      <c r="AD33" s="32"/>
      <c r="AE33" s="32"/>
      <c r="AF33" s="28">
        <f>NETWORKDAYS(K33,N33,Holiday!$C$2:$C$47)-1</f>
        <v>0</v>
      </c>
      <c r="AG33" s="28">
        <f>NETWORKDAYS(AB33,AC33,Holiday!$C$2:$C$47)</f>
        <v>0</v>
      </c>
      <c r="AH33" s="28">
        <f>NETWORKDAYS(K33,W33,Holiday!$C$2:$C$47)-1</f>
        <v>-30582</v>
      </c>
      <c r="AI33" s="28">
        <f>NETWORKDAYS(AD33,AE33,Holiday!$C$2:$C$47)</f>
        <v>0</v>
      </c>
      <c r="AJ33" s="26">
        <v>2102</v>
      </c>
      <c r="AK33" s="26">
        <v>100</v>
      </c>
      <c r="AL33" s="26">
        <v>100</v>
      </c>
      <c r="AM33" s="28">
        <f>NETWORKDAYS(K33,Q33,Holiday!$C$2:$C$47)</f>
        <v>7</v>
      </c>
      <c r="AN33" s="28">
        <f t="shared" si="0"/>
        <v>30589</v>
      </c>
      <c r="BZ33" s="38">
        <f>IF(CA33="","",MAX(BZ$2:BZ32)+1)</f>
        <v>31</v>
      </c>
      <c r="CA33" s="38" t="s">
        <v>1520</v>
      </c>
      <c r="CC33" s="38" t="str">
        <f t="shared" si="1"/>
        <v xml:space="preserve">Swathi JS </v>
      </c>
    </row>
    <row r="34" spans="1:81" x14ac:dyDescent="0.25">
      <c r="A34" s="28" t="s">
        <v>62</v>
      </c>
      <c r="B34" s="28" t="s">
        <v>673</v>
      </c>
      <c r="C34" s="28" t="s">
        <v>657</v>
      </c>
      <c r="D34" s="28" t="s">
        <v>26</v>
      </c>
      <c r="E34" s="28" t="s">
        <v>658</v>
      </c>
      <c r="F34" s="28"/>
      <c r="G34" s="46">
        <v>42872</v>
      </c>
      <c r="H34" s="26" t="s">
        <v>1395</v>
      </c>
      <c r="I34" s="26"/>
      <c r="J34" s="26" t="s">
        <v>659</v>
      </c>
      <c r="K34" s="48">
        <v>42872</v>
      </c>
      <c r="L34" s="26" t="s">
        <v>706</v>
      </c>
      <c r="M34" s="26" t="s">
        <v>659</v>
      </c>
      <c r="N34" s="48">
        <v>42872</v>
      </c>
      <c r="O34" s="48">
        <v>42880</v>
      </c>
      <c r="P34" s="26">
        <v>0</v>
      </c>
      <c r="Q34" s="48">
        <v>42881</v>
      </c>
      <c r="R34" s="28">
        <f>NETWORKDAYS(N34,Q34,Holiday!$C$2:$C$47)</f>
        <v>8</v>
      </c>
      <c r="S34" s="26"/>
      <c r="T34" s="26"/>
      <c r="U34" s="26"/>
      <c r="V34" s="26" t="s">
        <v>706</v>
      </c>
      <c r="W34" s="48"/>
      <c r="X34" s="48"/>
      <c r="Y34" s="48"/>
      <c r="Z34" s="28">
        <f>NETWORKDAYS(W34,Y34,Holiday!$C$2:$C$47)</f>
        <v>0</v>
      </c>
      <c r="AA34" s="35"/>
      <c r="AB34" s="32"/>
      <c r="AC34" s="32"/>
      <c r="AD34" s="32"/>
      <c r="AE34" s="32"/>
      <c r="AF34" s="28">
        <f>NETWORKDAYS(K34,N34,Holiday!$C$2:$C$47)-1</f>
        <v>0</v>
      </c>
      <c r="AG34" s="28">
        <f>NETWORKDAYS(AB34,AC34,Holiday!$C$2:$C$47)</f>
        <v>0</v>
      </c>
      <c r="AH34" s="28">
        <f>NETWORKDAYS(K34,W34,Holiday!$C$2:$C$47)-1</f>
        <v>-30604</v>
      </c>
      <c r="AI34" s="28">
        <f>NETWORKDAYS(AD34,AE34,Holiday!$C$2:$C$47)</f>
        <v>0</v>
      </c>
      <c r="AJ34" s="26">
        <v>3402</v>
      </c>
      <c r="AK34" s="26">
        <v>100</v>
      </c>
      <c r="AL34" s="26">
        <v>100</v>
      </c>
      <c r="AM34" s="28">
        <f>NETWORKDAYS(K34,Q34,Holiday!$C$2:$C$47)</f>
        <v>8</v>
      </c>
      <c r="AN34" s="28">
        <f t="shared" si="0"/>
        <v>30612</v>
      </c>
      <c r="BZ34" s="38">
        <f>IF(CA34="","",MAX(BZ$2:BZ33)+1)</f>
        <v>32</v>
      </c>
      <c r="CA34" s="38" t="s">
        <v>1539</v>
      </c>
      <c r="CC34" s="38" t="str">
        <f t="shared" si="1"/>
        <v>Midhun RaJ</v>
      </c>
    </row>
    <row r="35" spans="1:81" x14ac:dyDescent="0.25">
      <c r="A35" s="28" t="s">
        <v>46</v>
      </c>
      <c r="B35" s="28" t="s">
        <v>673</v>
      </c>
      <c r="C35" s="28" t="s">
        <v>657</v>
      </c>
      <c r="D35" s="28" t="s">
        <v>26</v>
      </c>
      <c r="E35" s="28" t="s">
        <v>658</v>
      </c>
      <c r="F35" s="28"/>
      <c r="G35" s="46">
        <v>42860</v>
      </c>
      <c r="H35" s="26" t="s">
        <v>1395</v>
      </c>
      <c r="I35" s="26"/>
      <c r="J35" s="26" t="s">
        <v>659</v>
      </c>
      <c r="K35" s="48">
        <v>42866</v>
      </c>
      <c r="L35" s="26" t="s">
        <v>706</v>
      </c>
      <c r="M35" s="26" t="s">
        <v>659</v>
      </c>
      <c r="N35" s="48">
        <v>42866</v>
      </c>
      <c r="O35" s="48">
        <v>42871</v>
      </c>
      <c r="P35" s="26">
        <v>0</v>
      </c>
      <c r="Q35" s="48">
        <v>42873</v>
      </c>
      <c r="R35" s="28">
        <f>NETWORKDAYS(N35,Q35,Holiday!$C$2:$C$47)</f>
        <v>6</v>
      </c>
      <c r="S35" s="26"/>
      <c r="T35" s="26"/>
      <c r="U35" s="26"/>
      <c r="V35" s="26" t="s">
        <v>706</v>
      </c>
      <c r="W35" s="48"/>
      <c r="X35" s="48"/>
      <c r="Y35" s="48"/>
      <c r="Z35" s="28">
        <f>NETWORKDAYS(W35,Y35,Holiday!$C$2:$C$47)</f>
        <v>0</v>
      </c>
      <c r="AA35" s="35"/>
      <c r="AB35" s="32"/>
      <c r="AC35" s="32"/>
      <c r="AD35" s="32"/>
      <c r="AE35" s="32"/>
      <c r="AF35" s="28">
        <f>NETWORKDAYS(K35,N35,Holiday!$C$2:$C$47)-1</f>
        <v>0</v>
      </c>
      <c r="AG35" s="28">
        <f>NETWORKDAYS(AB35,AC35,Holiday!$C$2:$C$47)</f>
        <v>0</v>
      </c>
      <c r="AH35" s="28">
        <f>NETWORKDAYS(K35,W35,Holiday!$C$2:$C$47)-1</f>
        <v>-30600</v>
      </c>
      <c r="AI35" s="28">
        <f>NETWORKDAYS(AD35,AE35,Holiday!$C$2:$C$47)</f>
        <v>0</v>
      </c>
      <c r="AJ35" s="26">
        <v>3533</v>
      </c>
      <c r="AK35" s="26">
        <v>100</v>
      </c>
      <c r="AL35" s="26">
        <v>100</v>
      </c>
      <c r="AM35" s="28">
        <f>NETWORKDAYS(K35,Q35,Holiday!$C$2:$C$47)</f>
        <v>6</v>
      </c>
      <c r="AN35" s="28">
        <f t="shared" si="0"/>
        <v>30606</v>
      </c>
      <c r="BZ35" s="38">
        <f>IF(CA35="","",MAX(BZ$2:BZ34)+1)</f>
        <v>33</v>
      </c>
      <c r="CA35" s="38" t="s">
        <v>1486</v>
      </c>
      <c r="CC35" s="38" t="str">
        <f t="shared" si="1"/>
        <v>Reshma Rajan</v>
      </c>
    </row>
    <row r="36" spans="1:81" x14ac:dyDescent="0.25">
      <c r="A36" s="28" t="s">
        <v>67</v>
      </c>
      <c r="B36" s="28" t="s">
        <v>712</v>
      </c>
      <c r="C36" s="28" t="s">
        <v>1415</v>
      </c>
      <c r="D36" s="28" t="s">
        <v>26</v>
      </c>
      <c r="E36" s="28" t="s">
        <v>658</v>
      </c>
      <c r="F36" s="28"/>
      <c r="G36" s="46">
        <v>42873</v>
      </c>
      <c r="H36" s="26" t="s">
        <v>1395</v>
      </c>
      <c r="I36" s="26"/>
      <c r="J36" s="26" t="s">
        <v>659</v>
      </c>
      <c r="K36" s="48">
        <v>42873</v>
      </c>
      <c r="L36" s="26" t="s">
        <v>1422</v>
      </c>
      <c r="M36" s="26" t="s">
        <v>659</v>
      </c>
      <c r="N36" s="48">
        <v>42873</v>
      </c>
      <c r="O36" s="48">
        <v>42885</v>
      </c>
      <c r="P36" s="26">
        <v>0</v>
      </c>
      <c r="Q36" s="48">
        <v>42886</v>
      </c>
      <c r="R36" s="28">
        <f>NETWORKDAYS(N36,Q36,Holiday!$C$2:$C$47)</f>
        <v>10</v>
      </c>
      <c r="S36" s="26"/>
      <c r="T36" s="26"/>
      <c r="U36" s="26"/>
      <c r="V36" s="26" t="s">
        <v>706</v>
      </c>
      <c r="W36" s="48"/>
      <c r="X36" s="48"/>
      <c r="Y36" s="48"/>
      <c r="Z36" s="28">
        <f>NETWORKDAYS(W36,Y36,Holiday!$C$2:$C$47)</f>
        <v>0</v>
      </c>
      <c r="AA36" s="35"/>
      <c r="AB36" s="32"/>
      <c r="AC36" s="32"/>
      <c r="AD36" s="32"/>
      <c r="AE36" s="32"/>
      <c r="AF36" s="28">
        <f>NETWORKDAYS(K36,N36,Holiday!$C$2:$C$47)-1</f>
        <v>0</v>
      </c>
      <c r="AG36" s="28">
        <f>NETWORKDAYS(AB36,AC36,Holiday!$C$2:$C$47)</f>
        <v>0</v>
      </c>
      <c r="AH36" s="28">
        <f>NETWORKDAYS(K36,W36,Holiday!$C$2:$C$47)-1</f>
        <v>-30605</v>
      </c>
      <c r="AI36" s="28">
        <f>NETWORKDAYS(AD36,AE36,Holiday!$C$2:$C$47)</f>
        <v>0</v>
      </c>
      <c r="AJ36" s="26">
        <v>2336</v>
      </c>
      <c r="AK36" s="26">
        <v>100</v>
      </c>
      <c r="AL36" s="26">
        <v>100</v>
      </c>
      <c r="AM36" s="28">
        <f>NETWORKDAYS(K36,Q36,Holiday!$C$2:$C$47)</f>
        <v>10</v>
      </c>
      <c r="AN36" s="28">
        <f t="shared" si="0"/>
        <v>30615</v>
      </c>
      <c r="BZ36" s="38">
        <f>IF(CA36="","",MAX(BZ$2:BZ35)+1)</f>
        <v>34</v>
      </c>
      <c r="CA36" s="38" t="s">
        <v>1257</v>
      </c>
      <c r="CC36" s="38" t="str">
        <f t="shared" si="1"/>
        <v>Bhagyalekshmi</v>
      </c>
    </row>
    <row r="37" spans="1:81" x14ac:dyDescent="0.25">
      <c r="A37" s="28" t="s">
        <v>731</v>
      </c>
      <c r="B37" s="28" t="s">
        <v>712</v>
      </c>
      <c r="C37" s="28" t="s">
        <v>657</v>
      </c>
      <c r="D37" s="28" t="s">
        <v>26</v>
      </c>
      <c r="E37" s="28" t="s">
        <v>658</v>
      </c>
      <c r="F37" s="28"/>
      <c r="G37" s="46">
        <v>42877</v>
      </c>
      <c r="H37" s="26" t="s">
        <v>1395</v>
      </c>
      <c r="I37" s="26"/>
      <c r="J37" s="26" t="s">
        <v>659</v>
      </c>
      <c r="K37" s="48">
        <v>42877</v>
      </c>
      <c r="L37" s="26" t="s">
        <v>1240</v>
      </c>
      <c r="M37" s="26" t="s">
        <v>659</v>
      </c>
      <c r="N37" s="48">
        <v>42877</v>
      </c>
      <c r="O37" s="48">
        <v>42885</v>
      </c>
      <c r="P37" s="26">
        <v>0</v>
      </c>
      <c r="Q37" s="48">
        <v>42886</v>
      </c>
      <c r="R37" s="28">
        <f>NETWORKDAYS(N37,Q37,Holiday!$C$2:$C$47)</f>
        <v>8</v>
      </c>
      <c r="S37" s="26"/>
      <c r="T37" s="26"/>
      <c r="U37" s="26"/>
      <c r="V37" s="26" t="s">
        <v>706</v>
      </c>
      <c r="W37" s="48"/>
      <c r="X37" s="48"/>
      <c r="Y37" s="48"/>
      <c r="Z37" s="28">
        <f>NETWORKDAYS(W37,Y37,Holiday!$C$2:$C$47)</f>
        <v>0</v>
      </c>
      <c r="AA37" s="35" t="s">
        <v>1423</v>
      </c>
      <c r="AB37" s="32"/>
      <c r="AC37" s="32"/>
      <c r="AD37" s="32"/>
      <c r="AE37" s="32"/>
      <c r="AF37" s="28">
        <f>NETWORKDAYS(K37,N37,Holiday!$C$2:$C$47)-1</f>
        <v>0</v>
      </c>
      <c r="AG37" s="28">
        <f>NETWORKDAYS(AB37,AC37,Holiday!$C$2:$C$47)</f>
        <v>0</v>
      </c>
      <c r="AH37" s="28">
        <f>NETWORKDAYS(K37,W37,Holiday!$C$2:$C$47)-1</f>
        <v>-30607</v>
      </c>
      <c r="AI37" s="28">
        <f>NETWORKDAYS(AD37,AE37,Holiday!$C$2:$C$47)</f>
        <v>0</v>
      </c>
      <c r="AJ37" s="26">
        <v>3040</v>
      </c>
      <c r="AK37" s="26">
        <v>100</v>
      </c>
      <c r="AL37" s="26">
        <v>100</v>
      </c>
      <c r="AM37" s="28">
        <f>NETWORKDAYS(K37,Q37,Holiday!$C$2:$C$47)</f>
        <v>8</v>
      </c>
      <c r="AN37" s="28">
        <f t="shared" si="0"/>
        <v>30615</v>
      </c>
      <c r="BZ37" s="38">
        <f>IF(CA37="","",MAX(BZ$2:BZ36)+1)</f>
        <v>35</v>
      </c>
      <c r="CA37" s="38" t="s">
        <v>1244</v>
      </c>
      <c r="CC37" s="38" t="str">
        <f t="shared" si="1"/>
        <v>Haritha</v>
      </c>
    </row>
    <row r="38" spans="1:81" x14ac:dyDescent="0.25">
      <c r="A38" s="28" t="s">
        <v>63</v>
      </c>
      <c r="B38" s="28" t="s">
        <v>712</v>
      </c>
      <c r="C38" s="28" t="s">
        <v>657</v>
      </c>
      <c r="D38" s="28" t="s">
        <v>26</v>
      </c>
      <c r="E38" s="28" t="s">
        <v>658</v>
      </c>
      <c r="F38" s="28"/>
      <c r="G38" s="46">
        <v>42873</v>
      </c>
      <c r="H38" s="26" t="s">
        <v>1395</v>
      </c>
      <c r="I38" s="26"/>
      <c r="J38" s="26" t="s">
        <v>659</v>
      </c>
      <c r="K38" s="48">
        <v>42881</v>
      </c>
      <c r="L38" s="26" t="s">
        <v>1424</v>
      </c>
      <c r="M38" s="26" t="s">
        <v>659</v>
      </c>
      <c r="N38" s="48">
        <v>42881</v>
      </c>
      <c r="O38" s="48">
        <v>42892</v>
      </c>
      <c r="P38" s="26">
        <v>0</v>
      </c>
      <c r="Q38" s="48">
        <v>42893</v>
      </c>
      <c r="R38" s="28">
        <f>NETWORKDAYS(N38,Q38,Holiday!$C$2:$C$47)</f>
        <v>9</v>
      </c>
      <c r="S38" s="26"/>
      <c r="T38" s="26"/>
      <c r="U38" s="26"/>
      <c r="V38" s="26" t="s">
        <v>706</v>
      </c>
      <c r="W38" s="48"/>
      <c r="X38" s="48"/>
      <c r="Y38" s="48"/>
      <c r="Z38" s="28">
        <f>NETWORKDAYS(W38,Y38,Holiday!$C$2:$C$47)</f>
        <v>0</v>
      </c>
      <c r="AA38" s="35" t="s">
        <v>1425</v>
      </c>
      <c r="AB38" s="32"/>
      <c r="AC38" s="32"/>
      <c r="AD38" s="32"/>
      <c r="AE38" s="32"/>
      <c r="AF38" s="28">
        <f>NETWORKDAYS(K38,N38,Holiday!$C$2:$C$47)-1</f>
        <v>0</v>
      </c>
      <c r="AG38" s="28">
        <f>NETWORKDAYS(AB38,AC38,Holiday!$C$2:$C$47)</f>
        <v>0</v>
      </c>
      <c r="AH38" s="28">
        <f>NETWORKDAYS(K38,W38,Holiday!$C$2:$C$47)-1</f>
        <v>-30611</v>
      </c>
      <c r="AI38" s="28">
        <f>NETWORKDAYS(AD38,AE38,Holiday!$C$2:$C$47)</f>
        <v>0</v>
      </c>
      <c r="AJ38" s="26">
        <v>4168</v>
      </c>
      <c r="AK38" s="26">
        <v>100</v>
      </c>
      <c r="AL38" s="26">
        <v>100</v>
      </c>
      <c r="AM38" s="28">
        <f>NETWORKDAYS(K38,Q38,Holiday!$C$2:$C$47)</f>
        <v>9</v>
      </c>
      <c r="AN38" s="28">
        <f t="shared" si="0"/>
        <v>30620</v>
      </c>
      <c r="BZ38" s="38">
        <f>IF(CA38="","",MAX(BZ$2:BZ37)+1)</f>
        <v>36</v>
      </c>
      <c r="CA38" s="38" t="s">
        <v>1503</v>
      </c>
      <c r="CC38" s="38" t="str">
        <f t="shared" si="1"/>
        <v>Arya PS</v>
      </c>
    </row>
    <row r="39" spans="1:81" x14ac:dyDescent="0.25">
      <c r="A39" s="28" t="s">
        <v>113</v>
      </c>
      <c r="B39" s="28" t="s">
        <v>689</v>
      </c>
      <c r="C39" s="28" t="s">
        <v>657</v>
      </c>
      <c r="D39" s="28" t="s">
        <v>26</v>
      </c>
      <c r="E39" s="28" t="s">
        <v>658</v>
      </c>
      <c r="F39" s="28"/>
      <c r="G39" s="46">
        <v>42864</v>
      </c>
      <c r="H39" s="26" t="s">
        <v>1395</v>
      </c>
      <c r="I39" s="26"/>
      <c r="J39" s="26" t="s">
        <v>659</v>
      </c>
      <c r="K39" s="48">
        <v>42866</v>
      </c>
      <c r="L39" s="26" t="s">
        <v>706</v>
      </c>
      <c r="M39" s="26" t="s">
        <v>659</v>
      </c>
      <c r="N39" s="48">
        <v>42866</v>
      </c>
      <c r="O39" s="48">
        <v>42867</v>
      </c>
      <c r="P39" s="26">
        <v>0</v>
      </c>
      <c r="Q39" s="48">
        <v>42873</v>
      </c>
      <c r="R39" s="28">
        <f>NETWORKDAYS(N39,Q39,Holiday!$C$2:$C$47)</f>
        <v>6</v>
      </c>
      <c r="S39" s="26"/>
      <c r="T39" s="26"/>
      <c r="U39" s="26"/>
      <c r="V39" s="26" t="s">
        <v>706</v>
      </c>
      <c r="W39" s="48"/>
      <c r="X39" s="48"/>
      <c r="Y39" s="48"/>
      <c r="Z39" s="28">
        <f>NETWORKDAYS(W39,Y39,Holiday!$C$2:$C$47)</f>
        <v>0</v>
      </c>
      <c r="AA39" s="35"/>
      <c r="AB39" s="32"/>
      <c r="AC39" s="32"/>
      <c r="AD39" s="32"/>
      <c r="AE39" s="32"/>
      <c r="AF39" s="28">
        <f>NETWORKDAYS(K39,N39,Holiday!$C$2:$C$47)-1</f>
        <v>0</v>
      </c>
      <c r="AG39" s="28">
        <f>NETWORKDAYS(AB39,AC39,Holiday!$C$2:$C$47)</f>
        <v>0</v>
      </c>
      <c r="AH39" s="28">
        <f>NETWORKDAYS(K39,W39,Holiday!$C$2:$C$47)-1</f>
        <v>-30600</v>
      </c>
      <c r="AI39" s="28">
        <f>NETWORKDAYS(AD39,AE39,Holiday!$C$2:$C$47)</f>
        <v>0</v>
      </c>
      <c r="AJ39" s="26">
        <v>2413</v>
      </c>
      <c r="AK39" s="26">
        <v>100</v>
      </c>
      <c r="AL39" s="26">
        <v>100</v>
      </c>
      <c r="AM39" s="28">
        <f>NETWORKDAYS(K39,Q39,Holiday!$C$2:$C$47)</f>
        <v>6</v>
      </c>
      <c r="AN39" s="28">
        <f t="shared" si="0"/>
        <v>30606</v>
      </c>
      <c r="BZ39" s="38">
        <f>IF(CA39="","",MAX(BZ$2:BZ38)+1)</f>
        <v>37</v>
      </c>
      <c r="CA39" s="38" t="s">
        <v>1453</v>
      </c>
      <c r="CC39" s="38" t="str">
        <f t="shared" si="1"/>
        <v>Karishma</v>
      </c>
    </row>
    <row r="40" spans="1:81" x14ac:dyDescent="0.25">
      <c r="A40" s="28" t="s">
        <v>138</v>
      </c>
      <c r="B40" s="28" t="s">
        <v>689</v>
      </c>
      <c r="C40" s="28" t="s">
        <v>657</v>
      </c>
      <c r="D40" s="28" t="s">
        <v>26</v>
      </c>
      <c r="E40" s="28" t="s">
        <v>658</v>
      </c>
      <c r="F40" s="28"/>
      <c r="G40" s="46">
        <v>42864</v>
      </c>
      <c r="H40" s="26" t="s">
        <v>1395</v>
      </c>
      <c r="I40" s="26"/>
      <c r="J40" s="26" t="s">
        <v>659</v>
      </c>
      <c r="K40" s="48">
        <v>42866</v>
      </c>
      <c r="L40" s="26" t="s">
        <v>706</v>
      </c>
      <c r="M40" s="26" t="s">
        <v>659</v>
      </c>
      <c r="N40" s="48">
        <v>42866</v>
      </c>
      <c r="O40" s="48">
        <v>42872</v>
      </c>
      <c r="P40" s="26">
        <v>0</v>
      </c>
      <c r="Q40" s="48">
        <v>42873</v>
      </c>
      <c r="R40" s="28">
        <f>NETWORKDAYS(N40,Q40,Holiday!$C$2:$C$47)</f>
        <v>6</v>
      </c>
      <c r="S40" s="26"/>
      <c r="T40" s="26"/>
      <c r="U40" s="26"/>
      <c r="V40" s="26" t="s">
        <v>706</v>
      </c>
      <c r="W40" s="48"/>
      <c r="X40" s="48"/>
      <c r="Y40" s="48"/>
      <c r="Z40" s="28">
        <f>NETWORKDAYS(W40,Y40,Holiday!$C$2:$C$47)</f>
        <v>0</v>
      </c>
      <c r="AA40" s="35"/>
      <c r="AB40" s="32"/>
      <c r="AC40" s="32"/>
      <c r="AD40" s="32"/>
      <c r="AE40" s="32"/>
      <c r="AF40" s="28">
        <f>NETWORKDAYS(K40,N40,Holiday!$C$2:$C$47)-1</f>
        <v>0</v>
      </c>
      <c r="AG40" s="28">
        <f>NETWORKDAYS(AB40,AC40,Holiday!$C$2:$C$47)</f>
        <v>0</v>
      </c>
      <c r="AH40" s="28">
        <f>NETWORKDAYS(K40,W40,Holiday!$C$2:$C$47)-1</f>
        <v>-30600</v>
      </c>
      <c r="AI40" s="28">
        <f>NETWORKDAYS(AD40,AE40,Holiday!$C$2:$C$47)</f>
        <v>0</v>
      </c>
      <c r="AJ40" s="26">
        <v>3069</v>
      </c>
      <c r="AK40" s="26">
        <v>100</v>
      </c>
      <c r="AL40" s="26">
        <v>100</v>
      </c>
      <c r="AM40" s="28">
        <f>NETWORKDAYS(K40,Q40,Holiday!$C$2:$C$47)</f>
        <v>6</v>
      </c>
      <c r="AN40" s="28">
        <f t="shared" si="0"/>
        <v>30606</v>
      </c>
      <c r="BZ40" s="38">
        <f>IF(CA40="","",MAX(BZ$2:BZ39)+1)</f>
        <v>38</v>
      </c>
      <c r="CA40" s="38" t="s">
        <v>1635</v>
      </c>
      <c r="CC40" s="38" t="str">
        <f t="shared" si="1"/>
        <v>Karthika V J</v>
      </c>
    </row>
    <row r="41" spans="1:81" x14ac:dyDescent="0.25">
      <c r="A41" s="28" t="s">
        <v>126</v>
      </c>
      <c r="B41" s="28" t="s">
        <v>689</v>
      </c>
      <c r="C41" s="28" t="s">
        <v>657</v>
      </c>
      <c r="D41" s="28" t="s">
        <v>26</v>
      </c>
      <c r="E41" s="28" t="s">
        <v>658</v>
      </c>
      <c r="F41" s="28"/>
      <c r="G41" s="46">
        <v>42872</v>
      </c>
      <c r="H41" s="26" t="s">
        <v>1395</v>
      </c>
      <c r="I41" s="26"/>
      <c r="J41" s="26" t="s">
        <v>659</v>
      </c>
      <c r="K41" s="48">
        <v>42871</v>
      </c>
      <c r="L41" s="26" t="s">
        <v>706</v>
      </c>
      <c r="M41" s="26" t="s">
        <v>659</v>
      </c>
      <c r="N41" s="48">
        <v>42871</v>
      </c>
      <c r="O41" s="48">
        <v>42877</v>
      </c>
      <c r="P41" s="26">
        <v>0</v>
      </c>
      <c r="Q41" s="48">
        <v>42878</v>
      </c>
      <c r="R41" s="28">
        <f>NETWORKDAYS(N41,Q41,Holiday!$C$2:$C$47)</f>
        <v>6</v>
      </c>
      <c r="S41" s="26"/>
      <c r="T41" s="26"/>
      <c r="U41" s="26"/>
      <c r="V41" s="26" t="s">
        <v>706</v>
      </c>
      <c r="W41" s="48"/>
      <c r="X41" s="48"/>
      <c r="Y41" s="48"/>
      <c r="Z41" s="28">
        <f>NETWORKDAYS(W41,Y41,Holiday!$C$2:$C$47)</f>
        <v>0</v>
      </c>
      <c r="AA41" s="35"/>
      <c r="AB41" s="32"/>
      <c r="AC41" s="32"/>
      <c r="AD41" s="32"/>
      <c r="AE41" s="32"/>
      <c r="AF41" s="28">
        <f>NETWORKDAYS(K41,N41,Holiday!$C$2:$C$47)-1</f>
        <v>0</v>
      </c>
      <c r="AG41" s="28">
        <f>NETWORKDAYS(AB41,AC41,Holiday!$C$2:$C$47)</f>
        <v>0</v>
      </c>
      <c r="AH41" s="28">
        <f>NETWORKDAYS(K41,W41,Holiday!$C$2:$C$47)-1</f>
        <v>-30603</v>
      </c>
      <c r="AI41" s="28">
        <f>NETWORKDAYS(AD41,AE41,Holiday!$C$2:$C$47)</f>
        <v>0</v>
      </c>
      <c r="AJ41" s="26">
        <v>1369</v>
      </c>
      <c r="AK41" s="26">
        <v>100</v>
      </c>
      <c r="AL41" s="26">
        <v>100</v>
      </c>
      <c r="AM41" s="28">
        <f>NETWORKDAYS(K41,Q41,Holiday!$C$2:$C$47)</f>
        <v>6</v>
      </c>
      <c r="AN41" s="28">
        <f t="shared" si="0"/>
        <v>30609</v>
      </c>
      <c r="BZ41" s="38">
        <f>IF(CA41="","",MAX(BZ$2:BZ40)+1)</f>
        <v>39</v>
      </c>
      <c r="CA41" s="38" t="s">
        <v>1531</v>
      </c>
      <c r="CC41" s="38" t="str">
        <f t="shared" si="1"/>
        <v>Roshni Johns</v>
      </c>
    </row>
    <row r="42" spans="1:81" x14ac:dyDescent="0.25">
      <c r="A42" s="28" t="s">
        <v>748</v>
      </c>
      <c r="B42" s="28" t="s">
        <v>689</v>
      </c>
      <c r="C42" s="28" t="s">
        <v>657</v>
      </c>
      <c r="D42" s="28" t="s">
        <v>26</v>
      </c>
      <c r="E42" s="28" t="s">
        <v>658</v>
      </c>
      <c r="F42" s="28"/>
      <c r="G42" s="46">
        <v>42877</v>
      </c>
      <c r="H42" s="26" t="s">
        <v>1395</v>
      </c>
      <c r="I42" s="26"/>
      <c r="J42" s="26" t="s">
        <v>659</v>
      </c>
      <c r="K42" s="48">
        <v>42878</v>
      </c>
      <c r="L42" s="26" t="s">
        <v>1240</v>
      </c>
      <c r="M42" s="26" t="s">
        <v>659</v>
      </c>
      <c r="N42" s="48">
        <v>42878</v>
      </c>
      <c r="O42" s="48">
        <v>42884</v>
      </c>
      <c r="P42" s="26">
        <v>0</v>
      </c>
      <c r="Q42" s="48">
        <v>42885</v>
      </c>
      <c r="R42" s="28">
        <f>NETWORKDAYS(N42,Q42,Holiday!$C$2:$C$47)</f>
        <v>6</v>
      </c>
      <c r="S42" s="26"/>
      <c r="T42" s="26"/>
      <c r="U42" s="26"/>
      <c r="V42" s="26" t="s">
        <v>706</v>
      </c>
      <c r="W42" s="48"/>
      <c r="X42" s="48"/>
      <c r="Y42" s="48"/>
      <c r="Z42" s="28">
        <f>NETWORKDAYS(W42,Y42,Holiday!$C$2:$C$47)</f>
        <v>0</v>
      </c>
      <c r="AA42" s="35"/>
      <c r="AB42" s="32"/>
      <c r="AC42" s="32"/>
      <c r="AD42" s="32"/>
      <c r="AE42" s="32"/>
      <c r="AF42" s="28">
        <f>NETWORKDAYS(K42,N42,Holiday!$C$2:$C$47)-1</f>
        <v>0</v>
      </c>
      <c r="AG42" s="28">
        <f>NETWORKDAYS(AB42,AC42,Holiday!$C$2:$C$47)</f>
        <v>0</v>
      </c>
      <c r="AH42" s="28">
        <f>NETWORKDAYS(K42,W42,Holiday!$C$2:$C$47)-1</f>
        <v>-30608</v>
      </c>
      <c r="AI42" s="28">
        <f>NETWORKDAYS(AD42,AE42,Holiday!$C$2:$C$47)</f>
        <v>0</v>
      </c>
      <c r="AJ42" s="26">
        <v>1253</v>
      </c>
      <c r="AK42" s="26">
        <v>100</v>
      </c>
      <c r="AL42" s="26">
        <v>100</v>
      </c>
      <c r="AM42" s="28">
        <f>NETWORKDAYS(K42,Q42,Holiday!$C$2:$C$47)</f>
        <v>6</v>
      </c>
      <c r="AN42" s="28">
        <f t="shared" si="0"/>
        <v>30614</v>
      </c>
      <c r="BZ42" s="38">
        <f>IF(CA42="","",MAX(BZ$2:BZ41)+1)</f>
        <v>40</v>
      </c>
      <c r="CA42" s="38" t="s">
        <v>1540</v>
      </c>
      <c r="CC42" s="38" t="str">
        <f t="shared" si="1"/>
        <v>Siva Kumar</v>
      </c>
    </row>
    <row r="43" spans="1:81" ht="24" x14ac:dyDescent="0.25">
      <c r="A43" s="28" t="s">
        <v>1426</v>
      </c>
      <c r="B43" s="28" t="s">
        <v>662</v>
      </c>
      <c r="C43" s="28" t="s">
        <v>657</v>
      </c>
      <c r="D43" s="28" t="s">
        <v>26</v>
      </c>
      <c r="E43" s="28" t="s">
        <v>658</v>
      </c>
      <c r="F43" s="28"/>
      <c r="G43" s="46">
        <v>42821</v>
      </c>
      <c r="H43" s="26" t="s">
        <v>1395</v>
      </c>
      <c r="I43" s="26"/>
      <c r="J43" s="26" t="s">
        <v>659</v>
      </c>
      <c r="K43" s="48">
        <v>42821</v>
      </c>
      <c r="L43" s="26" t="s">
        <v>706</v>
      </c>
      <c r="M43" s="26" t="s">
        <v>659</v>
      </c>
      <c r="N43" s="48">
        <v>42821</v>
      </c>
      <c r="O43" s="48">
        <v>42824</v>
      </c>
      <c r="P43" s="26">
        <v>0</v>
      </c>
      <c r="Q43" s="48">
        <v>42825</v>
      </c>
      <c r="R43" s="28">
        <f>NETWORKDAYS(N43,Q43,Holiday!$C$2:$C$47)</f>
        <v>5</v>
      </c>
      <c r="S43" s="26"/>
      <c r="T43" s="26"/>
      <c r="U43" s="26"/>
      <c r="V43" s="26" t="s">
        <v>706</v>
      </c>
      <c r="W43" s="48"/>
      <c r="X43" s="48"/>
      <c r="Y43" s="48"/>
      <c r="Z43" s="28">
        <f>NETWORKDAYS(W43,Y43,Holiday!$C$2:$C$47)</f>
        <v>0</v>
      </c>
      <c r="AA43" s="35" t="s">
        <v>1427</v>
      </c>
      <c r="AB43" s="32"/>
      <c r="AC43" s="32"/>
      <c r="AD43" s="32"/>
      <c r="AE43" s="32"/>
      <c r="AF43" s="28">
        <f>NETWORKDAYS(K43,N43,Holiday!$C$2:$C$47)-1</f>
        <v>0</v>
      </c>
      <c r="AG43" s="28">
        <f>NETWORKDAYS(AB43,AC43,Holiday!$C$2:$C$47)</f>
        <v>0</v>
      </c>
      <c r="AH43" s="28">
        <f>NETWORKDAYS(K43,W43,Holiday!$C$2:$C$47)-1</f>
        <v>-30571</v>
      </c>
      <c r="AI43" s="28">
        <f>NETWORKDAYS(AD43,AE43,Holiday!$C$2:$C$47)</f>
        <v>0</v>
      </c>
      <c r="AJ43" s="26">
        <v>1885</v>
      </c>
      <c r="AK43" s="26">
        <v>100</v>
      </c>
      <c r="AL43" s="26">
        <v>100</v>
      </c>
      <c r="AM43" s="28">
        <f>NETWORKDAYS(K43,Q43,Holiday!$C$2:$C$47)</f>
        <v>5</v>
      </c>
      <c r="AN43" s="28">
        <f t="shared" si="0"/>
        <v>30576</v>
      </c>
      <c r="BZ43" s="38">
        <f>IF(CA43="","",MAX(BZ$2:BZ42)+1)</f>
        <v>41</v>
      </c>
      <c r="CA43" s="38" t="s">
        <v>1530</v>
      </c>
      <c r="CC43" s="38" t="str">
        <f t="shared" si="1"/>
        <v>Dona Babu</v>
      </c>
    </row>
    <row r="44" spans="1:81" x14ac:dyDescent="0.25">
      <c r="A44" s="28" t="s">
        <v>661</v>
      </c>
      <c r="B44" s="28" t="s">
        <v>662</v>
      </c>
      <c r="C44" s="28" t="s">
        <v>657</v>
      </c>
      <c r="D44" s="28" t="s">
        <v>26</v>
      </c>
      <c r="E44" s="28" t="s">
        <v>658</v>
      </c>
      <c r="F44" s="28"/>
      <c r="G44" s="46">
        <v>42829</v>
      </c>
      <c r="H44" s="26" t="s">
        <v>1395</v>
      </c>
      <c r="I44" s="26"/>
      <c r="J44" s="26" t="s">
        <v>659</v>
      </c>
      <c r="K44" s="48">
        <v>42828</v>
      </c>
      <c r="L44" s="26" t="s">
        <v>706</v>
      </c>
      <c r="M44" s="26" t="s">
        <v>659</v>
      </c>
      <c r="N44" s="48">
        <v>42828</v>
      </c>
      <c r="O44" s="48">
        <v>42831</v>
      </c>
      <c r="P44" s="26">
        <v>0</v>
      </c>
      <c r="Q44" s="48">
        <v>42835</v>
      </c>
      <c r="R44" s="28">
        <f>NETWORKDAYS(N44,Q44,Holiday!$C$2:$C$47)</f>
        <v>6</v>
      </c>
      <c r="S44" s="26"/>
      <c r="T44" s="26"/>
      <c r="U44" s="26"/>
      <c r="V44" s="26" t="s">
        <v>706</v>
      </c>
      <c r="W44" s="48"/>
      <c r="X44" s="48"/>
      <c r="Y44" s="48"/>
      <c r="Z44" s="28">
        <f>NETWORKDAYS(W44,Y44,Holiday!$C$2:$C$47)</f>
        <v>0</v>
      </c>
      <c r="AA44" s="35"/>
      <c r="AB44" s="32"/>
      <c r="AC44" s="32"/>
      <c r="AD44" s="32"/>
      <c r="AE44" s="32"/>
      <c r="AF44" s="28">
        <f>NETWORKDAYS(K44,N44,Holiday!$C$2:$C$47)-1</f>
        <v>0</v>
      </c>
      <c r="AG44" s="28">
        <f>NETWORKDAYS(AB44,AC44,Holiday!$C$2:$C$47)</f>
        <v>0</v>
      </c>
      <c r="AH44" s="28">
        <f>NETWORKDAYS(K44,W44,Holiday!$C$2:$C$47)-1</f>
        <v>-30576</v>
      </c>
      <c r="AI44" s="28">
        <f>NETWORKDAYS(AD44,AE44,Holiday!$C$2:$C$47)</f>
        <v>0</v>
      </c>
      <c r="AJ44" s="26">
        <v>4026</v>
      </c>
      <c r="AK44" s="26">
        <v>100</v>
      </c>
      <c r="AL44" s="26">
        <v>100</v>
      </c>
      <c r="AM44" s="28">
        <f>NETWORKDAYS(K44,Q44,Holiday!$C$2:$C$47)</f>
        <v>6</v>
      </c>
      <c r="AN44" s="28">
        <f t="shared" si="0"/>
        <v>30582</v>
      </c>
      <c r="BZ44" s="38">
        <f>IF(CA44="","",MAX(BZ$2:BZ43)+1)</f>
        <v>42</v>
      </c>
      <c r="CA44" s="38" t="s">
        <v>1881</v>
      </c>
      <c r="CC44" s="38" t="str">
        <f t="shared" si="1"/>
        <v>Pankaj Velavan</v>
      </c>
    </row>
    <row r="45" spans="1:81" ht="60" x14ac:dyDescent="0.25">
      <c r="A45" s="28" t="s">
        <v>75</v>
      </c>
      <c r="B45" s="28" t="s">
        <v>662</v>
      </c>
      <c r="C45" s="28" t="s">
        <v>657</v>
      </c>
      <c r="D45" s="28" t="s">
        <v>26</v>
      </c>
      <c r="E45" s="28" t="s">
        <v>658</v>
      </c>
      <c r="F45" s="28"/>
      <c r="G45" s="46">
        <v>42832</v>
      </c>
      <c r="H45" s="26" t="s">
        <v>1395</v>
      </c>
      <c r="I45" s="26"/>
      <c r="J45" s="26" t="s">
        <v>659</v>
      </c>
      <c r="K45" s="48">
        <v>42831</v>
      </c>
      <c r="L45" s="26" t="s">
        <v>706</v>
      </c>
      <c r="M45" s="26" t="s">
        <v>659</v>
      </c>
      <c r="N45" s="48">
        <v>42831</v>
      </c>
      <c r="O45" s="48">
        <v>42837</v>
      </c>
      <c r="P45" s="26">
        <v>0</v>
      </c>
      <c r="Q45" s="48">
        <v>42843</v>
      </c>
      <c r="R45" s="28">
        <f>NETWORKDAYS(N45,Q45,Holiday!$C$2:$C$47)</f>
        <v>7</v>
      </c>
      <c r="S45" s="26"/>
      <c r="T45" s="26"/>
      <c r="U45" s="26"/>
      <c r="V45" s="26" t="s">
        <v>706</v>
      </c>
      <c r="W45" s="48"/>
      <c r="X45" s="48"/>
      <c r="Y45" s="48"/>
      <c r="Z45" s="28">
        <f>NETWORKDAYS(W45,Y45,Holiday!$C$2:$C$47)</f>
        <v>0</v>
      </c>
      <c r="AA45" s="35" t="s">
        <v>1409</v>
      </c>
      <c r="AB45" s="32"/>
      <c r="AC45" s="32"/>
      <c r="AD45" s="32"/>
      <c r="AE45" s="32"/>
      <c r="AF45" s="28">
        <f>NETWORKDAYS(K45,N45,Holiday!$C$2:$C$47)-1</f>
        <v>0</v>
      </c>
      <c r="AG45" s="28">
        <f>NETWORKDAYS(AB45,AC45,Holiday!$C$2:$C$47)</f>
        <v>0</v>
      </c>
      <c r="AH45" s="28">
        <f>NETWORKDAYS(K45,W45,Holiday!$C$2:$C$47)-1</f>
        <v>-30579</v>
      </c>
      <c r="AI45" s="28">
        <f>NETWORKDAYS(AD45,AE45,Holiday!$C$2:$C$47)</f>
        <v>0</v>
      </c>
      <c r="AJ45" s="26">
        <v>1916</v>
      </c>
      <c r="AK45" s="26">
        <v>100</v>
      </c>
      <c r="AL45" s="26">
        <v>100</v>
      </c>
      <c r="AM45" s="28">
        <f>NETWORKDAYS(K45,Q45,Holiday!$C$2:$C$47)</f>
        <v>7</v>
      </c>
      <c r="AN45" s="28">
        <f t="shared" si="0"/>
        <v>30586</v>
      </c>
      <c r="BZ45" s="38">
        <f>IF(CA45="","",MAX(BZ$2:BZ44)+1)</f>
        <v>43</v>
      </c>
      <c r="CA45" s="38" t="s">
        <v>1748</v>
      </c>
      <c r="CC45" s="38" t="str">
        <f t="shared" si="1"/>
        <v>Shyama P</v>
      </c>
    </row>
    <row r="46" spans="1:81" x14ac:dyDescent="0.25">
      <c r="A46" s="28" t="s">
        <v>144</v>
      </c>
      <c r="B46" s="28" t="s">
        <v>662</v>
      </c>
      <c r="C46" s="28" t="s">
        <v>657</v>
      </c>
      <c r="D46" s="28" t="s">
        <v>26</v>
      </c>
      <c r="E46" s="28" t="s">
        <v>658</v>
      </c>
      <c r="F46" s="28"/>
      <c r="G46" s="46">
        <v>42874</v>
      </c>
      <c r="H46" s="26" t="s">
        <v>1395</v>
      </c>
      <c r="I46" s="26"/>
      <c r="J46" s="26" t="s">
        <v>659</v>
      </c>
      <c r="K46" s="48">
        <v>42878</v>
      </c>
      <c r="L46" s="26" t="s">
        <v>1428</v>
      </c>
      <c r="M46" s="26" t="s">
        <v>659</v>
      </c>
      <c r="N46" s="48">
        <v>42878</v>
      </c>
      <c r="O46" s="48">
        <v>42884</v>
      </c>
      <c r="P46" s="26">
        <v>0</v>
      </c>
      <c r="Q46" s="48">
        <v>42885</v>
      </c>
      <c r="R46" s="28">
        <f>NETWORKDAYS(N46,Q46,Holiday!$C$2:$C$47)</f>
        <v>6</v>
      </c>
      <c r="S46" s="26"/>
      <c r="T46" s="26"/>
      <c r="U46" s="26"/>
      <c r="V46" s="26" t="s">
        <v>706</v>
      </c>
      <c r="W46" s="48"/>
      <c r="X46" s="48"/>
      <c r="Y46" s="48"/>
      <c r="Z46" s="28">
        <f>NETWORKDAYS(W46,Y46,Holiday!$C$2:$C$47)</f>
        <v>0</v>
      </c>
      <c r="AA46" s="35"/>
      <c r="AB46" s="32"/>
      <c r="AC46" s="32"/>
      <c r="AD46" s="32"/>
      <c r="AE46" s="32"/>
      <c r="AF46" s="28">
        <f>NETWORKDAYS(K46,N46,Holiday!$C$2:$C$47)-1</f>
        <v>0</v>
      </c>
      <c r="AG46" s="28">
        <f>NETWORKDAYS(AB46,AC46,Holiday!$C$2:$C$47)</f>
        <v>0</v>
      </c>
      <c r="AH46" s="28">
        <f>NETWORKDAYS(K46,W46,Holiday!$C$2:$C$47)-1</f>
        <v>-30608</v>
      </c>
      <c r="AI46" s="28">
        <f>NETWORKDAYS(AD46,AE46,Holiday!$C$2:$C$47)</f>
        <v>0</v>
      </c>
      <c r="AJ46" s="26">
        <v>3585</v>
      </c>
      <c r="AK46" s="26">
        <v>100</v>
      </c>
      <c r="AL46" s="26">
        <v>100</v>
      </c>
      <c r="AM46" s="28">
        <f>NETWORKDAYS(K46,Q46,Holiday!$C$2:$C$47)</f>
        <v>6</v>
      </c>
      <c r="AN46" s="28">
        <f t="shared" si="0"/>
        <v>30614</v>
      </c>
      <c r="BZ46" s="38">
        <f>IF(CA46="","",MAX(BZ$2:BZ45)+1)</f>
        <v>44</v>
      </c>
      <c r="CA46" s="38" t="s">
        <v>1481</v>
      </c>
      <c r="CC46" s="38" t="str">
        <f t="shared" si="1"/>
        <v>Sreelekha K</v>
      </c>
    </row>
    <row r="47" spans="1:81" x14ac:dyDescent="0.25">
      <c r="A47" s="28" t="s">
        <v>123</v>
      </c>
      <c r="B47" s="28" t="s">
        <v>662</v>
      </c>
      <c r="C47" s="28" t="s">
        <v>657</v>
      </c>
      <c r="D47" s="28" t="s">
        <v>26</v>
      </c>
      <c r="E47" s="28" t="s">
        <v>658</v>
      </c>
      <c r="F47" s="28"/>
      <c r="G47" s="46">
        <v>42880</v>
      </c>
      <c r="H47" s="26" t="s">
        <v>1395</v>
      </c>
      <c r="I47" s="26"/>
      <c r="J47" s="26" t="s">
        <v>659</v>
      </c>
      <c r="K47" s="48">
        <v>42880</v>
      </c>
      <c r="L47" s="26" t="s">
        <v>1258</v>
      </c>
      <c r="M47" s="26" t="s">
        <v>659</v>
      </c>
      <c r="N47" s="48">
        <v>42880</v>
      </c>
      <c r="O47" s="48">
        <v>42885</v>
      </c>
      <c r="P47" s="26">
        <v>0</v>
      </c>
      <c r="Q47" s="48">
        <v>42886</v>
      </c>
      <c r="R47" s="28">
        <f>NETWORKDAYS(N47,Q47,Holiday!$C$2:$C$47)</f>
        <v>5</v>
      </c>
      <c r="S47" s="26"/>
      <c r="T47" s="26"/>
      <c r="U47" s="26"/>
      <c r="V47" s="26" t="s">
        <v>706</v>
      </c>
      <c r="W47" s="48"/>
      <c r="X47" s="48"/>
      <c r="Y47" s="48"/>
      <c r="Z47" s="28">
        <f>NETWORKDAYS(W47,Y47,Holiday!$C$2:$C$47)</f>
        <v>0</v>
      </c>
      <c r="AA47" s="35"/>
      <c r="AB47" s="32"/>
      <c r="AC47" s="32"/>
      <c r="AD47" s="32"/>
      <c r="AE47" s="32"/>
      <c r="AF47" s="28">
        <f>NETWORKDAYS(K47,N47,Holiday!$C$2:$C$47)-1</f>
        <v>0</v>
      </c>
      <c r="AG47" s="28">
        <f>NETWORKDAYS(AB47,AC47,Holiday!$C$2:$C$47)</f>
        <v>0</v>
      </c>
      <c r="AH47" s="28">
        <f>NETWORKDAYS(K47,W47,Holiday!$C$2:$C$47)-1</f>
        <v>-30610</v>
      </c>
      <c r="AI47" s="28">
        <f>NETWORKDAYS(AD47,AE47,Holiday!$C$2:$C$47)</f>
        <v>0</v>
      </c>
      <c r="AJ47" s="26">
        <v>709</v>
      </c>
      <c r="AK47" s="26">
        <v>100</v>
      </c>
      <c r="AL47" s="26">
        <v>100</v>
      </c>
      <c r="AM47" s="28">
        <f>NETWORKDAYS(K47,Q47,Holiday!$C$2:$C$47)</f>
        <v>5</v>
      </c>
      <c r="AN47" s="28">
        <f t="shared" si="0"/>
        <v>30615</v>
      </c>
      <c r="BZ47" s="38">
        <f>IF(CA47="","",MAX(BZ$2:BZ46)+1)</f>
        <v>45</v>
      </c>
      <c r="CA47" s="38" t="s">
        <v>1882</v>
      </c>
      <c r="CC47" s="38" t="str">
        <f t="shared" si="1"/>
        <v xml:space="preserve">Aswathy T </v>
      </c>
    </row>
    <row r="48" spans="1:81" x14ac:dyDescent="0.25">
      <c r="A48" s="28" t="s">
        <v>139</v>
      </c>
      <c r="B48" s="28" t="s">
        <v>662</v>
      </c>
      <c r="C48" s="28" t="s">
        <v>657</v>
      </c>
      <c r="D48" s="28" t="s">
        <v>26</v>
      </c>
      <c r="E48" s="28" t="s">
        <v>658</v>
      </c>
      <c r="F48" s="28"/>
      <c r="G48" s="46">
        <v>42879</v>
      </c>
      <c r="H48" s="26" t="s">
        <v>1395</v>
      </c>
      <c r="I48" s="26"/>
      <c r="J48" s="26" t="s">
        <v>659</v>
      </c>
      <c r="K48" s="48">
        <v>42884</v>
      </c>
      <c r="L48" s="26" t="s">
        <v>1429</v>
      </c>
      <c r="M48" s="26" t="s">
        <v>659</v>
      </c>
      <c r="N48" s="48">
        <v>42884</v>
      </c>
      <c r="O48" s="48">
        <v>42888</v>
      </c>
      <c r="P48" s="26">
        <v>0</v>
      </c>
      <c r="Q48" s="48">
        <v>42891</v>
      </c>
      <c r="R48" s="28">
        <f>NETWORKDAYS(N48,Q48,Holiday!$C$2:$C$47)</f>
        <v>6</v>
      </c>
      <c r="S48" s="26"/>
      <c r="T48" s="26"/>
      <c r="U48" s="26"/>
      <c r="V48" s="26" t="s">
        <v>706</v>
      </c>
      <c r="W48" s="48"/>
      <c r="X48" s="48"/>
      <c r="Y48" s="48"/>
      <c r="Z48" s="28">
        <f>NETWORKDAYS(W48,Y48,Holiday!$C$2:$C$47)</f>
        <v>0</v>
      </c>
      <c r="AA48" s="35"/>
      <c r="AB48" s="32"/>
      <c r="AC48" s="32"/>
      <c r="AD48" s="32"/>
      <c r="AE48" s="32"/>
      <c r="AF48" s="28">
        <f>NETWORKDAYS(K48,N48,Holiday!$C$2:$C$47)-1</f>
        <v>0</v>
      </c>
      <c r="AG48" s="28">
        <f>NETWORKDAYS(AB48,AC48,Holiday!$C$2:$C$47)</f>
        <v>0</v>
      </c>
      <c r="AH48" s="28">
        <f>NETWORKDAYS(K48,W48,Holiday!$C$2:$C$47)-1</f>
        <v>-30612</v>
      </c>
      <c r="AI48" s="28">
        <f>NETWORKDAYS(AD48,AE48,Holiday!$C$2:$C$47)</f>
        <v>0</v>
      </c>
      <c r="AJ48" s="26">
        <v>2775</v>
      </c>
      <c r="AK48" s="26">
        <v>100</v>
      </c>
      <c r="AL48" s="26">
        <v>100</v>
      </c>
      <c r="AM48" s="28">
        <f>NETWORKDAYS(K48,Q48,Holiday!$C$2:$C$47)</f>
        <v>6</v>
      </c>
      <c r="AN48" s="28">
        <f t="shared" si="0"/>
        <v>30618</v>
      </c>
      <c r="BZ48" s="38">
        <f>IF(CA48="","",MAX(BZ$2:BZ47)+1)</f>
        <v>46</v>
      </c>
      <c r="CA48" s="38" t="s">
        <v>1883</v>
      </c>
      <c r="CC48" s="38" t="str">
        <f t="shared" si="1"/>
        <v>Nimi Mol</v>
      </c>
    </row>
    <row r="49" spans="1:81" ht="24" x14ac:dyDescent="0.25">
      <c r="A49" s="28" t="s">
        <v>1430</v>
      </c>
      <c r="B49" s="28" t="s">
        <v>662</v>
      </c>
      <c r="C49" s="28" t="s">
        <v>657</v>
      </c>
      <c r="D49" s="28" t="s">
        <v>26</v>
      </c>
      <c r="E49" s="28" t="s">
        <v>658</v>
      </c>
      <c r="F49" s="28"/>
      <c r="G49" s="46">
        <v>42821</v>
      </c>
      <c r="H49" s="26" t="s">
        <v>1395</v>
      </c>
      <c r="I49" s="26"/>
      <c r="J49" s="26" t="s">
        <v>659</v>
      </c>
      <c r="K49" s="48">
        <v>42821</v>
      </c>
      <c r="L49" s="26" t="s">
        <v>706</v>
      </c>
      <c r="M49" s="26" t="s">
        <v>659</v>
      </c>
      <c r="N49" s="48">
        <v>42821</v>
      </c>
      <c r="O49" s="48">
        <v>42824</v>
      </c>
      <c r="P49" s="26">
        <v>0</v>
      </c>
      <c r="Q49" s="48">
        <v>42825</v>
      </c>
      <c r="R49" s="28">
        <f>NETWORKDAYS(N49,Q49,Holiday!$C$2:$C$47)</f>
        <v>5</v>
      </c>
      <c r="S49" s="26"/>
      <c r="T49" s="26"/>
      <c r="U49" s="26"/>
      <c r="V49" s="26" t="s">
        <v>706</v>
      </c>
      <c r="W49" s="48"/>
      <c r="X49" s="48"/>
      <c r="Y49" s="48"/>
      <c r="Z49" s="28">
        <f>NETWORKDAYS(W49,Y49,Holiday!$C$2:$C$47)</f>
        <v>0</v>
      </c>
      <c r="AA49" s="35" t="s">
        <v>1431</v>
      </c>
      <c r="AB49" s="32"/>
      <c r="AC49" s="32"/>
      <c r="AD49" s="32"/>
      <c r="AE49" s="32"/>
      <c r="AF49" s="28">
        <f>NETWORKDAYS(K49,N49,Holiday!$C$2:$C$47)-1</f>
        <v>0</v>
      </c>
      <c r="AG49" s="28">
        <f>NETWORKDAYS(AB49,AC49,Holiday!$C$2:$C$47)</f>
        <v>0</v>
      </c>
      <c r="AH49" s="28">
        <f>NETWORKDAYS(K49,W49,Holiday!$C$2:$C$47)-1</f>
        <v>-30571</v>
      </c>
      <c r="AI49" s="28">
        <f>NETWORKDAYS(AD49,AE49,Holiday!$C$2:$C$47)</f>
        <v>0</v>
      </c>
      <c r="AJ49" s="26">
        <v>3754</v>
      </c>
      <c r="AK49" s="26">
        <v>100</v>
      </c>
      <c r="AL49" s="26">
        <v>100</v>
      </c>
      <c r="AM49" s="28">
        <f>NETWORKDAYS(K49,Q49,Holiday!$C$2:$C$47)</f>
        <v>5</v>
      </c>
      <c r="AN49" s="28">
        <f t="shared" si="0"/>
        <v>30576</v>
      </c>
      <c r="BZ49" s="38">
        <f>IF(CA49="","",MAX(BZ$2:BZ48)+1)</f>
        <v>47</v>
      </c>
      <c r="CA49" s="38" t="s">
        <v>1884</v>
      </c>
      <c r="CC49" s="38" t="str">
        <f t="shared" si="1"/>
        <v>Mary Ann</v>
      </c>
    </row>
    <row r="50" spans="1:81" x14ac:dyDescent="0.25">
      <c r="A50" s="28" t="s">
        <v>152</v>
      </c>
      <c r="B50" s="28" t="s">
        <v>662</v>
      </c>
      <c r="C50" s="28" t="s">
        <v>657</v>
      </c>
      <c r="D50" s="28" t="s">
        <v>26</v>
      </c>
      <c r="E50" s="28" t="s">
        <v>658</v>
      </c>
      <c r="F50" s="28"/>
      <c r="G50" s="46">
        <v>42884</v>
      </c>
      <c r="H50" s="26" t="s">
        <v>1395</v>
      </c>
      <c r="I50" s="26"/>
      <c r="J50" s="26" t="s">
        <v>659</v>
      </c>
      <c r="K50" s="48">
        <v>42885</v>
      </c>
      <c r="L50" s="26" t="s">
        <v>706</v>
      </c>
      <c r="M50" s="26" t="s">
        <v>659</v>
      </c>
      <c r="N50" s="48">
        <v>42885</v>
      </c>
      <c r="O50" s="48">
        <v>42891</v>
      </c>
      <c r="P50" s="26">
        <v>0</v>
      </c>
      <c r="Q50" s="48">
        <v>42892</v>
      </c>
      <c r="R50" s="28">
        <f>NETWORKDAYS(N50,Q50,Holiday!$C$2:$C$47)</f>
        <v>6</v>
      </c>
      <c r="S50" s="26"/>
      <c r="T50" s="26"/>
      <c r="U50" s="26"/>
      <c r="V50" s="26" t="s">
        <v>706</v>
      </c>
      <c r="W50" s="48"/>
      <c r="X50" s="48"/>
      <c r="Y50" s="48"/>
      <c r="Z50" s="28">
        <f>NETWORKDAYS(W50,Y50,Holiday!$C$2:$C$47)</f>
        <v>0</v>
      </c>
      <c r="AA50" s="35"/>
      <c r="AB50" s="32"/>
      <c r="AC50" s="32"/>
      <c r="AD50" s="32"/>
      <c r="AE50" s="32"/>
      <c r="AF50" s="28">
        <f>NETWORKDAYS(K50,N50,Holiday!$C$2:$C$47)-1</f>
        <v>0</v>
      </c>
      <c r="AG50" s="28">
        <f>NETWORKDAYS(AB50,AC50,Holiday!$C$2:$C$47)</f>
        <v>0</v>
      </c>
      <c r="AH50" s="28">
        <f>NETWORKDAYS(K50,W50,Holiday!$C$2:$C$47)-1</f>
        <v>-30613</v>
      </c>
      <c r="AI50" s="28">
        <f>NETWORKDAYS(AD50,AE50,Holiday!$C$2:$C$47)</f>
        <v>0</v>
      </c>
      <c r="AJ50" s="26">
        <v>2510</v>
      </c>
      <c r="AK50" s="26">
        <v>100</v>
      </c>
      <c r="AL50" s="26">
        <v>100</v>
      </c>
      <c r="AM50" s="28">
        <f>NETWORKDAYS(K50,Q50,Holiday!$C$2:$C$47)</f>
        <v>6</v>
      </c>
      <c r="AN50" s="28">
        <f t="shared" si="0"/>
        <v>30619</v>
      </c>
      <c r="BZ50" s="38">
        <f>IF(CA50="","",MAX(BZ$2:BZ49)+1)</f>
        <v>48</v>
      </c>
      <c r="CA50" s="38" t="s">
        <v>1750</v>
      </c>
      <c r="CC50" s="38" t="str">
        <f t="shared" si="1"/>
        <v>Amalu Manuel</v>
      </c>
    </row>
    <row r="51" spans="1:81" x14ac:dyDescent="0.25">
      <c r="A51" s="28" t="s">
        <v>715</v>
      </c>
      <c r="B51" s="28" t="s">
        <v>662</v>
      </c>
      <c r="C51" s="28" t="s">
        <v>1415</v>
      </c>
      <c r="D51" s="28" t="s">
        <v>26</v>
      </c>
      <c r="E51" s="28" t="s">
        <v>658</v>
      </c>
      <c r="F51" s="28"/>
      <c r="G51" s="46">
        <v>42893</v>
      </c>
      <c r="H51" s="26" t="s">
        <v>1395</v>
      </c>
      <c r="I51" s="26"/>
      <c r="J51" s="26" t="s">
        <v>659</v>
      </c>
      <c r="K51" s="48">
        <v>42893</v>
      </c>
      <c r="L51" s="26" t="s">
        <v>706</v>
      </c>
      <c r="M51" s="26" t="s">
        <v>659</v>
      </c>
      <c r="N51" s="48">
        <v>42893</v>
      </c>
      <c r="O51" s="48">
        <v>42899</v>
      </c>
      <c r="P51" s="26">
        <v>0</v>
      </c>
      <c r="Q51" s="48">
        <v>42900</v>
      </c>
      <c r="R51" s="28">
        <f>NETWORKDAYS(N51,Q51,Holiday!$C$2:$C$47)</f>
        <v>5</v>
      </c>
      <c r="S51" s="26"/>
      <c r="T51" s="26"/>
      <c r="U51" s="26"/>
      <c r="V51" s="26" t="s">
        <v>706</v>
      </c>
      <c r="W51" s="48"/>
      <c r="X51" s="48"/>
      <c r="Y51" s="48"/>
      <c r="Z51" s="28">
        <f>NETWORKDAYS(W51,Y51,Holiday!$C$2:$C$47)</f>
        <v>0</v>
      </c>
      <c r="AA51" s="35"/>
      <c r="AB51" s="32"/>
      <c r="AC51" s="32"/>
      <c r="AD51" s="32"/>
      <c r="AE51" s="32"/>
      <c r="AF51" s="28">
        <f>NETWORKDAYS(K51,N51,Holiday!$C$2:$C$47)-1</f>
        <v>0</v>
      </c>
      <c r="AG51" s="28">
        <f>NETWORKDAYS(AB51,AC51,Holiday!$C$2:$C$47)</f>
        <v>0</v>
      </c>
      <c r="AH51" s="28">
        <f>NETWORKDAYS(K51,W51,Holiday!$C$2:$C$47)-1</f>
        <v>-30619</v>
      </c>
      <c r="AI51" s="28">
        <f>NETWORKDAYS(AD51,AE51,Holiday!$C$2:$C$47)</f>
        <v>0</v>
      </c>
      <c r="AJ51" s="26">
        <v>3004</v>
      </c>
      <c r="AK51" s="26">
        <v>100</v>
      </c>
      <c r="AL51" s="26">
        <v>100</v>
      </c>
      <c r="AM51" s="28">
        <f>NETWORKDAYS(K51,Q51,Holiday!$C$2:$C$47)</f>
        <v>5</v>
      </c>
      <c r="AN51" s="28">
        <f t="shared" si="0"/>
        <v>30624</v>
      </c>
      <c r="BZ51" s="38">
        <f>IF(CA51="","",MAX(BZ$2:BZ50)+1)</f>
        <v>49</v>
      </c>
      <c r="CA51" s="38" t="s">
        <v>1740</v>
      </c>
      <c r="CC51" s="38" t="str">
        <f t="shared" si="1"/>
        <v>Sriram Rajendra Kumar</v>
      </c>
    </row>
    <row r="52" spans="1:81" x14ac:dyDescent="0.25">
      <c r="A52" s="28" t="s">
        <v>89</v>
      </c>
      <c r="B52" s="28" t="s">
        <v>693</v>
      </c>
      <c r="C52" s="28" t="s">
        <v>657</v>
      </c>
      <c r="D52" s="28" t="s">
        <v>26</v>
      </c>
      <c r="E52" s="28" t="s">
        <v>658</v>
      </c>
      <c r="F52" s="28"/>
      <c r="G52" s="46">
        <v>42873</v>
      </c>
      <c r="H52" s="26" t="s">
        <v>1395</v>
      </c>
      <c r="I52" s="26"/>
      <c r="J52" s="26" t="s">
        <v>659</v>
      </c>
      <c r="K52" s="48">
        <v>42886</v>
      </c>
      <c r="L52" s="26" t="s">
        <v>1432</v>
      </c>
      <c r="M52" s="26" t="s">
        <v>659</v>
      </c>
      <c r="N52" s="48">
        <v>42886</v>
      </c>
      <c r="O52" s="48">
        <v>42892</v>
      </c>
      <c r="P52" s="26">
        <v>0</v>
      </c>
      <c r="Q52" s="48">
        <v>42893</v>
      </c>
      <c r="R52" s="28">
        <f>NETWORKDAYS(N52,Q52,Holiday!$C$2:$C$47)</f>
        <v>6</v>
      </c>
      <c r="S52" s="26"/>
      <c r="T52" s="26"/>
      <c r="U52" s="26"/>
      <c r="V52" s="26" t="s">
        <v>706</v>
      </c>
      <c r="W52" s="48"/>
      <c r="X52" s="48"/>
      <c r="Y52" s="48"/>
      <c r="Z52" s="28">
        <f>NETWORKDAYS(W52,Y52,Holiday!$C$2:$C$47)</f>
        <v>0</v>
      </c>
      <c r="AA52" s="35" t="s">
        <v>1433</v>
      </c>
      <c r="AB52" s="32"/>
      <c r="AC52" s="32"/>
      <c r="AD52" s="32"/>
      <c r="AE52" s="32"/>
      <c r="AF52" s="28">
        <f>NETWORKDAYS(K52,N52,Holiday!$C$2:$C$47)-1</f>
        <v>0</v>
      </c>
      <c r="AG52" s="28">
        <f>NETWORKDAYS(AB52,AC52,Holiday!$C$2:$C$47)</f>
        <v>0</v>
      </c>
      <c r="AH52" s="28">
        <f>NETWORKDAYS(K52,W52,Holiday!$C$2:$C$47)-1</f>
        <v>-30614</v>
      </c>
      <c r="AI52" s="28">
        <f>NETWORKDAYS(AD52,AE52,Holiday!$C$2:$C$47)</f>
        <v>0</v>
      </c>
      <c r="AJ52" s="26">
        <v>2363</v>
      </c>
      <c r="AK52" s="26">
        <v>100</v>
      </c>
      <c r="AL52" s="26">
        <v>100</v>
      </c>
      <c r="AM52" s="28">
        <f>NETWORKDAYS(K52,Q52,Holiday!$C$2:$C$47)</f>
        <v>6</v>
      </c>
      <c r="AN52" s="28">
        <f t="shared" si="0"/>
        <v>30620</v>
      </c>
      <c r="BZ52" s="38">
        <f>IF(CA52="","",MAX(BZ$2:BZ51)+1)</f>
        <v>50</v>
      </c>
      <c r="CA52" s="38" t="s">
        <v>1744</v>
      </c>
      <c r="CC52" s="38" t="str">
        <f t="shared" si="1"/>
        <v>Reethu Sebastian</v>
      </c>
    </row>
    <row r="53" spans="1:81" x14ac:dyDescent="0.25">
      <c r="A53" s="28" t="s">
        <v>60</v>
      </c>
      <c r="B53" s="28" t="s">
        <v>693</v>
      </c>
      <c r="C53" s="28" t="s">
        <v>657</v>
      </c>
      <c r="D53" s="28" t="s">
        <v>26</v>
      </c>
      <c r="E53" s="28" t="s">
        <v>658</v>
      </c>
      <c r="F53" s="28"/>
      <c r="G53" s="46">
        <v>42863</v>
      </c>
      <c r="H53" s="26" t="s">
        <v>1395</v>
      </c>
      <c r="I53" s="26"/>
      <c r="J53" s="26" t="s">
        <v>659</v>
      </c>
      <c r="K53" s="48">
        <v>42880</v>
      </c>
      <c r="L53" s="26" t="s">
        <v>706</v>
      </c>
      <c r="M53" s="26" t="s">
        <v>659</v>
      </c>
      <c r="N53" s="48">
        <v>42880</v>
      </c>
      <c r="O53" s="48">
        <v>42887</v>
      </c>
      <c r="P53" s="26">
        <v>0</v>
      </c>
      <c r="Q53" s="48">
        <v>42887</v>
      </c>
      <c r="R53" s="28">
        <f>NETWORKDAYS(N53,Q53,Holiday!$C$2:$C$47)</f>
        <v>6</v>
      </c>
      <c r="S53" s="26"/>
      <c r="T53" s="26"/>
      <c r="U53" s="26"/>
      <c r="V53" s="26" t="s">
        <v>706</v>
      </c>
      <c r="W53" s="48"/>
      <c r="X53" s="48"/>
      <c r="Y53" s="48"/>
      <c r="Z53" s="28">
        <f>NETWORKDAYS(W53,Y53,Holiday!$C$2:$C$47)</f>
        <v>0</v>
      </c>
      <c r="AA53" s="35" t="s">
        <v>1433</v>
      </c>
      <c r="AB53" s="32"/>
      <c r="AC53" s="32"/>
      <c r="AD53" s="32"/>
      <c r="AE53" s="32"/>
      <c r="AF53" s="28">
        <f>NETWORKDAYS(K53,N53,Holiday!$C$2:$C$47)-1</f>
        <v>0</v>
      </c>
      <c r="AG53" s="28">
        <f>NETWORKDAYS(AB53,AC53,Holiday!$C$2:$C$47)</f>
        <v>0</v>
      </c>
      <c r="AH53" s="28">
        <f>NETWORKDAYS(K53,W53,Holiday!$C$2:$C$47)-1</f>
        <v>-30610</v>
      </c>
      <c r="AI53" s="28">
        <f>NETWORKDAYS(AD53,AE53,Holiday!$C$2:$C$47)</f>
        <v>0</v>
      </c>
      <c r="AJ53" s="26">
        <v>952</v>
      </c>
      <c r="AK53" s="26">
        <v>100</v>
      </c>
      <c r="AL53" s="26">
        <v>100</v>
      </c>
      <c r="AM53" s="28">
        <f>NETWORKDAYS(K53,Q53,Holiday!$C$2:$C$47)</f>
        <v>6</v>
      </c>
      <c r="AN53" s="28">
        <f t="shared" si="0"/>
        <v>30616</v>
      </c>
      <c r="BZ53" s="38">
        <f>IF(CA53="","",MAX(BZ$2:BZ52)+1)</f>
        <v>51</v>
      </c>
      <c r="CA53" s="38" t="s">
        <v>1885</v>
      </c>
      <c r="CC53" s="38" t="str">
        <f t="shared" si="1"/>
        <v>Girish Chandran</v>
      </c>
    </row>
    <row r="54" spans="1:81" x14ac:dyDescent="0.25">
      <c r="A54" s="28" t="s">
        <v>69</v>
      </c>
      <c r="B54" s="28" t="s">
        <v>693</v>
      </c>
      <c r="C54" s="28" t="s">
        <v>657</v>
      </c>
      <c r="D54" s="28" t="s">
        <v>26</v>
      </c>
      <c r="E54" s="28" t="s">
        <v>658</v>
      </c>
      <c r="F54" s="28"/>
      <c r="G54" s="46">
        <v>42866</v>
      </c>
      <c r="H54" s="26" t="s">
        <v>1395</v>
      </c>
      <c r="I54" s="26"/>
      <c r="J54" s="26" t="s">
        <v>659</v>
      </c>
      <c r="K54" s="48">
        <v>42891</v>
      </c>
      <c r="L54" s="26" t="s">
        <v>706</v>
      </c>
      <c r="M54" s="26" t="s">
        <v>659</v>
      </c>
      <c r="N54" s="48">
        <v>42891</v>
      </c>
      <c r="O54" s="48">
        <v>42899</v>
      </c>
      <c r="P54" s="26">
        <v>0</v>
      </c>
      <c r="Q54" s="48">
        <v>42899</v>
      </c>
      <c r="R54" s="28">
        <f>NETWORKDAYS(N54,Q54,Holiday!$C$2:$C$47)</f>
        <v>6</v>
      </c>
      <c r="S54" s="26"/>
      <c r="T54" s="26"/>
      <c r="U54" s="26"/>
      <c r="V54" s="26" t="s">
        <v>706</v>
      </c>
      <c r="W54" s="48"/>
      <c r="X54" s="48"/>
      <c r="Y54" s="48"/>
      <c r="Z54" s="28">
        <f>NETWORKDAYS(W54,Y54,Holiday!$C$2:$C$47)</f>
        <v>0</v>
      </c>
      <c r="AA54" s="35" t="s">
        <v>1434</v>
      </c>
      <c r="AB54" s="32"/>
      <c r="AC54" s="32"/>
      <c r="AD54" s="32"/>
      <c r="AE54" s="32"/>
      <c r="AF54" s="28">
        <f>NETWORKDAYS(K54,N54,Holiday!$C$2:$C$47)-1</f>
        <v>0</v>
      </c>
      <c r="AG54" s="28">
        <f>NETWORKDAYS(AB54,AC54,Holiday!$C$2:$C$47)</f>
        <v>0</v>
      </c>
      <c r="AH54" s="28">
        <f>NETWORKDAYS(K54,W54,Holiday!$C$2:$C$47)-1</f>
        <v>-30617</v>
      </c>
      <c r="AI54" s="28">
        <f>NETWORKDAYS(AD54,AE54,Holiday!$C$2:$C$47)</f>
        <v>0</v>
      </c>
      <c r="AJ54" s="26">
        <v>1631</v>
      </c>
      <c r="AK54" s="26">
        <v>100</v>
      </c>
      <c r="AL54" s="26">
        <v>100</v>
      </c>
      <c r="AM54" s="28">
        <f>NETWORKDAYS(K54,Q54,Holiday!$C$2:$C$47)</f>
        <v>6</v>
      </c>
      <c r="AN54" s="28">
        <f t="shared" si="0"/>
        <v>30623</v>
      </c>
      <c r="BZ54" s="38">
        <f>IF(CA54="","",MAX(BZ$2:BZ53)+1)</f>
        <v>52</v>
      </c>
      <c r="CA54" s="38" t="s">
        <v>1886</v>
      </c>
      <c r="CC54" s="38" t="str">
        <f t="shared" si="1"/>
        <v>Selbee Mathew</v>
      </c>
    </row>
    <row r="55" spans="1:81" x14ac:dyDescent="0.25">
      <c r="A55" s="28" t="s">
        <v>751</v>
      </c>
      <c r="B55" s="28" t="s">
        <v>693</v>
      </c>
      <c r="C55" s="28" t="s">
        <v>703</v>
      </c>
      <c r="D55" s="28" t="s">
        <v>35</v>
      </c>
      <c r="E55" s="28" t="s">
        <v>658</v>
      </c>
      <c r="F55" s="28"/>
      <c r="G55" s="46"/>
      <c r="H55" s="26" t="s">
        <v>1435</v>
      </c>
      <c r="I55" s="26" t="s">
        <v>658</v>
      </c>
      <c r="J55" s="26" t="s">
        <v>659</v>
      </c>
      <c r="K55" s="48">
        <v>42878</v>
      </c>
      <c r="L55" s="26" t="s">
        <v>1244</v>
      </c>
      <c r="M55" s="26" t="s">
        <v>659</v>
      </c>
      <c r="N55" s="48">
        <v>42878</v>
      </c>
      <c r="O55" s="48">
        <v>42884</v>
      </c>
      <c r="P55" s="26">
        <v>1</v>
      </c>
      <c r="Q55" s="48">
        <v>42884</v>
      </c>
      <c r="R55" s="28">
        <f>NETWORKDAYS(N55,Q55,Holiday!$C$2:$C$47)</f>
        <v>5</v>
      </c>
      <c r="S55" s="26" t="s">
        <v>1244</v>
      </c>
      <c r="T55" s="26"/>
      <c r="U55" s="26" t="s">
        <v>1436</v>
      </c>
      <c r="V55" s="26" t="s">
        <v>706</v>
      </c>
      <c r="W55" s="48">
        <v>42878</v>
      </c>
      <c r="X55" s="48"/>
      <c r="Y55" s="48"/>
      <c r="Z55" s="28">
        <f>NETWORKDAYS(W55,Y55,Holiday!$C$2:$C$47)</f>
        <v>-30607</v>
      </c>
      <c r="AA55" s="35"/>
      <c r="AB55" s="32"/>
      <c r="AC55" s="32"/>
      <c r="AD55" s="32"/>
      <c r="AE55" s="32"/>
      <c r="AF55" s="28">
        <f>NETWORKDAYS(K55,N55,Holiday!$C$2:$C$47)-1</f>
        <v>0</v>
      </c>
      <c r="AG55" s="28">
        <f>NETWORKDAYS(AB55,AC55,Holiday!$C$2:$C$47)</f>
        <v>0</v>
      </c>
      <c r="AH55" s="28">
        <f>NETWORKDAYS(K55,W55,Holiday!$C$2:$C$47)-1</f>
        <v>0</v>
      </c>
      <c r="AI55" s="28">
        <f>NETWORKDAYS(AD55,AE55,Holiday!$C$2:$C$47)</f>
        <v>0</v>
      </c>
      <c r="AJ55" s="26">
        <v>531</v>
      </c>
      <c r="AK55" s="26"/>
      <c r="AL55" s="26"/>
      <c r="AM55" s="28">
        <f>NETWORKDAYS(K55,Q55,Holiday!$C$2:$C$47)</f>
        <v>5</v>
      </c>
      <c r="AN55" s="28">
        <f t="shared" si="0"/>
        <v>5</v>
      </c>
      <c r="BZ55" s="38">
        <f>IF(CA55="","",MAX(BZ$2:BZ54)+1)</f>
        <v>53</v>
      </c>
      <c r="CA55" s="38" t="s">
        <v>1686</v>
      </c>
      <c r="CC55" s="38" t="str">
        <f t="shared" si="1"/>
        <v>Bijeta Biswal</v>
      </c>
    </row>
    <row r="56" spans="1:81" x14ac:dyDescent="0.25">
      <c r="A56" s="28" t="s">
        <v>153</v>
      </c>
      <c r="B56" s="28" t="s">
        <v>693</v>
      </c>
      <c r="C56" s="28" t="s">
        <v>25</v>
      </c>
      <c r="D56" s="28" t="s">
        <v>35</v>
      </c>
      <c r="E56" s="28" t="s">
        <v>658</v>
      </c>
      <c r="F56" s="28"/>
      <c r="G56" s="46"/>
      <c r="H56" s="26" t="s">
        <v>1395</v>
      </c>
      <c r="I56" s="26"/>
      <c r="J56" s="26" t="s">
        <v>659</v>
      </c>
      <c r="K56" s="48">
        <v>42863</v>
      </c>
      <c r="L56" s="26" t="s">
        <v>1437</v>
      </c>
      <c r="M56" s="26" t="s">
        <v>659</v>
      </c>
      <c r="N56" s="48">
        <v>42863</v>
      </c>
      <c r="O56" s="48">
        <v>42866</v>
      </c>
      <c r="P56" s="26"/>
      <c r="Q56" s="48">
        <v>42866</v>
      </c>
      <c r="R56" s="28">
        <f>NETWORKDAYS(N56,Q56,Holiday!$C$2:$C$47)</f>
        <v>4</v>
      </c>
      <c r="S56" s="26"/>
      <c r="T56" s="26"/>
      <c r="U56" s="26"/>
      <c r="V56" s="26" t="s">
        <v>706</v>
      </c>
      <c r="W56" s="48"/>
      <c r="X56" s="48"/>
      <c r="Y56" s="48"/>
      <c r="Z56" s="28">
        <f>NETWORKDAYS(W56,Y56,Holiday!$C$2:$C$47)</f>
        <v>0</v>
      </c>
      <c r="AA56" s="35"/>
      <c r="AB56" s="32"/>
      <c r="AC56" s="32"/>
      <c r="AD56" s="32"/>
      <c r="AE56" s="32"/>
      <c r="AF56" s="28">
        <f>NETWORKDAYS(K56,N56,Holiday!$C$2:$C$47)-1</f>
        <v>0</v>
      </c>
      <c r="AG56" s="28">
        <f>NETWORKDAYS(AB56,AC56,Holiday!$C$2:$C$47)</f>
        <v>0</v>
      </c>
      <c r="AH56" s="28">
        <f>NETWORKDAYS(K56,W56,Holiday!$C$2:$C$47)-1</f>
        <v>-30597</v>
      </c>
      <c r="AI56" s="28">
        <f>NETWORKDAYS(AD56,AE56,Holiday!$C$2:$C$47)</f>
        <v>0</v>
      </c>
      <c r="AJ56" s="26">
        <v>1621</v>
      </c>
      <c r="AK56" s="26"/>
      <c r="AL56" s="26"/>
      <c r="AM56" s="28">
        <f>NETWORKDAYS(K56,Q56,Holiday!$C$2:$C$47)</f>
        <v>4</v>
      </c>
      <c r="AN56" s="28">
        <f t="shared" si="0"/>
        <v>30601</v>
      </c>
      <c r="BZ56" s="38">
        <f>IF(CA56="","",MAX(BZ$2:BZ55)+1)</f>
        <v>54</v>
      </c>
      <c r="CA56" s="38" t="s">
        <v>1887</v>
      </c>
      <c r="CC56" s="38" t="str">
        <f t="shared" si="1"/>
        <v>Anpu Susan</v>
      </c>
    </row>
    <row r="57" spans="1:81" x14ac:dyDescent="0.25">
      <c r="A57" s="28" t="s">
        <v>1222</v>
      </c>
      <c r="B57" s="28" t="s">
        <v>693</v>
      </c>
      <c r="C57" s="28" t="s">
        <v>709</v>
      </c>
      <c r="D57" s="28" t="s">
        <v>35</v>
      </c>
      <c r="E57" s="28" t="s">
        <v>658</v>
      </c>
      <c r="F57" s="28"/>
      <c r="G57" s="46"/>
      <c r="H57" s="26" t="s">
        <v>1395</v>
      </c>
      <c r="I57" s="26"/>
      <c r="J57" s="26" t="s">
        <v>659</v>
      </c>
      <c r="K57" s="48">
        <v>42877</v>
      </c>
      <c r="L57" s="26" t="s">
        <v>1438</v>
      </c>
      <c r="M57" s="26" t="s">
        <v>659</v>
      </c>
      <c r="N57" s="48">
        <v>42877</v>
      </c>
      <c r="O57" s="48">
        <v>42881</v>
      </c>
      <c r="P57" s="26"/>
      <c r="Q57" s="48">
        <v>42881</v>
      </c>
      <c r="R57" s="28">
        <f>NETWORKDAYS(N57,Q57,Holiday!$C$2:$C$47)</f>
        <v>5</v>
      </c>
      <c r="S57" s="26"/>
      <c r="T57" s="26"/>
      <c r="U57" s="26"/>
      <c r="V57" s="26" t="s">
        <v>706</v>
      </c>
      <c r="W57" s="48"/>
      <c r="X57" s="48"/>
      <c r="Y57" s="48"/>
      <c r="Z57" s="28">
        <f>NETWORKDAYS(W57,Y57,Holiday!$C$2:$C$47)</f>
        <v>0</v>
      </c>
      <c r="AA57" s="35"/>
      <c r="AB57" s="32"/>
      <c r="AC57" s="32"/>
      <c r="AD57" s="32"/>
      <c r="AE57" s="32"/>
      <c r="AF57" s="28">
        <f>NETWORKDAYS(K57,N57,Holiday!$C$2:$C$47)-1</f>
        <v>0</v>
      </c>
      <c r="AG57" s="28">
        <f>NETWORKDAYS(AB57,AC57,Holiday!$C$2:$C$47)</f>
        <v>0</v>
      </c>
      <c r="AH57" s="28">
        <f>NETWORKDAYS(K57,W57,Holiday!$C$2:$C$47)-1</f>
        <v>-30607</v>
      </c>
      <c r="AI57" s="28">
        <f>NETWORKDAYS(AD57,AE57,Holiday!$C$2:$C$47)</f>
        <v>0</v>
      </c>
      <c r="AJ57" s="26">
        <v>2553</v>
      </c>
      <c r="AK57" s="26"/>
      <c r="AL57" s="26"/>
      <c r="AM57" s="28">
        <f>NETWORKDAYS(K57,Q57,Holiday!$C$2:$C$47)</f>
        <v>5</v>
      </c>
      <c r="AN57" s="28">
        <f t="shared" si="0"/>
        <v>30612</v>
      </c>
      <c r="BZ57" s="38">
        <f>IF(CA57="","",MAX(BZ$2:BZ56)+1)</f>
        <v>55</v>
      </c>
      <c r="CA57" s="38" t="s">
        <v>1643</v>
      </c>
      <c r="CC57" s="38" t="str">
        <f t="shared" si="1"/>
        <v>Nahas Shajahan</v>
      </c>
    </row>
    <row r="58" spans="1:81" x14ac:dyDescent="0.25">
      <c r="A58" s="28" t="s">
        <v>1205</v>
      </c>
      <c r="B58" s="28" t="s">
        <v>711</v>
      </c>
      <c r="C58" s="28" t="s">
        <v>709</v>
      </c>
      <c r="D58" s="28" t="s">
        <v>35</v>
      </c>
      <c r="E58" s="28" t="s">
        <v>658</v>
      </c>
      <c r="F58" s="28"/>
      <c r="G58" s="46"/>
      <c r="H58" s="26" t="s">
        <v>1395</v>
      </c>
      <c r="I58" s="26"/>
      <c r="J58" s="26" t="s">
        <v>659</v>
      </c>
      <c r="K58" s="48">
        <v>42813</v>
      </c>
      <c r="L58" s="26" t="s">
        <v>1439</v>
      </c>
      <c r="M58" s="26" t="s">
        <v>659</v>
      </c>
      <c r="N58" s="48">
        <v>42813</v>
      </c>
      <c r="O58" s="48">
        <v>42818</v>
      </c>
      <c r="P58" s="26"/>
      <c r="Q58" s="48">
        <v>42818</v>
      </c>
      <c r="R58" s="28">
        <f>NETWORKDAYS(N58,Q58,Holiday!$C$2:$C$47)</f>
        <v>5</v>
      </c>
      <c r="S58" s="26"/>
      <c r="T58" s="26"/>
      <c r="U58" s="26"/>
      <c r="V58" s="26" t="s">
        <v>706</v>
      </c>
      <c r="W58" s="48"/>
      <c r="X58" s="48"/>
      <c r="Y58" s="48"/>
      <c r="Z58" s="28">
        <f>NETWORKDAYS(W58,Y58,Holiday!$C$2:$C$47)</f>
        <v>0</v>
      </c>
      <c r="AA58" s="35" t="s">
        <v>1440</v>
      </c>
      <c r="AB58" s="32"/>
      <c r="AC58" s="32"/>
      <c r="AD58" s="32"/>
      <c r="AE58" s="32"/>
      <c r="AF58" s="28">
        <f>NETWORKDAYS(K58,N58,Holiday!$C$2:$C$47)-1</f>
        <v>-1</v>
      </c>
      <c r="AG58" s="28">
        <f>NETWORKDAYS(AB58,AC58,Holiday!$C$2:$C$47)</f>
        <v>0</v>
      </c>
      <c r="AH58" s="28">
        <f>NETWORKDAYS(K58,W58,Holiday!$C$2:$C$47)-1</f>
        <v>-30565</v>
      </c>
      <c r="AI58" s="28">
        <f>NETWORKDAYS(AD58,AE58,Holiday!$C$2:$C$47)</f>
        <v>0</v>
      </c>
      <c r="AJ58" s="26">
        <v>430</v>
      </c>
      <c r="AK58" s="26">
        <v>100</v>
      </c>
      <c r="AL58" s="26"/>
      <c r="AM58" s="28">
        <f>NETWORKDAYS(K58,Q58,Holiday!$C$2:$C$47)</f>
        <v>5</v>
      </c>
      <c r="AN58" s="28">
        <f t="shared" si="0"/>
        <v>30571</v>
      </c>
      <c r="BZ58" s="38">
        <f>IF(CA58="","",MAX(BZ$2:BZ57)+1)</f>
        <v>56</v>
      </c>
      <c r="CA58" s="38" t="s">
        <v>1742</v>
      </c>
      <c r="CC58" s="38" t="str">
        <f t="shared" si="1"/>
        <v>Sahishna Krishna</v>
      </c>
    </row>
    <row r="59" spans="1:81" x14ac:dyDescent="0.25">
      <c r="A59" s="28" t="s">
        <v>68</v>
      </c>
      <c r="B59" s="28" t="s">
        <v>711</v>
      </c>
      <c r="C59" s="28" t="s">
        <v>657</v>
      </c>
      <c r="D59" s="28" t="s">
        <v>26</v>
      </c>
      <c r="E59" s="28" t="s">
        <v>658</v>
      </c>
      <c r="F59" s="28"/>
      <c r="G59" s="46">
        <v>42867</v>
      </c>
      <c r="H59" s="26" t="s">
        <v>1395</v>
      </c>
      <c r="I59" s="26"/>
      <c r="J59" s="26" t="s">
        <v>659</v>
      </c>
      <c r="K59" s="48">
        <v>42879</v>
      </c>
      <c r="L59" s="26" t="s">
        <v>706</v>
      </c>
      <c r="M59" s="26" t="s">
        <v>659</v>
      </c>
      <c r="N59" s="48">
        <v>42879</v>
      </c>
      <c r="O59" s="48">
        <v>42885</v>
      </c>
      <c r="P59" s="26">
        <v>0</v>
      </c>
      <c r="Q59" s="48">
        <v>42886</v>
      </c>
      <c r="R59" s="28">
        <f>NETWORKDAYS(N59,Q59,Holiday!$C$2:$C$47)</f>
        <v>6</v>
      </c>
      <c r="S59" s="26"/>
      <c r="T59" s="26"/>
      <c r="U59" s="26"/>
      <c r="V59" s="26" t="s">
        <v>706</v>
      </c>
      <c r="W59" s="48"/>
      <c r="X59" s="48"/>
      <c r="Y59" s="48"/>
      <c r="Z59" s="28">
        <f>NETWORKDAYS(W59,Y59,Holiday!$C$2:$C$47)</f>
        <v>0</v>
      </c>
      <c r="AA59" s="35" t="s">
        <v>1441</v>
      </c>
      <c r="AB59" s="32"/>
      <c r="AC59" s="32"/>
      <c r="AD59" s="32"/>
      <c r="AE59" s="32"/>
      <c r="AF59" s="28">
        <f>NETWORKDAYS(K59,N59,Holiday!$C$2:$C$47)-1</f>
        <v>0</v>
      </c>
      <c r="AG59" s="28">
        <f>NETWORKDAYS(AB59,AC59,Holiday!$C$2:$C$47)</f>
        <v>0</v>
      </c>
      <c r="AH59" s="28">
        <f>NETWORKDAYS(K59,W59,Holiday!$C$2:$C$47)-1</f>
        <v>-30609</v>
      </c>
      <c r="AI59" s="28">
        <f>NETWORKDAYS(AD59,AE59,Holiday!$C$2:$C$47)</f>
        <v>0</v>
      </c>
      <c r="AJ59" s="26">
        <v>4132</v>
      </c>
      <c r="AK59" s="26">
        <v>100</v>
      </c>
      <c r="AL59" s="26">
        <v>100</v>
      </c>
      <c r="AM59" s="28">
        <f>NETWORKDAYS(K59,Q59,Holiday!$C$2:$C$47)</f>
        <v>6</v>
      </c>
      <c r="AN59" s="28">
        <f t="shared" si="0"/>
        <v>30615</v>
      </c>
      <c r="BZ59" s="38">
        <f>IF(CA59="","",MAX(BZ$2:BZ58)+1)</f>
        <v>57</v>
      </c>
      <c r="CA59" s="38" t="s">
        <v>1747</v>
      </c>
      <c r="CC59" s="38" t="str">
        <f t="shared" si="1"/>
        <v>Nevin Tom</v>
      </c>
    </row>
    <row r="60" spans="1:81" x14ac:dyDescent="0.25">
      <c r="A60" s="28" t="s">
        <v>115</v>
      </c>
      <c r="B60" s="28" t="s">
        <v>711</v>
      </c>
      <c r="C60" s="28" t="s">
        <v>657</v>
      </c>
      <c r="D60" s="28" t="s">
        <v>26</v>
      </c>
      <c r="E60" s="28" t="s">
        <v>658</v>
      </c>
      <c r="F60" s="28"/>
      <c r="G60" s="46">
        <v>42877</v>
      </c>
      <c r="H60" s="26" t="s">
        <v>1395</v>
      </c>
      <c r="I60" s="26"/>
      <c r="J60" s="26" t="s">
        <v>659</v>
      </c>
      <c r="K60" s="48">
        <v>42887</v>
      </c>
      <c r="L60" s="26" t="s">
        <v>706</v>
      </c>
      <c r="M60" s="26" t="s">
        <v>659</v>
      </c>
      <c r="N60" s="48">
        <v>42887</v>
      </c>
      <c r="O60" s="48">
        <v>42893</v>
      </c>
      <c r="P60" s="26">
        <v>0</v>
      </c>
      <c r="Q60" s="48">
        <v>42894</v>
      </c>
      <c r="R60" s="28">
        <f>NETWORKDAYS(N60,Q60,Holiday!$C$2:$C$47)</f>
        <v>6</v>
      </c>
      <c r="S60" s="26"/>
      <c r="T60" s="26"/>
      <c r="U60" s="26"/>
      <c r="V60" s="26" t="s">
        <v>706</v>
      </c>
      <c r="W60" s="48"/>
      <c r="X60" s="48"/>
      <c r="Y60" s="48"/>
      <c r="Z60" s="28">
        <f>NETWORKDAYS(W60,Y60,Holiday!$C$2:$C$47)</f>
        <v>0</v>
      </c>
      <c r="AA60" s="35"/>
      <c r="AB60" s="32"/>
      <c r="AC60" s="32"/>
      <c r="AD60" s="32"/>
      <c r="AE60" s="32"/>
      <c r="AF60" s="28">
        <f>NETWORKDAYS(K60,N60,Holiday!$C$2:$C$47)-1</f>
        <v>0</v>
      </c>
      <c r="AG60" s="28">
        <f>NETWORKDAYS(AB60,AC60,Holiday!$C$2:$C$47)</f>
        <v>0</v>
      </c>
      <c r="AH60" s="28">
        <f>NETWORKDAYS(K60,W60,Holiday!$C$2:$C$47)-1</f>
        <v>-30615</v>
      </c>
      <c r="AI60" s="28">
        <f>NETWORKDAYS(AD60,AE60,Holiday!$C$2:$C$47)</f>
        <v>0</v>
      </c>
      <c r="AJ60" s="26">
        <v>2555</v>
      </c>
      <c r="AK60" s="26">
        <v>100</v>
      </c>
      <c r="AL60" s="26">
        <v>100</v>
      </c>
      <c r="AM60" s="28">
        <f>NETWORKDAYS(K60,Q60,Holiday!$C$2:$C$47)</f>
        <v>6</v>
      </c>
      <c r="AN60" s="28">
        <f t="shared" si="0"/>
        <v>30621</v>
      </c>
      <c r="BZ60" s="38">
        <f>IF(CA60="","",MAX(BZ$2:BZ59)+1)</f>
        <v>58</v>
      </c>
      <c r="CA60" s="38" t="s">
        <v>1755</v>
      </c>
      <c r="CC60" s="38" t="str">
        <f t="shared" si="1"/>
        <v>Meera Sudhakumar</v>
      </c>
    </row>
    <row r="61" spans="1:81" x14ac:dyDescent="0.25">
      <c r="A61" s="28" t="s">
        <v>740</v>
      </c>
      <c r="B61" s="28" t="s">
        <v>711</v>
      </c>
      <c r="C61" s="28" t="s">
        <v>657</v>
      </c>
      <c r="D61" s="28" t="s">
        <v>26</v>
      </c>
      <c r="E61" s="28" t="s">
        <v>658</v>
      </c>
      <c r="F61" s="28"/>
      <c r="G61" s="46">
        <v>42880</v>
      </c>
      <c r="H61" s="26" t="s">
        <v>1395</v>
      </c>
      <c r="I61" s="26"/>
      <c r="J61" s="26" t="s">
        <v>659</v>
      </c>
      <c r="K61" s="48">
        <v>42891</v>
      </c>
      <c r="L61" s="26" t="s">
        <v>1243</v>
      </c>
      <c r="M61" s="26" t="s">
        <v>659</v>
      </c>
      <c r="N61" s="48">
        <v>42891</v>
      </c>
      <c r="O61" s="48">
        <v>42899</v>
      </c>
      <c r="P61" s="26">
        <v>0</v>
      </c>
      <c r="Q61" s="48">
        <v>42899</v>
      </c>
      <c r="R61" s="28">
        <f>NETWORKDAYS(N61,Q61,Holiday!$C$2:$C$47)</f>
        <v>6</v>
      </c>
      <c r="S61" s="26"/>
      <c r="T61" s="26"/>
      <c r="U61" s="26"/>
      <c r="V61" s="26" t="s">
        <v>706</v>
      </c>
      <c r="W61" s="48"/>
      <c r="X61" s="48"/>
      <c r="Y61" s="48"/>
      <c r="Z61" s="28">
        <f>NETWORKDAYS(W61,Y61,Holiday!$C$2:$C$47)</f>
        <v>0</v>
      </c>
      <c r="AA61" s="35" t="s">
        <v>1442</v>
      </c>
      <c r="AB61" s="32"/>
      <c r="AC61" s="32"/>
      <c r="AD61" s="32"/>
      <c r="AE61" s="32"/>
      <c r="AF61" s="28">
        <f>NETWORKDAYS(K61,N61,Holiday!$C$2:$C$47)-1</f>
        <v>0</v>
      </c>
      <c r="AG61" s="28">
        <f>NETWORKDAYS(AB61,AC61,Holiday!$C$2:$C$47)</f>
        <v>0</v>
      </c>
      <c r="AH61" s="28">
        <f>NETWORKDAYS(K61,W61,Holiday!$C$2:$C$47)-1</f>
        <v>-30617</v>
      </c>
      <c r="AI61" s="28">
        <f>NETWORKDAYS(AD61,AE61,Holiday!$C$2:$C$47)</f>
        <v>0</v>
      </c>
      <c r="AJ61" s="26">
        <v>2139</v>
      </c>
      <c r="AK61" s="26">
        <v>100</v>
      </c>
      <c r="AL61" s="26">
        <v>100</v>
      </c>
      <c r="AM61" s="28">
        <f>NETWORKDAYS(K61,Q61,Holiday!$C$2:$C$47)</f>
        <v>6</v>
      </c>
      <c r="AN61" s="28">
        <f t="shared" si="0"/>
        <v>30623</v>
      </c>
      <c r="BZ61" s="38">
        <f>IF(CA61="","",MAX(BZ$2:BZ60)+1)</f>
        <v>59</v>
      </c>
      <c r="CA61" s="38" t="s">
        <v>1633</v>
      </c>
      <c r="CC61" s="38" t="str">
        <f t="shared" si="1"/>
        <v>Naika Arjun</v>
      </c>
    </row>
    <row r="62" spans="1:81" x14ac:dyDescent="0.25">
      <c r="A62" s="28" t="s">
        <v>93</v>
      </c>
      <c r="B62" s="28" t="s">
        <v>711</v>
      </c>
      <c r="C62" s="28" t="s">
        <v>657</v>
      </c>
      <c r="D62" s="28" t="s">
        <v>26</v>
      </c>
      <c r="E62" s="28" t="s">
        <v>658</v>
      </c>
      <c r="F62" s="28"/>
      <c r="G62" s="46">
        <v>42881</v>
      </c>
      <c r="H62" s="26" t="s">
        <v>1395</v>
      </c>
      <c r="I62" s="26"/>
      <c r="J62" s="26" t="s">
        <v>659</v>
      </c>
      <c r="K62" s="48">
        <v>42893</v>
      </c>
      <c r="L62" s="26" t="s">
        <v>706</v>
      </c>
      <c r="M62" s="26" t="s">
        <v>659</v>
      </c>
      <c r="N62" s="48">
        <v>42893</v>
      </c>
      <c r="O62" s="48">
        <v>42900</v>
      </c>
      <c r="P62" s="26">
        <v>0</v>
      </c>
      <c r="Q62" s="48">
        <v>42901</v>
      </c>
      <c r="R62" s="28">
        <f>NETWORKDAYS(N62,Q62,Holiday!$C$2:$C$47)</f>
        <v>6</v>
      </c>
      <c r="S62" s="26"/>
      <c r="T62" s="26"/>
      <c r="U62" s="26"/>
      <c r="V62" s="26" t="s">
        <v>706</v>
      </c>
      <c r="W62" s="48"/>
      <c r="X62" s="48"/>
      <c r="Y62" s="48"/>
      <c r="Z62" s="28">
        <f>NETWORKDAYS(W62,Y62,Holiday!$C$2:$C$47)</f>
        <v>0</v>
      </c>
      <c r="AA62" s="35" t="s">
        <v>1434</v>
      </c>
      <c r="AB62" s="32"/>
      <c r="AC62" s="32"/>
      <c r="AD62" s="32"/>
      <c r="AE62" s="32"/>
      <c r="AF62" s="28">
        <f>NETWORKDAYS(K62,N62,Holiday!$C$2:$C$47)-1</f>
        <v>0</v>
      </c>
      <c r="AG62" s="28">
        <f>NETWORKDAYS(AB62,AC62,Holiday!$C$2:$C$47)</f>
        <v>0</v>
      </c>
      <c r="AH62" s="28">
        <f>NETWORKDAYS(K62,W62,Holiday!$C$2:$C$47)-1</f>
        <v>-30619</v>
      </c>
      <c r="AI62" s="28">
        <f>NETWORKDAYS(AD62,AE62,Holiday!$C$2:$C$47)</f>
        <v>0</v>
      </c>
      <c r="AJ62" s="26">
        <v>2567</v>
      </c>
      <c r="AK62" s="26">
        <v>100</v>
      </c>
      <c r="AL62" s="26">
        <v>100</v>
      </c>
      <c r="AM62" s="28">
        <f>NETWORKDAYS(K62,Q62,Holiday!$C$2:$C$47)</f>
        <v>6</v>
      </c>
      <c r="AN62" s="28">
        <f t="shared" si="0"/>
        <v>30625</v>
      </c>
      <c r="BZ62" s="38">
        <f>IF(CA62="","",MAX(BZ$2:BZ61)+1)</f>
        <v>60</v>
      </c>
      <c r="CA62" s="38" t="s">
        <v>887</v>
      </c>
      <c r="CC62" s="38" t="str">
        <f t="shared" si="1"/>
        <v>Aleena Johny</v>
      </c>
    </row>
    <row r="63" spans="1:81" x14ac:dyDescent="0.25">
      <c r="A63" s="28" t="s">
        <v>141</v>
      </c>
      <c r="B63" s="28" t="s">
        <v>711</v>
      </c>
      <c r="C63" s="28" t="s">
        <v>657</v>
      </c>
      <c r="D63" s="28" t="s">
        <v>26</v>
      </c>
      <c r="E63" s="28" t="s">
        <v>658</v>
      </c>
      <c r="F63" s="28"/>
      <c r="G63" s="46">
        <v>42900</v>
      </c>
      <c r="H63" s="26" t="s">
        <v>1395</v>
      </c>
      <c r="I63" s="26"/>
      <c r="J63" s="26" t="s">
        <v>659</v>
      </c>
      <c r="K63" s="48">
        <v>42905</v>
      </c>
      <c r="L63" s="26" t="s">
        <v>706</v>
      </c>
      <c r="M63" s="26" t="s">
        <v>659</v>
      </c>
      <c r="N63" s="48">
        <v>42905</v>
      </c>
      <c r="O63" s="48">
        <v>42909</v>
      </c>
      <c r="P63" s="26">
        <v>0</v>
      </c>
      <c r="Q63" s="48">
        <v>42912</v>
      </c>
      <c r="R63" s="28">
        <f>NETWORKDAYS(N63,Q63,Holiday!$C$2:$C$47)</f>
        <v>5</v>
      </c>
      <c r="S63" s="26"/>
      <c r="T63" s="26"/>
      <c r="U63" s="26"/>
      <c r="V63" s="26" t="s">
        <v>706</v>
      </c>
      <c r="W63" s="48"/>
      <c r="X63" s="48"/>
      <c r="Y63" s="48"/>
      <c r="Z63" s="28">
        <f>NETWORKDAYS(W63,Y63,Holiday!$C$2:$C$47)</f>
        <v>0</v>
      </c>
      <c r="AA63" s="35"/>
      <c r="AB63" s="32"/>
      <c r="AC63" s="32"/>
      <c r="AD63" s="32"/>
      <c r="AE63" s="32"/>
      <c r="AF63" s="28">
        <f>NETWORKDAYS(K63,N63,Holiday!$C$2:$C$47)-1</f>
        <v>0</v>
      </c>
      <c r="AG63" s="28">
        <f>NETWORKDAYS(AB63,AC63,Holiday!$C$2:$C$47)</f>
        <v>0</v>
      </c>
      <c r="AH63" s="28">
        <f>NETWORKDAYS(K63,W63,Holiday!$C$2:$C$47)-1</f>
        <v>-30626</v>
      </c>
      <c r="AI63" s="28">
        <f>NETWORKDAYS(AD63,AE63,Holiday!$C$2:$C$47)</f>
        <v>0</v>
      </c>
      <c r="AJ63" s="26">
        <v>3415</v>
      </c>
      <c r="AK63" s="26">
        <v>100</v>
      </c>
      <c r="AL63" s="26">
        <v>100</v>
      </c>
      <c r="AM63" s="28">
        <f>NETWORKDAYS(K63,Q63,Holiday!$C$2:$C$47)</f>
        <v>5</v>
      </c>
      <c r="AN63" s="28">
        <f t="shared" si="0"/>
        <v>30631</v>
      </c>
      <c r="BZ63" s="38">
        <f>IF(CA63="","",MAX(BZ$2:BZ62)+1)</f>
        <v>61</v>
      </c>
      <c r="CA63" s="38" t="s">
        <v>1888</v>
      </c>
      <c r="CC63" s="38" t="str">
        <f t="shared" si="1"/>
        <v>Athul V</v>
      </c>
    </row>
    <row r="64" spans="1:81" x14ac:dyDescent="0.25">
      <c r="A64" s="28" t="s">
        <v>136</v>
      </c>
      <c r="B64" s="28" t="s">
        <v>711</v>
      </c>
      <c r="C64" s="28" t="s">
        <v>657</v>
      </c>
      <c r="D64" s="28" t="s">
        <v>26</v>
      </c>
      <c r="E64" s="28" t="s">
        <v>658</v>
      </c>
      <c r="F64" s="28"/>
      <c r="G64" s="46">
        <v>42901</v>
      </c>
      <c r="H64" s="26" t="s">
        <v>1395</v>
      </c>
      <c r="I64" s="26"/>
      <c r="J64" s="26" t="s">
        <v>659</v>
      </c>
      <c r="K64" s="48">
        <v>42901</v>
      </c>
      <c r="L64" s="26" t="s">
        <v>706</v>
      </c>
      <c r="M64" s="26" t="s">
        <v>659</v>
      </c>
      <c r="N64" s="48">
        <v>42901</v>
      </c>
      <c r="O64" s="48">
        <v>42906</v>
      </c>
      <c r="P64" s="26">
        <v>0</v>
      </c>
      <c r="Q64" s="48">
        <v>42907</v>
      </c>
      <c r="R64" s="28">
        <f>NETWORKDAYS(N64,Q64,Holiday!$C$2:$C$47)</f>
        <v>5</v>
      </c>
      <c r="S64" s="26"/>
      <c r="T64" s="26"/>
      <c r="U64" s="26"/>
      <c r="V64" s="26" t="s">
        <v>706</v>
      </c>
      <c r="W64" s="48"/>
      <c r="X64" s="48"/>
      <c r="Y64" s="48"/>
      <c r="Z64" s="28">
        <f>NETWORKDAYS(W64,Y64,Holiday!$C$2:$C$47)</f>
        <v>0</v>
      </c>
      <c r="AA64" s="35"/>
      <c r="AB64" s="32"/>
      <c r="AC64" s="32"/>
      <c r="AD64" s="32"/>
      <c r="AE64" s="32"/>
      <c r="AF64" s="28">
        <f>NETWORKDAYS(K64,N64,Holiday!$C$2:$C$47)-1</f>
        <v>0</v>
      </c>
      <c r="AG64" s="28">
        <f>NETWORKDAYS(AB64,AC64,Holiday!$C$2:$C$47)</f>
        <v>0</v>
      </c>
      <c r="AH64" s="28">
        <f>NETWORKDAYS(K64,W64,Holiday!$C$2:$C$47)-1</f>
        <v>-30624</v>
      </c>
      <c r="AI64" s="28">
        <f>NETWORKDAYS(AD64,AE64,Holiday!$C$2:$C$47)</f>
        <v>0</v>
      </c>
      <c r="AJ64" s="26">
        <v>4009</v>
      </c>
      <c r="AK64" s="26">
        <v>100</v>
      </c>
      <c r="AL64" s="26">
        <v>100</v>
      </c>
      <c r="AM64" s="28">
        <f>NETWORKDAYS(K64,Q64,Holiday!$C$2:$C$47)</f>
        <v>5</v>
      </c>
      <c r="AN64" s="28">
        <f t="shared" si="0"/>
        <v>30629</v>
      </c>
      <c r="BZ64" s="38">
        <f>IF(CA64="","",MAX(BZ$2:BZ63)+1)</f>
        <v>62</v>
      </c>
      <c r="CA64" s="38" t="s">
        <v>1628</v>
      </c>
      <c r="CC64" s="38" t="str">
        <f t="shared" si="1"/>
        <v xml:space="preserve">Jiya </v>
      </c>
    </row>
    <row r="65" spans="1:81" x14ac:dyDescent="0.25">
      <c r="A65" s="28" t="s">
        <v>120</v>
      </c>
      <c r="B65" s="28" t="s">
        <v>711</v>
      </c>
      <c r="C65" s="28" t="s">
        <v>657</v>
      </c>
      <c r="D65" s="28" t="s">
        <v>26</v>
      </c>
      <c r="E65" s="28" t="s">
        <v>658</v>
      </c>
      <c r="F65" s="28"/>
      <c r="G65" s="46">
        <v>42884</v>
      </c>
      <c r="H65" s="26" t="s">
        <v>1395</v>
      </c>
      <c r="I65" s="26"/>
      <c r="J65" s="26" t="s">
        <v>659</v>
      </c>
      <c r="K65" s="48">
        <v>42885</v>
      </c>
      <c r="L65" s="26" t="s">
        <v>706</v>
      </c>
      <c r="M65" s="26" t="s">
        <v>659</v>
      </c>
      <c r="N65" s="48">
        <v>42885</v>
      </c>
      <c r="O65" s="48">
        <v>42891</v>
      </c>
      <c r="P65" s="26">
        <v>0</v>
      </c>
      <c r="Q65" s="48">
        <v>42892</v>
      </c>
      <c r="R65" s="28">
        <f>NETWORKDAYS(N65,Q65,Holiday!$C$2:$C$47)</f>
        <v>6</v>
      </c>
      <c r="S65" s="26"/>
      <c r="T65" s="26"/>
      <c r="U65" s="26"/>
      <c r="V65" s="26" t="s">
        <v>706</v>
      </c>
      <c r="W65" s="48"/>
      <c r="X65" s="48"/>
      <c r="Y65" s="48"/>
      <c r="Z65" s="28">
        <f>NETWORKDAYS(W65,Y65,Holiday!$C$2:$C$47)</f>
        <v>0</v>
      </c>
      <c r="AA65" s="35"/>
      <c r="AB65" s="32"/>
      <c r="AC65" s="32"/>
      <c r="AD65" s="32"/>
      <c r="AE65" s="32"/>
      <c r="AF65" s="28">
        <f>NETWORKDAYS(K65,N65,Holiday!$C$2:$C$47)-1</f>
        <v>0</v>
      </c>
      <c r="AG65" s="28">
        <f>NETWORKDAYS(AB65,AC65,Holiday!$C$2:$C$47)</f>
        <v>0</v>
      </c>
      <c r="AH65" s="28">
        <f>NETWORKDAYS(K65,W65,Holiday!$C$2:$C$47)-1</f>
        <v>-30613</v>
      </c>
      <c r="AI65" s="28">
        <f>NETWORKDAYS(AD65,AE65,Holiday!$C$2:$C$47)</f>
        <v>0</v>
      </c>
      <c r="AJ65" s="26">
        <v>1017</v>
      </c>
      <c r="AK65" s="26">
        <v>100</v>
      </c>
      <c r="AL65" s="26">
        <v>100</v>
      </c>
      <c r="AM65" s="28">
        <f>NETWORKDAYS(K65,Q65,Holiday!$C$2:$C$47)</f>
        <v>6</v>
      </c>
      <c r="AN65" s="28">
        <f t="shared" si="0"/>
        <v>30619</v>
      </c>
      <c r="BZ65" s="38">
        <f>IF(CA65="","",MAX(BZ$2:BZ64)+1)</f>
        <v>63</v>
      </c>
      <c r="CA65" s="38" t="s">
        <v>1889</v>
      </c>
      <c r="CC65" s="38" t="str">
        <f t="shared" si="1"/>
        <v>Varun</v>
      </c>
    </row>
    <row r="66" spans="1:81" x14ac:dyDescent="0.25">
      <c r="A66" s="28" t="s">
        <v>1443</v>
      </c>
      <c r="B66" s="28" t="s">
        <v>711</v>
      </c>
      <c r="C66" s="28" t="s">
        <v>25</v>
      </c>
      <c r="D66" s="28" t="s">
        <v>35</v>
      </c>
      <c r="E66" s="28" t="s">
        <v>658</v>
      </c>
      <c r="F66" s="28"/>
      <c r="G66" s="46"/>
      <c r="H66" s="26" t="s">
        <v>1395</v>
      </c>
      <c r="I66" s="26"/>
      <c r="J66" s="26" t="s">
        <v>659</v>
      </c>
      <c r="K66" s="48">
        <v>42813</v>
      </c>
      <c r="L66" s="26" t="s">
        <v>1439</v>
      </c>
      <c r="M66" s="26" t="s">
        <v>659</v>
      </c>
      <c r="N66" s="48">
        <v>42813</v>
      </c>
      <c r="O66" s="48">
        <v>42818</v>
      </c>
      <c r="P66" s="26"/>
      <c r="Q66" s="48">
        <v>42818</v>
      </c>
      <c r="R66" s="28">
        <f>NETWORKDAYS(N66,Q66,Holiday!$C$2:$C$47)</f>
        <v>5</v>
      </c>
      <c r="S66" s="26"/>
      <c r="T66" s="26"/>
      <c r="U66" s="26"/>
      <c r="V66" s="26" t="s">
        <v>706</v>
      </c>
      <c r="W66" s="48"/>
      <c r="X66" s="48"/>
      <c r="Y66" s="48"/>
      <c r="Z66" s="28">
        <f>NETWORKDAYS(W66,Y66,Holiday!$C$2:$C$47)</f>
        <v>0</v>
      </c>
      <c r="AA66" s="35" t="s">
        <v>1444</v>
      </c>
      <c r="AB66" s="32"/>
      <c r="AC66" s="32"/>
      <c r="AD66" s="32"/>
      <c r="AE66" s="32"/>
      <c r="AF66" s="28">
        <f>NETWORKDAYS(K66,N66,Holiday!$C$2:$C$47)-1</f>
        <v>-1</v>
      </c>
      <c r="AG66" s="28">
        <f>NETWORKDAYS(AB66,AC66,Holiday!$C$2:$C$47)</f>
        <v>0</v>
      </c>
      <c r="AH66" s="28">
        <f>NETWORKDAYS(K66,W66,Holiday!$C$2:$C$47)-1</f>
        <v>-30565</v>
      </c>
      <c r="AI66" s="28">
        <f>NETWORKDAYS(AD66,AE66,Holiday!$C$2:$C$47)</f>
        <v>0</v>
      </c>
      <c r="AJ66" s="26">
        <v>3422</v>
      </c>
      <c r="AK66" s="26">
        <v>100</v>
      </c>
      <c r="AL66" s="26"/>
      <c r="AM66" s="28">
        <f>NETWORKDAYS(K66,Q66,Holiday!$C$2:$C$47)</f>
        <v>5</v>
      </c>
      <c r="AN66" s="28">
        <f t="shared" si="0"/>
        <v>30571</v>
      </c>
      <c r="BZ66" s="38">
        <f>IF(CA66="","",MAX(BZ$2:BZ65)+1)</f>
        <v>64</v>
      </c>
      <c r="CA66" s="38" t="s">
        <v>1471</v>
      </c>
      <c r="CC66" s="38" t="str">
        <f t="shared" si="1"/>
        <v>Rahul Menon</v>
      </c>
    </row>
    <row r="67" spans="1:81" x14ac:dyDescent="0.25">
      <c r="A67" s="28" t="s">
        <v>194</v>
      </c>
      <c r="B67" s="28" t="s">
        <v>711</v>
      </c>
      <c r="C67" s="28" t="s">
        <v>25</v>
      </c>
      <c r="D67" s="28" t="s">
        <v>35</v>
      </c>
      <c r="E67" s="28" t="s">
        <v>658</v>
      </c>
      <c r="F67" s="28"/>
      <c r="G67" s="46"/>
      <c r="H67" s="26" t="s">
        <v>1395</v>
      </c>
      <c r="I67" s="26"/>
      <c r="J67" s="26" t="s">
        <v>659</v>
      </c>
      <c r="K67" s="48">
        <v>42863</v>
      </c>
      <c r="L67" s="26" t="s">
        <v>1249</v>
      </c>
      <c r="M67" s="26" t="s">
        <v>659</v>
      </c>
      <c r="N67" s="48">
        <v>42863</v>
      </c>
      <c r="O67" s="48">
        <v>42866</v>
      </c>
      <c r="P67" s="26"/>
      <c r="Q67" s="48">
        <v>42866</v>
      </c>
      <c r="R67" s="28">
        <f>NETWORKDAYS(N67,Q67,Holiday!$C$2:$C$47)</f>
        <v>4</v>
      </c>
      <c r="S67" s="26"/>
      <c r="T67" s="26"/>
      <c r="U67" s="26"/>
      <c r="V67" s="26" t="s">
        <v>706</v>
      </c>
      <c r="W67" s="48"/>
      <c r="X67" s="48"/>
      <c r="Y67" s="48"/>
      <c r="Z67" s="28">
        <f>NETWORKDAYS(W67,Y67,Holiday!$C$2:$C$47)</f>
        <v>0</v>
      </c>
      <c r="AA67" s="35"/>
      <c r="AB67" s="32"/>
      <c r="AC67" s="32"/>
      <c r="AD67" s="32"/>
      <c r="AE67" s="32"/>
      <c r="AF67" s="28">
        <f>NETWORKDAYS(K67,N67,Holiday!$C$2:$C$47)-1</f>
        <v>0</v>
      </c>
      <c r="AG67" s="28">
        <f>NETWORKDAYS(AB67,AC67,Holiday!$C$2:$C$47)</f>
        <v>0</v>
      </c>
      <c r="AH67" s="28">
        <f>NETWORKDAYS(K67,W67,Holiday!$C$2:$C$47)-1</f>
        <v>-30597</v>
      </c>
      <c r="AI67" s="28">
        <f>NETWORKDAYS(AD67,AE67,Holiday!$C$2:$C$47)</f>
        <v>0</v>
      </c>
      <c r="AJ67" s="26">
        <v>936</v>
      </c>
      <c r="AK67" s="26"/>
      <c r="AL67" s="26"/>
      <c r="AM67" s="28">
        <f>NETWORKDAYS(K67,Q67,Holiday!$C$2:$C$47)</f>
        <v>4</v>
      </c>
      <c r="AN67" s="28">
        <f t="shared" ref="AN67:AN130" si="2">AM67-AF67-AG67-AH67-AI67</f>
        <v>30601</v>
      </c>
      <c r="BZ67" s="38">
        <f>IF(CA67="","",MAX(BZ$2:BZ66)+1)</f>
        <v>65</v>
      </c>
      <c r="CA67" s="38" t="s">
        <v>1566</v>
      </c>
      <c r="CC67" s="38" t="str">
        <f t="shared" si="1"/>
        <v>Aparna Nampoothiri</v>
      </c>
    </row>
    <row r="68" spans="1:81" x14ac:dyDescent="0.25">
      <c r="A68" s="28" t="s">
        <v>151</v>
      </c>
      <c r="B68" s="28" t="s">
        <v>734</v>
      </c>
      <c r="C68" s="28" t="s">
        <v>657</v>
      </c>
      <c r="D68" s="28" t="s">
        <v>26</v>
      </c>
      <c r="E68" s="28" t="s">
        <v>658</v>
      </c>
      <c r="F68" s="28"/>
      <c r="G68" s="46">
        <v>42900</v>
      </c>
      <c r="H68" s="26" t="s">
        <v>1395</v>
      </c>
      <c r="I68" s="26"/>
      <c r="J68" s="26" t="s">
        <v>659</v>
      </c>
      <c r="K68" s="48">
        <v>42905</v>
      </c>
      <c r="L68" s="26" t="s">
        <v>706</v>
      </c>
      <c r="M68" s="26" t="s">
        <v>659</v>
      </c>
      <c r="N68" s="48">
        <v>42905</v>
      </c>
      <c r="O68" s="48">
        <v>42909</v>
      </c>
      <c r="P68" s="26">
        <v>0</v>
      </c>
      <c r="Q68" s="48">
        <v>42912</v>
      </c>
      <c r="R68" s="28">
        <f>NETWORKDAYS(N68,Q68,Holiday!$C$2:$C$47)</f>
        <v>5</v>
      </c>
      <c r="S68" s="26"/>
      <c r="T68" s="26"/>
      <c r="U68" s="26"/>
      <c r="V68" s="26" t="s">
        <v>706</v>
      </c>
      <c r="W68" s="48"/>
      <c r="X68" s="48"/>
      <c r="Y68" s="48"/>
      <c r="Z68" s="28">
        <f>NETWORKDAYS(W68,Y68,Holiday!$C$2:$C$47)</f>
        <v>0</v>
      </c>
      <c r="AA68" s="35"/>
      <c r="AB68" s="32"/>
      <c r="AC68" s="32"/>
      <c r="AD68" s="32"/>
      <c r="AE68" s="32"/>
      <c r="AF68" s="28">
        <f>NETWORKDAYS(K68,N68,Holiday!$C$2:$C$47)-1</f>
        <v>0</v>
      </c>
      <c r="AG68" s="28">
        <f>NETWORKDAYS(AB68,AC68,Holiday!$C$2:$C$47)</f>
        <v>0</v>
      </c>
      <c r="AH68" s="28">
        <f>NETWORKDAYS(K68,W68,Holiday!$C$2:$C$47)-1</f>
        <v>-30626</v>
      </c>
      <c r="AI68" s="28">
        <f>NETWORKDAYS(AD68,AE68,Holiday!$C$2:$C$47)</f>
        <v>0</v>
      </c>
      <c r="AJ68" s="26">
        <v>3474</v>
      </c>
      <c r="AK68" s="26">
        <v>100</v>
      </c>
      <c r="AL68" s="26">
        <v>100</v>
      </c>
      <c r="AM68" s="28">
        <f>NETWORKDAYS(K68,Q68,Holiday!$C$2:$C$47)</f>
        <v>5</v>
      </c>
      <c r="AN68" s="28">
        <f t="shared" si="2"/>
        <v>30631</v>
      </c>
      <c r="BZ68" s="38">
        <f>IF(CA68="","",MAX(BZ$2:BZ67)+1)</f>
        <v>66</v>
      </c>
      <c r="CA68" s="38" t="s">
        <v>1576</v>
      </c>
      <c r="CC68" s="38" t="str">
        <f t="shared" ref="CC68:CC131" si="3">IFERROR(INDEX($CA$3:$CA$130,MATCH(ROW()-ROW($CC$2),$BZ$3:$BZ$130,0)),"")</f>
        <v>Anju Philip</v>
      </c>
    </row>
    <row r="69" spans="1:81" x14ac:dyDescent="0.25">
      <c r="A69" s="28" t="s">
        <v>205</v>
      </c>
      <c r="B69" s="28" t="s">
        <v>734</v>
      </c>
      <c r="C69" s="28" t="s">
        <v>657</v>
      </c>
      <c r="D69" s="28" t="s">
        <v>26</v>
      </c>
      <c r="E69" s="28" t="s">
        <v>658</v>
      </c>
      <c r="F69" s="28"/>
      <c r="G69" s="46">
        <v>42906</v>
      </c>
      <c r="H69" s="26" t="s">
        <v>1395</v>
      </c>
      <c r="I69" s="26"/>
      <c r="J69" s="26" t="s">
        <v>659</v>
      </c>
      <c r="K69" s="48">
        <v>42912</v>
      </c>
      <c r="L69" s="26" t="s">
        <v>706</v>
      </c>
      <c r="M69" s="26" t="s">
        <v>659</v>
      </c>
      <c r="N69" s="48">
        <v>42912</v>
      </c>
      <c r="O69" s="48">
        <v>42916</v>
      </c>
      <c r="P69" s="26">
        <v>0</v>
      </c>
      <c r="Q69" s="48">
        <v>42919</v>
      </c>
      <c r="R69" s="28">
        <f>NETWORKDAYS(N69,Q69,Holiday!$C$2:$C$47)</f>
        <v>5</v>
      </c>
      <c r="S69" s="26"/>
      <c r="T69" s="26"/>
      <c r="U69" s="26"/>
      <c r="V69" s="26" t="s">
        <v>706</v>
      </c>
      <c r="W69" s="48"/>
      <c r="X69" s="48"/>
      <c r="Y69" s="48"/>
      <c r="Z69" s="28">
        <f>NETWORKDAYS(W69,Y69,Holiday!$C$2:$C$47)</f>
        <v>0</v>
      </c>
      <c r="AA69" s="35"/>
      <c r="AB69" s="32"/>
      <c r="AC69" s="32"/>
      <c r="AD69" s="32"/>
      <c r="AE69" s="32"/>
      <c r="AF69" s="28">
        <f>NETWORKDAYS(K69,N69,Holiday!$C$2:$C$47)-1</f>
        <v>-1</v>
      </c>
      <c r="AG69" s="28">
        <f>NETWORKDAYS(AB69,AC69,Holiday!$C$2:$C$47)</f>
        <v>0</v>
      </c>
      <c r="AH69" s="28">
        <f>NETWORKDAYS(K69,W69,Holiday!$C$2:$C$47)-1</f>
        <v>-30630</v>
      </c>
      <c r="AI69" s="28">
        <f>NETWORKDAYS(AD69,AE69,Holiday!$C$2:$C$47)</f>
        <v>0</v>
      </c>
      <c r="AJ69" s="26">
        <v>3180</v>
      </c>
      <c r="AK69" s="26">
        <v>100</v>
      </c>
      <c r="AL69" s="26">
        <v>100</v>
      </c>
      <c r="AM69" s="28">
        <f>NETWORKDAYS(K69,Q69,Holiday!$C$2:$C$47)</f>
        <v>5</v>
      </c>
      <c r="AN69" s="28">
        <f t="shared" si="2"/>
        <v>30636</v>
      </c>
      <c r="BZ69" s="38" t="str">
        <f>IF(CA69="","",MAX(BZ$2:BZ68)+1)</f>
        <v/>
      </c>
      <c r="CC69" s="38" t="str">
        <f t="shared" si="3"/>
        <v>NA</v>
      </c>
    </row>
    <row r="70" spans="1:81" ht="48" x14ac:dyDescent="0.25">
      <c r="A70" s="28" t="s">
        <v>176</v>
      </c>
      <c r="B70" s="28" t="s">
        <v>734</v>
      </c>
      <c r="C70" s="28" t="s">
        <v>657</v>
      </c>
      <c r="D70" s="28" t="s">
        <v>26</v>
      </c>
      <c r="E70" s="28" t="s">
        <v>658</v>
      </c>
      <c r="F70" s="28"/>
      <c r="G70" s="46">
        <v>42908</v>
      </c>
      <c r="H70" s="26" t="s">
        <v>1395</v>
      </c>
      <c r="I70" s="26"/>
      <c r="J70" s="26" t="s">
        <v>659</v>
      </c>
      <c r="K70" s="48">
        <v>42912</v>
      </c>
      <c r="L70" s="26" t="s">
        <v>706</v>
      </c>
      <c r="M70" s="26" t="s">
        <v>659</v>
      </c>
      <c r="N70" s="48">
        <v>42912</v>
      </c>
      <c r="O70" s="48">
        <v>42928</v>
      </c>
      <c r="P70" s="26">
        <v>0</v>
      </c>
      <c r="Q70" s="48">
        <v>42929</v>
      </c>
      <c r="R70" s="28">
        <f>NETWORKDAYS(N70,Q70,Holiday!$C$2:$C$47)</f>
        <v>13</v>
      </c>
      <c r="S70" s="26"/>
      <c r="T70" s="26"/>
      <c r="U70" s="26"/>
      <c r="V70" s="26" t="s">
        <v>706</v>
      </c>
      <c r="W70" s="48"/>
      <c r="X70" s="48"/>
      <c r="Y70" s="48"/>
      <c r="Z70" s="28">
        <f>NETWORKDAYS(W70,Y70,Holiday!$C$2:$C$47)</f>
        <v>0</v>
      </c>
      <c r="AA70" s="35" t="s">
        <v>1445</v>
      </c>
      <c r="AB70" s="32"/>
      <c r="AC70" s="32"/>
      <c r="AD70" s="32"/>
      <c r="AE70" s="32"/>
      <c r="AF70" s="28">
        <f>NETWORKDAYS(K70,N70,Holiday!$C$2:$C$47)-1</f>
        <v>-1</v>
      </c>
      <c r="AG70" s="28">
        <f>NETWORKDAYS(AB70,AC70,Holiday!$C$2:$C$47)</f>
        <v>0</v>
      </c>
      <c r="AH70" s="28">
        <f>NETWORKDAYS(K70,W70,Holiday!$C$2:$C$47)-1</f>
        <v>-30630</v>
      </c>
      <c r="AI70" s="28">
        <f>NETWORKDAYS(AD70,AE70,Holiday!$C$2:$C$47)</f>
        <v>0</v>
      </c>
      <c r="AJ70" s="26"/>
      <c r="AK70" s="26"/>
      <c r="AL70" s="26"/>
      <c r="AM70" s="28">
        <f>NETWORKDAYS(K70,Q70,Holiday!$C$2:$C$47)</f>
        <v>13</v>
      </c>
      <c r="AN70" s="28">
        <f t="shared" si="2"/>
        <v>30644</v>
      </c>
      <c r="BZ70" s="38" t="str">
        <f>IF(CA70="","",MAX(BZ$2:BZ69)+1)</f>
        <v/>
      </c>
      <c r="CC70" s="38" t="str">
        <f t="shared" si="3"/>
        <v/>
      </c>
    </row>
    <row r="71" spans="1:81" x14ac:dyDescent="0.25">
      <c r="A71" s="28" t="s">
        <v>217</v>
      </c>
      <c r="B71" s="28" t="s">
        <v>734</v>
      </c>
      <c r="C71" s="28" t="s">
        <v>657</v>
      </c>
      <c r="D71" s="28" t="s">
        <v>26</v>
      </c>
      <c r="E71" s="28" t="s">
        <v>658</v>
      </c>
      <c r="F71" s="28"/>
      <c r="G71" s="46">
        <v>42915</v>
      </c>
      <c r="H71" s="26" t="s">
        <v>1395</v>
      </c>
      <c r="I71" s="26"/>
      <c r="J71" s="26" t="s">
        <v>659</v>
      </c>
      <c r="K71" s="48">
        <v>42916</v>
      </c>
      <c r="L71" s="26" t="s">
        <v>706</v>
      </c>
      <c r="M71" s="26" t="s">
        <v>659</v>
      </c>
      <c r="N71" s="48">
        <v>42916</v>
      </c>
      <c r="O71" s="48">
        <v>42920</v>
      </c>
      <c r="P71" s="26">
        <v>0</v>
      </c>
      <c r="Q71" s="48">
        <v>42921</v>
      </c>
      <c r="R71" s="28">
        <f>NETWORKDAYS(N71,Q71,Holiday!$C$2:$C$47)</f>
        <v>4</v>
      </c>
      <c r="S71" s="26"/>
      <c r="T71" s="26"/>
      <c r="U71" s="26"/>
      <c r="V71" s="26" t="s">
        <v>706</v>
      </c>
      <c r="W71" s="48"/>
      <c r="X71" s="48"/>
      <c r="Y71" s="48"/>
      <c r="Z71" s="28">
        <f>NETWORKDAYS(W71,Y71,Holiday!$C$2:$C$47)</f>
        <v>0</v>
      </c>
      <c r="AA71" s="35"/>
      <c r="AB71" s="32"/>
      <c r="AC71" s="32"/>
      <c r="AD71" s="32"/>
      <c r="AE71" s="32"/>
      <c r="AF71" s="28">
        <f>NETWORKDAYS(K71,N71,Holiday!$C$2:$C$47)-1</f>
        <v>0</v>
      </c>
      <c r="AG71" s="28">
        <f>NETWORKDAYS(AB71,AC71,Holiday!$C$2:$C$47)</f>
        <v>0</v>
      </c>
      <c r="AH71" s="28">
        <f>NETWORKDAYS(K71,W71,Holiday!$C$2:$C$47)-1</f>
        <v>-30634</v>
      </c>
      <c r="AI71" s="28">
        <f>NETWORKDAYS(AD71,AE71,Holiday!$C$2:$C$47)</f>
        <v>0</v>
      </c>
      <c r="AJ71" s="26">
        <v>859</v>
      </c>
      <c r="AK71" s="26">
        <v>100</v>
      </c>
      <c r="AL71" s="26">
        <v>100</v>
      </c>
      <c r="AM71" s="28">
        <f>NETWORKDAYS(K71,Q71,Holiday!$C$2:$C$47)</f>
        <v>4</v>
      </c>
      <c r="AN71" s="28">
        <f t="shared" si="2"/>
        <v>30638</v>
      </c>
      <c r="BZ71" s="38" t="str">
        <f>IF(CA71="","",MAX(BZ$2:BZ70)+1)</f>
        <v/>
      </c>
      <c r="CC71" s="38" t="str">
        <f t="shared" si="3"/>
        <v/>
      </c>
    </row>
    <row r="72" spans="1:81" x14ac:dyDescent="0.25">
      <c r="A72" s="28" t="s">
        <v>206</v>
      </c>
      <c r="B72" s="28" t="s">
        <v>734</v>
      </c>
      <c r="C72" s="28" t="s">
        <v>657</v>
      </c>
      <c r="D72" s="28" t="s">
        <v>26</v>
      </c>
      <c r="E72" s="28" t="s">
        <v>658</v>
      </c>
      <c r="F72" s="28"/>
      <c r="G72" s="46">
        <v>42915</v>
      </c>
      <c r="H72" s="26" t="s">
        <v>1395</v>
      </c>
      <c r="I72" s="26"/>
      <c r="J72" s="26" t="s">
        <v>659</v>
      </c>
      <c r="K72" s="48">
        <v>42916</v>
      </c>
      <c r="L72" s="26" t="s">
        <v>706</v>
      </c>
      <c r="M72" s="26" t="s">
        <v>659</v>
      </c>
      <c r="N72" s="48">
        <v>42916</v>
      </c>
      <c r="O72" s="48">
        <v>42922</v>
      </c>
      <c r="P72" s="26">
        <v>0</v>
      </c>
      <c r="Q72" s="48">
        <v>42923</v>
      </c>
      <c r="R72" s="28">
        <f>NETWORKDAYS(N72,Q72,Holiday!$C$2:$C$47)</f>
        <v>6</v>
      </c>
      <c r="S72" s="26"/>
      <c r="T72" s="26"/>
      <c r="U72" s="26"/>
      <c r="V72" s="26" t="s">
        <v>706</v>
      </c>
      <c r="W72" s="48"/>
      <c r="X72" s="48"/>
      <c r="Y72" s="48"/>
      <c r="Z72" s="28">
        <f>NETWORKDAYS(W72,Y72,Holiday!$C$2:$C$47)</f>
        <v>0</v>
      </c>
      <c r="AA72" s="35"/>
      <c r="AB72" s="32"/>
      <c r="AC72" s="32"/>
      <c r="AD72" s="32"/>
      <c r="AE72" s="32"/>
      <c r="AF72" s="28">
        <f>NETWORKDAYS(K72,N72,Holiday!$C$2:$C$47)-1</f>
        <v>0</v>
      </c>
      <c r="AG72" s="28">
        <f>NETWORKDAYS(AB72,AC72,Holiday!$C$2:$C$47)</f>
        <v>0</v>
      </c>
      <c r="AH72" s="28">
        <f>NETWORKDAYS(K72,W72,Holiday!$C$2:$C$47)-1</f>
        <v>-30634</v>
      </c>
      <c r="AI72" s="28">
        <f>NETWORKDAYS(AD72,AE72,Holiday!$C$2:$C$47)</f>
        <v>0</v>
      </c>
      <c r="AJ72" s="26">
        <v>3935</v>
      </c>
      <c r="AK72" s="26">
        <v>100</v>
      </c>
      <c r="AL72" s="26">
        <v>100</v>
      </c>
      <c r="AM72" s="28">
        <f>NETWORKDAYS(K72,Q72,Holiday!$C$2:$C$47)</f>
        <v>6</v>
      </c>
      <c r="AN72" s="28">
        <f t="shared" si="2"/>
        <v>30640</v>
      </c>
      <c r="BZ72" s="38" t="str">
        <f>IF(CA72="","",MAX(BZ$2:BZ71)+1)</f>
        <v/>
      </c>
      <c r="CC72" s="38" t="str">
        <f t="shared" si="3"/>
        <v/>
      </c>
    </row>
    <row r="73" spans="1:81" x14ac:dyDescent="0.25">
      <c r="A73" s="28" t="s">
        <v>175</v>
      </c>
      <c r="B73" s="28" t="s">
        <v>734</v>
      </c>
      <c r="C73" s="28" t="s">
        <v>657</v>
      </c>
      <c r="D73" s="28" t="s">
        <v>26</v>
      </c>
      <c r="E73" s="28" t="s">
        <v>658</v>
      </c>
      <c r="F73" s="28"/>
      <c r="G73" s="46">
        <v>42909</v>
      </c>
      <c r="H73" s="26" t="s">
        <v>1395</v>
      </c>
      <c r="I73" s="26"/>
      <c r="J73" s="26" t="s">
        <v>659</v>
      </c>
      <c r="K73" s="48">
        <v>42914</v>
      </c>
      <c r="L73" s="26" t="s">
        <v>706</v>
      </c>
      <c r="M73" s="26" t="s">
        <v>659</v>
      </c>
      <c r="N73" s="48">
        <v>42914</v>
      </c>
      <c r="O73" s="48">
        <v>42921</v>
      </c>
      <c r="P73" s="26">
        <v>0</v>
      </c>
      <c r="Q73" s="48">
        <v>42922</v>
      </c>
      <c r="R73" s="28">
        <f>NETWORKDAYS(N73,Q73,Holiday!$C$2:$C$47)</f>
        <v>7</v>
      </c>
      <c r="S73" s="26"/>
      <c r="T73" s="26"/>
      <c r="U73" s="26"/>
      <c r="V73" s="26" t="s">
        <v>706</v>
      </c>
      <c r="W73" s="48"/>
      <c r="X73" s="48"/>
      <c r="Y73" s="48"/>
      <c r="Z73" s="28">
        <f>NETWORKDAYS(W73,Y73,Holiday!$C$2:$C$47)</f>
        <v>0</v>
      </c>
      <c r="AA73" s="35" t="s">
        <v>1446</v>
      </c>
      <c r="AB73" s="32"/>
      <c r="AC73" s="32"/>
      <c r="AD73" s="32"/>
      <c r="AE73" s="32"/>
      <c r="AF73" s="28">
        <f>NETWORKDAYS(K73,N73,Holiday!$C$2:$C$47)-1</f>
        <v>0</v>
      </c>
      <c r="AG73" s="28">
        <f>NETWORKDAYS(AB73,AC73,Holiday!$C$2:$C$47)</f>
        <v>0</v>
      </c>
      <c r="AH73" s="28">
        <f>NETWORKDAYS(K73,W73,Holiday!$C$2:$C$47)-1</f>
        <v>-30632</v>
      </c>
      <c r="AI73" s="28">
        <f>NETWORKDAYS(AD73,AE73,Holiday!$C$2:$C$47)</f>
        <v>0</v>
      </c>
      <c r="AJ73" s="26">
        <v>3224</v>
      </c>
      <c r="AK73" s="26">
        <v>100</v>
      </c>
      <c r="AL73" s="26">
        <v>100</v>
      </c>
      <c r="AM73" s="28">
        <f>NETWORKDAYS(K73,Q73,Holiday!$C$2:$C$47)</f>
        <v>7</v>
      </c>
      <c r="AN73" s="28">
        <f t="shared" si="2"/>
        <v>30639</v>
      </c>
      <c r="BZ73" s="38" t="str">
        <f>IF(CA73="","",MAX(BZ$2:BZ72)+1)</f>
        <v/>
      </c>
      <c r="CC73" s="38" t="str">
        <f t="shared" si="3"/>
        <v/>
      </c>
    </row>
    <row r="74" spans="1:81" x14ac:dyDescent="0.25">
      <c r="A74" s="28" t="s">
        <v>189</v>
      </c>
      <c r="B74" s="28" t="s">
        <v>734</v>
      </c>
      <c r="C74" s="28" t="s">
        <v>657</v>
      </c>
      <c r="D74" s="28" t="s">
        <v>26</v>
      </c>
      <c r="E74" s="28" t="s">
        <v>658</v>
      </c>
      <c r="F74" s="28"/>
      <c r="G74" s="46">
        <v>42906</v>
      </c>
      <c r="H74" s="26" t="s">
        <v>1395</v>
      </c>
      <c r="I74" s="26"/>
      <c r="J74" s="26" t="s">
        <v>659</v>
      </c>
      <c r="K74" s="48">
        <v>42906</v>
      </c>
      <c r="L74" s="26" t="s">
        <v>706</v>
      </c>
      <c r="M74" s="26" t="s">
        <v>659</v>
      </c>
      <c r="N74" s="48">
        <v>42906</v>
      </c>
      <c r="O74" s="48">
        <v>42909</v>
      </c>
      <c r="P74" s="26">
        <v>0</v>
      </c>
      <c r="Q74" s="48">
        <v>42912</v>
      </c>
      <c r="R74" s="28">
        <f>NETWORKDAYS(N74,Q74,Holiday!$C$2:$C$47)</f>
        <v>4</v>
      </c>
      <c r="S74" s="26"/>
      <c r="T74" s="26"/>
      <c r="U74" s="26"/>
      <c r="V74" s="26" t="s">
        <v>706</v>
      </c>
      <c r="W74" s="48"/>
      <c r="X74" s="48"/>
      <c r="Y74" s="48"/>
      <c r="Z74" s="28">
        <f>NETWORKDAYS(W74,Y74,Holiday!$C$2:$C$47)</f>
        <v>0</v>
      </c>
      <c r="AA74" s="35"/>
      <c r="AB74" s="32"/>
      <c r="AC74" s="32"/>
      <c r="AD74" s="32"/>
      <c r="AE74" s="32"/>
      <c r="AF74" s="28">
        <f>NETWORKDAYS(K74,N74,Holiday!$C$2:$C$47)-1</f>
        <v>0</v>
      </c>
      <c r="AG74" s="28">
        <f>NETWORKDAYS(AB74,AC74,Holiday!$C$2:$C$47)</f>
        <v>0</v>
      </c>
      <c r="AH74" s="28">
        <f>NETWORKDAYS(K74,W74,Holiday!$C$2:$C$47)-1</f>
        <v>-30627</v>
      </c>
      <c r="AI74" s="28">
        <f>NETWORKDAYS(AD74,AE74,Holiday!$C$2:$C$47)</f>
        <v>0</v>
      </c>
      <c r="AJ74" s="26">
        <v>3136</v>
      </c>
      <c r="AK74" s="26">
        <v>100</v>
      </c>
      <c r="AL74" s="26">
        <v>100</v>
      </c>
      <c r="AM74" s="28">
        <f>NETWORKDAYS(K74,Q74,Holiday!$C$2:$C$47)</f>
        <v>4</v>
      </c>
      <c r="AN74" s="28">
        <f t="shared" si="2"/>
        <v>30631</v>
      </c>
      <c r="BZ74" s="38" t="str">
        <f>IF(CA74="","",MAX(BZ$2:BZ73)+1)</f>
        <v/>
      </c>
      <c r="CC74" s="38" t="str">
        <f t="shared" si="3"/>
        <v/>
      </c>
    </row>
    <row r="75" spans="1:81" ht="60" x14ac:dyDescent="0.25">
      <c r="A75" s="28" t="s">
        <v>116</v>
      </c>
      <c r="B75" s="28" t="s">
        <v>734</v>
      </c>
      <c r="C75" s="28" t="s">
        <v>657</v>
      </c>
      <c r="D75" s="28" t="s">
        <v>26</v>
      </c>
      <c r="E75" s="28" t="s">
        <v>658</v>
      </c>
      <c r="F75" s="28"/>
      <c r="G75" s="46">
        <v>42901</v>
      </c>
      <c r="H75" s="26" t="s">
        <v>1395</v>
      </c>
      <c r="I75" s="26"/>
      <c r="J75" s="26" t="s">
        <v>659</v>
      </c>
      <c r="K75" s="48">
        <v>42905</v>
      </c>
      <c r="L75" s="26" t="s">
        <v>706</v>
      </c>
      <c r="M75" s="26" t="s">
        <v>659</v>
      </c>
      <c r="N75" s="48">
        <v>42905</v>
      </c>
      <c r="O75" s="48">
        <v>42914</v>
      </c>
      <c r="P75" s="26">
        <v>0</v>
      </c>
      <c r="Q75" s="48">
        <v>42915</v>
      </c>
      <c r="R75" s="28">
        <f>NETWORKDAYS(N75,Q75,Holiday!$C$2:$C$47)</f>
        <v>8</v>
      </c>
      <c r="S75" s="26"/>
      <c r="T75" s="26"/>
      <c r="U75" s="26"/>
      <c r="V75" s="26" t="s">
        <v>706</v>
      </c>
      <c r="W75" s="48"/>
      <c r="X75" s="48"/>
      <c r="Y75" s="48"/>
      <c r="Z75" s="28">
        <f>NETWORKDAYS(W75,Y75,Holiday!$C$2:$C$47)</f>
        <v>0</v>
      </c>
      <c r="AA75" s="35" t="s">
        <v>1447</v>
      </c>
      <c r="AB75" s="32"/>
      <c r="AC75" s="32"/>
      <c r="AD75" s="32"/>
      <c r="AE75" s="32"/>
      <c r="AF75" s="28">
        <f>NETWORKDAYS(K75,N75,Holiday!$C$2:$C$47)-1</f>
        <v>0</v>
      </c>
      <c r="AG75" s="28">
        <f>NETWORKDAYS(AB75,AC75,Holiday!$C$2:$C$47)</f>
        <v>0</v>
      </c>
      <c r="AH75" s="28">
        <f>NETWORKDAYS(K75,W75,Holiday!$C$2:$C$47)-1</f>
        <v>-30626</v>
      </c>
      <c r="AI75" s="28">
        <f>NETWORKDAYS(AD75,AE75,Holiday!$C$2:$C$47)</f>
        <v>0</v>
      </c>
      <c r="AJ75" s="26">
        <v>3409</v>
      </c>
      <c r="AK75" s="26">
        <v>100</v>
      </c>
      <c r="AL75" s="26">
        <v>100</v>
      </c>
      <c r="AM75" s="28">
        <f>NETWORKDAYS(K75,Q75,Holiday!$C$2:$C$47)</f>
        <v>8</v>
      </c>
      <c r="AN75" s="28">
        <f t="shared" si="2"/>
        <v>30634</v>
      </c>
      <c r="BZ75" s="38" t="str">
        <f>IF(CA75="","",MAX(BZ$2:BZ74)+1)</f>
        <v/>
      </c>
      <c r="CC75" s="38" t="str">
        <f t="shared" si="3"/>
        <v/>
      </c>
    </row>
    <row r="76" spans="1:81" x14ac:dyDescent="0.25">
      <c r="A76" s="28" t="s">
        <v>266</v>
      </c>
      <c r="B76" s="28" t="s">
        <v>734</v>
      </c>
      <c r="C76" s="28" t="s">
        <v>25</v>
      </c>
      <c r="D76" s="28" t="s">
        <v>35</v>
      </c>
      <c r="E76" s="28" t="s">
        <v>658</v>
      </c>
      <c r="F76" s="28"/>
      <c r="G76" s="46"/>
      <c r="H76" s="26" t="s">
        <v>1395</v>
      </c>
      <c r="I76" s="26"/>
      <c r="J76" s="26" t="s">
        <v>659</v>
      </c>
      <c r="K76" s="48">
        <v>42894</v>
      </c>
      <c r="L76" s="26" t="s">
        <v>1448</v>
      </c>
      <c r="M76" s="26" t="s">
        <v>659</v>
      </c>
      <c r="N76" s="48">
        <v>42894</v>
      </c>
      <c r="O76" s="48">
        <v>42898</v>
      </c>
      <c r="P76" s="26"/>
      <c r="Q76" s="48">
        <v>42898</v>
      </c>
      <c r="R76" s="28">
        <f>NETWORKDAYS(N76,Q76,Holiday!$C$2:$C$47)</f>
        <v>2</v>
      </c>
      <c r="S76" s="26"/>
      <c r="T76" s="26"/>
      <c r="U76" s="26"/>
      <c r="V76" s="26" t="s">
        <v>706</v>
      </c>
      <c r="W76" s="48"/>
      <c r="X76" s="48"/>
      <c r="Y76" s="48"/>
      <c r="Z76" s="28">
        <f>NETWORKDAYS(W76,Y76,Holiday!$C$2:$C$47)</f>
        <v>0</v>
      </c>
      <c r="AA76" s="35"/>
      <c r="AB76" s="32"/>
      <c r="AC76" s="32"/>
      <c r="AD76" s="32"/>
      <c r="AE76" s="32"/>
      <c r="AF76" s="28">
        <f>NETWORKDAYS(K76,N76,Holiday!$C$2:$C$47)-1</f>
        <v>0</v>
      </c>
      <c r="AG76" s="28">
        <f>NETWORKDAYS(AB76,AC76,Holiday!$C$2:$C$47)</f>
        <v>0</v>
      </c>
      <c r="AH76" s="28">
        <f>NETWORKDAYS(K76,W76,Holiday!$C$2:$C$47)-1</f>
        <v>-30620</v>
      </c>
      <c r="AI76" s="28">
        <f>NETWORKDAYS(AD76,AE76,Holiday!$C$2:$C$47)</f>
        <v>0</v>
      </c>
      <c r="AJ76" s="26">
        <v>2750</v>
      </c>
      <c r="AK76" s="26"/>
      <c r="AL76" s="26"/>
      <c r="AM76" s="28">
        <f>NETWORKDAYS(K76,Q76,Holiday!$C$2:$C$47)</f>
        <v>2</v>
      </c>
      <c r="AN76" s="28">
        <f t="shared" si="2"/>
        <v>30622</v>
      </c>
      <c r="BZ76" s="38" t="str">
        <f>IF(CA76="","",MAX(BZ$2:BZ75)+1)</f>
        <v/>
      </c>
      <c r="CC76" s="38" t="str">
        <f t="shared" si="3"/>
        <v/>
      </c>
    </row>
    <row r="77" spans="1:81" x14ac:dyDescent="0.25">
      <c r="A77" s="28" t="s">
        <v>146</v>
      </c>
      <c r="B77" s="28" t="s">
        <v>685</v>
      </c>
      <c r="C77" s="28" t="s">
        <v>657</v>
      </c>
      <c r="D77" s="28" t="s">
        <v>26</v>
      </c>
      <c r="E77" s="28" t="s">
        <v>658</v>
      </c>
      <c r="F77" s="28"/>
      <c r="G77" s="46">
        <v>42886</v>
      </c>
      <c r="H77" s="26" t="s">
        <v>1395</v>
      </c>
      <c r="I77" s="26"/>
      <c r="J77" s="26" t="s">
        <v>659</v>
      </c>
      <c r="K77" s="48">
        <v>42887</v>
      </c>
      <c r="L77" s="26" t="s">
        <v>706</v>
      </c>
      <c r="M77" s="26" t="s">
        <v>659</v>
      </c>
      <c r="N77" s="48">
        <v>42887</v>
      </c>
      <c r="O77" s="48">
        <v>42893</v>
      </c>
      <c r="P77" s="26">
        <v>0</v>
      </c>
      <c r="Q77" s="48">
        <v>42894</v>
      </c>
      <c r="R77" s="28">
        <f>NETWORKDAYS(N77,Q77,Holiday!$C$2:$C$47)</f>
        <v>6</v>
      </c>
      <c r="S77" s="26"/>
      <c r="T77" s="26"/>
      <c r="U77" s="26"/>
      <c r="V77" s="26" t="s">
        <v>706</v>
      </c>
      <c r="W77" s="48"/>
      <c r="X77" s="48"/>
      <c r="Y77" s="48"/>
      <c r="Z77" s="28">
        <f>NETWORKDAYS(W77,Y77,Holiday!$C$2:$C$47)</f>
        <v>0</v>
      </c>
      <c r="AA77" s="35" t="s">
        <v>1434</v>
      </c>
      <c r="AB77" s="32"/>
      <c r="AC77" s="32"/>
      <c r="AD77" s="32"/>
      <c r="AE77" s="32"/>
      <c r="AF77" s="28">
        <f>NETWORKDAYS(K77,N77,Holiday!$C$2:$C$47)-1</f>
        <v>0</v>
      </c>
      <c r="AG77" s="28">
        <f>NETWORKDAYS(AB77,AC77,Holiday!$C$2:$C$47)</f>
        <v>0</v>
      </c>
      <c r="AH77" s="28">
        <f>NETWORKDAYS(K77,W77,Holiday!$C$2:$C$47)-1</f>
        <v>-30615</v>
      </c>
      <c r="AI77" s="28">
        <f>NETWORKDAYS(AD77,AE77,Holiday!$C$2:$C$47)</f>
        <v>0</v>
      </c>
      <c r="AJ77" s="26">
        <v>175</v>
      </c>
      <c r="AK77" s="26">
        <v>100</v>
      </c>
      <c r="AL77" s="26">
        <v>100</v>
      </c>
      <c r="AM77" s="28">
        <f>NETWORKDAYS(K77,Q77,Holiday!$C$2:$C$47)</f>
        <v>6</v>
      </c>
      <c r="AN77" s="28">
        <f t="shared" si="2"/>
        <v>30621</v>
      </c>
      <c r="BZ77" s="38" t="str">
        <f>IF(CA77="","",MAX(BZ$2:BZ76)+1)</f>
        <v/>
      </c>
      <c r="CC77" s="38" t="str">
        <f t="shared" si="3"/>
        <v/>
      </c>
    </row>
    <row r="78" spans="1:81" ht="24" x14ac:dyDescent="0.25">
      <c r="A78" s="28" t="s">
        <v>160</v>
      </c>
      <c r="B78" s="28" t="s">
        <v>685</v>
      </c>
      <c r="C78" s="28" t="s">
        <v>1415</v>
      </c>
      <c r="D78" s="28" t="s">
        <v>26</v>
      </c>
      <c r="E78" s="28" t="s">
        <v>658</v>
      </c>
      <c r="F78" s="28"/>
      <c r="G78" s="46">
        <v>42909</v>
      </c>
      <c r="H78" s="26" t="s">
        <v>1395</v>
      </c>
      <c r="I78" s="26"/>
      <c r="J78" s="26" t="s">
        <v>659</v>
      </c>
      <c r="K78" s="48">
        <v>42909</v>
      </c>
      <c r="L78" s="26" t="s">
        <v>706</v>
      </c>
      <c r="M78" s="26" t="s">
        <v>659</v>
      </c>
      <c r="N78" s="48">
        <v>42909</v>
      </c>
      <c r="O78" s="48">
        <v>42926</v>
      </c>
      <c r="P78" s="26">
        <v>0</v>
      </c>
      <c r="Q78" s="48">
        <v>42926</v>
      </c>
      <c r="R78" s="28">
        <f>NETWORKDAYS(N78,Q78,Holiday!$C$2:$C$47)</f>
        <v>11</v>
      </c>
      <c r="S78" s="26"/>
      <c r="T78" s="26"/>
      <c r="U78" s="26"/>
      <c r="V78" s="26" t="s">
        <v>706</v>
      </c>
      <c r="W78" s="48"/>
      <c r="X78" s="48"/>
      <c r="Y78" s="48"/>
      <c r="Z78" s="28">
        <f>NETWORKDAYS(W78,Y78,Holiday!$C$2:$C$47)</f>
        <v>0</v>
      </c>
      <c r="AA78" s="35" t="s">
        <v>1449</v>
      </c>
      <c r="AB78" s="32"/>
      <c r="AC78" s="32"/>
      <c r="AD78" s="32"/>
      <c r="AE78" s="32"/>
      <c r="AF78" s="28">
        <f>NETWORKDAYS(K78,N78,Holiday!$C$2:$C$47)-1</f>
        <v>0</v>
      </c>
      <c r="AG78" s="28">
        <f>NETWORKDAYS(AB78,AC78,Holiday!$C$2:$C$47)</f>
        <v>0</v>
      </c>
      <c r="AH78" s="28">
        <f>NETWORKDAYS(K78,W78,Holiday!$C$2:$C$47)-1</f>
        <v>-30630</v>
      </c>
      <c r="AI78" s="28">
        <f>NETWORKDAYS(AD78,AE78,Holiday!$C$2:$C$47)</f>
        <v>0</v>
      </c>
      <c r="AJ78" s="26">
        <v>3138</v>
      </c>
      <c r="AK78" s="26">
        <v>100</v>
      </c>
      <c r="AL78" s="26">
        <v>100</v>
      </c>
      <c r="AM78" s="28">
        <f>NETWORKDAYS(K78,Q78,Holiday!$C$2:$C$47)</f>
        <v>11</v>
      </c>
      <c r="AN78" s="28">
        <f t="shared" si="2"/>
        <v>30641</v>
      </c>
      <c r="BZ78" s="38" t="str">
        <f>IF(CA78="","",MAX(BZ$2:BZ77)+1)</f>
        <v/>
      </c>
      <c r="CC78" s="38" t="str">
        <f t="shared" si="3"/>
        <v/>
      </c>
    </row>
    <row r="79" spans="1:81" x14ac:dyDescent="0.25">
      <c r="A79" s="28" t="s">
        <v>204</v>
      </c>
      <c r="B79" s="28" t="s">
        <v>685</v>
      </c>
      <c r="C79" s="28" t="s">
        <v>657</v>
      </c>
      <c r="D79" s="28" t="s">
        <v>26</v>
      </c>
      <c r="E79" s="28" t="s">
        <v>658</v>
      </c>
      <c r="F79" s="28"/>
      <c r="G79" s="46">
        <v>42919</v>
      </c>
      <c r="H79" s="26" t="s">
        <v>1395</v>
      </c>
      <c r="I79" s="26"/>
      <c r="J79" s="26" t="s">
        <v>659</v>
      </c>
      <c r="K79" s="48">
        <v>42919</v>
      </c>
      <c r="L79" s="26" t="s">
        <v>706</v>
      </c>
      <c r="M79" s="26" t="s">
        <v>659</v>
      </c>
      <c r="N79" s="48">
        <v>42919</v>
      </c>
      <c r="O79" s="48">
        <v>42921</v>
      </c>
      <c r="P79" s="26">
        <v>0</v>
      </c>
      <c r="Q79" s="48">
        <v>42922</v>
      </c>
      <c r="R79" s="28">
        <f>NETWORKDAYS(N79,Q79,Holiday!$C$2:$C$47)</f>
        <v>4</v>
      </c>
      <c r="S79" s="26"/>
      <c r="T79" s="26"/>
      <c r="U79" s="26"/>
      <c r="V79" s="26" t="s">
        <v>706</v>
      </c>
      <c r="W79" s="48"/>
      <c r="X79" s="48"/>
      <c r="Y79" s="48"/>
      <c r="Z79" s="28">
        <f>NETWORKDAYS(W79,Y79,Holiday!$C$2:$C$47)</f>
        <v>0</v>
      </c>
      <c r="AA79" s="35" t="s">
        <v>1450</v>
      </c>
      <c r="AB79" s="32"/>
      <c r="AC79" s="32"/>
      <c r="AD79" s="32"/>
      <c r="AE79" s="32"/>
      <c r="AF79" s="28">
        <f>NETWORKDAYS(K79,N79,Holiday!$C$2:$C$47)-1</f>
        <v>0</v>
      </c>
      <c r="AG79" s="28">
        <f>NETWORKDAYS(AB79,AC79,Holiday!$C$2:$C$47)</f>
        <v>0</v>
      </c>
      <c r="AH79" s="28">
        <f>NETWORKDAYS(K79,W79,Holiday!$C$2:$C$47)-1</f>
        <v>-30635</v>
      </c>
      <c r="AI79" s="28">
        <f>NETWORKDAYS(AD79,AE79,Holiday!$C$2:$C$47)</f>
        <v>0</v>
      </c>
      <c r="AJ79" s="26">
        <v>2617</v>
      </c>
      <c r="AK79" s="26">
        <v>100</v>
      </c>
      <c r="AL79" s="26">
        <v>100</v>
      </c>
      <c r="AM79" s="28">
        <f>NETWORKDAYS(K79,Q79,Holiday!$C$2:$C$47)</f>
        <v>4</v>
      </c>
      <c r="AN79" s="28">
        <f t="shared" si="2"/>
        <v>30639</v>
      </c>
      <c r="BZ79" s="38" t="str">
        <f>IF(CA79="","",MAX(BZ$2:BZ78)+1)</f>
        <v/>
      </c>
      <c r="CC79" s="38" t="str">
        <f t="shared" si="3"/>
        <v/>
      </c>
    </row>
    <row r="80" spans="1:81" x14ac:dyDescent="0.25">
      <c r="A80" s="28" t="s">
        <v>210</v>
      </c>
      <c r="B80" s="28" t="s">
        <v>685</v>
      </c>
      <c r="C80" s="28" t="s">
        <v>657</v>
      </c>
      <c r="D80" s="28" t="s">
        <v>26</v>
      </c>
      <c r="E80" s="28" t="s">
        <v>658</v>
      </c>
      <c r="F80" s="28"/>
      <c r="G80" s="46">
        <v>42912</v>
      </c>
      <c r="H80" s="26" t="s">
        <v>1395</v>
      </c>
      <c r="I80" s="26"/>
      <c r="J80" s="26" t="s">
        <v>659</v>
      </c>
      <c r="K80" s="48">
        <v>42914</v>
      </c>
      <c r="L80" s="26" t="s">
        <v>706</v>
      </c>
      <c r="M80" s="26" t="s">
        <v>659</v>
      </c>
      <c r="N80" s="48">
        <v>42914</v>
      </c>
      <c r="O80" s="48">
        <v>42926</v>
      </c>
      <c r="P80" s="26">
        <v>0</v>
      </c>
      <c r="Q80" s="48">
        <v>42927</v>
      </c>
      <c r="R80" s="28">
        <f>NETWORKDAYS(N80,Q80,Holiday!$C$2:$C$47)</f>
        <v>10</v>
      </c>
      <c r="S80" s="26"/>
      <c r="T80" s="26"/>
      <c r="U80" s="26"/>
      <c r="V80" s="26" t="s">
        <v>706</v>
      </c>
      <c r="W80" s="48"/>
      <c r="X80" s="48"/>
      <c r="Y80" s="48"/>
      <c r="Z80" s="28">
        <f>NETWORKDAYS(W80,Y80,Holiday!$C$2:$C$47)</f>
        <v>0</v>
      </c>
      <c r="AA80" s="35" t="s">
        <v>1451</v>
      </c>
      <c r="AB80" s="32"/>
      <c r="AC80" s="32"/>
      <c r="AD80" s="32"/>
      <c r="AE80" s="32"/>
      <c r="AF80" s="28">
        <f>NETWORKDAYS(K80,N80,Holiday!$C$2:$C$47)-1</f>
        <v>0</v>
      </c>
      <c r="AG80" s="28">
        <f>NETWORKDAYS(AB80,AC80,Holiday!$C$2:$C$47)</f>
        <v>0</v>
      </c>
      <c r="AH80" s="28">
        <f>NETWORKDAYS(K80,W80,Holiday!$C$2:$C$47)-1</f>
        <v>-30632</v>
      </c>
      <c r="AI80" s="28">
        <f>NETWORKDAYS(AD80,AE80,Holiday!$C$2:$C$47)</f>
        <v>0</v>
      </c>
      <c r="AJ80" s="26">
        <v>1605</v>
      </c>
      <c r="AK80" s="26">
        <v>100</v>
      </c>
      <c r="AL80" s="26">
        <v>100</v>
      </c>
      <c r="AM80" s="28">
        <f>NETWORKDAYS(K80,Q80,Holiday!$C$2:$C$47)</f>
        <v>10</v>
      </c>
      <c r="AN80" s="28">
        <f t="shared" si="2"/>
        <v>30642</v>
      </c>
      <c r="BZ80" s="38" t="str">
        <f>IF(CA80="","",MAX(BZ$2:BZ79)+1)</f>
        <v/>
      </c>
      <c r="CC80" s="38" t="str">
        <f t="shared" si="3"/>
        <v/>
      </c>
    </row>
    <row r="81" spans="1:81" x14ac:dyDescent="0.25">
      <c r="A81" s="28" t="s">
        <v>208</v>
      </c>
      <c r="B81" s="28" t="s">
        <v>685</v>
      </c>
      <c r="C81" s="28" t="s">
        <v>657</v>
      </c>
      <c r="D81" s="28" t="s">
        <v>26</v>
      </c>
      <c r="E81" s="28" t="s">
        <v>658</v>
      </c>
      <c r="F81" s="28"/>
      <c r="G81" s="46">
        <v>42907</v>
      </c>
      <c r="H81" s="26" t="s">
        <v>1395</v>
      </c>
      <c r="I81" s="26"/>
      <c r="J81" s="26" t="s">
        <v>659</v>
      </c>
      <c r="K81" s="48">
        <v>42907</v>
      </c>
      <c r="L81" s="26" t="s">
        <v>706</v>
      </c>
      <c r="M81" s="26" t="s">
        <v>659</v>
      </c>
      <c r="N81" s="48">
        <v>42907</v>
      </c>
      <c r="O81" s="48">
        <v>42914</v>
      </c>
      <c r="P81" s="26">
        <v>0</v>
      </c>
      <c r="Q81" s="48">
        <v>42915</v>
      </c>
      <c r="R81" s="28">
        <f>NETWORKDAYS(N81,Q81,Holiday!$C$2:$C$47)</f>
        <v>6</v>
      </c>
      <c r="S81" s="26"/>
      <c r="T81" s="26"/>
      <c r="U81" s="26"/>
      <c r="V81" s="26" t="s">
        <v>706</v>
      </c>
      <c r="W81" s="48"/>
      <c r="X81" s="48"/>
      <c r="Y81" s="48"/>
      <c r="Z81" s="28">
        <f>NETWORKDAYS(W81,Y81,Holiday!$C$2:$C$47)</f>
        <v>0</v>
      </c>
      <c r="AA81" s="35"/>
      <c r="AB81" s="32"/>
      <c r="AC81" s="32"/>
      <c r="AD81" s="32"/>
      <c r="AE81" s="32"/>
      <c r="AF81" s="28">
        <f>NETWORKDAYS(K81,N81,Holiday!$C$2:$C$47)-1</f>
        <v>0</v>
      </c>
      <c r="AG81" s="28">
        <f>NETWORKDAYS(AB81,AC81,Holiday!$C$2:$C$47)</f>
        <v>0</v>
      </c>
      <c r="AH81" s="28">
        <f>NETWORKDAYS(K81,W81,Holiday!$C$2:$C$47)-1</f>
        <v>-30628</v>
      </c>
      <c r="AI81" s="28">
        <f>NETWORKDAYS(AD81,AE81,Holiday!$C$2:$C$47)</f>
        <v>0</v>
      </c>
      <c r="AJ81" s="26">
        <v>976</v>
      </c>
      <c r="AK81" s="26">
        <v>100</v>
      </c>
      <c r="AL81" s="26">
        <v>100</v>
      </c>
      <c r="AM81" s="28">
        <f>NETWORKDAYS(K81,Q81,Holiday!$C$2:$C$47)</f>
        <v>6</v>
      </c>
      <c r="AN81" s="28">
        <f t="shared" si="2"/>
        <v>30634</v>
      </c>
      <c r="BZ81" s="38" t="str">
        <f>IF(CA81="","",MAX(BZ$2:BZ80)+1)</f>
        <v/>
      </c>
      <c r="CC81" s="38" t="str">
        <f t="shared" si="3"/>
        <v/>
      </c>
    </row>
    <row r="82" spans="1:81" x14ac:dyDescent="0.25">
      <c r="A82" s="28" t="s">
        <v>230</v>
      </c>
      <c r="B82" s="28" t="s">
        <v>685</v>
      </c>
      <c r="C82" s="28" t="s">
        <v>657</v>
      </c>
      <c r="D82" s="28" t="s">
        <v>26</v>
      </c>
      <c r="E82" s="28" t="s">
        <v>658</v>
      </c>
      <c r="F82" s="28"/>
      <c r="G82" s="46">
        <v>42900</v>
      </c>
      <c r="H82" s="26" t="s">
        <v>1395</v>
      </c>
      <c r="I82" s="26"/>
      <c r="J82" s="26" t="s">
        <v>659</v>
      </c>
      <c r="K82" s="48">
        <v>42900</v>
      </c>
      <c r="L82" s="26" t="s">
        <v>706</v>
      </c>
      <c r="M82" s="26" t="s">
        <v>659</v>
      </c>
      <c r="N82" s="48">
        <v>42900</v>
      </c>
      <c r="O82" s="48">
        <v>42905</v>
      </c>
      <c r="P82" s="26">
        <v>0</v>
      </c>
      <c r="Q82" s="48">
        <v>42906</v>
      </c>
      <c r="R82" s="28">
        <f>NETWORKDAYS(N82,Q82,Holiday!$C$2:$C$47)</f>
        <v>5</v>
      </c>
      <c r="S82" s="26"/>
      <c r="T82" s="26"/>
      <c r="U82" s="26"/>
      <c r="V82" s="26" t="s">
        <v>706</v>
      </c>
      <c r="W82" s="48"/>
      <c r="X82" s="48"/>
      <c r="Y82" s="48"/>
      <c r="Z82" s="28">
        <f>NETWORKDAYS(W82,Y82,Holiday!$C$2:$C$47)</f>
        <v>0</v>
      </c>
      <c r="AA82" s="35"/>
      <c r="AB82" s="32"/>
      <c r="AC82" s="32"/>
      <c r="AD82" s="32"/>
      <c r="AE82" s="32"/>
      <c r="AF82" s="28">
        <f>NETWORKDAYS(K82,N82,Holiday!$C$2:$C$47)-1</f>
        <v>0</v>
      </c>
      <c r="AG82" s="28">
        <f>NETWORKDAYS(AB82,AC82,Holiday!$C$2:$C$47)</f>
        <v>0</v>
      </c>
      <c r="AH82" s="28">
        <f>NETWORKDAYS(K82,W82,Holiday!$C$2:$C$47)-1</f>
        <v>-30623</v>
      </c>
      <c r="AI82" s="28">
        <f>NETWORKDAYS(AD82,AE82,Holiday!$C$2:$C$47)</f>
        <v>0</v>
      </c>
      <c r="AJ82" s="26">
        <v>1461</v>
      </c>
      <c r="AK82" s="26">
        <v>100</v>
      </c>
      <c r="AL82" s="26">
        <v>100</v>
      </c>
      <c r="AM82" s="28">
        <f>NETWORKDAYS(K82,Q82,Holiday!$C$2:$C$47)</f>
        <v>5</v>
      </c>
      <c r="AN82" s="28">
        <f t="shared" si="2"/>
        <v>30628</v>
      </c>
      <c r="BZ82" s="38" t="str">
        <f>IF(CA82="","",MAX(BZ$2:BZ81)+1)</f>
        <v/>
      </c>
      <c r="CC82" s="38" t="str">
        <f t="shared" si="3"/>
        <v/>
      </c>
    </row>
    <row r="83" spans="1:81" x14ac:dyDescent="0.25">
      <c r="A83" s="28" t="s">
        <v>159</v>
      </c>
      <c r="B83" s="28" t="s">
        <v>685</v>
      </c>
      <c r="C83" s="28" t="s">
        <v>657</v>
      </c>
      <c r="D83" s="28" t="s">
        <v>26</v>
      </c>
      <c r="E83" s="28" t="s">
        <v>658</v>
      </c>
      <c r="F83" s="28"/>
      <c r="G83" s="46">
        <v>42919</v>
      </c>
      <c r="H83" s="26" t="s">
        <v>1395</v>
      </c>
      <c r="I83" s="26"/>
      <c r="J83" s="26" t="s">
        <v>659</v>
      </c>
      <c r="K83" s="48">
        <v>42919</v>
      </c>
      <c r="L83" s="26" t="s">
        <v>706</v>
      </c>
      <c r="M83" s="26" t="s">
        <v>659</v>
      </c>
      <c r="N83" s="48">
        <v>42919</v>
      </c>
      <c r="O83" s="48">
        <v>42923</v>
      </c>
      <c r="P83" s="26">
        <v>0</v>
      </c>
      <c r="Q83" s="48">
        <v>42926</v>
      </c>
      <c r="R83" s="28">
        <f>NETWORKDAYS(N83,Q83,Holiday!$C$2:$C$47)</f>
        <v>6</v>
      </c>
      <c r="S83" s="26"/>
      <c r="T83" s="26"/>
      <c r="U83" s="26"/>
      <c r="V83" s="26" t="s">
        <v>706</v>
      </c>
      <c r="W83" s="48"/>
      <c r="X83" s="48"/>
      <c r="Y83" s="48"/>
      <c r="Z83" s="28">
        <f>NETWORKDAYS(W83,Y83,Holiday!$C$2:$C$47)</f>
        <v>0</v>
      </c>
      <c r="AA83" s="35"/>
      <c r="AB83" s="32"/>
      <c r="AC83" s="32"/>
      <c r="AD83" s="32"/>
      <c r="AE83" s="32"/>
      <c r="AF83" s="28">
        <f>NETWORKDAYS(K83,N83,Holiday!$C$2:$C$47)-1</f>
        <v>0</v>
      </c>
      <c r="AG83" s="28">
        <f>NETWORKDAYS(AB83,AC83,Holiday!$C$2:$C$47)</f>
        <v>0</v>
      </c>
      <c r="AH83" s="28">
        <f>NETWORKDAYS(K83,W83,Holiday!$C$2:$C$47)-1</f>
        <v>-30635</v>
      </c>
      <c r="AI83" s="28">
        <f>NETWORKDAYS(AD83,AE83,Holiday!$C$2:$C$47)</f>
        <v>0</v>
      </c>
      <c r="AJ83" s="26">
        <v>3695</v>
      </c>
      <c r="AK83" s="26">
        <v>100</v>
      </c>
      <c r="AL83" s="26">
        <v>100</v>
      </c>
      <c r="AM83" s="28">
        <f>NETWORKDAYS(K83,Q83,Holiday!$C$2:$C$47)</f>
        <v>6</v>
      </c>
      <c r="AN83" s="28">
        <f t="shared" si="2"/>
        <v>30641</v>
      </c>
      <c r="BZ83" s="38" t="str">
        <f>IF(CA83="","",MAX(BZ$2:BZ82)+1)</f>
        <v/>
      </c>
      <c r="CC83" s="38" t="str">
        <f t="shared" si="3"/>
        <v/>
      </c>
    </row>
    <row r="84" spans="1:81" x14ac:dyDescent="0.25">
      <c r="A84" s="28" t="s">
        <v>218</v>
      </c>
      <c r="B84" s="28" t="s">
        <v>685</v>
      </c>
      <c r="C84" s="28" t="s">
        <v>657</v>
      </c>
      <c r="D84" s="28" t="s">
        <v>26</v>
      </c>
      <c r="E84" s="28" t="s">
        <v>658</v>
      </c>
      <c r="F84" s="28"/>
      <c r="G84" s="46">
        <v>42905</v>
      </c>
      <c r="H84" s="26" t="s">
        <v>1395</v>
      </c>
      <c r="I84" s="26"/>
      <c r="J84" s="26" t="s">
        <v>659</v>
      </c>
      <c r="K84" s="48">
        <v>42909</v>
      </c>
      <c r="L84" s="26" t="s">
        <v>706</v>
      </c>
      <c r="M84" s="26" t="s">
        <v>659</v>
      </c>
      <c r="N84" s="48">
        <v>42909</v>
      </c>
      <c r="O84" s="48">
        <v>42912</v>
      </c>
      <c r="P84" s="26">
        <v>0</v>
      </c>
      <c r="Q84" s="48">
        <v>42913</v>
      </c>
      <c r="R84" s="28">
        <f>NETWORKDAYS(N84,Q84,Holiday!$C$2:$C$47)</f>
        <v>2</v>
      </c>
      <c r="S84" s="26"/>
      <c r="T84" s="26"/>
      <c r="U84" s="26"/>
      <c r="V84" s="26" t="s">
        <v>706</v>
      </c>
      <c r="W84" s="48"/>
      <c r="X84" s="48"/>
      <c r="Y84" s="48"/>
      <c r="Z84" s="28">
        <f>NETWORKDAYS(W84,Y84,Holiday!$C$2:$C$47)</f>
        <v>0</v>
      </c>
      <c r="AA84" s="35"/>
      <c r="AB84" s="32"/>
      <c r="AC84" s="32"/>
      <c r="AD84" s="32"/>
      <c r="AE84" s="32"/>
      <c r="AF84" s="28">
        <f>NETWORKDAYS(K84,N84,Holiday!$C$2:$C$47)-1</f>
        <v>0</v>
      </c>
      <c r="AG84" s="28">
        <f>NETWORKDAYS(AB84,AC84,Holiday!$C$2:$C$47)</f>
        <v>0</v>
      </c>
      <c r="AH84" s="28">
        <f>NETWORKDAYS(K84,W84,Holiday!$C$2:$C$47)-1</f>
        <v>-30630</v>
      </c>
      <c r="AI84" s="28">
        <f>NETWORKDAYS(AD84,AE84,Holiday!$C$2:$C$47)</f>
        <v>0</v>
      </c>
      <c r="AJ84" s="26">
        <v>339</v>
      </c>
      <c r="AK84" s="26">
        <v>100</v>
      </c>
      <c r="AL84" s="26">
        <v>100</v>
      </c>
      <c r="AM84" s="28">
        <f>NETWORKDAYS(K84,Q84,Holiday!$C$2:$C$47)</f>
        <v>2</v>
      </c>
      <c r="AN84" s="28">
        <f t="shared" si="2"/>
        <v>30632</v>
      </c>
      <c r="BZ84" s="38" t="str">
        <f>IF(CA84="","",MAX(BZ$2:BZ83)+1)</f>
        <v/>
      </c>
      <c r="CC84" s="38" t="str">
        <f t="shared" si="3"/>
        <v/>
      </c>
    </row>
    <row r="85" spans="1:81" x14ac:dyDescent="0.25">
      <c r="A85" s="28" t="s">
        <v>235</v>
      </c>
      <c r="B85" s="28" t="s">
        <v>685</v>
      </c>
      <c r="C85" s="28" t="s">
        <v>657</v>
      </c>
      <c r="D85" s="28" t="s">
        <v>26</v>
      </c>
      <c r="E85" s="28" t="s">
        <v>658</v>
      </c>
      <c r="F85" s="28"/>
      <c r="G85" s="46">
        <v>42900</v>
      </c>
      <c r="H85" s="26" t="s">
        <v>1395</v>
      </c>
      <c r="I85" s="26"/>
      <c r="J85" s="26" t="s">
        <v>659</v>
      </c>
      <c r="K85" s="48">
        <v>42900</v>
      </c>
      <c r="L85" s="26" t="s">
        <v>706</v>
      </c>
      <c r="M85" s="26" t="s">
        <v>659</v>
      </c>
      <c r="N85" s="48">
        <v>42900</v>
      </c>
      <c r="O85" s="48">
        <v>42907</v>
      </c>
      <c r="P85" s="26">
        <v>0</v>
      </c>
      <c r="Q85" s="48">
        <v>42908</v>
      </c>
      <c r="R85" s="28">
        <f>NETWORKDAYS(N85,Q85,Holiday!$C$2:$C$47)</f>
        <v>7</v>
      </c>
      <c r="S85" s="26"/>
      <c r="T85" s="26"/>
      <c r="U85" s="26"/>
      <c r="V85" s="26" t="s">
        <v>706</v>
      </c>
      <c r="W85" s="48"/>
      <c r="X85" s="48"/>
      <c r="Y85" s="48"/>
      <c r="Z85" s="28">
        <f>NETWORKDAYS(W85,Y85,Holiday!$C$2:$C$47)</f>
        <v>0</v>
      </c>
      <c r="AA85" s="35"/>
      <c r="AB85" s="32"/>
      <c r="AC85" s="32"/>
      <c r="AD85" s="32"/>
      <c r="AE85" s="32"/>
      <c r="AF85" s="28">
        <f>NETWORKDAYS(K85,N85,Holiday!$C$2:$C$47)-1</f>
        <v>0</v>
      </c>
      <c r="AG85" s="28">
        <f>NETWORKDAYS(AB85,AC85,Holiday!$C$2:$C$47)</f>
        <v>0</v>
      </c>
      <c r="AH85" s="28">
        <f>NETWORKDAYS(K85,W85,Holiday!$C$2:$C$47)-1</f>
        <v>-30623</v>
      </c>
      <c r="AI85" s="28">
        <f>NETWORKDAYS(AD85,AE85,Holiday!$C$2:$C$47)</f>
        <v>0</v>
      </c>
      <c r="AJ85" s="26">
        <v>2321</v>
      </c>
      <c r="AK85" s="26">
        <v>100</v>
      </c>
      <c r="AL85" s="26">
        <v>100</v>
      </c>
      <c r="AM85" s="28">
        <f>NETWORKDAYS(K85,Q85,Holiday!$C$2:$C$47)</f>
        <v>7</v>
      </c>
      <c r="AN85" s="28">
        <f t="shared" si="2"/>
        <v>30630</v>
      </c>
      <c r="BZ85" s="38" t="str">
        <f>IF(CA85="","",MAX(BZ$2:BZ84)+1)</f>
        <v/>
      </c>
      <c r="CC85" s="38" t="str">
        <f t="shared" si="3"/>
        <v/>
      </c>
    </row>
    <row r="86" spans="1:81" x14ac:dyDescent="0.25">
      <c r="A86" s="28" t="s">
        <v>1060</v>
      </c>
      <c r="B86" s="28" t="s">
        <v>685</v>
      </c>
      <c r="C86" s="28" t="s">
        <v>703</v>
      </c>
      <c r="D86" s="28" t="s">
        <v>35</v>
      </c>
      <c r="E86" s="28" t="s">
        <v>658</v>
      </c>
      <c r="F86" s="28"/>
      <c r="G86" s="46"/>
      <c r="H86" s="26" t="s">
        <v>1435</v>
      </c>
      <c r="I86" s="26" t="s">
        <v>658</v>
      </c>
      <c r="J86" s="26" t="s">
        <v>659</v>
      </c>
      <c r="K86" s="48">
        <v>42892</v>
      </c>
      <c r="L86" s="26" t="s">
        <v>1452</v>
      </c>
      <c r="M86" s="26" t="s">
        <v>659</v>
      </c>
      <c r="N86" s="48">
        <v>42892</v>
      </c>
      <c r="O86" s="48">
        <v>42908</v>
      </c>
      <c r="P86" s="26"/>
      <c r="Q86" s="48">
        <v>42908</v>
      </c>
      <c r="R86" s="28">
        <f>NETWORKDAYS(N86,Q86,Holiday!$C$2:$C$47)</f>
        <v>12</v>
      </c>
      <c r="S86" s="26" t="s">
        <v>1453</v>
      </c>
      <c r="T86" s="26"/>
      <c r="U86" s="26" t="s">
        <v>1454</v>
      </c>
      <c r="V86" s="26" t="s">
        <v>706</v>
      </c>
      <c r="W86" s="48">
        <v>42968</v>
      </c>
      <c r="X86" s="48"/>
      <c r="Y86" s="48"/>
      <c r="Z86" s="28">
        <f>NETWORKDAYS(W86,Y86,Holiday!$C$2:$C$47)</f>
        <v>-30668</v>
      </c>
      <c r="AA86" s="35" t="s">
        <v>1455</v>
      </c>
      <c r="AB86" s="32"/>
      <c r="AC86" s="32"/>
      <c r="AD86" s="32"/>
      <c r="AE86" s="32"/>
      <c r="AF86" s="28">
        <f>NETWORKDAYS(K86,N86,Holiday!$C$2:$C$47)-1</f>
        <v>0</v>
      </c>
      <c r="AG86" s="28">
        <f>NETWORKDAYS(AB86,AC86,Holiday!$C$2:$C$47)</f>
        <v>0</v>
      </c>
      <c r="AH86" s="28">
        <f>NETWORKDAYS(K86,W86,Holiday!$C$2:$C$47)-1</f>
        <v>51</v>
      </c>
      <c r="AI86" s="28">
        <f>NETWORKDAYS(AD86,AE86,Holiday!$C$2:$C$47)</f>
        <v>0</v>
      </c>
      <c r="AJ86" s="26"/>
      <c r="AK86" s="26"/>
      <c r="AL86" s="26"/>
      <c r="AM86" s="28">
        <f>NETWORKDAYS(K86,Q86,Holiday!$C$2:$C$47)</f>
        <v>12</v>
      </c>
      <c r="AN86" s="28">
        <f t="shared" si="2"/>
        <v>-39</v>
      </c>
      <c r="BZ86" s="38" t="str">
        <f>IF(CA86="","",MAX(BZ$2:BZ85)+1)</f>
        <v/>
      </c>
      <c r="CC86" s="38" t="str">
        <f t="shared" si="3"/>
        <v/>
      </c>
    </row>
    <row r="87" spans="1:81" x14ac:dyDescent="0.25">
      <c r="A87" s="28" t="s">
        <v>778</v>
      </c>
      <c r="B87" s="28" t="s">
        <v>685</v>
      </c>
      <c r="C87" s="28" t="s">
        <v>703</v>
      </c>
      <c r="D87" s="28" t="s">
        <v>35</v>
      </c>
      <c r="E87" s="28" t="s">
        <v>658</v>
      </c>
      <c r="F87" s="28"/>
      <c r="G87" s="46"/>
      <c r="H87" s="26" t="s">
        <v>1435</v>
      </c>
      <c r="I87" s="26" t="s">
        <v>658</v>
      </c>
      <c r="J87" s="26" t="s">
        <v>659</v>
      </c>
      <c r="K87" s="48">
        <v>42892</v>
      </c>
      <c r="L87" s="26" t="s">
        <v>1456</v>
      </c>
      <c r="M87" s="26" t="s">
        <v>659</v>
      </c>
      <c r="N87" s="48">
        <v>42892</v>
      </c>
      <c r="O87" s="48">
        <v>42898</v>
      </c>
      <c r="P87" s="26"/>
      <c r="Q87" s="48">
        <v>42898</v>
      </c>
      <c r="R87" s="28">
        <f>NETWORKDAYS(N87,Q87,Holiday!$C$2:$C$47)</f>
        <v>4</v>
      </c>
      <c r="S87" s="26" t="s">
        <v>1456</v>
      </c>
      <c r="T87" s="26"/>
      <c r="U87" s="26" t="s">
        <v>1454</v>
      </c>
      <c r="V87" s="26" t="s">
        <v>659</v>
      </c>
      <c r="W87" s="48">
        <v>42892</v>
      </c>
      <c r="X87" s="48">
        <v>42898</v>
      </c>
      <c r="Y87" s="48"/>
      <c r="Z87" s="28">
        <f>NETWORKDAYS(W87,Y87,Holiday!$C$2:$C$47)</f>
        <v>-30617</v>
      </c>
      <c r="AA87" s="35" t="s">
        <v>1457</v>
      </c>
      <c r="AB87" s="32"/>
      <c r="AC87" s="32"/>
      <c r="AD87" s="32"/>
      <c r="AE87" s="32"/>
      <c r="AF87" s="28">
        <f>NETWORKDAYS(K87,N87,Holiday!$C$2:$C$47)-1</f>
        <v>0</v>
      </c>
      <c r="AG87" s="28">
        <f>NETWORKDAYS(AB87,AC87,Holiday!$C$2:$C$47)</f>
        <v>0</v>
      </c>
      <c r="AH87" s="28">
        <f>NETWORKDAYS(K87,W87,Holiday!$C$2:$C$47)-1</f>
        <v>0</v>
      </c>
      <c r="AI87" s="28">
        <f>NETWORKDAYS(AD87,AE87,Holiday!$C$2:$C$47)</f>
        <v>0</v>
      </c>
      <c r="AJ87" s="26"/>
      <c r="AK87" s="26"/>
      <c r="AL87" s="26"/>
      <c r="AM87" s="28">
        <f>NETWORKDAYS(K87,Q87,Holiday!$C$2:$C$47)</f>
        <v>4</v>
      </c>
      <c r="AN87" s="28">
        <f t="shared" si="2"/>
        <v>4</v>
      </c>
      <c r="BZ87" s="38" t="str">
        <f>IF(CA87="","",MAX(BZ$2:BZ86)+1)</f>
        <v/>
      </c>
      <c r="CC87" s="38" t="str">
        <f t="shared" si="3"/>
        <v/>
      </c>
    </row>
    <row r="88" spans="1:81" x14ac:dyDescent="0.25">
      <c r="A88" s="28" t="s">
        <v>167</v>
      </c>
      <c r="B88" s="28" t="s">
        <v>685</v>
      </c>
      <c r="C88" s="28" t="s">
        <v>25</v>
      </c>
      <c r="D88" s="28" t="s">
        <v>35</v>
      </c>
      <c r="E88" s="28" t="s">
        <v>658</v>
      </c>
      <c r="F88" s="28"/>
      <c r="G88" s="46"/>
      <c r="H88" s="26" t="s">
        <v>1395</v>
      </c>
      <c r="I88" s="26"/>
      <c r="J88" s="26" t="s">
        <v>659</v>
      </c>
      <c r="K88" s="48">
        <v>42866</v>
      </c>
      <c r="L88" s="26" t="s">
        <v>1458</v>
      </c>
      <c r="M88" s="26" t="s">
        <v>659</v>
      </c>
      <c r="N88" s="48">
        <v>42866</v>
      </c>
      <c r="O88" s="48">
        <v>42873</v>
      </c>
      <c r="P88" s="26"/>
      <c r="Q88" s="48">
        <v>42873</v>
      </c>
      <c r="R88" s="28">
        <f>NETWORKDAYS(N88,Q88,Holiday!$C$2:$C$47)</f>
        <v>6</v>
      </c>
      <c r="S88" s="26"/>
      <c r="T88" s="26"/>
      <c r="U88" s="26"/>
      <c r="V88" s="26" t="s">
        <v>706</v>
      </c>
      <c r="W88" s="48"/>
      <c r="X88" s="48"/>
      <c r="Y88" s="48"/>
      <c r="Z88" s="28">
        <f>NETWORKDAYS(W88,Y88,Holiday!$C$2:$C$47)</f>
        <v>0</v>
      </c>
      <c r="AA88" s="35"/>
      <c r="AB88" s="32"/>
      <c r="AC88" s="32"/>
      <c r="AD88" s="32"/>
      <c r="AE88" s="32"/>
      <c r="AF88" s="28">
        <f>NETWORKDAYS(K88,N88,Holiday!$C$2:$C$47)-1</f>
        <v>0</v>
      </c>
      <c r="AG88" s="28">
        <f>NETWORKDAYS(AB88,AC88,Holiday!$C$2:$C$47)</f>
        <v>0</v>
      </c>
      <c r="AH88" s="28">
        <f>NETWORKDAYS(K88,W88,Holiday!$C$2:$C$47)-1</f>
        <v>-30600</v>
      </c>
      <c r="AI88" s="28">
        <f>NETWORKDAYS(AD88,AE88,Holiday!$C$2:$C$47)</f>
        <v>0</v>
      </c>
      <c r="AJ88" s="26"/>
      <c r="AK88" s="26"/>
      <c r="AL88" s="26"/>
      <c r="AM88" s="28">
        <f>NETWORKDAYS(K88,Q88,Holiday!$C$2:$C$47)</f>
        <v>6</v>
      </c>
      <c r="AN88" s="28">
        <f t="shared" si="2"/>
        <v>30606</v>
      </c>
      <c r="BZ88" s="38" t="str">
        <f>IF(CA88="","",MAX(BZ$2:BZ87)+1)</f>
        <v/>
      </c>
      <c r="CC88" s="38" t="str">
        <f t="shared" si="3"/>
        <v/>
      </c>
    </row>
    <row r="89" spans="1:81" x14ac:dyDescent="0.25">
      <c r="A89" s="28" t="s">
        <v>96</v>
      </c>
      <c r="B89" s="28" t="s">
        <v>685</v>
      </c>
      <c r="C89" s="28" t="s">
        <v>25</v>
      </c>
      <c r="D89" s="28" t="s">
        <v>35</v>
      </c>
      <c r="E89" s="28" t="s">
        <v>658</v>
      </c>
      <c r="F89" s="28"/>
      <c r="G89" s="46"/>
      <c r="H89" s="26" t="s">
        <v>1395</v>
      </c>
      <c r="I89" s="26"/>
      <c r="J89" s="26" t="s">
        <v>1100</v>
      </c>
      <c r="K89" s="48">
        <v>42870</v>
      </c>
      <c r="L89" s="26" t="s">
        <v>1459</v>
      </c>
      <c r="M89" s="26" t="s">
        <v>1100</v>
      </c>
      <c r="N89" s="48">
        <v>42870</v>
      </c>
      <c r="O89" s="48"/>
      <c r="P89" s="26"/>
      <c r="Q89" s="48"/>
      <c r="R89" s="28">
        <f>NETWORKDAYS(N89,Q89,Holiday!$C$2:$C$47)</f>
        <v>-30601</v>
      </c>
      <c r="S89" s="26"/>
      <c r="T89" s="26"/>
      <c r="U89" s="26"/>
      <c r="V89" s="26" t="s">
        <v>706</v>
      </c>
      <c r="W89" s="48"/>
      <c r="X89" s="48"/>
      <c r="Y89" s="48"/>
      <c r="Z89" s="28">
        <f>NETWORKDAYS(W89,Y89,Holiday!$C$2:$C$47)</f>
        <v>0</v>
      </c>
      <c r="AA89" s="35" t="s">
        <v>1460</v>
      </c>
      <c r="AB89" s="32"/>
      <c r="AC89" s="32"/>
      <c r="AD89" s="32"/>
      <c r="AE89" s="32"/>
      <c r="AF89" s="28">
        <f>NETWORKDAYS(K89,N89,Holiday!$C$2:$C$47)-1</f>
        <v>0</v>
      </c>
      <c r="AG89" s="28">
        <f>NETWORKDAYS(AB89,AC89,Holiday!$C$2:$C$47)</f>
        <v>0</v>
      </c>
      <c r="AH89" s="28">
        <f>NETWORKDAYS(K89,W89,Holiday!$C$2:$C$47)-1</f>
        <v>-30602</v>
      </c>
      <c r="AI89" s="28">
        <f>NETWORKDAYS(AD89,AE89,Holiday!$C$2:$C$47)</f>
        <v>0</v>
      </c>
      <c r="AJ89" s="26"/>
      <c r="AK89" s="26"/>
      <c r="AL89" s="26"/>
      <c r="AM89" s="28">
        <f>NETWORKDAYS(K89,Q89,Holiday!$C$2:$C$47)</f>
        <v>-30601</v>
      </c>
      <c r="AN89" s="28">
        <f t="shared" si="2"/>
        <v>1</v>
      </c>
      <c r="BZ89" s="38" t="str">
        <f>IF(CA89="","",MAX(BZ$2:BZ88)+1)</f>
        <v/>
      </c>
      <c r="CC89" s="38" t="str">
        <f t="shared" si="3"/>
        <v/>
      </c>
    </row>
    <row r="90" spans="1:81" x14ac:dyDescent="0.25">
      <c r="A90" s="28" t="s">
        <v>119</v>
      </c>
      <c r="B90" s="28" t="s">
        <v>721</v>
      </c>
      <c r="C90" s="28" t="s">
        <v>657</v>
      </c>
      <c r="D90" s="28" t="s">
        <v>26</v>
      </c>
      <c r="E90" s="28" t="s">
        <v>658</v>
      </c>
      <c r="F90" s="28"/>
      <c r="G90" s="46">
        <v>42880</v>
      </c>
      <c r="H90" s="26" t="s">
        <v>1395</v>
      </c>
      <c r="I90" s="26"/>
      <c r="J90" s="26" t="s">
        <v>659</v>
      </c>
      <c r="K90" s="48">
        <v>42886</v>
      </c>
      <c r="L90" s="26" t="s">
        <v>706</v>
      </c>
      <c r="M90" s="26" t="s">
        <v>659</v>
      </c>
      <c r="N90" s="48">
        <v>42886</v>
      </c>
      <c r="O90" s="48">
        <v>42892</v>
      </c>
      <c r="P90" s="26">
        <v>0</v>
      </c>
      <c r="Q90" s="48">
        <v>42893</v>
      </c>
      <c r="R90" s="28">
        <f>NETWORKDAYS(N90,Q90,Holiday!$C$2:$C$47)</f>
        <v>6</v>
      </c>
      <c r="S90" s="26"/>
      <c r="T90" s="26"/>
      <c r="U90" s="26"/>
      <c r="V90" s="26" t="s">
        <v>706</v>
      </c>
      <c r="W90" s="48"/>
      <c r="X90" s="48"/>
      <c r="Y90" s="48"/>
      <c r="Z90" s="28">
        <f>NETWORKDAYS(W90,Y90,Holiday!$C$2:$C$47)</f>
        <v>0</v>
      </c>
      <c r="AA90" s="35"/>
      <c r="AB90" s="32"/>
      <c r="AC90" s="32"/>
      <c r="AD90" s="32"/>
      <c r="AE90" s="32"/>
      <c r="AF90" s="28">
        <f>NETWORKDAYS(K90,N90,Holiday!$C$2:$C$47)-1</f>
        <v>0</v>
      </c>
      <c r="AG90" s="28">
        <f>NETWORKDAYS(AB90,AC90,Holiday!$C$2:$C$47)</f>
        <v>0</v>
      </c>
      <c r="AH90" s="28">
        <f>NETWORKDAYS(K90,W90,Holiday!$C$2:$C$47)-1</f>
        <v>-30614</v>
      </c>
      <c r="AI90" s="28">
        <f>NETWORKDAYS(AD90,AE90,Holiday!$C$2:$C$47)</f>
        <v>0</v>
      </c>
      <c r="AJ90" s="26">
        <v>1888</v>
      </c>
      <c r="AK90" s="26">
        <v>100</v>
      </c>
      <c r="AL90" s="26">
        <v>100</v>
      </c>
      <c r="AM90" s="28">
        <f>NETWORKDAYS(K90,Q90,Holiday!$C$2:$C$47)</f>
        <v>6</v>
      </c>
      <c r="AN90" s="28">
        <f t="shared" si="2"/>
        <v>30620</v>
      </c>
      <c r="BZ90" s="38" t="str">
        <f>IF(CA90="","",MAX(BZ$2:BZ89)+1)</f>
        <v/>
      </c>
      <c r="CC90" s="38" t="str">
        <f t="shared" si="3"/>
        <v/>
      </c>
    </row>
    <row r="91" spans="1:81" x14ac:dyDescent="0.25">
      <c r="A91" s="28" t="s">
        <v>143</v>
      </c>
      <c r="B91" s="28" t="s">
        <v>721</v>
      </c>
      <c r="C91" s="28" t="s">
        <v>657</v>
      </c>
      <c r="D91" s="28" t="s">
        <v>26</v>
      </c>
      <c r="E91" s="28" t="s">
        <v>658</v>
      </c>
      <c r="F91" s="28"/>
      <c r="G91" s="46">
        <v>42888</v>
      </c>
      <c r="H91" s="26" t="s">
        <v>1395</v>
      </c>
      <c r="I91" s="26"/>
      <c r="J91" s="26" t="s">
        <v>659</v>
      </c>
      <c r="K91" s="48">
        <v>42892</v>
      </c>
      <c r="L91" s="26" t="s">
        <v>706</v>
      </c>
      <c r="M91" s="26" t="s">
        <v>659</v>
      </c>
      <c r="N91" s="48">
        <v>42892</v>
      </c>
      <c r="O91" s="48">
        <v>42899</v>
      </c>
      <c r="P91" s="26">
        <v>0</v>
      </c>
      <c r="Q91" s="48">
        <v>42900</v>
      </c>
      <c r="R91" s="28">
        <f>NETWORKDAYS(N91,Q91,Holiday!$C$2:$C$47)</f>
        <v>6</v>
      </c>
      <c r="S91" s="26"/>
      <c r="T91" s="26"/>
      <c r="U91" s="26"/>
      <c r="V91" s="26" t="s">
        <v>706</v>
      </c>
      <c r="W91" s="48"/>
      <c r="X91" s="48"/>
      <c r="Y91" s="48"/>
      <c r="Z91" s="28">
        <f>NETWORKDAYS(W91,Y91,Holiday!$C$2:$C$47)</f>
        <v>0</v>
      </c>
      <c r="AA91" s="35"/>
      <c r="AB91" s="32"/>
      <c r="AC91" s="32"/>
      <c r="AD91" s="32"/>
      <c r="AE91" s="32"/>
      <c r="AF91" s="28">
        <f>NETWORKDAYS(K91,N91,Holiday!$C$2:$C$47)-1</f>
        <v>0</v>
      </c>
      <c r="AG91" s="28">
        <f>NETWORKDAYS(AB91,AC91,Holiday!$C$2:$C$47)</f>
        <v>0</v>
      </c>
      <c r="AH91" s="28">
        <f>NETWORKDAYS(K91,W91,Holiday!$C$2:$C$47)-1</f>
        <v>-30618</v>
      </c>
      <c r="AI91" s="28">
        <f>NETWORKDAYS(AD91,AE91,Holiday!$C$2:$C$47)</f>
        <v>0</v>
      </c>
      <c r="AJ91" s="26">
        <v>1929</v>
      </c>
      <c r="AK91" s="26">
        <v>100</v>
      </c>
      <c r="AL91" s="26">
        <v>100</v>
      </c>
      <c r="AM91" s="28">
        <f>NETWORKDAYS(K91,Q91,Holiday!$C$2:$C$47)</f>
        <v>6</v>
      </c>
      <c r="AN91" s="28">
        <f t="shared" si="2"/>
        <v>30624</v>
      </c>
      <c r="BZ91" s="38" t="str">
        <f>IF(CA91="","",MAX(BZ$2:BZ90)+1)</f>
        <v/>
      </c>
      <c r="CC91" s="38" t="str">
        <f t="shared" si="3"/>
        <v/>
      </c>
    </row>
    <row r="92" spans="1:81" x14ac:dyDescent="0.25">
      <c r="A92" s="28" t="s">
        <v>183</v>
      </c>
      <c r="B92" s="28" t="s">
        <v>721</v>
      </c>
      <c r="C92" s="28" t="s">
        <v>25</v>
      </c>
      <c r="D92" s="28" t="s">
        <v>35</v>
      </c>
      <c r="E92" s="28" t="s">
        <v>658</v>
      </c>
      <c r="F92" s="28"/>
      <c r="G92" s="46"/>
      <c r="H92" s="26" t="s">
        <v>1395</v>
      </c>
      <c r="I92" s="26"/>
      <c r="J92" s="26" t="s">
        <v>659</v>
      </c>
      <c r="K92" s="48">
        <v>42860</v>
      </c>
      <c r="L92" s="26" t="s">
        <v>706</v>
      </c>
      <c r="M92" s="26" t="s">
        <v>659</v>
      </c>
      <c r="N92" s="48">
        <v>42860</v>
      </c>
      <c r="O92" s="48">
        <v>42866</v>
      </c>
      <c r="P92" s="26"/>
      <c r="Q92" s="48">
        <v>42866</v>
      </c>
      <c r="R92" s="28">
        <f>NETWORKDAYS(N92,Q92,Holiday!$C$2:$C$47)</f>
        <v>5</v>
      </c>
      <c r="S92" s="26"/>
      <c r="T92" s="26"/>
      <c r="U92" s="26"/>
      <c r="V92" s="26" t="s">
        <v>706</v>
      </c>
      <c r="W92" s="48"/>
      <c r="X92" s="48"/>
      <c r="Y92" s="48"/>
      <c r="Z92" s="28">
        <f>NETWORKDAYS(W92,Y92,Holiday!$C$2:$C$47)</f>
        <v>0</v>
      </c>
      <c r="AA92" s="35"/>
      <c r="AB92" s="32"/>
      <c r="AC92" s="32"/>
      <c r="AD92" s="32"/>
      <c r="AE92" s="32"/>
      <c r="AF92" s="28">
        <f>NETWORKDAYS(K92,N92,Holiday!$C$2:$C$47)-1</f>
        <v>0</v>
      </c>
      <c r="AG92" s="28">
        <f>NETWORKDAYS(AB92,AC92,Holiday!$C$2:$C$47)</f>
        <v>0</v>
      </c>
      <c r="AH92" s="28">
        <f>NETWORKDAYS(K92,W92,Holiday!$C$2:$C$47)-1</f>
        <v>-30596</v>
      </c>
      <c r="AI92" s="28">
        <f>NETWORKDAYS(AD92,AE92,Holiday!$C$2:$C$47)</f>
        <v>0</v>
      </c>
      <c r="AJ92" s="26"/>
      <c r="AK92" s="26"/>
      <c r="AL92" s="26"/>
      <c r="AM92" s="28">
        <f>NETWORKDAYS(K92,Q92,Holiday!$C$2:$C$47)</f>
        <v>5</v>
      </c>
      <c r="AN92" s="28">
        <f t="shared" si="2"/>
        <v>30601</v>
      </c>
      <c r="BZ92" s="38" t="str">
        <f>IF(CA92="","",MAX(BZ$2:BZ91)+1)</f>
        <v/>
      </c>
      <c r="CC92" s="38" t="str">
        <f t="shared" si="3"/>
        <v/>
      </c>
    </row>
    <row r="93" spans="1:81" x14ac:dyDescent="0.25">
      <c r="A93" s="28" t="s">
        <v>182</v>
      </c>
      <c r="B93" s="28" t="s">
        <v>759</v>
      </c>
      <c r="C93" s="28" t="s">
        <v>657</v>
      </c>
      <c r="D93" s="28" t="s">
        <v>26</v>
      </c>
      <c r="E93" s="28" t="s">
        <v>658</v>
      </c>
      <c r="F93" s="28"/>
      <c r="G93" s="46">
        <v>42899</v>
      </c>
      <c r="H93" s="26" t="s">
        <v>1395</v>
      </c>
      <c r="I93" s="26"/>
      <c r="J93" s="26" t="s">
        <v>659</v>
      </c>
      <c r="K93" s="48">
        <v>42901</v>
      </c>
      <c r="L93" s="26" t="s">
        <v>706</v>
      </c>
      <c r="M93" s="26" t="s">
        <v>659</v>
      </c>
      <c r="N93" s="48">
        <v>42901</v>
      </c>
      <c r="O93" s="48">
        <v>42908</v>
      </c>
      <c r="P93" s="26">
        <v>0</v>
      </c>
      <c r="Q93" s="48">
        <v>42909</v>
      </c>
      <c r="R93" s="28">
        <f>NETWORKDAYS(N93,Q93,Holiday!$C$2:$C$47)</f>
        <v>7</v>
      </c>
      <c r="S93" s="26"/>
      <c r="T93" s="26"/>
      <c r="U93" s="26"/>
      <c r="V93" s="26" t="s">
        <v>706</v>
      </c>
      <c r="W93" s="48"/>
      <c r="X93" s="48"/>
      <c r="Y93" s="48"/>
      <c r="Z93" s="28">
        <f>NETWORKDAYS(W93,Y93,Holiday!$C$2:$C$47)</f>
        <v>0</v>
      </c>
      <c r="AA93" s="35"/>
      <c r="AB93" s="32"/>
      <c r="AC93" s="32"/>
      <c r="AD93" s="32"/>
      <c r="AE93" s="32"/>
      <c r="AF93" s="28">
        <f>NETWORKDAYS(K93,N93,Holiday!$C$2:$C$47)-1</f>
        <v>0</v>
      </c>
      <c r="AG93" s="28">
        <f>NETWORKDAYS(AB93,AC93,Holiday!$C$2:$C$47)</f>
        <v>0</v>
      </c>
      <c r="AH93" s="28">
        <f>NETWORKDAYS(K93,W93,Holiday!$C$2:$C$47)-1</f>
        <v>-30624</v>
      </c>
      <c r="AI93" s="28">
        <f>NETWORKDAYS(AD93,AE93,Holiday!$C$2:$C$47)</f>
        <v>0</v>
      </c>
      <c r="AJ93" s="26">
        <v>3935</v>
      </c>
      <c r="AK93" s="26">
        <v>100</v>
      </c>
      <c r="AL93" s="26">
        <v>100</v>
      </c>
      <c r="AM93" s="28">
        <f>NETWORKDAYS(K93,Q93,Holiday!$C$2:$C$47)</f>
        <v>7</v>
      </c>
      <c r="AN93" s="28">
        <f t="shared" si="2"/>
        <v>30631</v>
      </c>
      <c r="BZ93" s="38" t="str">
        <f>IF(CA93="","",MAX(BZ$2:BZ92)+1)</f>
        <v/>
      </c>
      <c r="CC93" s="38" t="str">
        <f t="shared" si="3"/>
        <v/>
      </c>
    </row>
    <row r="94" spans="1:81" ht="36" x14ac:dyDescent="0.25">
      <c r="A94" s="28" t="s">
        <v>186</v>
      </c>
      <c r="B94" s="28" t="s">
        <v>759</v>
      </c>
      <c r="C94" s="28" t="s">
        <v>657</v>
      </c>
      <c r="D94" s="28" t="s">
        <v>26</v>
      </c>
      <c r="E94" s="28" t="s">
        <v>658</v>
      </c>
      <c r="F94" s="28"/>
      <c r="G94" s="46">
        <v>42899</v>
      </c>
      <c r="H94" s="26" t="s">
        <v>1395</v>
      </c>
      <c r="I94" s="26"/>
      <c r="J94" s="26" t="s">
        <v>659</v>
      </c>
      <c r="K94" s="48">
        <v>42901</v>
      </c>
      <c r="L94" s="26" t="s">
        <v>706</v>
      </c>
      <c r="M94" s="26" t="s">
        <v>659</v>
      </c>
      <c r="N94" s="48">
        <v>42901</v>
      </c>
      <c r="O94" s="48">
        <v>42907</v>
      </c>
      <c r="P94" s="26">
        <v>0</v>
      </c>
      <c r="Q94" s="48">
        <v>42908</v>
      </c>
      <c r="R94" s="28">
        <f>NETWORKDAYS(N94,Q94,Holiday!$C$2:$C$47)</f>
        <v>6</v>
      </c>
      <c r="S94" s="26"/>
      <c r="T94" s="26"/>
      <c r="U94" s="26"/>
      <c r="V94" s="26" t="s">
        <v>706</v>
      </c>
      <c r="W94" s="48"/>
      <c r="X94" s="48"/>
      <c r="Y94" s="48"/>
      <c r="Z94" s="28">
        <f>NETWORKDAYS(W94,Y94,Holiday!$C$2:$C$47)</f>
        <v>0</v>
      </c>
      <c r="AA94" s="35" t="s">
        <v>1461</v>
      </c>
      <c r="AB94" s="32"/>
      <c r="AC94" s="32"/>
      <c r="AD94" s="32"/>
      <c r="AE94" s="32"/>
      <c r="AF94" s="28">
        <f>NETWORKDAYS(K94,N94,Holiday!$C$2:$C$47)-1</f>
        <v>0</v>
      </c>
      <c r="AG94" s="28">
        <f>NETWORKDAYS(AB94,AC94,Holiday!$C$2:$C$47)</f>
        <v>0</v>
      </c>
      <c r="AH94" s="28">
        <f>NETWORKDAYS(K94,W94,Holiday!$C$2:$C$47)-1</f>
        <v>-30624</v>
      </c>
      <c r="AI94" s="28">
        <f>NETWORKDAYS(AD94,AE94,Holiday!$C$2:$C$47)</f>
        <v>0</v>
      </c>
      <c r="AJ94" s="26">
        <v>3003</v>
      </c>
      <c r="AK94" s="26">
        <v>98.65</v>
      </c>
      <c r="AL94" s="26">
        <v>100</v>
      </c>
      <c r="AM94" s="28">
        <f>NETWORKDAYS(K94,Q94,Holiday!$C$2:$C$47)</f>
        <v>6</v>
      </c>
      <c r="AN94" s="28">
        <f t="shared" si="2"/>
        <v>30630</v>
      </c>
      <c r="BZ94" s="38" t="str">
        <f>IF(CA94="","",MAX(BZ$2:BZ93)+1)</f>
        <v/>
      </c>
      <c r="CC94" s="38" t="str">
        <f t="shared" si="3"/>
        <v/>
      </c>
    </row>
    <row r="95" spans="1:81" x14ac:dyDescent="0.25">
      <c r="A95" s="28" t="s">
        <v>185</v>
      </c>
      <c r="B95" s="28" t="s">
        <v>759</v>
      </c>
      <c r="C95" s="28" t="s">
        <v>657</v>
      </c>
      <c r="D95" s="28" t="s">
        <v>26</v>
      </c>
      <c r="E95" s="28" t="s">
        <v>658</v>
      </c>
      <c r="F95" s="28"/>
      <c r="G95" s="46">
        <v>42914</v>
      </c>
      <c r="H95" s="26" t="s">
        <v>1395</v>
      </c>
      <c r="I95" s="26"/>
      <c r="J95" s="26" t="s">
        <v>659</v>
      </c>
      <c r="K95" s="48">
        <v>42914</v>
      </c>
      <c r="L95" s="26" t="s">
        <v>706</v>
      </c>
      <c r="M95" s="26" t="s">
        <v>659</v>
      </c>
      <c r="N95" s="48">
        <v>42914</v>
      </c>
      <c r="O95" s="48">
        <v>42921</v>
      </c>
      <c r="P95" s="26">
        <v>0</v>
      </c>
      <c r="Q95" s="48">
        <v>42922</v>
      </c>
      <c r="R95" s="28">
        <f>NETWORKDAYS(N95,Q95,Holiday!$C$2:$C$47)</f>
        <v>7</v>
      </c>
      <c r="S95" s="26"/>
      <c r="T95" s="26"/>
      <c r="U95" s="26"/>
      <c r="V95" s="26" t="s">
        <v>706</v>
      </c>
      <c r="W95" s="48"/>
      <c r="X95" s="48"/>
      <c r="Y95" s="48"/>
      <c r="Z95" s="28">
        <f>NETWORKDAYS(W95,Y95,Holiday!$C$2:$C$47)</f>
        <v>0</v>
      </c>
      <c r="AA95" s="35" t="s">
        <v>1462</v>
      </c>
      <c r="AB95" s="32"/>
      <c r="AC95" s="32"/>
      <c r="AD95" s="32"/>
      <c r="AE95" s="32"/>
      <c r="AF95" s="28">
        <f>NETWORKDAYS(K95,N95,Holiday!$C$2:$C$47)-1</f>
        <v>0</v>
      </c>
      <c r="AG95" s="28">
        <f>NETWORKDAYS(AB95,AC95,Holiday!$C$2:$C$47)</f>
        <v>0</v>
      </c>
      <c r="AH95" s="28">
        <f>NETWORKDAYS(K95,W95,Holiday!$C$2:$C$47)-1</f>
        <v>-30632</v>
      </c>
      <c r="AI95" s="28">
        <f>NETWORKDAYS(AD95,AE95,Holiday!$C$2:$C$47)</f>
        <v>0</v>
      </c>
      <c r="AJ95" s="26">
        <v>3933</v>
      </c>
      <c r="AK95" s="26">
        <v>100</v>
      </c>
      <c r="AL95" s="26">
        <v>100</v>
      </c>
      <c r="AM95" s="28">
        <f>NETWORKDAYS(K95,Q95,Holiday!$C$2:$C$47)</f>
        <v>7</v>
      </c>
      <c r="AN95" s="28">
        <f t="shared" si="2"/>
        <v>30639</v>
      </c>
      <c r="BZ95" s="38" t="str">
        <f>IF(CA95="","",MAX(BZ$2:BZ94)+1)</f>
        <v/>
      </c>
      <c r="CC95" s="38" t="str">
        <f t="shared" si="3"/>
        <v/>
      </c>
    </row>
    <row r="96" spans="1:81" ht="24" x14ac:dyDescent="0.25">
      <c r="A96" s="28" t="s">
        <v>184</v>
      </c>
      <c r="B96" s="28" t="s">
        <v>759</v>
      </c>
      <c r="C96" s="28" t="s">
        <v>1415</v>
      </c>
      <c r="D96" s="28" t="s">
        <v>26</v>
      </c>
      <c r="E96" s="28" t="s">
        <v>658</v>
      </c>
      <c r="F96" s="28"/>
      <c r="G96" s="46">
        <v>42913</v>
      </c>
      <c r="H96" s="26" t="s">
        <v>1395</v>
      </c>
      <c r="I96" s="26"/>
      <c r="J96" s="26" t="s">
        <v>659</v>
      </c>
      <c r="K96" s="48">
        <v>42913</v>
      </c>
      <c r="L96" s="26" t="s">
        <v>706</v>
      </c>
      <c r="M96" s="26" t="s">
        <v>659</v>
      </c>
      <c r="N96" s="48">
        <v>42913</v>
      </c>
      <c r="O96" s="48">
        <v>42926</v>
      </c>
      <c r="P96" s="26">
        <v>0</v>
      </c>
      <c r="Q96" s="48">
        <v>42927</v>
      </c>
      <c r="R96" s="28">
        <f>NETWORKDAYS(N96,Q96,Holiday!$C$2:$C$47)</f>
        <v>11</v>
      </c>
      <c r="S96" s="26"/>
      <c r="T96" s="26"/>
      <c r="U96" s="26"/>
      <c r="V96" s="26" t="s">
        <v>706</v>
      </c>
      <c r="W96" s="48"/>
      <c r="X96" s="48"/>
      <c r="Y96" s="48"/>
      <c r="Z96" s="28">
        <f>NETWORKDAYS(W96,Y96,Holiday!$C$2:$C$47)</f>
        <v>0</v>
      </c>
      <c r="AA96" s="35" t="s">
        <v>1463</v>
      </c>
      <c r="AB96" s="32"/>
      <c r="AC96" s="32"/>
      <c r="AD96" s="32"/>
      <c r="AE96" s="32"/>
      <c r="AF96" s="28">
        <f>NETWORKDAYS(K96,N96,Holiday!$C$2:$C$47)-1</f>
        <v>0</v>
      </c>
      <c r="AG96" s="28">
        <f>NETWORKDAYS(AB96,AC96,Holiday!$C$2:$C$47)</f>
        <v>0</v>
      </c>
      <c r="AH96" s="28">
        <f>NETWORKDAYS(K96,W96,Holiday!$C$2:$C$47)-1</f>
        <v>-30631</v>
      </c>
      <c r="AI96" s="28">
        <f>NETWORKDAYS(AD96,AE96,Holiday!$C$2:$C$47)</f>
        <v>0</v>
      </c>
      <c r="AJ96" s="26">
        <v>3978</v>
      </c>
      <c r="AK96" s="26">
        <v>100</v>
      </c>
      <c r="AL96" s="26">
        <v>100</v>
      </c>
      <c r="AM96" s="28">
        <f>NETWORKDAYS(K96,Q96,Holiday!$C$2:$C$47)</f>
        <v>11</v>
      </c>
      <c r="AN96" s="28">
        <f t="shared" si="2"/>
        <v>30642</v>
      </c>
      <c r="BZ96" s="38" t="str">
        <f>IF(CA96="","",MAX(BZ$2:BZ95)+1)</f>
        <v/>
      </c>
      <c r="CC96" s="38" t="str">
        <f t="shared" si="3"/>
        <v/>
      </c>
    </row>
    <row r="97" spans="1:81" x14ac:dyDescent="0.25">
      <c r="A97" s="28" t="s">
        <v>188</v>
      </c>
      <c r="B97" s="28" t="s">
        <v>759</v>
      </c>
      <c r="C97" s="28" t="s">
        <v>657</v>
      </c>
      <c r="D97" s="28" t="s">
        <v>26</v>
      </c>
      <c r="E97" s="28" t="s">
        <v>658</v>
      </c>
      <c r="F97" s="28"/>
      <c r="G97" s="46">
        <v>42921</v>
      </c>
      <c r="H97" s="26" t="s">
        <v>1395</v>
      </c>
      <c r="I97" s="26"/>
      <c r="J97" s="26" t="s">
        <v>659</v>
      </c>
      <c r="K97" s="48">
        <v>42921</v>
      </c>
      <c r="L97" s="26" t="s">
        <v>706</v>
      </c>
      <c r="M97" s="26" t="s">
        <v>659</v>
      </c>
      <c r="N97" s="48">
        <v>42921</v>
      </c>
      <c r="O97" s="48">
        <v>42927</v>
      </c>
      <c r="P97" s="26">
        <v>0</v>
      </c>
      <c r="Q97" s="48">
        <v>42928</v>
      </c>
      <c r="R97" s="28">
        <f>NETWORKDAYS(N97,Q97,Holiday!$C$2:$C$47)</f>
        <v>6</v>
      </c>
      <c r="S97" s="26"/>
      <c r="T97" s="26"/>
      <c r="U97" s="26"/>
      <c r="V97" s="26" t="s">
        <v>706</v>
      </c>
      <c r="W97" s="48"/>
      <c r="X97" s="48"/>
      <c r="Y97" s="48"/>
      <c r="Z97" s="28">
        <f>NETWORKDAYS(W97,Y97,Holiday!$C$2:$C$47)</f>
        <v>0</v>
      </c>
      <c r="AA97" s="35" t="s">
        <v>1464</v>
      </c>
      <c r="AB97" s="32"/>
      <c r="AC97" s="32"/>
      <c r="AD97" s="32"/>
      <c r="AE97" s="32"/>
      <c r="AF97" s="28">
        <f>NETWORKDAYS(K97,N97,Holiday!$C$2:$C$47)-1</f>
        <v>0</v>
      </c>
      <c r="AG97" s="28">
        <f>NETWORKDAYS(AB97,AC97,Holiday!$C$2:$C$47)</f>
        <v>0</v>
      </c>
      <c r="AH97" s="28">
        <f>NETWORKDAYS(K97,W97,Holiday!$C$2:$C$47)-1</f>
        <v>-30637</v>
      </c>
      <c r="AI97" s="28">
        <f>NETWORKDAYS(AD97,AE97,Holiday!$C$2:$C$47)</f>
        <v>0</v>
      </c>
      <c r="AJ97" s="26">
        <v>3796</v>
      </c>
      <c r="AK97" s="26">
        <v>100</v>
      </c>
      <c r="AL97" s="26">
        <v>100</v>
      </c>
      <c r="AM97" s="28">
        <f>NETWORKDAYS(K97,Q97,Holiday!$C$2:$C$47)</f>
        <v>6</v>
      </c>
      <c r="AN97" s="28">
        <f t="shared" si="2"/>
        <v>30643</v>
      </c>
      <c r="BZ97" s="38" t="str">
        <f>IF(CA97="","",MAX(BZ$2:BZ96)+1)</f>
        <v/>
      </c>
      <c r="CC97" s="38" t="str">
        <f t="shared" si="3"/>
        <v/>
      </c>
    </row>
    <row r="98" spans="1:81" x14ac:dyDescent="0.25">
      <c r="A98" s="28" t="s">
        <v>133</v>
      </c>
      <c r="B98" s="28" t="s">
        <v>759</v>
      </c>
      <c r="C98" s="28" t="s">
        <v>25</v>
      </c>
      <c r="D98" s="28" t="s">
        <v>35</v>
      </c>
      <c r="E98" s="28" t="s">
        <v>658</v>
      </c>
      <c r="F98" s="28"/>
      <c r="G98" s="46"/>
      <c r="H98" s="26" t="s">
        <v>1395</v>
      </c>
      <c r="I98" s="26"/>
      <c r="J98" s="26" t="s">
        <v>659</v>
      </c>
      <c r="K98" s="48">
        <v>42892</v>
      </c>
      <c r="L98" s="26" t="s">
        <v>1465</v>
      </c>
      <c r="M98" s="26" t="s">
        <v>659</v>
      </c>
      <c r="N98" s="48">
        <v>42892</v>
      </c>
      <c r="O98" s="48">
        <v>42899</v>
      </c>
      <c r="P98" s="26"/>
      <c r="Q98" s="48">
        <v>42899</v>
      </c>
      <c r="R98" s="28">
        <f>NETWORKDAYS(N98,Q98,Holiday!$C$2:$C$47)</f>
        <v>5</v>
      </c>
      <c r="S98" s="26"/>
      <c r="T98" s="26"/>
      <c r="U98" s="26"/>
      <c r="V98" s="26" t="s">
        <v>706</v>
      </c>
      <c r="W98" s="48"/>
      <c r="X98" s="48"/>
      <c r="Y98" s="48"/>
      <c r="Z98" s="28">
        <f>NETWORKDAYS(W98,Y98,Holiday!$C$2:$C$47)</f>
        <v>0</v>
      </c>
      <c r="AA98" s="35"/>
      <c r="AB98" s="32"/>
      <c r="AC98" s="32"/>
      <c r="AD98" s="32"/>
      <c r="AE98" s="32"/>
      <c r="AF98" s="28">
        <f>NETWORKDAYS(K98,N98,Holiday!$C$2:$C$47)-1</f>
        <v>0</v>
      </c>
      <c r="AG98" s="28">
        <f>NETWORKDAYS(AB98,AC98,Holiday!$C$2:$C$47)</f>
        <v>0</v>
      </c>
      <c r="AH98" s="28">
        <f>NETWORKDAYS(K98,W98,Holiday!$C$2:$C$47)-1</f>
        <v>-30618</v>
      </c>
      <c r="AI98" s="28">
        <f>NETWORKDAYS(AD98,AE98,Holiday!$C$2:$C$47)</f>
        <v>0</v>
      </c>
      <c r="AJ98" s="26">
        <v>4290</v>
      </c>
      <c r="AK98" s="26">
        <v>100</v>
      </c>
      <c r="AL98" s="26"/>
      <c r="AM98" s="28">
        <f>NETWORKDAYS(K98,Q98,Holiday!$C$2:$C$47)</f>
        <v>5</v>
      </c>
      <c r="AN98" s="28">
        <f t="shared" si="2"/>
        <v>30623</v>
      </c>
      <c r="BZ98" s="38" t="str">
        <f>IF(CA98="","",MAX(BZ$2:BZ97)+1)</f>
        <v/>
      </c>
      <c r="CC98" s="38" t="str">
        <f t="shared" si="3"/>
        <v/>
      </c>
    </row>
    <row r="99" spans="1:81" x14ac:dyDescent="0.25">
      <c r="A99" s="28" t="s">
        <v>56</v>
      </c>
      <c r="B99" s="28" t="s">
        <v>759</v>
      </c>
      <c r="C99" s="28" t="s">
        <v>25</v>
      </c>
      <c r="D99" s="28" t="s">
        <v>35</v>
      </c>
      <c r="E99" s="28" t="s">
        <v>658</v>
      </c>
      <c r="F99" s="28"/>
      <c r="G99" s="46"/>
      <c r="H99" s="26" t="s">
        <v>1395</v>
      </c>
      <c r="I99" s="26"/>
      <c r="J99" s="26" t="s">
        <v>659</v>
      </c>
      <c r="K99" s="48">
        <v>42859</v>
      </c>
      <c r="L99" s="26" t="s">
        <v>1466</v>
      </c>
      <c r="M99" s="26" t="s">
        <v>659</v>
      </c>
      <c r="N99" s="48">
        <v>42859</v>
      </c>
      <c r="O99" s="48">
        <v>42867</v>
      </c>
      <c r="P99" s="26"/>
      <c r="Q99" s="48">
        <v>42867</v>
      </c>
      <c r="R99" s="28">
        <f>NETWORKDAYS(N99,Q99,Holiday!$C$2:$C$47)</f>
        <v>7</v>
      </c>
      <c r="S99" s="26"/>
      <c r="T99" s="26"/>
      <c r="U99" s="26"/>
      <c r="V99" s="26" t="s">
        <v>706</v>
      </c>
      <c r="W99" s="48"/>
      <c r="X99" s="48"/>
      <c r="Y99" s="48"/>
      <c r="Z99" s="28">
        <f>NETWORKDAYS(W99,Y99,Holiday!$C$2:$C$47)</f>
        <v>0</v>
      </c>
      <c r="AA99" s="35"/>
      <c r="AB99" s="32"/>
      <c r="AC99" s="32"/>
      <c r="AD99" s="32"/>
      <c r="AE99" s="32"/>
      <c r="AF99" s="28">
        <f>NETWORKDAYS(K99,N99,Holiday!$C$2:$C$47)-1</f>
        <v>0</v>
      </c>
      <c r="AG99" s="28">
        <f>NETWORKDAYS(AB99,AC99,Holiday!$C$2:$C$47)</f>
        <v>0</v>
      </c>
      <c r="AH99" s="28">
        <f>NETWORKDAYS(K99,W99,Holiday!$C$2:$C$47)-1</f>
        <v>-30595</v>
      </c>
      <c r="AI99" s="28">
        <f>NETWORKDAYS(AD99,AE99,Holiday!$C$2:$C$47)</f>
        <v>0</v>
      </c>
      <c r="AJ99" s="26"/>
      <c r="AK99" s="26"/>
      <c r="AL99" s="26"/>
      <c r="AM99" s="28">
        <f>NETWORKDAYS(K99,Q99,Holiday!$C$2:$C$47)</f>
        <v>7</v>
      </c>
      <c r="AN99" s="28">
        <f t="shared" si="2"/>
        <v>30602</v>
      </c>
      <c r="BZ99" s="38" t="str">
        <f>IF(CA99="","",MAX(BZ$2:BZ98)+1)</f>
        <v/>
      </c>
      <c r="CC99" s="38" t="str">
        <f t="shared" si="3"/>
        <v/>
      </c>
    </row>
    <row r="100" spans="1:81" x14ac:dyDescent="0.25">
      <c r="A100" s="28" t="s">
        <v>240</v>
      </c>
      <c r="B100" s="28" t="s">
        <v>767</v>
      </c>
      <c r="C100" s="28" t="s">
        <v>657</v>
      </c>
      <c r="D100" s="28" t="s">
        <v>26</v>
      </c>
      <c r="E100" s="28" t="s">
        <v>658</v>
      </c>
      <c r="F100" s="28"/>
      <c r="G100" s="46">
        <v>42921</v>
      </c>
      <c r="H100" s="26" t="s">
        <v>1395</v>
      </c>
      <c r="I100" s="26"/>
      <c r="J100" s="26" t="s">
        <v>659</v>
      </c>
      <c r="K100" s="48">
        <v>42921</v>
      </c>
      <c r="L100" s="26" t="s">
        <v>706</v>
      </c>
      <c r="M100" s="26" t="s">
        <v>659</v>
      </c>
      <c r="N100" s="48">
        <v>42921</v>
      </c>
      <c r="O100" s="48">
        <v>42927</v>
      </c>
      <c r="P100" s="26">
        <v>0</v>
      </c>
      <c r="Q100" s="48">
        <v>42928</v>
      </c>
      <c r="R100" s="28">
        <f>NETWORKDAYS(N100,Q100,Holiday!$C$2:$C$47)</f>
        <v>6</v>
      </c>
      <c r="S100" s="26"/>
      <c r="T100" s="26"/>
      <c r="U100" s="26"/>
      <c r="V100" s="26" t="s">
        <v>706</v>
      </c>
      <c r="W100" s="48"/>
      <c r="X100" s="48"/>
      <c r="Y100" s="48"/>
      <c r="Z100" s="28">
        <f>NETWORKDAYS(W100,Y100,Holiday!$C$2:$C$47)</f>
        <v>0</v>
      </c>
      <c r="AA100" s="35"/>
      <c r="AB100" s="32"/>
      <c r="AC100" s="32"/>
      <c r="AD100" s="32"/>
      <c r="AE100" s="32"/>
      <c r="AF100" s="28">
        <f>NETWORKDAYS(K100,N100,Holiday!$C$2:$C$47)-1</f>
        <v>0</v>
      </c>
      <c r="AG100" s="28">
        <f>NETWORKDAYS(AB100,AC100,Holiday!$C$2:$C$47)</f>
        <v>0</v>
      </c>
      <c r="AH100" s="28">
        <f>NETWORKDAYS(K100,W100,Holiday!$C$2:$C$47)-1</f>
        <v>-30637</v>
      </c>
      <c r="AI100" s="28">
        <f>NETWORKDAYS(AD100,AE100,Holiday!$C$2:$C$47)</f>
        <v>0</v>
      </c>
      <c r="AJ100" s="26">
        <v>4136</v>
      </c>
      <c r="AK100" s="26">
        <v>100</v>
      </c>
      <c r="AL100" s="26">
        <v>100</v>
      </c>
      <c r="AM100" s="28">
        <f>NETWORKDAYS(K100,Q100,Holiday!$C$2:$C$47)</f>
        <v>6</v>
      </c>
      <c r="AN100" s="28">
        <f t="shared" si="2"/>
        <v>30643</v>
      </c>
      <c r="BZ100" s="38" t="str">
        <f>IF(CA100="","",MAX(BZ$2:BZ99)+1)</f>
        <v/>
      </c>
      <c r="CC100" s="38" t="str">
        <f t="shared" si="3"/>
        <v/>
      </c>
    </row>
    <row r="101" spans="1:81" x14ac:dyDescent="0.25">
      <c r="A101" s="28" t="s">
        <v>200</v>
      </c>
      <c r="B101" s="28" t="s">
        <v>767</v>
      </c>
      <c r="C101" s="28" t="s">
        <v>657</v>
      </c>
      <c r="D101" s="28" t="s">
        <v>26</v>
      </c>
      <c r="E101" s="28" t="s">
        <v>658</v>
      </c>
      <c r="F101" s="28"/>
      <c r="G101" s="46">
        <v>42899</v>
      </c>
      <c r="H101" s="26" t="s">
        <v>1395</v>
      </c>
      <c r="I101" s="26"/>
      <c r="J101" s="26" t="s">
        <v>659</v>
      </c>
      <c r="K101" s="48">
        <v>42900</v>
      </c>
      <c r="L101" s="26" t="s">
        <v>706</v>
      </c>
      <c r="M101" s="26" t="s">
        <v>659</v>
      </c>
      <c r="N101" s="48">
        <v>42900</v>
      </c>
      <c r="O101" s="48">
        <v>42906</v>
      </c>
      <c r="P101" s="26">
        <v>0</v>
      </c>
      <c r="Q101" s="48">
        <v>42907</v>
      </c>
      <c r="R101" s="28">
        <f>NETWORKDAYS(N101,Q101,Holiday!$C$2:$C$47)</f>
        <v>6</v>
      </c>
      <c r="S101" s="26"/>
      <c r="T101" s="26"/>
      <c r="U101" s="26"/>
      <c r="V101" s="26" t="s">
        <v>706</v>
      </c>
      <c r="W101" s="48"/>
      <c r="X101" s="48"/>
      <c r="Y101" s="48"/>
      <c r="Z101" s="28">
        <f>NETWORKDAYS(W101,Y101,Holiday!$C$2:$C$47)</f>
        <v>0</v>
      </c>
      <c r="AA101" s="35"/>
      <c r="AB101" s="32"/>
      <c r="AC101" s="32"/>
      <c r="AD101" s="32"/>
      <c r="AE101" s="32"/>
      <c r="AF101" s="28">
        <f>NETWORKDAYS(K101,N101,Holiday!$C$2:$C$47)-1</f>
        <v>0</v>
      </c>
      <c r="AG101" s="28">
        <f>NETWORKDAYS(AB101,AC101,Holiday!$C$2:$C$47)</f>
        <v>0</v>
      </c>
      <c r="AH101" s="28">
        <f>NETWORKDAYS(K101,W101,Holiday!$C$2:$C$47)-1</f>
        <v>-30623</v>
      </c>
      <c r="AI101" s="28">
        <f>NETWORKDAYS(AD101,AE101,Holiday!$C$2:$C$47)</f>
        <v>0</v>
      </c>
      <c r="AJ101" s="26">
        <v>2762</v>
      </c>
      <c r="AK101" s="26">
        <v>100</v>
      </c>
      <c r="AL101" s="26">
        <v>100</v>
      </c>
      <c r="AM101" s="28">
        <f>NETWORKDAYS(K101,Q101,Holiday!$C$2:$C$47)</f>
        <v>6</v>
      </c>
      <c r="AN101" s="28">
        <f t="shared" si="2"/>
        <v>30629</v>
      </c>
      <c r="BZ101" s="38" t="str">
        <f>IF(CA101="","",MAX(BZ$2:BZ100)+1)</f>
        <v/>
      </c>
      <c r="CC101" s="38" t="str">
        <f t="shared" si="3"/>
        <v/>
      </c>
    </row>
    <row r="102" spans="1:81" x14ac:dyDescent="0.25">
      <c r="A102" s="28" t="s">
        <v>226</v>
      </c>
      <c r="B102" s="28" t="s">
        <v>767</v>
      </c>
      <c r="C102" s="28" t="s">
        <v>1415</v>
      </c>
      <c r="D102" s="28" t="s">
        <v>26</v>
      </c>
      <c r="E102" s="28" t="s">
        <v>658</v>
      </c>
      <c r="F102" s="28"/>
      <c r="G102" s="46">
        <v>42916</v>
      </c>
      <c r="H102" s="26" t="s">
        <v>1395</v>
      </c>
      <c r="I102" s="26"/>
      <c r="J102" s="26" t="s">
        <v>659</v>
      </c>
      <c r="K102" s="48">
        <v>42916</v>
      </c>
      <c r="L102" s="26" t="s">
        <v>706</v>
      </c>
      <c r="M102" s="26" t="s">
        <v>659</v>
      </c>
      <c r="N102" s="48">
        <v>42916</v>
      </c>
      <c r="O102" s="48">
        <v>42922</v>
      </c>
      <c r="P102" s="26">
        <v>0</v>
      </c>
      <c r="Q102" s="48">
        <v>42923</v>
      </c>
      <c r="R102" s="28">
        <f>NETWORKDAYS(N102,Q102,Holiday!$C$2:$C$47)</f>
        <v>6</v>
      </c>
      <c r="S102" s="26"/>
      <c r="T102" s="26"/>
      <c r="U102" s="26"/>
      <c r="V102" s="26" t="s">
        <v>706</v>
      </c>
      <c r="W102" s="48"/>
      <c r="X102" s="48"/>
      <c r="Y102" s="48"/>
      <c r="Z102" s="28">
        <f>NETWORKDAYS(W102,Y102,Holiday!$C$2:$C$47)</f>
        <v>0</v>
      </c>
      <c r="AA102" s="35"/>
      <c r="AB102" s="32"/>
      <c r="AC102" s="32"/>
      <c r="AD102" s="32"/>
      <c r="AE102" s="32"/>
      <c r="AF102" s="28">
        <f>NETWORKDAYS(K102,N102,Holiday!$C$2:$C$47)-1</f>
        <v>0</v>
      </c>
      <c r="AG102" s="28">
        <f>NETWORKDAYS(AB102,AC102,Holiday!$C$2:$C$47)</f>
        <v>0</v>
      </c>
      <c r="AH102" s="28">
        <f>NETWORKDAYS(K102,W102,Holiday!$C$2:$C$47)-1</f>
        <v>-30634</v>
      </c>
      <c r="AI102" s="28">
        <f>NETWORKDAYS(AD102,AE102,Holiday!$C$2:$C$47)</f>
        <v>0</v>
      </c>
      <c r="AJ102" s="26">
        <v>3778</v>
      </c>
      <c r="AK102" s="26">
        <v>100</v>
      </c>
      <c r="AL102" s="26">
        <v>100</v>
      </c>
      <c r="AM102" s="28">
        <f>NETWORKDAYS(K102,Q102,Holiday!$C$2:$C$47)</f>
        <v>6</v>
      </c>
      <c r="AN102" s="28">
        <f t="shared" si="2"/>
        <v>30640</v>
      </c>
      <c r="BZ102" s="38" t="str">
        <f>IF(CA102="","",MAX(BZ$2:BZ101)+1)</f>
        <v/>
      </c>
      <c r="CC102" s="38" t="str">
        <f t="shared" si="3"/>
        <v/>
      </c>
    </row>
    <row r="103" spans="1:81" x14ac:dyDescent="0.25">
      <c r="A103" s="28" t="s">
        <v>145</v>
      </c>
      <c r="B103" s="28" t="s">
        <v>767</v>
      </c>
      <c r="C103" s="28" t="s">
        <v>25</v>
      </c>
      <c r="D103" s="28" t="s">
        <v>35</v>
      </c>
      <c r="E103" s="28" t="s">
        <v>658</v>
      </c>
      <c r="F103" s="28"/>
      <c r="G103" s="46"/>
      <c r="H103" s="26" t="s">
        <v>1395</v>
      </c>
      <c r="I103" s="26"/>
      <c r="J103" s="26" t="s">
        <v>659</v>
      </c>
      <c r="K103" s="48">
        <v>42886</v>
      </c>
      <c r="L103" s="26" t="s">
        <v>1467</v>
      </c>
      <c r="M103" s="26" t="s">
        <v>659</v>
      </c>
      <c r="N103" s="48">
        <v>42886</v>
      </c>
      <c r="O103" s="48">
        <v>42892</v>
      </c>
      <c r="P103" s="26"/>
      <c r="Q103" s="48">
        <v>42892</v>
      </c>
      <c r="R103" s="28">
        <f>NETWORKDAYS(N103,Q103,Holiday!$C$2:$C$47)</f>
        <v>5</v>
      </c>
      <c r="S103" s="26"/>
      <c r="T103" s="26"/>
      <c r="U103" s="26"/>
      <c r="V103" s="26" t="s">
        <v>706</v>
      </c>
      <c r="W103" s="48"/>
      <c r="X103" s="48"/>
      <c r="Y103" s="48"/>
      <c r="Z103" s="28">
        <f>NETWORKDAYS(W103,Y103,Holiday!$C$2:$C$47)</f>
        <v>0</v>
      </c>
      <c r="AA103" s="35"/>
      <c r="AB103" s="32"/>
      <c r="AC103" s="32"/>
      <c r="AD103" s="32"/>
      <c r="AE103" s="32"/>
      <c r="AF103" s="28">
        <f>NETWORKDAYS(K103,N103,Holiday!$C$2:$C$47)-1</f>
        <v>0</v>
      </c>
      <c r="AG103" s="28">
        <f>NETWORKDAYS(AB103,AC103,Holiday!$C$2:$C$47)</f>
        <v>0</v>
      </c>
      <c r="AH103" s="28">
        <f>NETWORKDAYS(K103,W103,Holiday!$C$2:$C$47)-1</f>
        <v>-30614</v>
      </c>
      <c r="AI103" s="28">
        <f>NETWORKDAYS(AD103,AE103,Holiday!$C$2:$C$47)</f>
        <v>0</v>
      </c>
      <c r="AJ103" s="26"/>
      <c r="AK103" s="26"/>
      <c r="AL103" s="26"/>
      <c r="AM103" s="28">
        <f>NETWORKDAYS(K103,Q103,Holiday!$C$2:$C$47)</f>
        <v>5</v>
      </c>
      <c r="AN103" s="28">
        <f t="shared" si="2"/>
        <v>30619</v>
      </c>
      <c r="BZ103" s="38" t="str">
        <f>IF(CA103="","",MAX(BZ$2:BZ102)+1)</f>
        <v/>
      </c>
      <c r="CC103" s="38" t="str">
        <f t="shared" si="3"/>
        <v/>
      </c>
    </row>
    <row r="104" spans="1:81" x14ac:dyDescent="0.25">
      <c r="A104" s="28" t="s">
        <v>830</v>
      </c>
      <c r="B104" s="28" t="s">
        <v>767</v>
      </c>
      <c r="C104" s="28" t="s">
        <v>984</v>
      </c>
      <c r="D104" s="28" t="s">
        <v>26</v>
      </c>
      <c r="E104" s="28" t="s">
        <v>658</v>
      </c>
      <c r="F104" s="28"/>
      <c r="G104" s="46"/>
      <c r="H104" s="26" t="s">
        <v>1395</v>
      </c>
      <c r="I104" s="26"/>
      <c r="J104" s="26" t="s">
        <v>659</v>
      </c>
      <c r="K104" s="48">
        <v>42922</v>
      </c>
      <c r="L104" s="26" t="s">
        <v>1453</v>
      </c>
      <c r="M104" s="26" t="s">
        <v>659</v>
      </c>
      <c r="N104" s="48">
        <v>42922</v>
      </c>
      <c r="O104" s="48">
        <v>42928</v>
      </c>
      <c r="P104" s="26">
        <v>0</v>
      </c>
      <c r="Q104" s="48">
        <v>42928</v>
      </c>
      <c r="R104" s="28">
        <f>NETWORKDAYS(N104,Q104,Holiday!$C$2:$C$47)</f>
        <v>5</v>
      </c>
      <c r="S104" s="26"/>
      <c r="T104" s="26"/>
      <c r="U104" s="26"/>
      <c r="V104" s="26" t="s">
        <v>706</v>
      </c>
      <c r="W104" s="48"/>
      <c r="X104" s="48"/>
      <c r="Y104" s="48"/>
      <c r="Z104" s="28">
        <f>NETWORKDAYS(W104,Y104,Holiday!$C$2:$C$47)</f>
        <v>0</v>
      </c>
      <c r="AA104" s="35"/>
      <c r="AB104" s="32"/>
      <c r="AC104" s="32"/>
      <c r="AD104" s="32"/>
      <c r="AE104" s="32"/>
      <c r="AF104" s="28">
        <f>NETWORKDAYS(K104,N104,Holiday!$C$2:$C$47)-1</f>
        <v>0</v>
      </c>
      <c r="AG104" s="28">
        <f>NETWORKDAYS(AB104,AC104,Holiday!$C$2:$C$47)</f>
        <v>0</v>
      </c>
      <c r="AH104" s="28">
        <f>NETWORKDAYS(K104,W104,Holiday!$C$2:$C$47)-1</f>
        <v>-30638</v>
      </c>
      <c r="AI104" s="28">
        <f>NETWORKDAYS(AD104,AE104,Holiday!$C$2:$C$47)</f>
        <v>0</v>
      </c>
      <c r="AJ104" s="26"/>
      <c r="AK104" s="26"/>
      <c r="AL104" s="26"/>
      <c r="AM104" s="28">
        <f>NETWORKDAYS(K104,Q104,Holiday!$C$2:$C$47)</f>
        <v>5</v>
      </c>
      <c r="AN104" s="28">
        <f t="shared" si="2"/>
        <v>30643</v>
      </c>
      <c r="BZ104" s="38" t="str">
        <f>IF(CA104="","",MAX(BZ$2:BZ103)+1)</f>
        <v/>
      </c>
      <c r="CC104" s="38" t="str">
        <f t="shared" si="3"/>
        <v/>
      </c>
    </row>
    <row r="105" spans="1:81" x14ac:dyDescent="0.25">
      <c r="A105" s="28" t="s">
        <v>148</v>
      </c>
      <c r="B105" s="28" t="s">
        <v>767</v>
      </c>
      <c r="C105" s="28" t="s">
        <v>699</v>
      </c>
      <c r="D105" s="28" t="s">
        <v>35</v>
      </c>
      <c r="E105" s="28" t="s">
        <v>658</v>
      </c>
      <c r="F105" s="28"/>
      <c r="G105" s="46"/>
      <c r="H105" s="26" t="s">
        <v>1435</v>
      </c>
      <c r="I105" s="26" t="s">
        <v>692</v>
      </c>
      <c r="J105" s="26" t="s">
        <v>659</v>
      </c>
      <c r="K105" s="48">
        <v>42913</v>
      </c>
      <c r="L105" s="26" t="s">
        <v>1468</v>
      </c>
      <c r="M105" s="26" t="s">
        <v>659</v>
      </c>
      <c r="N105" s="48">
        <v>42913</v>
      </c>
      <c r="O105" s="48">
        <v>42920</v>
      </c>
      <c r="P105" s="26"/>
      <c r="Q105" s="48">
        <v>42920</v>
      </c>
      <c r="R105" s="28">
        <f>NETWORKDAYS(N105,Q105,Holiday!$C$2:$C$47)</f>
        <v>6</v>
      </c>
      <c r="S105" s="26" t="s">
        <v>1468</v>
      </c>
      <c r="T105" s="26"/>
      <c r="U105" s="26" t="s">
        <v>1436</v>
      </c>
      <c r="V105" s="26" t="s">
        <v>659</v>
      </c>
      <c r="W105" s="48">
        <v>42913</v>
      </c>
      <c r="X105" s="48">
        <v>42920</v>
      </c>
      <c r="Y105" s="48"/>
      <c r="Z105" s="28">
        <f>NETWORKDAYS(W105,Y105,Holiday!$C$2:$C$47)</f>
        <v>-30630</v>
      </c>
      <c r="AA105" s="35"/>
      <c r="AB105" s="32"/>
      <c r="AC105" s="32"/>
      <c r="AD105" s="32"/>
      <c r="AE105" s="32"/>
      <c r="AF105" s="28">
        <f>NETWORKDAYS(K105,N105,Holiday!$C$2:$C$47)-1</f>
        <v>0</v>
      </c>
      <c r="AG105" s="28">
        <f>NETWORKDAYS(AB105,AC105,Holiday!$C$2:$C$47)</f>
        <v>0</v>
      </c>
      <c r="AH105" s="28">
        <f>NETWORKDAYS(K105,W105,Holiday!$C$2:$C$47)-1</f>
        <v>0</v>
      </c>
      <c r="AI105" s="28">
        <f>NETWORKDAYS(AD105,AE105,Holiday!$C$2:$C$47)</f>
        <v>0</v>
      </c>
      <c r="AJ105" s="26"/>
      <c r="AK105" s="26"/>
      <c r="AL105" s="26"/>
      <c r="AM105" s="28">
        <f>NETWORKDAYS(K105,Q105,Holiday!$C$2:$C$47)</f>
        <v>6</v>
      </c>
      <c r="AN105" s="28">
        <f t="shared" si="2"/>
        <v>6</v>
      </c>
      <c r="BZ105" s="38" t="str">
        <f>IF(CA105="","",MAX(BZ$2:BZ104)+1)</f>
        <v/>
      </c>
      <c r="CC105" s="38" t="str">
        <f t="shared" si="3"/>
        <v/>
      </c>
    </row>
    <row r="106" spans="1:81" x14ac:dyDescent="0.25">
      <c r="A106" s="28" t="s">
        <v>121</v>
      </c>
      <c r="B106" s="28" t="s">
        <v>767</v>
      </c>
      <c r="C106" s="28" t="s">
        <v>699</v>
      </c>
      <c r="D106" s="28" t="s">
        <v>35</v>
      </c>
      <c r="E106" s="28" t="s">
        <v>658</v>
      </c>
      <c r="F106" s="28"/>
      <c r="G106" s="46"/>
      <c r="H106" s="26" t="s">
        <v>1395</v>
      </c>
      <c r="I106" s="26"/>
      <c r="J106" s="26" t="s">
        <v>659</v>
      </c>
      <c r="K106" s="48">
        <v>42892</v>
      </c>
      <c r="L106" s="26" t="s">
        <v>1469</v>
      </c>
      <c r="M106" s="26" t="s">
        <v>659</v>
      </c>
      <c r="N106" s="48">
        <v>42892</v>
      </c>
      <c r="O106" s="48">
        <v>42898</v>
      </c>
      <c r="P106" s="26"/>
      <c r="Q106" s="48">
        <v>42898</v>
      </c>
      <c r="R106" s="28">
        <f>NETWORKDAYS(N106,Q106,Holiday!$C$2:$C$47)</f>
        <v>4</v>
      </c>
      <c r="S106" s="26"/>
      <c r="T106" s="26"/>
      <c r="U106" s="26"/>
      <c r="V106" s="26" t="s">
        <v>706</v>
      </c>
      <c r="W106" s="48"/>
      <c r="X106" s="48"/>
      <c r="Y106" s="48"/>
      <c r="Z106" s="28">
        <f>NETWORKDAYS(W106,Y106,Holiday!$C$2:$C$47)</f>
        <v>0</v>
      </c>
      <c r="AA106" s="35"/>
      <c r="AB106" s="32"/>
      <c r="AC106" s="32"/>
      <c r="AD106" s="32"/>
      <c r="AE106" s="32"/>
      <c r="AF106" s="28">
        <f>NETWORKDAYS(K106,N106,Holiday!$C$2:$C$47)-1</f>
        <v>0</v>
      </c>
      <c r="AG106" s="28">
        <f>NETWORKDAYS(AB106,AC106,Holiday!$C$2:$C$47)</f>
        <v>0</v>
      </c>
      <c r="AH106" s="28">
        <f>NETWORKDAYS(K106,W106,Holiday!$C$2:$C$47)-1</f>
        <v>-30618</v>
      </c>
      <c r="AI106" s="28">
        <f>NETWORKDAYS(AD106,AE106,Holiday!$C$2:$C$47)</f>
        <v>0</v>
      </c>
      <c r="AJ106" s="26"/>
      <c r="AK106" s="26"/>
      <c r="AL106" s="26"/>
      <c r="AM106" s="28">
        <f>NETWORKDAYS(K106,Q106,Holiday!$C$2:$C$47)</f>
        <v>4</v>
      </c>
      <c r="AN106" s="28">
        <f t="shared" si="2"/>
        <v>30622</v>
      </c>
      <c r="BZ106" s="38" t="str">
        <f>IF(CA106="","",MAX(BZ$2:BZ105)+1)</f>
        <v/>
      </c>
      <c r="CC106" s="38" t="str">
        <f t="shared" si="3"/>
        <v/>
      </c>
    </row>
    <row r="107" spans="1:81" x14ac:dyDescent="0.25">
      <c r="A107" s="28" t="s">
        <v>155</v>
      </c>
      <c r="B107" s="28" t="s">
        <v>767</v>
      </c>
      <c r="C107" s="28" t="s">
        <v>25</v>
      </c>
      <c r="D107" s="28" t="s">
        <v>35</v>
      </c>
      <c r="E107" s="28" t="s">
        <v>658</v>
      </c>
      <c r="F107" s="28"/>
      <c r="G107" s="46"/>
      <c r="H107" s="26" t="s">
        <v>1395</v>
      </c>
      <c r="I107" s="26"/>
      <c r="J107" s="26" t="s">
        <v>659</v>
      </c>
      <c r="K107" s="48">
        <v>42884</v>
      </c>
      <c r="L107" s="26" t="s">
        <v>706</v>
      </c>
      <c r="M107" s="26" t="s">
        <v>659</v>
      </c>
      <c r="N107" s="48">
        <v>42885</v>
      </c>
      <c r="O107" s="48">
        <v>42892</v>
      </c>
      <c r="P107" s="26"/>
      <c r="Q107" s="48">
        <v>42892</v>
      </c>
      <c r="R107" s="28">
        <f>NETWORKDAYS(N107,Q107,Holiday!$C$2:$C$47)</f>
        <v>6</v>
      </c>
      <c r="S107" s="26"/>
      <c r="T107" s="26"/>
      <c r="U107" s="26"/>
      <c r="V107" s="26" t="s">
        <v>706</v>
      </c>
      <c r="W107" s="48"/>
      <c r="X107" s="48"/>
      <c r="Y107" s="48"/>
      <c r="Z107" s="28">
        <f>NETWORKDAYS(W107,Y107,Holiday!$C$2:$C$47)</f>
        <v>0</v>
      </c>
      <c r="AA107" s="35"/>
      <c r="AB107" s="32"/>
      <c r="AC107" s="32"/>
      <c r="AD107" s="32"/>
      <c r="AE107" s="32"/>
      <c r="AF107" s="28">
        <f>NETWORKDAYS(K107,N107,Holiday!$C$2:$C$47)-1</f>
        <v>1</v>
      </c>
      <c r="AG107" s="28">
        <f>NETWORKDAYS(AB107,AC107,Holiday!$C$2:$C$47)</f>
        <v>0</v>
      </c>
      <c r="AH107" s="28">
        <f>NETWORKDAYS(K107,W107,Holiday!$C$2:$C$47)-1</f>
        <v>-30612</v>
      </c>
      <c r="AI107" s="28">
        <f>NETWORKDAYS(AD107,AE107,Holiday!$C$2:$C$47)</f>
        <v>0</v>
      </c>
      <c r="AJ107" s="26"/>
      <c r="AK107" s="26"/>
      <c r="AL107" s="26"/>
      <c r="AM107" s="28">
        <f>NETWORKDAYS(K107,Q107,Holiday!$C$2:$C$47)</f>
        <v>7</v>
      </c>
      <c r="AN107" s="28">
        <f t="shared" si="2"/>
        <v>30618</v>
      </c>
      <c r="BZ107" s="38" t="str">
        <f>IF(CA107="","",MAX(BZ$2:BZ106)+1)</f>
        <v/>
      </c>
      <c r="CC107" s="38" t="str">
        <f t="shared" si="3"/>
        <v/>
      </c>
    </row>
    <row r="108" spans="1:81" ht="36" x14ac:dyDescent="0.25">
      <c r="A108" s="28" t="s">
        <v>163</v>
      </c>
      <c r="B108" s="28" t="s">
        <v>767</v>
      </c>
      <c r="C108" s="28" t="s">
        <v>699</v>
      </c>
      <c r="D108" s="28" t="s">
        <v>35</v>
      </c>
      <c r="E108" s="28" t="s">
        <v>658</v>
      </c>
      <c r="F108" s="28"/>
      <c r="G108" s="46"/>
      <c r="H108" s="26" t="s">
        <v>1470</v>
      </c>
      <c r="I108" s="26" t="s">
        <v>692</v>
      </c>
      <c r="J108" s="26" t="s">
        <v>659</v>
      </c>
      <c r="K108" s="48">
        <v>42885</v>
      </c>
      <c r="L108" s="26" t="s">
        <v>1468</v>
      </c>
      <c r="M108" s="26" t="s">
        <v>659</v>
      </c>
      <c r="N108" s="48">
        <v>42885</v>
      </c>
      <c r="O108" s="48">
        <v>42891</v>
      </c>
      <c r="P108" s="26"/>
      <c r="Q108" s="48">
        <v>42891</v>
      </c>
      <c r="R108" s="28">
        <f>NETWORKDAYS(N108,Q108,Holiday!$C$2:$C$47)</f>
        <v>5</v>
      </c>
      <c r="S108" s="26"/>
      <c r="T108" s="26" t="s">
        <v>1471</v>
      </c>
      <c r="U108" s="26" t="s">
        <v>1436</v>
      </c>
      <c r="V108" s="26" t="s">
        <v>659</v>
      </c>
      <c r="W108" s="48">
        <v>43041</v>
      </c>
      <c r="X108" s="48">
        <v>43046</v>
      </c>
      <c r="Y108" s="48">
        <v>43060</v>
      </c>
      <c r="Z108" s="28">
        <f>NETWORKDAYS(W108,Y108,Holiday!$C$2:$C$47)</f>
        <v>14</v>
      </c>
      <c r="AA108" s="35" t="s">
        <v>2238</v>
      </c>
      <c r="AB108" s="32"/>
      <c r="AC108" s="32"/>
      <c r="AD108" s="32"/>
      <c r="AE108" s="32"/>
      <c r="AF108" s="28">
        <f>NETWORKDAYS(K108,N108,Holiday!$C$2:$C$47)-1</f>
        <v>0</v>
      </c>
      <c r="AG108" s="28">
        <f>NETWORKDAYS(AB108,AC108,Holiday!$C$2:$C$47)</f>
        <v>0</v>
      </c>
      <c r="AH108" s="28">
        <f>NETWORKDAYS(K108,W108,Holiday!$C$2:$C$47)-1</f>
        <v>104</v>
      </c>
      <c r="AI108" s="28">
        <f>NETWORKDAYS(AD108,AE108,Holiday!$C$2:$C$47)</f>
        <v>0</v>
      </c>
      <c r="AJ108" s="26"/>
      <c r="AK108" s="26"/>
      <c r="AL108" s="26"/>
      <c r="AM108" s="28">
        <f>NETWORKDAYS(K108,Q108,Holiday!$C$2:$C$47)</f>
        <v>5</v>
      </c>
      <c r="AN108" s="28">
        <f t="shared" si="2"/>
        <v>-99</v>
      </c>
      <c r="BZ108" s="38" t="str">
        <f>IF(CA108="","",MAX(BZ$2:BZ107)+1)</f>
        <v/>
      </c>
      <c r="CC108" s="38" t="str">
        <f t="shared" si="3"/>
        <v/>
      </c>
    </row>
    <row r="109" spans="1:81" x14ac:dyDescent="0.25">
      <c r="A109" s="28" t="s">
        <v>172</v>
      </c>
      <c r="B109" s="28" t="s">
        <v>767</v>
      </c>
      <c r="C109" s="28" t="s">
        <v>699</v>
      </c>
      <c r="D109" s="28" t="s">
        <v>35</v>
      </c>
      <c r="E109" s="28" t="s">
        <v>658</v>
      </c>
      <c r="F109" s="28"/>
      <c r="G109" s="46">
        <v>42923</v>
      </c>
      <c r="H109" s="26" t="s">
        <v>1435</v>
      </c>
      <c r="I109" s="26" t="s">
        <v>692</v>
      </c>
      <c r="J109" s="26" t="s">
        <v>659</v>
      </c>
      <c r="K109" s="48">
        <v>42912</v>
      </c>
      <c r="L109" s="26" t="s">
        <v>1472</v>
      </c>
      <c r="M109" s="26" t="s">
        <v>659</v>
      </c>
      <c r="N109" s="48">
        <v>42912</v>
      </c>
      <c r="O109" s="48">
        <v>42916</v>
      </c>
      <c r="P109" s="26"/>
      <c r="Q109" s="48">
        <v>42916</v>
      </c>
      <c r="R109" s="28">
        <f>NETWORKDAYS(N109,Q109,Holiday!$C$2:$C$47)</f>
        <v>4</v>
      </c>
      <c r="S109" s="26" t="s">
        <v>1472</v>
      </c>
      <c r="T109" s="26"/>
      <c r="U109" s="26" t="s">
        <v>1436</v>
      </c>
      <c r="V109" s="26" t="s">
        <v>659</v>
      </c>
      <c r="W109" s="48">
        <v>42912</v>
      </c>
      <c r="X109" s="48">
        <v>42916</v>
      </c>
      <c r="Y109" s="48"/>
      <c r="Z109" s="28">
        <f>NETWORKDAYS(W109,Y109,Holiday!$C$2:$C$47)</f>
        <v>-30629</v>
      </c>
      <c r="AA109" s="35"/>
      <c r="AB109" s="32"/>
      <c r="AC109" s="32"/>
      <c r="AD109" s="32"/>
      <c r="AE109" s="32"/>
      <c r="AF109" s="28">
        <f>NETWORKDAYS(K109,N109,Holiday!$C$2:$C$47)-1</f>
        <v>-1</v>
      </c>
      <c r="AG109" s="28">
        <f>NETWORKDAYS(AB109,AC109,Holiday!$C$2:$C$47)</f>
        <v>0</v>
      </c>
      <c r="AH109" s="28">
        <f>NETWORKDAYS(K109,W109,Holiday!$C$2:$C$47)-1</f>
        <v>-1</v>
      </c>
      <c r="AI109" s="28">
        <f>NETWORKDAYS(AD109,AE109,Holiday!$C$2:$C$47)</f>
        <v>0</v>
      </c>
      <c r="AJ109" s="26">
        <v>554</v>
      </c>
      <c r="AK109" s="26">
        <v>100</v>
      </c>
      <c r="AL109" s="26"/>
      <c r="AM109" s="28">
        <f>NETWORKDAYS(K109,Q109,Holiday!$C$2:$C$47)</f>
        <v>4</v>
      </c>
      <c r="AN109" s="28">
        <f t="shared" si="2"/>
        <v>6</v>
      </c>
      <c r="BZ109" s="38" t="str">
        <f>IF(CA109="","",MAX(BZ$2:BZ108)+1)</f>
        <v/>
      </c>
      <c r="CC109" s="38" t="str">
        <f t="shared" si="3"/>
        <v/>
      </c>
    </row>
    <row r="110" spans="1:81" x14ac:dyDescent="0.25">
      <c r="A110" s="28" t="s">
        <v>233</v>
      </c>
      <c r="B110" s="28" t="s">
        <v>767</v>
      </c>
      <c r="C110" s="28" t="s">
        <v>699</v>
      </c>
      <c r="D110" s="28" t="s">
        <v>35</v>
      </c>
      <c r="E110" s="28" t="s">
        <v>658</v>
      </c>
      <c r="F110" s="28"/>
      <c r="G110" s="46">
        <v>42922</v>
      </c>
      <c r="H110" s="26" t="s">
        <v>1435</v>
      </c>
      <c r="I110" s="26" t="s">
        <v>658</v>
      </c>
      <c r="J110" s="26" t="s">
        <v>659</v>
      </c>
      <c r="K110" s="48">
        <v>42901</v>
      </c>
      <c r="L110" s="26" t="s">
        <v>1472</v>
      </c>
      <c r="M110" s="26" t="s">
        <v>659</v>
      </c>
      <c r="N110" s="48">
        <v>42901</v>
      </c>
      <c r="O110" s="48">
        <v>42907</v>
      </c>
      <c r="P110" s="26"/>
      <c r="Q110" s="48">
        <v>42907</v>
      </c>
      <c r="R110" s="28">
        <f>NETWORKDAYS(N110,Q110,Holiday!$C$2:$C$47)</f>
        <v>5</v>
      </c>
      <c r="S110" s="26" t="s">
        <v>1465</v>
      </c>
      <c r="T110" s="26"/>
      <c r="U110" s="26" t="s">
        <v>1436</v>
      </c>
      <c r="V110" s="26" t="s">
        <v>659</v>
      </c>
      <c r="W110" s="48">
        <v>42933</v>
      </c>
      <c r="X110" s="48">
        <v>42936</v>
      </c>
      <c r="Y110" s="48"/>
      <c r="Z110" s="28">
        <f>NETWORKDAYS(W110,Y110,Holiday!$C$2:$C$47)</f>
        <v>-30644</v>
      </c>
      <c r="AA110" s="35"/>
      <c r="AB110" s="32"/>
      <c r="AC110" s="32"/>
      <c r="AD110" s="32"/>
      <c r="AE110" s="32"/>
      <c r="AF110" s="28">
        <f>NETWORKDAYS(K110,N110,Holiday!$C$2:$C$47)-1</f>
        <v>0</v>
      </c>
      <c r="AG110" s="28">
        <f>NETWORKDAYS(AB110,AC110,Holiday!$C$2:$C$47)</f>
        <v>0</v>
      </c>
      <c r="AH110" s="28">
        <f>NETWORKDAYS(K110,W110,Holiday!$C$2:$C$47)-1</f>
        <v>21</v>
      </c>
      <c r="AI110" s="28">
        <f>NETWORKDAYS(AD110,AE110,Holiday!$C$2:$C$47)</f>
        <v>0</v>
      </c>
      <c r="AJ110" s="26"/>
      <c r="AK110" s="26"/>
      <c r="AL110" s="26"/>
      <c r="AM110" s="28">
        <f>NETWORKDAYS(K110,Q110,Holiday!$C$2:$C$47)</f>
        <v>5</v>
      </c>
      <c r="AN110" s="28">
        <f t="shared" si="2"/>
        <v>-16</v>
      </c>
      <c r="BZ110" s="38" t="str">
        <f>IF(CA110="","",MAX(BZ$2:BZ109)+1)</f>
        <v/>
      </c>
      <c r="CC110" s="38" t="str">
        <f t="shared" si="3"/>
        <v/>
      </c>
    </row>
    <row r="111" spans="1:81" x14ac:dyDescent="0.25">
      <c r="A111" s="28" t="s">
        <v>201</v>
      </c>
      <c r="B111" s="28" t="s">
        <v>757</v>
      </c>
      <c r="C111" s="28" t="s">
        <v>657</v>
      </c>
      <c r="D111" s="28" t="s">
        <v>26</v>
      </c>
      <c r="E111" s="28" t="s">
        <v>658</v>
      </c>
      <c r="F111" s="28"/>
      <c r="G111" s="46">
        <v>42916</v>
      </c>
      <c r="H111" s="26" t="s">
        <v>1395</v>
      </c>
      <c r="I111" s="26"/>
      <c r="J111" s="26" t="s">
        <v>659</v>
      </c>
      <c r="K111" s="48">
        <v>42923</v>
      </c>
      <c r="L111" s="26" t="s">
        <v>706</v>
      </c>
      <c r="M111" s="26" t="s">
        <v>659</v>
      </c>
      <c r="N111" s="48">
        <v>42923</v>
      </c>
      <c r="O111" s="48">
        <v>42930</v>
      </c>
      <c r="P111" s="26">
        <v>0</v>
      </c>
      <c r="Q111" s="48">
        <v>42933</v>
      </c>
      <c r="R111" s="28">
        <f>NETWORKDAYS(N111,Q111,Holiday!$C$2:$C$47)</f>
        <v>7</v>
      </c>
      <c r="S111" s="26"/>
      <c r="T111" s="26"/>
      <c r="U111" s="26"/>
      <c r="V111" s="26" t="s">
        <v>706</v>
      </c>
      <c r="W111" s="48"/>
      <c r="X111" s="48"/>
      <c r="Y111" s="48"/>
      <c r="Z111" s="28">
        <f>NETWORKDAYS(W111,Y111,Holiday!$C$2:$C$47)</f>
        <v>0</v>
      </c>
      <c r="AA111" s="35"/>
      <c r="AB111" s="32"/>
      <c r="AC111" s="32"/>
      <c r="AD111" s="32"/>
      <c r="AE111" s="32"/>
      <c r="AF111" s="28">
        <f>NETWORKDAYS(K111,N111,Holiday!$C$2:$C$47)-1</f>
        <v>0</v>
      </c>
      <c r="AG111" s="28">
        <f>NETWORKDAYS(AB111,AC111,Holiday!$C$2:$C$47)</f>
        <v>0</v>
      </c>
      <c r="AH111" s="28">
        <f>NETWORKDAYS(K111,W111,Holiday!$C$2:$C$47)-1</f>
        <v>-30639</v>
      </c>
      <c r="AI111" s="28">
        <f>NETWORKDAYS(AD111,AE111,Holiday!$C$2:$C$47)</f>
        <v>0</v>
      </c>
      <c r="AJ111" s="26">
        <v>3783</v>
      </c>
      <c r="AK111" s="26">
        <v>100</v>
      </c>
      <c r="AL111" s="26">
        <v>100</v>
      </c>
      <c r="AM111" s="28">
        <f>NETWORKDAYS(K111,Q111,Holiday!$C$2:$C$47)</f>
        <v>7</v>
      </c>
      <c r="AN111" s="28">
        <f t="shared" si="2"/>
        <v>30646</v>
      </c>
      <c r="BZ111" s="38" t="str">
        <f>IF(CA111="","",MAX(BZ$2:BZ110)+1)</f>
        <v/>
      </c>
      <c r="CC111" s="38" t="str">
        <f t="shared" si="3"/>
        <v/>
      </c>
    </row>
    <row r="112" spans="1:81" x14ac:dyDescent="0.25">
      <c r="A112" s="28" t="s">
        <v>198</v>
      </c>
      <c r="B112" s="28" t="s">
        <v>757</v>
      </c>
      <c r="C112" s="28" t="s">
        <v>657</v>
      </c>
      <c r="D112" s="28" t="s">
        <v>26</v>
      </c>
      <c r="E112" s="28" t="s">
        <v>658</v>
      </c>
      <c r="F112" s="28"/>
      <c r="G112" s="46"/>
      <c r="H112" s="26" t="s">
        <v>1395</v>
      </c>
      <c r="I112" s="26"/>
      <c r="J112" s="26" t="s">
        <v>659</v>
      </c>
      <c r="K112" s="48">
        <v>42922</v>
      </c>
      <c r="L112" s="26" t="s">
        <v>706</v>
      </c>
      <c r="M112" s="26" t="s">
        <v>659</v>
      </c>
      <c r="N112" s="48">
        <v>42922</v>
      </c>
      <c r="O112" s="48">
        <v>42928</v>
      </c>
      <c r="P112" s="26">
        <v>0</v>
      </c>
      <c r="Q112" s="48">
        <v>42929</v>
      </c>
      <c r="R112" s="28">
        <f>NETWORKDAYS(N112,Q112,Holiday!$C$2:$C$47)</f>
        <v>6</v>
      </c>
      <c r="S112" s="26"/>
      <c r="T112" s="26"/>
      <c r="U112" s="26"/>
      <c r="V112" s="26" t="s">
        <v>706</v>
      </c>
      <c r="W112" s="48"/>
      <c r="X112" s="48"/>
      <c r="Y112" s="48"/>
      <c r="Z112" s="28">
        <f>NETWORKDAYS(W112,Y112,Holiday!$C$2:$C$47)</f>
        <v>0</v>
      </c>
      <c r="AA112" s="35"/>
      <c r="AB112" s="32"/>
      <c r="AC112" s="32"/>
      <c r="AD112" s="32"/>
      <c r="AE112" s="32"/>
      <c r="AF112" s="28">
        <f>NETWORKDAYS(K112,N112,Holiday!$C$2:$C$47)-1</f>
        <v>0</v>
      </c>
      <c r="AG112" s="28">
        <f>NETWORKDAYS(AB112,AC112,Holiday!$C$2:$C$47)</f>
        <v>0</v>
      </c>
      <c r="AH112" s="28">
        <f>NETWORKDAYS(K112,W112,Holiday!$C$2:$C$47)-1</f>
        <v>-30638</v>
      </c>
      <c r="AI112" s="28">
        <f>NETWORKDAYS(AD112,AE112,Holiday!$C$2:$C$47)</f>
        <v>0</v>
      </c>
      <c r="AJ112" s="26">
        <v>3457</v>
      </c>
      <c r="AK112" s="26">
        <v>100</v>
      </c>
      <c r="AL112" s="26">
        <v>100</v>
      </c>
      <c r="AM112" s="28">
        <f>NETWORKDAYS(K112,Q112,Holiday!$C$2:$C$47)</f>
        <v>6</v>
      </c>
      <c r="AN112" s="28">
        <f t="shared" si="2"/>
        <v>30644</v>
      </c>
      <c r="BZ112" s="38" t="str">
        <f>IF(CA112="","",MAX(BZ$2:BZ111)+1)</f>
        <v/>
      </c>
      <c r="CC112" s="38" t="str">
        <f t="shared" si="3"/>
        <v/>
      </c>
    </row>
    <row r="113" spans="1:81" x14ac:dyDescent="0.25">
      <c r="A113" s="28" t="s">
        <v>232</v>
      </c>
      <c r="B113" s="28" t="s">
        <v>757</v>
      </c>
      <c r="C113" s="28" t="s">
        <v>1415</v>
      </c>
      <c r="D113" s="28" t="s">
        <v>26</v>
      </c>
      <c r="E113" s="28" t="s">
        <v>658</v>
      </c>
      <c r="F113" s="28"/>
      <c r="G113" s="46"/>
      <c r="H113" s="26" t="s">
        <v>1395</v>
      </c>
      <c r="I113" s="26"/>
      <c r="J113" s="26" t="s">
        <v>659</v>
      </c>
      <c r="K113" s="48">
        <v>42916</v>
      </c>
      <c r="L113" s="26" t="s">
        <v>706</v>
      </c>
      <c r="M113" s="26" t="s">
        <v>659</v>
      </c>
      <c r="N113" s="48">
        <v>42916</v>
      </c>
      <c r="O113" s="48">
        <v>42923</v>
      </c>
      <c r="P113" s="26">
        <v>0</v>
      </c>
      <c r="Q113" s="48">
        <v>42926</v>
      </c>
      <c r="R113" s="28">
        <f>NETWORKDAYS(N113,Q113,Holiday!$C$2:$C$47)</f>
        <v>7</v>
      </c>
      <c r="S113" s="26"/>
      <c r="T113" s="26"/>
      <c r="U113" s="26"/>
      <c r="V113" s="26" t="s">
        <v>706</v>
      </c>
      <c r="W113" s="48"/>
      <c r="X113" s="48"/>
      <c r="Y113" s="48"/>
      <c r="Z113" s="28">
        <f>NETWORKDAYS(W113,Y113,Holiday!$C$2:$C$47)</f>
        <v>0</v>
      </c>
      <c r="AA113" s="35"/>
      <c r="AB113" s="32"/>
      <c r="AC113" s="32"/>
      <c r="AD113" s="32"/>
      <c r="AE113" s="32"/>
      <c r="AF113" s="28">
        <f>NETWORKDAYS(K113,N113,Holiday!$C$2:$C$47)-1</f>
        <v>0</v>
      </c>
      <c r="AG113" s="28">
        <f>NETWORKDAYS(AB113,AC113,Holiday!$C$2:$C$47)</f>
        <v>0</v>
      </c>
      <c r="AH113" s="28">
        <f>NETWORKDAYS(K113,W113,Holiday!$C$2:$C$47)-1</f>
        <v>-30634</v>
      </c>
      <c r="AI113" s="28">
        <f>NETWORKDAYS(AD113,AE113,Holiday!$C$2:$C$47)</f>
        <v>0</v>
      </c>
      <c r="AJ113" s="26">
        <v>1470</v>
      </c>
      <c r="AK113" s="26">
        <v>100</v>
      </c>
      <c r="AL113" s="26">
        <v>100</v>
      </c>
      <c r="AM113" s="28">
        <f>NETWORKDAYS(K113,Q113,Holiday!$C$2:$C$47)</f>
        <v>7</v>
      </c>
      <c r="AN113" s="28">
        <f t="shared" si="2"/>
        <v>30641</v>
      </c>
      <c r="BZ113" s="38" t="str">
        <f>IF(CA113="","",MAX(BZ$2:BZ112)+1)</f>
        <v/>
      </c>
      <c r="CC113" s="38" t="str">
        <f t="shared" si="3"/>
        <v/>
      </c>
    </row>
    <row r="114" spans="1:81" x14ac:dyDescent="0.25">
      <c r="A114" s="28" t="s">
        <v>187</v>
      </c>
      <c r="B114" s="28" t="s">
        <v>757</v>
      </c>
      <c r="C114" s="28" t="s">
        <v>699</v>
      </c>
      <c r="D114" s="28" t="s">
        <v>35</v>
      </c>
      <c r="E114" s="28" t="s">
        <v>658</v>
      </c>
      <c r="F114" s="28"/>
      <c r="G114" s="46"/>
      <c r="H114" s="26" t="s">
        <v>1435</v>
      </c>
      <c r="I114" s="26" t="s">
        <v>658</v>
      </c>
      <c r="J114" s="26" t="s">
        <v>659</v>
      </c>
      <c r="K114" s="48">
        <v>42899</v>
      </c>
      <c r="L114" s="26" t="s">
        <v>1473</v>
      </c>
      <c r="M114" s="26" t="s">
        <v>659</v>
      </c>
      <c r="N114" s="48">
        <v>42899</v>
      </c>
      <c r="O114" s="48">
        <v>42906</v>
      </c>
      <c r="P114" s="26"/>
      <c r="Q114" s="48">
        <v>42906</v>
      </c>
      <c r="R114" s="28">
        <f>NETWORKDAYS(N114,Q114,Holiday!$C$2:$C$47)</f>
        <v>6</v>
      </c>
      <c r="S114" s="26" t="s">
        <v>973</v>
      </c>
      <c r="T114" s="26"/>
      <c r="U114" s="26" t="s">
        <v>1436</v>
      </c>
      <c r="V114" s="26" t="s">
        <v>659</v>
      </c>
      <c r="W114" s="48">
        <v>42905</v>
      </c>
      <c r="X114" s="48">
        <v>42907</v>
      </c>
      <c r="Y114" s="48"/>
      <c r="Z114" s="28">
        <f>NETWORKDAYS(W114,Y114,Holiday!$C$2:$C$47)</f>
        <v>-30625</v>
      </c>
      <c r="AA114" s="35"/>
      <c r="AB114" s="32"/>
      <c r="AC114" s="32"/>
      <c r="AD114" s="32"/>
      <c r="AE114" s="32"/>
      <c r="AF114" s="28">
        <f>NETWORKDAYS(K114,N114,Holiday!$C$2:$C$47)-1</f>
        <v>0</v>
      </c>
      <c r="AG114" s="28">
        <f>NETWORKDAYS(AB114,AC114,Holiday!$C$2:$C$47)</f>
        <v>0</v>
      </c>
      <c r="AH114" s="28">
        <f>NETWORKDAYS(K114,W114,Holiday!$C$2:$C$47)-1</f>
        <v>4</v>
      </c>
      <c r="AI114" s="28">
        <f>NETWORKDAYS(AD114,AE114,Holiday!$C$2:$C$47)</f>
        <v>0</v>
      </c>
      <c r="AJ114" s="26"/>
      <c r="AK114" s="26"/>
      <c r="AL114" s="26"/>
      <c r="AM114" s="28">
        <f>NETWORKDAYS(K114,Q114,Holiday!$C$2:$C$47)</f>
        <v>6</v>
      </c>
      <c r="AN114" s="28">
        <f t="shared" si="2"/>
        <v>2</v>
      </c>
      <c r="BZ114" s="38" t="str">
        <f>IF(CA114="","",MAX(BZ$2:BZ113)+1)</f>
        <v/>
      </c>
      <c r="CC114" s="38" t="str">
        <f t="shared" si="3"/>
        <v/>
      </c>
    </row>
    <row r="115" spans="1:81" x14ac:dyDescent="0.25">
      <c r="A115" s="28" t="s">
        <v>195</v>
      </c>
      <c r="B115" s="28" t="s">
        <v>757</v>
      </c>
      <c r="C115" s="28" t="s">
        <v>25</v>
      </c>
      <c r="D115" s="28" t="s">
        <v>35</v>
      </c>
      <c r="E115" s="28" t="s">
        <v>658</v>
      </c>
      <c r="F115" s="28"/>
      <c r="G115" s="46"/>
      <c r="H115" s="26" t="s">
        <v>1395</v>
      </c>
      <c r="I115" s="26"/>
      <c r="J115" s="26" t="s">
        <v>659</v>
      </c>
      <c r="K115" s="48">
        <v>42923</v>
      </c>
      <c r="L115" s="26" t="s">
        <v>1468</v>
      </c>
      <c r="M115" s="26" t="s">
        <v>659</v>
      </c>
      <c r="N115" s="48">
        <v>42923</v>
      </c>
      <c r="O115" s="48">
        <v>42935</v>
      </c>
      <c r="P115" s="26"/>
      <c r="Q115" s="48">
        <v>42935</v>
      </c>
      <c r="R115" s="28">
        <f>NETWORKDAYS(N115,Q115,Holiday!$C$2:$C$47)</f>
        <v>9</v>
      </c>
      <c r="S115" s="26"/>
      <c r="T115" s="26"/>
      <c r="U115" s="26"/>
      <c r="V115" s="26" t="s">
        <v>706</v>
      </c>
      <c r="W115" s="48"/>
      <c r="X115" s="48"/>
      <c r="Y115" s="48"/>
      <c r="Z115" s="28">
        <f>NETWORKDAYS(W115,Y115,Holiday!$C$2:$C$47)</f>
        <v>0</v>
      </c>
      <c r="AA115" s="35" t="s">
        <v>1474</v>
      </c>
      <c r="AB115" s="32"/>
      <c r="AC115" s="32"/>
      <c r="AD115" s="32"/>
      <c r="AE115" s="32"/>
      <c r="AF115" s="28">
        <f>NETWORKDAYS(K115,N115,Holiday!$C$2:$C$47)-1</f>
        <v>0</v>
      </c>
      <c r="AG115" s="28">
        <f>NETWORKDAYS(AB115,AC115,Holiday!$C$2:$C$47)</f>
        <v>0</v>
      </c>
      <c r="AH115" s="28">
        <f>NETWORKDAYS(K115,W115,Holiday!$C$2:$C$47)-1</f>
        <v>-30639</v>
      </c>
      <c r="AI115" s="28">
        <f>NETWORKDAYS(AD115,AE115,Holiday!$C$2:$C$47)</f>
        <v>0</v>
      </c>
      <c r="AJ115" s="26"/>
      <c r="AK115" s="26"/>
      <c r="AL115" s="26"/>
      <c r="AM115" s="28">
        <f>NETWORKDAYS(K115,Q115,Holiday!$C$2:$C$47)</f>
        <v>9</v>
      </c>
      <c r="AN115" s="28">
        <f t="shared" si="2"/>
        <v>30648</v>
      </c>
      <c r="BZ115" s="38" t="str">
        <f>IF(CA115="","",MAX(BZ$2:BZ114)+1)</f>
        <v/>
      </c>
      <c r="CC115" s="38" t="str">
        <f t="shared" si="3"/>
        <v/>
      </c>
    </row>
    <row r="116" spans="1:81" x14ac:dyDescent="0.25">
      <c r="A116" s="28" t="s">
        <v>756</v>
      </c>
      <c r="B116" s="28" t="s">
        <v>757</v>
      </c>
      <c r="C116" s="28" t="s">
        <v>703</v>
      </c>
      <c r="D116" s="28" t="s">
        <v>35</v>
      </c>
      <c r="E116" s="28" t="s">
        <v>658</v>
      </c>
      <c r="F116" s="28"/>
      <c r="G116" s="46"/>
      <c r="H116" s="26" t="s">
        <v>1395</v>
      </c>
      <c r="I116" s="26"/>
      <c r="J116" s="26" t="s">
        <v>659</v>
      </c>
      <c r="K116" s="48">
        <v>42880</v>
      </c>
      <c r="L116" s="26" t="s">
        <v>1475</v>
      </c>
      <c r="M116" s="26" t="s">
        <v>659</v>
      </c>
      <c r="N116" s="48">
        <v>42880</v>
      </c>
      <c r="O116" s="48">
        <v>42902</v>
      </c>
      <c r="P116" s="26"/>
      <c r="Q116" s="48">
        <v>42902</v>
      </c>
      <c r="R116" s="28">
        <f>NETWORKDAYS(N116,Q116,Holiday!$C$2:$C$47)</f>
        <v>16</v>
      </c>
      <c r="S116" s="26"/>
      <c r="T116" s="26"/>
      <c r="U116" s="26"/>
      <c r="V116" s="26" t="s">
        <v>706</v>
      </c>
      <c r="W116" s="48"/>
      <c r="X116" s="48"/>
      <c r="Y116" s="48"/>
      <c r="Z116" s="28">
        <f>NETWORKDAYS(W116,Y116,Holiday!$C$2:$C$47)</f>
        <v>0</v>
      </c>
      <c r="AA116" s="35" t="s">
        <v>1476</v>
      </c>
      <c r="AB116" s="32"/>
      <c r="AC116" s="32"/>
      <c r="AD116" s="32"/>
      <c r="AE116" s="32"/>
      <c r="AF116" s="28">
        <f>NETWORKDAYS(K116,N116,Holiday!$C$2:$C$47)-1</f>
        <v>0</v>
      </c>
      <c r="AG116" s="28">
        <f>NETWORKDAYS(AB116,AC116,Holiday!$C$2:$C$47)</f>
        <v>0</v>
      </c>
      <c r="AH116" s="28">
        <f>NETWORKDAYS(K116,W116,Holiday!$C$2:$C$47)-1</f>
        <v>-30610</v>
      </c>
      <c r="AI116" s="28">
        <f>NETWORKDAYS(AD116,AE116,Holiday!$C$2:$C$47)</f>
        <v>0</v>
      </c>
      <c r="AJ116" s="26"/>
      <c r="AK116" s="26"/>
      <c r="AL116" s="26"/>
      <c r="AM116" s="28">
        <f>NETWORKDAYS(K116,Q116,Holiday!$C$2:$C$47)</f>
        <v>16</v>
      </c>
      <c r="AN116" s="28">
        <f t="shared" si="2"/>
        <v>30626</v>
      </c>
      <c r="BZ116" s="38" t="str">
        <f>IF(CA116="","",MAX(BZ$2:BZ115)+1)</f>
        <v/>
      </c>
      <c r="CC116" s="38" t="str">
        <f t="shared" si="3"/>
        <v/>
      </c>
    </row>
    <row r="117" spans="1:81" x14ac:dyDescent="0.25">
      <c r="A117" s="28" t="s">
        <v>772</v>
      </c>
      <c r="B117" s="28" t="s">
        <v>806</v>
      </c>
      <c r="C117" s="28" t="s">
        <v>724</v>
      </c>
      <c r="D117" s="28" t="s">
        <v>35</v>
      </c>
      <c r="E117" s="28" t="s">
        <v>658</v>
      </c>
      <c r="F117" s="28"/>
      <c r="G117" s="46"/>
      <c r="H117" s="26" t="s">
        <v>1395</v>
      </c>
      <c r="I117" s="26"/>
      <c r="J117" s="26" t="s">
        <v>1100</v>
      </c>
      <c r="K117" s="48">
        <v>42901</v>
      </c>
      <c r="L117" s="26" t="s">
        <v>1477</v>
      </c>
      <c r="M117" s="26" t="s">
        <v>1100</v>
      </c>
      <c r="N117" s="48">
        <v>42901</v>
      </c>
      <c r="O117" s="48"/>
      <c r="P117" s="26"/>
      <c r="Q117" s="48"/>
      <c r="R117" s="28">
        <f>NETWORKDAYS(N117,Q117,Holiday!$C$2:$C$47)</f>
        <v>-30623</v>
      </c>
      <c r="S117" s="26"/>
      <c r="T117" s="26"/>
      <c r="U117" s="26"/>
      <c r="V117" s="26" t="s">
        <v>706</v>
      </c>
      <c r="W117" s="48"/>
      <c r="X117" s="48"/>
      <c r="Y117" s="48"/>
      <c r="Z117" s="28">
        <f>NETWORKDAYS(W117,Y117,Holiday!$C$2:$C$47)</f>
        <v>0</v>
      </c>
      <c r="AA117" s="35" t="s">
        <v>1478</v>
      </c>
      <c r="AB117" s="32"/>
      <c r="AC117" s="32"/>
      <c r="AD117" s="32"/>
      <c r="AE117" s="32"/>
      <c r="AF117" s="28">
        <f>NETWORKDAYS(K117,N117,Holiday!$C$2:$C$47)-1</f>
        <v>0</v>
      </c>
      <c r="AG117" s="28">
        <f>NETWORKDAYS(AB117,AC117,Holiday!$C$2:$C$47)</f>
        <v>0</v>
      </c>
      <c r="AH117" s="28">
        <f>NETWORKDAYS(K117,W117,Holiday!$C$2:$C$47)-1</f>
        <v>-30624</v>
      </c>
      <c r="AI117" s="28">
        <f>NETWORKDAYS(AD117,AE117,Holiday!$C$2:$C$47)</f>
        <v>0</v>
      </c>
      <c r="AJ117" s="26"/>
      <c r="AK117" s="26"/>
      <c r="AL117" s="26"/>
      <c r="AM117" s="28">
        <f>NETWORKDAYS(K117,Q117,Holiday!$C$2:$C$47)</f>
        <v>-30623</v>
      </c>
      <c r="AN117" s="28">
        <f t="shared" si="2"/>
        <v>1</v>
      </c>
      <c r="BZ117" s="38" t="str">
        <f>IF(CA117="","",MAX(BZ$2:BZ116)+1)</f>
        <v/>
      </c>
      <c r="CC117" s="38" t="str">
        <f t="shared" si="3"/>
        <v/>
      </c>
    </row>
    <row r="118" spans="1:81" x14ac:dyDescent="0.25">
      <c r="A118" s="28" t="s">
        <v>181</v>
      </c>
      <c r="B118" s="28" t="s">
        <v>757</v>
      </c>
      <c r="C118" s="28" t="s">
        <v>699</v>
      </c>
      <c r="D118" s="28" t="s">
        <v>35</v>
      </c>
      <c r="E118" s="28" t="s">
        <v>658</v>
      </c>
      <c r="F118" s="28"/>
      <c r="G118" s="46"/>
      <c r="H118" s="26" t="s">
        <v>1395</v>
      </c>
      <c r="I118" s="26"/>
      <c r="J118" s="26" t="s">
        <v>659</v>
      </c>
      <c r="K118" s="48">
        <v>42905</v>
      </c>
      <c r="L118" s="26" t="s">
        <v>706</v>
      </c>
      <c r="M118" s="26" t="s">
        <v>659</v>
      </c>
      <c r="N118" s="48">
        <v>42905</v>
      </c>
      <c r="O118" s="48">
        <v>42914</v>
      </c>
      <c r="P118" s="26"/>
      <c r="Q118" s="48">
        <v>42914</v>
      </c>
      <c r="R118" s="28">
        <f>NETWORKDAYS(N118,Q118,Holiday!$C$2:$C$47)</f>
        <v>7</v>
      </c>
      <c r="S118" s="26"/>
      <c r="T118" s="26"/>
      <c r="U118" s="26"/>
      <c r="V118" s="26" t="s">
        <v>706</v>
      </c>
      <c r="W118" s="48"/>
      <c r="X118" s="48"/>
      <c r="Y118" s="48"/>
      <c r="Z118" s="28">
        <f>NETWORKDAYS(W118,Y118,Holiday!$C$2:$C$47)</f>
        <v>0</v>
      </c>
      <c r="AA118" s="35"/>
      <c r="AB118" s="32"/>
      <c r="AC118" s="32"/>
      <c r="AD118" s="32"/>
      <c r="AE118" s="32"/>
      <c r="AF118" s="28">
        <f>NETWORKDAYS(K118,N118,Holiday!$C$2:$C$47)-1</f>
        <v>0</v>
      </c>
      <c r="AG118" s="28">
        <f>NETWORKDAYS(AB118,AC118,Holiday!$C$2:$C$47)</f>
        <v>0</v>
      </c>
      <c r="AH118" s="28">
        <f>NETWORKDAYS(K118,W118,Holiday!$C$2:$C$47)-1</f>
        <v>-30626</v>
      </c>
      <c r="AI118" s="28">
        <f>NETWORKDAYS(AD118,AE118,Holiday!$C$2:$C$47)</f>
        <v>0</v>
      </c>
      <c r="AJ118" s="26"/>
      <c r="AK118" s="26"/>
      <c r="AL118" s="26"/>
      <c r="AM118" s="28">
        <f>NETWORKDAYS(K118,Q118,Holiday!$C$2:$C$47)</f>
        <v>7</v>
      </c>
      <c r="AN118" s="28">
        <f t="shared" si="2"/>
        <v>30633</v>
      </c>
      <c r="BZ118" s="38">
        <f>IF(CA118="","",MAX(BZ$2:BZ117)+1)</f>
        <v>67</v>
      </c>
      <c r="CA118" s="38" t="s">
        <v>706</v>
      </c>
      <c r="CC118" s="38" t="str">
        <f t="shared" si="3"/>
        <v/>
      </c>
    </row>
    <row r="119" spans="1:81" x14ac:dyDescent="0.25">
      <c r="A119" s="28" t="s">
        <v>196</v>
      </c>
      <c r="B119" s="28" t="s">
        <v>801</v>
      </c>
      <c r="C119" s="28" t="s">
        <v>25</v>
      </c>
      <c r="D119" s="28" t="s">
        <v>35</v>
      </c>
      <c r="E119" s="28" t="s">
        <v>658</v>
      </c>
      <c r="F119" s="28"/>
      <c r="G119" s="46">
        <v>42928</v>
      </c>
      <c r="H119" s="26" t="s">
        <v>1395</v>
      </c>
      <c r="I119" s="26"/>
      <c r="J119" s="26" t="s">
        <v>659</v>
      </c>
      <c r="K119" s="48">
        <v>42900</v>
      </c>
      <c r="L119" s="26" t="s">
        <v>1468</v>
      </c>
      <c r="M119" s="26" t="s">
        <v>659</v>
      </c>
      <c r="N119" s="48">
        <v>42901</v>
      </c>
      <c r="O119" s="48">
        <v>42908</v>
      </c>
      <c r="P119" s="26"/>
      <c r="Q119" s="48">
        <v>42908</v>
      </c>
      <c r="R119" s="28">
        <f>NETWORKDAYS(N119,Q119,Holiday!$C$2:$C$47)</f>
        <v>6</v>
      </c>
      <c r="S119" s="26"/>
      <c r="T119" s="26"/>
      <c r="U119" s="26"/>
      <c r="V119" s="26" t="s">
        <v>706</v>
      </c>
      <c r="W119" s="48"/>
      <c r="X119" s="48"/>
      <c r="Y119" s="48"/>
      <c r="Z119" s="28">
        <f>NETWORKDAYS(W119,Y119,Holiday!$C$2:$C$47)</f>
        <v>0</v>
      </c>
      <c r="AA119" s="35"/>
      <c r="AB119" s="32"/>
      <c r="AC119" s="32"/>
      <c r="AD119" s="32"/>
      <c r="AE119" s="32"/>
      <c r="AF119" s="28">
        <f>NETWORKDAYS(K119,N119,Holiday!$C$2:$C$47)-1</f>
        <v>1</v>
      </c>
      <c r="AG119" s="28">
        <f>NETWORKDAYS(AB119,AC119,Holiday!$C$2:$C$47)</f>
        <v>0</v>
      </c>
      <c r="AH119" s="28">
        <f>NETWORKDAYS(K119,W119,Holiday!$C$2:$C$47)-1</f>
        <v>-30623</v>
      </c>
      <c r="AI119" s="28">
        <f>NETWORKDAYS(AD119,AE119,Holiday!$C$2:$C$47)</f>
        <v>0</v>
      </c>
      <c r="AJ119" s="26"/>
      <c r="AK119" s="26"/>
      <c r="AL119" s="26"/>
      <c r="AM119" s="28">
        <f>NETWORKDAYS(K119,Q119,Holiday!$C$2:$C$47)</f>
        <v>7</v>
      </c>
      <c r="AN119" s="28">
        <f t="shared" si="2"/>
        <v>30629</v>
      </c>
      <c r="BZ119" s="38" t="str">
        <f>IF(CA119="","",MAX(BZ$2:BZ118)+1)</f>
        <v/>
      </c>
      <c r="CC119" s="38" t="str">
        <f t="shared" si="3"/>
        <v/>
      </c>
    </row>
    <row r="120" spans="1:81" x14ac:dyDescent="0.25">
      <c r="A120" s="28" t="s">
        <v>211</v>
      </c>
      <c r="B120" s="28" t="s">
        <v>806</v>
      </c>
      <c r="C120" s="28" t="s">
        <v>657</v>
      </c>
      <c r="D120" s="28" t="s">
        <v>26</v>
      </c>
      <c r="E120" s="28" t="s">
        <v>658</v>
      </c>
      <c r="F120" s="28"/>
      <c r="G120" s="46"/>
      <c r="H120" s="26" t="s">
        <v>1395</v>
      </c>
      <c r="I120" s="26"/>
      <c r="J120" s="26" t="s">
        <v>659</v>
      </c>
      <c r="K120" s="48">
        <v>42916</v>
      </c>
      <c r="L120" s="26" t="s">
        <v>706</v>
      </c>
      <c r="M120" s="26" t="s">
        <v>659</v>
      </c>
      <c r="N120" s="48">
        <v>42916</v>
      </c>
      <c r="O120" s="48">
        <v>42922</v>
      </c>
      <c r="P120" s="26">
        <v>0</v>
      </c>
      <c r="Q120" s="48">
        <v>42923</v>
      </c>
      <c r="R120" s="28">
        <f>NETWORKDAYS(N120,Q120,Holiday!$C$2:$C$47)</f>
        <v>6</v>
      </c>
      <c r="S120" s="26"/>
      <c r="T120" s="26"/>
      <c r="U120" s="26"/>
      <c r="V120" s="26" t="s">
        <v>706</v>
      </c>
      <c r="W120" s="48"/>
      <c r="X120" s="48"/>
      <c r="Y120" s="48"/>
      <c r="Z120" s="28">
        <f>NETWORKDAYS(W120,Y120,Holiday!$C$2:$C$47)</f>
        <v>0</v>
      </c>
      <c r="AA120" s="35"/>
      <c r="AB120" s="32"/>
      <c r="AC120" s="32"/>
      <c r="AD120" s="32"/>
      <c r="AE120" s="32"/>
      <c r="AF120" s="28">
        <f>NETWORKDAYS(K120,N120,Holiday!$C$2:$C$47)-1</f>
        <v>0</v>
      </c>
      <c r="AG120" s="28">
        <f>NETWORKDAYS(AB120,AC120,Holiday!$C$2:$C$47)</f>
        <v>0</v>
      </c>
      <c r="AH120" s="28">
        <f>NETWORKDAYS(K120,W120,Holiday!$C$2:$C$47)-1</f>
        <v>-30634</v>
      </c>
      <c r="AI120" s="28">
        <f>NETWORKDAYS(AD120,AE120,Holiday!$C$2:$C$47)</f>
        <v>0</v>
      </c>
      <c r="AJ120" s="26">
        <v>2363</v>
      </c>
      <c r="AK120" s="26">
        <v>100</v>
      </c>
      <c r="AL120" s="26">
        <v>100</v>
      </c>
      <c r="AM120" s="28">
        <f>NETWORKDAYS(K120,Q120,Holiday!$C$2:$C$47)</f>
        <v>6</v>
      </c>
      <c r="AN120" s="28">
        <f t="shared" si="2"/>
        <v>30640</v>
      </c>
      <c r="BZ120" s="38" t="str">
        <f>IF(CA120="","",MAX(BZ$2:BZ119)+1)</f>
        <v/>
      </c>
      <c r="CC120" s="38" t="str">
        <f t="shared" si="3"/>
        <v/>
      </c>
    </row>
    <row r="121" spans="1:81" x14ac:dyDescent="0.25">
      <c r="A121" s="28" t="s">
        <v>164</v>
      </c>
      <c r="B121" s="28" t="s">
        <v>774</v>
      </c>
      <c r="C121" s="28" t="s">
        <v>657</v>
      </c>
      <c r="D121" s="28" t="s">
        <v>26</v>
      </c>
      <c r="E121" s="28" t="s">
        <v>658</v>
      </c>
      <c r="F121" s="28"/>
      <c r="G121" s="46"/>
      <c r="H121" s="26" t="s">
        <v>1395</v>
      </c>
      <c r="I121" s="26"/>
      <c r="J121" s="26" t="s">
        <v>659</v>
      </c>
      <c r="K121" s="48">
        <v>42928</v>
      </c>
      <c r="L121" s="26" t="s">
        <v>1479</v>
      </c>
      <c r="M121" s="26" t="s">
        <v>659</v>
      </c>
      <c r="N121" s="48">
        <v>42926</v>
      </c>
      <c r="O121" s="48">
        <v>42930</v>
      </c>
      <c r="P121" s="26">
        <v>0</v>
      </c>
      <c r="Q121" s="48">
        <v>42933</v>
      </c>
      <c r="R121" s="28">
        <f>NETWORKDAYS(N121,Q121,Holiday!$C$2:$C$47)</f>
        <v>6</v>
      </c>
      <c r="S121" s="26"/>
      <c r="T121" s="26"/>
      <c r="U121" s="26"/>
      <c r="V121" s="26" t="s">
        <v>706</v>
      </c>
      <c r="W121" s="48"/>
      <c r="X121" s="48"/>
      <c r="Y121" s="48"/>
      <c r="Z121" s="28">
        <f>NETWORKDAYS(W121,Y121,Holiday!$C$2:$C$47)</f>
        <v>0</v>
      </c>
      <c r="AA121" s="35"/>
      <c r="AB121" s="32"/>
      <c r="AC121" s="32"/>
      <c r="AD121" s="32"/>
      <c r="AE121" s="32"/>
      <c r="AF121" s="28">
        <f>NETWORKDAYS(K121,N121,Holiday!$C$2:$C$47)-1</f>
        <v>-4</v>
      </c>
      <c r="AG121" s="28">
        <f>NETWORKDAYS(AB121,AC121,Holiday!$C$2:$C$47)</f>
        <v>0</v>
      </c>
      <c r="AH121" s="28">
        <f>NETWORKDAYS(K121,W121,Holiday!$C$2:$C$47)-1</f>
        <v>-30642</v>
      </c>
      <c r="AI121" s="28">
        <f>NETWORKDAYS(AD121,AE121,Holiday!$C$2:$C$47)</f>
        <v>0</v>
      </c>
      <c r="AJ121" s="26">
        <v>3564</v>
      </c>
      <c r="AK121" s="26">
        <v>100</v>
      </c>
      <c r="AL121" s="26">
        <v>100</v>
      </c>
      <c r="AM121" s="28">
        <f>NETWORKDAYS(K121,Q121,Holiday!$C$2:$C$47)</f>
        <v>4</v>
      </c>
      <c r="AN121" s="28">
        <f t="shared" si="2"/>
        <v>30650</v>
      </c>
      <c r="BZ121" s="38" t="str">
        <f>IF(CA121="","",MAX(BZ$2:BZ120)+1)</f>
        <v/>
      </c>
      <c r="CC121" s="38" t="str">
        <f t="shared" si="3"/>
        <v/>
      </c>
    </row>
    <row r="122" spans="1:81" x14ac:dyDescent="0.25">
      <c r="A122" s="28" t="s">
        <v>837</v>
      </c>
      <c r="B122" s="28" t="s">
        <v>702</v>
      </c>
      <c r="C122" s="28" t="s">
        <v>699</v>
      </c>
      <c r="D122" s="28" t="s">
        <v>35</v>
      </c>
      <c r="E122" s="28" t="s">
        <v>658</v>
      </c>
      <c r="F122" s="28"/>
      <c r="G122" s="46"/>
      <c r="H122" s="26" t="s">
        <v>1435</v>
      </c>
      <c r="I122" s="26" t="s">
        <v>658</v>
      </c>
      <c r="J122" s="26" t="s">
        <v>659</v>
      </c>
      <c r="K122" s="48">
        <v>42971</v>
      </c>
      <c r="L122" s="26" t="s">
        <v>1456</v>
      </c>
      <c r="M122" s="26" t="s">
        <v>659</v>
      </c>
      <c r="N122" s="48">
        <v>42972</v>
      </c>
      <c r="O122" s="48">
        <v>42979</v>
      </c>
      <c r="P122" s="26"/>
      <c r="Q122" s="48">
        <v>42979</v>
      </c>
      <c r="R122" s="28">
        <f>NETWORKDAYS(N122,Q122,Holiday!$C$2:$C$47)</f>
        <v>6</v>
      </c>
      <c r="S122" s="26" t="s">
        <v>1456</v>
      </c>
      <c r="T122" s="26"/>
      <c r="U122" s="26" t="s">
        <v>1454</v>
      </c>
      <c r="V122" s="26" t="s">
        <v>1100</v>
      </c>
      <c r="W122" s="48">
        <v>42923</v>
      </c>
      <c r="X122" s="48"/>
      <c r="Y122" s="48"/>
      <c r="Z122" s="28">
        <f>NETWORKDAYS(W122,Y122,Holiday!$C$2:$C$47)</f>
        <v>-30638</v>
      </c>
      <c r="AA122" s="35" t="s">
        <v>1480</v>
      </c>
      <c r="AB122" s="32"/>
      <c r="AC122" s="32"/>
      <c r="AD122" s="32"/>
      <c r="AE122" s="32"/>
      <c r="AF122" s="28">
        <f>NETWORKDAYS(K122,N122,Holiday!$C$2:$C$47)-1</f>
        <v>1</v>
      </c>
      <c r="AG122" s="28">
        <f>NETWORKDAYS(AB122,AC122,Holiday!$C$2:$C$47)</f>
        <v>0</v>
      </c>
      <c r="AH122" s="28">
        <f>NETWORKDAYS(K122,W122,Holiday!$C$2:$C$47)-1</f>
        <v>-35</v>
      </c>
      <c r="AI122" s="28">
        <f>NETWORKDAYS(AD122,AE122,Holiday!$C$2:$C$47)</f>
        <v>0</v>
      </c>
      <c r="AJ122" s="26"/>
      <c r="AK122" s="26"/>
      <c r="AL122" s="26"/>
      <c r="AM122" s="28">
        <f>NETWORKDAYS(K122,Q122,Holiday!$C$2:$C$47)</f>
        <v>7</v>
      </c>
      <c r="AN122" s="28">
        <f t="shared" si="2"/>
        <v>41</v>
      </c>
      <c r="BZ122" s="38" t="str">
        <f>IF(CA122="","",MAX(BZ$2:BZ121)+1)</f>
        <v/>
      </c>
      <c r="CC122" s="38" t="str">
        <f t="shared" si="3"/>
        <v/>
      </c>
    </row>
    <row r="123" spans="1:81" x14ac:dyDescent="0.25">
      <c r="A123" s="28" t="s">
        <v>170</v>
      </c>
      <c r="B123" s="28" t="s">
        <v>824</v>
      </c>
      <c r="C123" s="28" t="s">
        <v>657</v>
      </c>
      <c r="D123" s="28" t="s">
        <v>26</v>
      </c>
      <c r="E123" s="28" t="s">
        <v>658</v>
      </c>
      <c r="F123" s="28"/>
      <c r="G123" s="46"/>
      <c r="H123" s="26" t="s">
        <v>1395</v>
      </c>
      <c r="I123" s="26"/>
      <c r="J123" s="26" t="s">
        <v>659</v>
      </c>
      <c r="K123" s="48">
        <v>42930</v>
      </c>
      <c r="L123" s="26" t="s">
        <v>131</v>
      </c>
      <c r="M123" s="26" t="s">
        <v>659</v>
      </c>
      <c r="N123" s="48">
        <v>42930</v>
      </c>
      <c r="O123" s="48">
        <v>42937</v>
      </c>
      <c r="P123" s="26">
        <v>0</v>
      </c>
      <c r="Q123" s="48">
        <v>42937</v>
      </c>
      <c r="R123" s="28">
        <f>NETWORKDAYS(N123,Q123,Holiday!$C$2:$C$47)</f>
        <v>6</v>
      </c>
      <c r="S123" s="26"/>
      <c r="T123" s="26"/>
      <c r="U123" s="26"/>
      <c r="V123" s="26" t="s">
        <v>706</v>
      </c>
      <c r="W123" s="48"/>
      <c r="X123" s="48"/>
      <c r="Y123" s="48"/>
      <c r="Z123" s="28">
        <f>NETWORKDAYS(W123,Y123,Holiday!$C$2:$C$47)</f>
        <v>0</v>
      </c>
      <c r="AA123" s="35"/>
      <c r="AB123" s="32"/>
      <c r="AC123" s="32"/>
      <c r="AD123" s="32"/>
      <c r="AE123" s="32"/>
      <c r="AF123" s="28">
        <f>NETWORKDAYS(K123,N123,Holiday!$C$2:$C$47)-1</f>
        <v>0</v>
      </c>
      <c r="AG123" s="28">
        <f>NETWORKDAYS(AB123,AC123,Holiday!$C$2:$C$47)</f>
        <v>0</v>
      </c>
      <c r="AH123" s="28">
        <f>NETWORKDAYS(K123,W123,Holiday!$C$2:$C$47)-1</f>
        <v>-30644</v>
      </c>
      <c r="AI123" s="28">
        <f>NETWORKDAYS(AD123,AE123,Holiday!$C$2:$C$47)</f>
        <v>0</v>
      </c>
      <c r="AJ123" s="26">
        <v>2743</v>
      </c>
      <c r="AK123" s="26">
        <v>99.96</v>
      </c>
      <c r="AL123" s="26"/>
      <c r="AM123" s="28">
        <f>NETWORKDAYS(K123,Q123,Holiday!$C$2:$C$47)</f>
        <v>6</v>
      </c>
      <c r="AN123" s="28">
        <f t="shared" si="2"/>
        <v>30650</v>
      </c>
      <c r="BZ123" s="38" t="str">
        <f>IF(CA123="","",MAX(BZ$2:BZ122)+1)</f>
        <v/>
      </c>
      <c r="CC123" s="38" t="str">
        <f t="shared" si="3"/>
        <v/>
      </c>
    </row>
    <row r="124" spans="1:81" x14ac:dyDescent="0.25">
      <c r="A124" s="28" t="s">
        <v>1230</v>
      </c>
      <c r="B124" s="28" t="s">
        <v>698</v>
      </c>
      <c r="C124" s="28" t="s">
        <v>809</v>
      </c>
      <c r="D124" s="28" t="s">
        <v>35</v>
      </c>
      <c r="E124" s="28" t="s">
        <v>658</v>
      </c>
      <c r="F124" s="28"/>
      <c r="G124" s="46"/>
      <c r="H124" s="26" t="s">
        <v>1395</v>
      </c>
      <c r="I124" s="26"/>
      <c r="J124" s="26" t="s">
        <v>659</v>
      </c>
      <c r="K124" s="48">
        <v>42901</v>
      </c>
      <c r="L124" s="26" t="s">
        <v>1481</v>
      </c>
      <c r="M124" s="26" t="s">
        <v>659</v>
      </c>
      <c r="N124" s="48">
        <v>42901</v>
      </c>
      <c r="O124" s="48">
        <v>42908</v>
      </c>
      <c r="P124" s="26"/>
      <c r="Q124" s="48">
        <v>42908</v>
      </c>
      <c r="R124" s="28">
        <f>NETWORKDAYS(N124,Q124,Holiday!$C$2:$C$47)</f>
        <v>6</v>
      </c>
      <c r="S124" s="26"/>
      <c r="T124" s="26"/>
      <c r="U124" s="26"/>
      <c r="V124" s="26" t="s">
        <v>706</v>
      </c>
      <c r="W124" s="48"/>
      <c r="X124" s="48"/>
      <c r="Y124" s="48"/>
      <c r="Z124" s="28">
        <f>NETWORKDAYS(W124,Y124,Holiday!$C$2:$C$47)</f>
        <v>0</v>
      </c>
      <c r="AA124" s="35"/>
      <c r="AB124" s="32"/>
      <c r="AC124" s="32"/>
      <c r="AD124" s="32"/>
      <c r="AE124" s="32"/>
      <c r="AF124" s="28">
        <f>NETWORKDAYS(K124,N124,Holiday!$C$2:$C$47)-1</f>
        <v>0</v>
      </c>
      <c r="AG124" s="28">
        <f>NETWORKDAYS(AB124,AC124,Holiday!$C$2:$C$47)</f>
        <v>0</v>
      </c>
      <c r="AH124" s="28">
        <f>NETWORKDAYS(K124,W124,Holiday!$C$2:$C$47)-1</f>
        <v>-30624</v>
      </c>
      <c r="AI124" s="28">
        <f>NETWORKDAYS(AD124,AE124,Holiday!$C$2:$C$47)</f>
        <v>0</v>
      </c>
      <c r="AJ124" s="26"/>
      <c r="AK124" s="26"/>
      <c r="AL124" s="26"/>
      <c r="AM124" s="28">
        <f>NETWORKDAYS(K124,Q124,Holiday!$C$2:$C$47)</f>
        <v>6</v>
      </c>
      <c r="AN124" s="28">
        <f t="shared" si="2"/>
        <v>30630</v>
      </c>
      <c r="BZ124" s="38" t="str">
        <f>IF(CA124="","",MAX(BZ$2:BZ123)+1)</f>
        <v/>
      </c>
      <c r="CC124" s="38" t="str">
        <f t="shared" si="3"/>
        <v/>
      </c>
    </row>
    <row r="125" spans="1:81" x14ac:dyDescent="0.25">
      <c r="A125" s="28" t="s">
        <v>550</v>
      </c>
      <c r="B125" s="28" t="s">
        <v>698</v>
      </c>
      <c r="C125" s="28" t="s">
        <v>709</v>
      </c>
      <c r="D125" s="28" t="s">
        <v>35</v>
      </c>
      <c r="E125" s="28" t="s">
        <v>658</v>
      </c>
      <c r="F125" s="28"/>
      <c r="G125" s="46"/>
      <c r="H125" s="26" t="s">
        <v>1395</v>
      </c>
      <c r="I125" s="26"/>
      <c r="J125" s="26" t="s">
        <v>659</v>
      </c>
      <c r="K125" s="48">
        <v>42893</v>
      </c>
      <c r="L125" s="26" t="s">
        <v>1482</v>
      </c>
      <c r="M125" s="26" t="s">
        <v>659</v>
      </c>
      <c r="N125" s="48">
        <v>42893</v>
      </c>
      <c r="O125" s="48">
        <v>42908</v>
      </c>
      <c r="P125" s="26"/>
      <c r="Q125" s="48">
        <v>42908</v>
      </c>
      <c r="R125" s="28">
        <f>NETWORKDAYS(N125,Q125,Holiday!$C$2:$C$47)</f>
        <v>11</v>
      </c>
      <c r="S125" s="26"/>
      <c r="T125" s="26"/>
      <c r="U125" s="26"/>
      <c r="V125" s="26" t="s">
        <v>706</v>
      </c>
      <c r="W125" s="48"/>
      <c r="X125" s="48"/>
      <c r="Y125" s="48"/>
      <c r="Z125" s="28">
        <f>NETWORKDAYS(W125,Y125,Holiday!$C$2:$C$47)</f>
        <v>0</v>
      </c>
      <c r="AA125" s="35"/>
      <c r="AB125" s="32"/>
      <c r="AC125" s="32"/>
      <c r="AD125" s="32"/>
      <c r="AE125" s="32"/>
      <c r="AF125" s="28">
        <f>NETWORKDAYS(K125,N125,Holiday!$C$2:$C$47)-1</f>
        <v>0</v>
      </c>
      <c r="AG125" s="28">
        <f>NETWORKDAYS(AB125,AC125,Holiday!$C$2:$C$47)</f>
        <v>0</v>
      </c>
      <c r="AH125" s="28">
        <f>NETWORKDAYS(K125,W125,Holiday!$C$2:$C$47)-1</f>
        <v>-30619</v>
      </c>
      <c r="AI125" s="28">
        <f>NETWORKDAYS(AD125,AE125,Holiday!$C$2:$C$47)</f>
        <v>0</v>
      </c>
      <c r="AJ125" s="26"/>
      <c r="AK125" s="26"/>
      <c r="AL125" s="26"/>
      <c r="AM125" s="28">
        <f>NETWORKDAYS(K125,Q125,Holiday!$C$2:$C$47)</f>
        <v>11</v>
      </c>
      <c r="AN125" s="28">
        <f t="shared" si="2"/>
        <v>30630</v>
      </c>
      <c r="BZ125" s="38" t="str">
        <f>IF(CA125="","",MAX(BZ$2:BZ124)+1)</f>
        <v/>
      </c>
      <c r="CC125" s="38" t="str">
        <f t="shared" si="3"/>
        <v/>
      </c>
    </row>
    <row r="126" spans="1:81" ht="24" x14ac:dyDescent="0.25">
      <c r="A126" s="28" t="s">
        <v>1228</v>
      </c>
      <c r="B126" s="28" t="s">
        <v>847</v>
      </c>
      <c r="C126" s="28" t="s">
        <v>703</v>
      </c>
      <c r="D126" s="28" t="s">
        <v>35</v>
      </c>
      <c r="E126" s="28" t="s">
        <v>658</v>
      </c>
      <c r="F126" s="28"/>
      <c r="G126" s="46"/>
      <c r="H126" s="26" t="s">
        <v>1435</v>
      </c>
      <c r="I126" s="26" t="s">
        <v>658</v>
      </c>
      <c r="J126" s="26" t="s">
        <v>659</v>
      </c>
      <c r="K126" s="48">
        <v>42899</v>
      </c>
      <c r="L126" s="26" t="s">
        <v>1483</v>
      </c>
      <c r="M126" s="26" t="s">
        <v>659</v>
      </c>
      <c r="N126" s="48">
        <v>42899</v>
      </c>
      <c r="O126" s="48">
        <v>42905</v>
      </c>
      <c r="P126" s="26"/>
      <c r="Q126" s="48">
        <v>42905</v>
      </c>
      <c r="R126" s="28">
        <f>NETWORKDAYS(N126,Q126,Holiday!$C$2:$C$47)</f>
        <v>5</v>
      </c>
      <c r="S126" s="26" t="s">
        <v>1484</v>
      </c>
      <c r="T126" s="26"/>
      <c r="U126" s="26" t="s">
        <v>1454</v>
      </c>
      <c r="V126" s="26" t="s">
        <v>659</v>
      </c>
      <c r="W126" s="48">
        <v>42899</v>
      </c>
      <c r="X126" s="48">
        <v>42905</v>
      </c>
      <c r="Y126" s="48"/>
      <c r="Z126" s="28">
        <f>NETWORKDAYS(W126,Y126,Holiday!$C$2:$C$47)</f>
        <v>-30621</v>
      </c>
      <c r="AA126" s="35" t="s">
        <v>1485</v>
      </c>
      <c r="AB126" s="32"/>
      <c r="AC126" s="32"/>
      <c r="AD126" s="32"/>
      <c r="AE126" s="32"/>
      <c r="AF126" s="28">
        <f>NETWORKDAYS(K126,N126,Holiday!$C$2:$C$47)-1</f>
        <v>0</v>
      </c>
      <c r="AG126" s="28">
        <f>NETWORKDAYS(AB126,AC126,Holiday!$C$2:$C$47)</f>
        <v>0</v>
      </c>
      <c r="AH126" s="28">
        <f>NETWORKDAYS(K126,W126,Holiday!$C$2:$C$47)-1</f>
        <v>0</v>
      </c>
      <c r="AI126" s="28">
        <f>NETWORKDAYS(AD126,AE126,Holiday!$C$2:$C$47)</f>
        <v>0</v>
      </c>
      <c r="AJ126" s="26"/>
      <c r="AK126" s="26"/>
      <c r="AL126" s="26"/>
      <c r="AM126" s="28">
        <f>NETWORKDAYS(K126,Q126,Holiday!$C$2:$C$47)</f>
        <v>5</v>
      </c>
      <c r="AN126" s="28">
        <f t="shared" si="2"/>
        <v>5</v>
      </c>
      <c r="BZ126" s="38" t="str">
        <f>IF(CA126="","",MAX(BZ$2:BZ125)+1)</f>
        <v/>
      </c>
      <c r="CC126" s="38" t="str">
        <f t="shared" si="3"/>
        <v/>
      </c>
    </row>
    <row r="127" spans="1:81" x14ac:dyDescent="0.25">
      <c r="A127" s="28" t="s">
        <v>125</v>
      </c>
      <c r="B127" s="28" t="s">
        <v>746</v>
      </c>
      <c r="C127" s="28" t="s">
        <v>25</v>
      </c>
      <c r="D127" s="28" t="s">
        <v>35</v>
      </c>
      <c r="E127" s="28" t="s">
        <v>658</v>
      </c>
      <c r="F127" s="28"/>
      <c r="G127" s="46"/>
      <c r="H127" s="26" t="s">
        <v>1395</v>
      </c>
      <c r="I127" s="26"/>
      <c r="J127" s="26" t="s">
        <v>659</v>
      </c>
      <c r="K127" s="48">
        <v>42891</v>
      </c>
      <c r="L127" s="26" t="s">
        <v>1486</v>
      </c>
      <c r="M127" s="26" t="s">
        <v>659</v>
      </c>
      <c r="N127" s="48">
        <v>42891</v>
      </c>
      <c r="O127" s="48">
        <v>42900</v>
      </c>
      <c r="P127" s="26"/>
      <c r="Q127" s="48">
        <v>42900</v>
      </c>
      <c r="R127" s="28">
        <f>NETWORKDAYS(N127,Q127,Holiday!$C$2:$C$47)</f>
        <v>7</v>
      </c>
      <c r="S127" s="26"/>
      <c r="T127" s="26"/>
      <c r="U127" s="26"/>
      <c r="V127" s="26" t="s">
        <v>706</v>
      </c>
      <c r="W127" s="48"/>
      <c r="X127" s="48"/>
      <c r="Y127" s="48"/>
      <c r="Z127" s="28">
        <f>NETWORKDAYS(W127,Y127,Holiday!$C$2:$C$47)</f>
        <v>0</v>
      </c>
      <c r="AA127" s="35"/>
      <c r="AB127" s="32"/>
      <c r="AC127" s="32"/>
      <c r="AD127" s="32"/>
      <c r="AE127" s="32"/>
      <c r="AF127" s="28">
        <f>NETWORKDAYS(K127,N127,Holiday!$C$2:$C$47)-1</f>
        <v>0</v>
      </c>
      <c r="AG127" s="28">
        <f>NETWORKDAYS(AB127,AC127,Holiday!$C$2:$C$47)</f>
        <v>0</v>
      </c>
      <c r="AH127" s="28">
        <f>NETWORKDAYS(K127,W127,Holiday!$C$2:$C$47)-1</f>
        <v>-30617</v>
      </c>
      <c r="AI127" s="28">
        <f>NETWORKDAYS(AD127,AE127,Holiday!$C$2:$C$47)</f>
        <v>0</v>
      </c>
      <c r="AJ127" s="26"/>
      <c r="AK127" s="26"/>
      <c r="AL127" s="26"/>
      <c r="AM127" s="28">
        <f>NETWORKDAYS(K127,Q127,Holiday!$C$2:$C$47)</f>
        <v>7</v>
      </c>
      <c r="AN127" s="28">
        <f t="shared" si="2"/>
        <v>30624</v>
      </c>
      <c r="BZ127" s="38" t="str">
        <f>IF(CA127="","",MAX(BZ$2:BZ126)+1)</f>
        <v/>
      </c>
      <c r="CC127" s="38" t="str">
        <f t="shared" si="3"/>
        <v/>
      </c>
    </row>
    <row r="128" spans="1:81" x14ac:dyDescent="0.25">
      <c r="A128" s="28" t="s">
        <v>788</v>
      </c>
      <c r="B128" s="28" t="s">
        <v>789</v>
      </c>
      <c r="C128" s="28" t="s">
        <v>691</v>
      </c>
      <c r="D128" s="28" t="s">
        <v>35</v>
      </c>
      <c r="E128" s="28" t="s">
        <v>658</v>
      </c>
      <c r="F128" s="28"/>
      <c r="G128" s="46"/>
      <c r="H128" s="26" t="s">
        <v>1395</v>
      </c>
      <c r="I128" s="26"/>
      <c r="J128" s="26" t="s">
        <v>659</v>
      </c>
      <c r="K128" s="48">
        <v>42894</v>
      </c>
      <c r="L128" s="26" t="s">
        <v>1257</v>
      </c>
      <c r="M128" s="26" t="s">
        <v>659</v>
      </c>
      <c r="N128" s="48">
        <v>42894</v>
      </c>
      <c r="O128" s="48">
        <v>42900</v>
      </c>
      <c r="P128" s="26"/>
      <c r="Q128" s="48">
        <v>42900</v>
      </c>
      <c r="R128" s="28">
        <f>NETWORKDAYS(N128,Q128,Holiday!$C$2:$C$47)</f>
        <v>4</v>
      </c>
      <c r="S128" s="26"/>
      <c r="T128" s="26"/>
      <c r="U128" s="26"/>
      <c r="V128" s="26" t="s">
        <v>706</v>
      </c>
      <c r="W128" s="48"/>
      <c r="X128" s="48"/>
      <c r="Y128" s="48"/>
      <c r="Z128" s="28">
        <f>NETWORKDAYS(W128,Y128,Holiday!$C$2:$C$47)</f>
        <v>0</v>
      </c>
      <c r="AA128" s="35"/>
      <c r="AB128" s="32"/>
      <c r="AC128" s="32"/>
      <c r="AD128" s="32"/>
      <c r="AE128" s="32"/>
      <c r="AF128" s="28">
        <f>NETWORKDAYS(K128,N128,Holiday!$C$2:$C$47)-1</f>
        <v>0</v>
      </c>
      <c r="AG128" s="28">
        <f>NETWORKDAYS(AB128,AC128,Holiday!$C$2:$C$47)</f>
        <v>0</v>
      </c>
      <c r="AH128" s="28">
        <f>NETWORKDAYS(K128,W128,Holiday!$C$2:$C$47)-1</f>
        <v>-30620</v>
      </c>
      <c r="AI128" s="28">
        <f>NETWORKDAYS(AD128,AE128,Holiday!$C$2:$C$47)</f>
        <v>0</v>
      </c>
      <c r="AJ128" s="26"/>
      <c r="AK128" s="26"/>
      <c r="AL128" s="26"/>
      <c r="AM128" s="28">
        <f>NETWORKDAYS(K128,Q128,Holiday!$C$2:$C$47)</f>
        <v>4</v>
      </c>
      <c r="AN128" s="28">
        <f t="shared" si="2"/>
        <v>30624</v>
      </c>
      <c r="BZ128" s="38" t="str">
        <f>IF(CA128="","",MAX(BZ$2:BZ127)+1)</f>
        <v/>
      </c>
      <c r="CC128" s="38" t="str">
        <f t="shared" si="3"/>
        <v/>
      </c>
    </row>
    <row r="129" spans="1:81" x14ac:dyDescent="0.25">
      <c r="A129" s="28" t="s">
        <v>892</v>
      </c>
      <c r="B129" s="28" t="s">
        <v>789</v>
      </c>
      <c r="C129" s="28" t="s">
        <v>829</v>
      </c>
      <c r="D129" s="28" t="s">
        <v>35</v>
      </c>
      <c r="E129" s="28" t="s">
        <v>658</v>
      </c>
      <c r="F129" s="28"/>
      <c r="G129" s="46">
        <v>43048</v>
      </c>
      <c r="H129" s="26" t="s">
        <v>1395</v>
      </c>
      <c r="I129" s="26"/>
      <c r="J129" s="26" t="s">
        <v>1100</v>
      </c>
      <c r="K129" s="48">
        <v>42906</v>
      </c>
      <c r="L129" s="26" t="s">
        <v>1486</v>
      </c>
      <c r="M129" s="26" t="s">
        <v>1100</v>
      </c>
      <c r="N129" s="48">
        <v>42906</v>
      </c>
      <c r="O129" s="48"/>
      <c r="P129" s="26"/>
      <c r="Q129" s="48"/>
      <c r="R129" s="28">
        <f>NETWORKDAYS(N129,Q129,Holiday!$C$2:$C$47)</f>
        <v>-30626</v>
      </c>
      <c r="S129" s="26"/>
      <c r="T129" s="26"/>
      <c r="U129" s="26"/>
      <c r="V129" s="26" t="s">
        <v>706</v>
      </c>
      <c r="W129" s="48"/>
      <c r="X129" s="48"/>
      <c r="Y129" s="48"/>
      <c r="Z129" s="28">
        <f>NETWORKDAYS(W129,Y129,Holiday!$C$2:$C$47)</f>
        <v>0</v>
      </c>
      <c r="AA129" s="35"/>
      <c r="AB129" s="32"/>
      <c r="AC129" s="32"/>
      <c r="AD129" s="32"/>
      <c r="AE129" s="32"/>
      <c r="AF129" s="28">
        <f>NETWORKDAYS(K129,N129,Holiday!$C$2:$C$47)-1</f>
        <v>0</v>
      </c>
      <c r="AG129" s="28">
        <f>NETWORKDAYS(AB129,AC129,Holiday!$C$2:$C$47)</f>
        <v>0</v>
      </c>
      <c r="AH129" s="28">
        <f>NETWORKDAYS(K129,W129,Holiday!$C$2:$C$47)-1</f>
        <v>-30627</v>
      </c>
      <c r="AI129" s="28">
        <f>NETWORKDAYS(AD129,AE129,Holiday!$C$2:$C$47)</f>
        <v>0</v>
      </c>
      <c r="AJ129" s="26"/>
      <c r="AK129" s="26"/>
      <c r="AL129" s="26"/>
      <c r="AM129" s="28">
        <f>NETWORKDAYS(K129,Q129,Holiday!$C$2:$C$47)</f>
        <v>-30626</v>
      </c>
      <c r="AN129" s="28">
        <f t="shared" si="2"/>
        <v>1</v>
      </c>
      <c r="BZ129" s="38" t="str">
        <f>IF(CA129="","",MAX(BZ$2:BZ128)+1)</f>
        <v/>
      </c>
      <c r="CC129" s="38" t="str">
        <f t="shared" si="3"/>
        <v/>
      </c>
    </row>
    <row r="130" spans="1:81" x14ac:dyDescent="0.25">
      <c r="A130" s="28" t="s">
        <v>1232</v>
      </c>
      <c r="B130" s="28" t="s">
        <v>789</v>
      </c>
      <c r="C130" s="28" t="s">
        <v>699</v>
      </c>
      <c r="D130" s="28" t="s">
        <v>35</v>
      </c>
      <c r="E130" s="28" t="s">
        <v>658</v>
      </c>
      <c r="F130" s="28"/>
      <c r="G130" s="46"/>
      <c r="H130" s="26" t="s">
        <v>1395</v>
      </c>
      <c r="I130" s="26"/>
      <c r="J130" s="26" t="s">
        <v>659</v>
      </c>
      <c r="K130" s="48">
        <v>42909</v>
      </c>
      <c r="L130" s="26" t="s">
        <v>1487</v>
      </c>
      <c r="M130" s="26" t="s">
        <v>659</v>
      </c>
      <c r="N130" s="48">
        <v>42909</v>
      </c>
      <c r="O130" s="48">
        <v>42916</v>
      </c>
      <c r="P130" s="26"/>
      <c r="Q130" s="48">
        <v>42916</v>
      </c>
      <c r="R130" s="28">
        <f>NETWORKDAYS(N130,Q130,Holiday!$C$2:$C$47)</f>
        <v>5</v>
      </c>
      <c r="S130" s="26"/>
      <c r="T130" s="26"/>
      <c r="U130" s="26"/>
      <c r="V130" s="26" t="s">
        <v>706</v>
      </c>
      <c r="W130" s="48"/>
      <c r="X130" s="48"/>
      <c r="Y130" s="48"/>
      <c r="Z130" s="28">
        <f>NETWORKDAYS(W130,Y130,Holiday!$C$2:$C$47)</f>
        <v>0</v>
      </c>
      <c r="AA130" s="35"/>
      <c r="AB130" s="32"/>
      <c r="AC130" s="32"/>
      <c r="AD130" s="32"/>
      <c r="AE130" s="32"/>
      <c r="AF130" s="28">
        <f>NETWORKDAYS(K130,N130,Holiday!$C$2:$C$47)-1</f>
        <v>0</v>
      </c>
      <c r="AG130" s="28">
        <f>NETWORKDAYS(AB130,AC130,Holiday!$C$2:$C$47)</f>
        <v>0</v>
      </c>
      <c r="AH130" s="28">
        <f>NETWORKDAYS(K130,W130,Holiday!$C$2:$C$47)-1</f>
        <v>-30630</v>
      </c>
      <c r="AI130" s="28">
        <f>NETWORKDAYS(AD130,AE130,Holiday!$C$2:$C$47)</f>
        <v>0</v>
      </c>
      <c r="AJ130" s="26"/>
      <c r="AK130" s="26"/>
      <c r="AL130" s="26"/>
      <c r="AM130" s="28">
        <f>NETWORKDAYS(K130,Q130,Holiday!$C$2:$C$47)</f>
        <v>5</v>
      </c>
      <c r="AN130" s="28">
        <f t="shared" si="2"/>
        <v>30635</v>
      </c>
      <c r="BZ130" s="38" t="str">
        <f>IF(CA130="","",MAX(BZ$2:BZ129)+1)</f>
        <v/>
      </c>
      <c r="CC130" s="38" t="str">
        <f t="shared" si="3"/>
        <v/>
      </c>
    </row>
    <row r="131" spans="1:81" x14ac:dyDescent="0.25">
      <c r="A131" s="28" t="s">
        <v>329</v>
      </c>
      <c r="B131" s="28" t="s">
        <v>766</v>
      </c>
      <c r="C131" s="28" t="s">
        <v>25</v>
      </c>
      <c r="D131" s="28" t="s">
        <v>35</v>
      </c>
      <c r="E131" s="28" t="s">
        <v>658</v>
      </c>
      <c r="F131" s="28"/>
      <c r="G131" s="46"/>
      <c r="H131" s="26" t="s">
        <v>1395</v>
      </c>
      <c r="I131" s="26"/>
      <c r="J131" s="26" t="s">
        <v>659</v>
      </c>
      <c r="K131" s="48">
        <v>42916</v>
      </c>
      <c r="L131" s="26" t="s">
        <v>1488</v>
      </c>
      <c r="M131" s="26" t="s">
        <v>659</v>
      </c>
      <c r="N131" s="48">
        <v>42916</v>
      </c>
      <c r="O131" s="48">
        <v>42922</v>
      </c>
      <c r="P131" s="26"/>
      <c r="Q131" s="48">
        <v>42922</v>
      </c>
      <c r="R131" s="28">
        <f>NETWORKDAYS(N131,Q131,Holiday!$C$2:$C$47)</f>
        <v>5</v>
      </c>
      <c r="S131" s="26"/>
      <c r="T131" s="26"/>
      <c r="U131" s="26"/>
      <c r="V131" s="26" t="s">
        <v>706</v>
      </c>
      <c r="W131" s="48"/>
      <c r="X131" s="48"/>
      <c r="Y131" s="48"/>
      <c r="Z131" s="28">
        <f>NETWORKDAYS(W131,Y131,Holiday!$C$2:$C$47)</f>
        <v>0</v>
      </c>
      <c r="AA131" s="35"/>
      <c r="AB131" s="32"/>
      <c r="AC131" s="32"/>
      <c r="AD131" s="32"/>
      <c r="AE131" s="32"/>
      <c r="AF131" s="28">
        <f>NETWORKDAYS(K131,N131,Holiday!$C$2:$C$47)-1</f>
        <v>0</v>
      </c>
      <c r="AG131" s="28">
        <f>NETWORKDAYS(AB131,AC131,Holiday!$C$2:$C$47)</f>
        <v>0</v>
      </c>
      <c r="AH131" s="28">
        <f>NETWORKDAYS(K131,W131,Holiday!$C$2:$C$47)-1</f>
        <v>-30634</v>
      </c>
      <c r="AI131" s="28">
        <f>NETWORKDAYS(AD131,AE131,Holiday!$C$2:$C$47)</f>
        <v>0</v>
      </c>
      <c r="AJ131" s="26"/>
      <c r="AK131" s="26"/>
      <c r="AL131" s="26"/>
      <c r="AM131" s="28">
        <f>NETWORKDAYS(K131,Q131,Holiday!$C$2:$C$47)</f>
        <v>5</v>
      </c>
      <c r="AN131" s="28">
        <f t="shared" ref="AN131:AN194" si="4">AM131-AF131-AG131-AH131-AI131</f>
        <v>30639</v>
      </c>
      <c r="BZ131" s="38" t="str">
        <f>IF(CA131="","",MAX(BZ$2:BZ130)+1)</f>
        <v/>
      </c>
      <c r="CC131" s="38" t="str">
        <f t="shared" si="3"/>
        <v/>
      </c>
    </row>
    <row r="132" spans="1:81" x14ac:dyDescent="0.25">
      <c r="A132" s="28" t="s">
        <v>293</v>
      </c>
      <c r="B132" s="28" t="s">
        <v>766</v>
      </c>
      <c r="C132" s="28" t="s">
        <v>25</v>
      </c>
      <c r="D132" s="28" t="s">
        <v>35</v>
      </c>
      <c r="E132" s="28" t="s">
        <v>658</v>
      </c>
      <c r="F132" s="28"/>
      <c r="G132" s="46"/>
      <c r="H132" s="26" t="s">
        <v>1395</v>
      </c>
      <c r="I132" s="26"/>
      <c r="J132" s="26" t="s">
        <v>659</v>
      </c>
      <c r="K132" s="48">
        <v>42909</v>
      </c>
      <c r="L132" s="26" t="s">
        <v>1482</v>
      </c>
      <c r="M132" s="26" t="s">
        <v>659</v>
      </c>
      <c r="N132" s="48">
        <v>42912</v>
      </c>
      <c r="O132" s="48">
        <v>42919</v>
      </c>
      <c r="P132" s="26"/>
      <c r="Q132" s="48">
        <v>42919</v>
      </c>
      <c r="R132" s="28">
        <f>NETWORKDAYS(N132,Q132,Holiday!$C$2:$C$47)</f>
        <v>5</v>
      </c>
      <c r="S132" s="26"/>
      <c r="T132" s="26"/>
      <c r="U132" s="26"/>
      <c r="V132" s="26" t="s">
        <v>706</v>
      </c>
      <c r="W132" s="48"/>
      <c r="X132" s="48"/>
      <c r="Y132" s="48"/>
      <c r="Z132" s="28">
        <f>NETWORKDAYS(W132,Y132,Holiday!$C$2:$C$47)</f>
        <v>0</v>
      </c>
      <c r="AA132" s="35"/>
      <c r="AB132" s="32"/>
      <c r="AC132" s="32"/>
      <c r="AD132" s="32"/>
      <c r="AE132" s="32"/>
      <c r="AF132" s="28">
        <f>NETWORKDAYS(K132,N132,Holiday!$C$2:$C$47)-1</f>
        <v>0</v>
      </c>
      <c r="AG132" s="28">
        <f>NETWORKDAYS(AB132,AC132,Holiday!$C$2:$C$47)</f>
        <v>0</v>
      </c>
      <c r="AH132" s="28">
        <f>NETWORKDAYS(K132,W132,Holiday!$C$2:$C$47)-1</f>
        <v>-30630</v>
      </c>
      <c r="AI132" s="28">
        <f>NETWORKDAYS(AD132,AE132,Holiday!$C$2:$C$47)</f>
        <v>0</v>
      </c>
      <c r="AJ132" s="26"/>
      <c r="AK132" s="26"/>
      <c r="AL132" s="26"/>
      <c r="AM132" s="28">
        <f>NETWORKDAYS(K132,Q132,Holiday!$C$2:$C$47)</f>
        <v>6</v>
      </c>
      <c r="AN132" s="28">
        <f t="shared" si="4"/>
        <v>30636</v>
      </c>
      <c r="BZ132" s="38" t="str">
        <f>IF(CA132="","",MAX(BZ$2:BZ131)+1)</f>
        <v/>
      </c>
      <c r="CC132" s="38" t="str">
        <f t="shared" ref="CC132:CC195" si="5">IFERROR(INDEX($CA$3:$CA$130,MATCH(ROW()-ROW($CC$2),$BZ$3:$BZ$130,0)),"")</f>
        <v/>
      </c>
    </row>
    <row r="133" spans="1:81" x14ac:dyDescent="0.25">
      <c r="A133" s="28" t="s">
        <v>1218</v>
      </c>
      <c r="B133" s="28" t="s">
        <v>824</v>
      </c>
      <c r="C133" s="28" t="s">
        <v>1489</v>
      </c>
      <c r="D133" s="28" t="s">
        <v>35</v>
      </c>
      <c r="E133" s="28" t="s">
        <v>692</v>
      </c>
      <c r="F133" s="28"/>
      <c r="G133" s="46"/>
      <c r="H133" s="26" t="s">
        <v>1435</v>
      </c>
      <c r="I133" s="26" t="s">
        <v>692</v>
      </c>
      <c r="J133" s="26" t="s">
        <v>659</v>
      </c>
      <c r="K133" s="48">
        <v>42845</v>
      </c>
      <c r="L133" s="26" t="s">
        <v>706</v>
      </c>
      <c r="M133" s="26" t="s">
        <v>706</v>
      </c>
      <c r="N133" s="48"/>
      <c r="O133" s="48"/>
      <c r="P133" s="26"/>
      <c r="Q133" s="48"/>
      <c r="R133" s="28">
        <f>NETWORKDAYS(N133,Q133,Holiday!$C$2:$C$47)</f>
        <v>0</v>
      </c>
      <c r="S133" s="26" t="s">
        <v>1490</v>
      </c>
      <c r="T133" s="26"/>
      <c r="U133" s="26" t="s">
        <v>1436</v>
      </c>
      <c r="V133" s="26" t="s">
        <v>659</v>
      </c>
      <c r="W133" s="48">
        <v>42845</v>
      </c>
      <c r="X133" s="48">
        <v>42853</v>
      </c>
      <c r="Y133" s="48"/>
      <c r="Z133" s="28">
        <f>NETWORKDAYS(W133,Y133,Holiday!$C$2:$C$47)</f>
        <v>-30586</v>
      </c>
      <c r="AA133" s="35"/>
      <c r="AB133" s="32"/>
      <c r="AC133" s="32"/>
      <c r="AD133" s="32"/>
      <c r="AE133" s="32"/>
      <c r="AF133" s="28">
        <f>NETWORKDAYS(K133,N133,Holiday!$C$2:$C$47)-1</f>
        <v>-30587</v>
      </c>
      <c r="AG133" s="28">
        <f>NETWORKDAYS(AB133,AC133,Holiday!$C$2:$C$47)</f>
        <v>0</v>
      </c>
      <c r="AH133" s="28">
        <f>NETWORKDAYS(K133,W133,Holiday!$C$2:$C$47)-1</f>
        <v>0</v>
      </c>
      <c r="AI133" s="28">
        <f>NETWORKDAYS(AD133,AE133,Holiday!$C$2:$C$47)</f>
        <v>0</v>
      </c>
      <c r="AJ133" s="26"/>
      <c r="AK133" s="26"/>
      <c r="AL133" s="26"/>
      <c r="AM133" s="28">
        <f>NETWORKDAYS(K133,Q133,Holiday!$C$2:$C$47)</f>
        <v>-30586</v>
      </c>
      <c r="AN133" s="28">
        <f t="shared" si="4"/>
        <v>1</v>
      </c>
      <c r="BZ133" s="38" t="str">
        <f>IF(CA133="","",MAX(BZ$2:BZ132)+1)</f>
        <v/>
      </c>
      <c r="CC133" s="38" t="str">
        <f t="shared" si="5"/>
        <v/>
      </c>
    </row>
    <row r="134" spans="1:81" x14ac:dyDescent="0.25">
      <c r="A134" s="28" t="s">
        <v>924</v>
      </c>
      <c r="B134" s="28" t="s">
        <v>702</v>
      </c>
      <c r="C134" s="28" t="s">
        <v>1491</v>
      </c>
      <c r="D134" s="28" t="s">
        <v>35</v>
      </c>
      <c r="E134" s="28" t="s">
        <v>692</v>
      </c>
      <c r="F134" s="28"/>
      <c r="G134" s="46"/>
      <c r="H134" s="26" t="s">
        <v>1435</v>
      </c>
      <c r="I134" s="26" t="s">
        <v>692</v>
      </c>
      <c r="J134" s="26" t="s">
        <v>659</v>
      </c>
      <c r="K134" s="48">
        <v>42853</v>
      </c>
      <c r="L134" s="26" t="s">
        <v>706</v>
      </c>
      <c r="M134" s="26" t="s">
        <v>706</v>
      </c>
      <c r="N134" s="48"/>
      <c r="O134" s="48"/>
      <c r="P134" s="26"/>
      <c r="Q134" s="48"/>
      <c r="R134" s="28">
        <f>NETWORKDAYS(N134,Q134,Holiday!$C$2:$C$47)</f>
        <v>0</v>
      </c>
      <c r="S134" s="26" t="s">
        <v>1490</v>
      </c>
      <c r="T134" s="26"/>
      <c r="U134" s="26" t="s">
        <v>1492</v>
      </c>
      <c r="V134" s="26" t="s">
        <v>659</v>
      </c>
      <c r="W134" s="48">
        <v>42853</v>
      </c>
      <c r="X134" s="48">
        <v>42859</v>
      </c>
      <c r="Y134" s="48"/>
      <c r="Z134" s="28">
        <f>NETWORKDAYS(W134,Y134,Holiday!$C$2:$C$47)</f>
        <v>-30591</v>
      </c>
      <c r="AA134" s="35"/>
      <c r="AB134" s="32"/>
      <c r="AC134" s="32"/>
      <c r="AD134" s="32"/>
      <c r="AE134" s="32"/>
      <c r="AF134" s="28">
        <f>NETWORKDAYS(K134,N134,Holiday!$C$2:$C$47)-1</f>
        <v>-30592</v>
      </c>
      <c r="AG134" s="28">
        <f>NETWORKDAYS(AB134,AC134,Holiday!$C$2:$C$47)</f>
        <v>0</v>
      </c>
      <c r="AH134" s="28">
        <f>NETWORKDAYS(K134,W134,Holiday!$C$2:$C$47)-1</f>
        <v>0</v>
      </c>
      <c r="AI134" s="28">
        <f>NETWORKDAYS(AD134,AE134,Holiday!$C$2:$C$47)</f>
        <v>0</v>
      </c>
      <c r="AJ134" s="26"/>
      <c r="AK134" s="26"/>
      <c r="AL134" s="26"/>
      <c r="AM134" s="28">
        <f>NETWORKDAYS(K134,Q134,Holiday!$C$2:$C$47)</f>
        <v>-30591</v>
      </c>
      <c r="AN134" s="28">
        <f t="shared" si="4"/>
        <v>1</v>
      </c>
      <c r="BZ134" s="38" t="str">
        <f>IF(CA134="","",MAX(BZ$2:BZ133)+1)</f>
        <v/>
      </c>
      <c r="CC134" s="38" t="str">
        <f t="shared" si="5"/>
        <v/>
      </c>
    </row>
    <row r="135" spans="1:81" x14ac:dyDescent="0.25">
      <c r="A135" s="28" t="s">
        <v>697</v>
      </c>
      <c r="B135" s="28" t="s">
        <v>711</v>
      </c>
      <c r="C135" s="28" t="s">
        <v>1493</v>
      </c>
      <c r="D135" s="28" t="s">
        <v>35</v>
      </c>
      <c r="E135" s="28" t="s">
        <v>692</v>
      </c>
      <c r="F135" s="28"/>
      <c r="G135" s="46"/>
      <c r="H135" s="26" t="s">
        <v>1435</v>
      </c>
      <c r="I135" s="26" t="s">
        <v>692</v>
      </c>
      <c r="J135" s="26" t="s">
        <v>659</v>
      </c>
      <c r="K135" s="48">
        <v>42857</v>
      </c>
      <c r="L135" s="26" t="s">
        <v>706</v>
      </c>
      <c r="M135" s="26" t="s">
        <v>706</v>
      </c>
      <c r="N135" s="48"/>
      <c r="O135" s="48"/>
      <c r="P135" s="26"/>
      <c r="Q135" s="48"/>
      <c r="R135" s="28">
        <f>NETWORKDAYS(N135,Q135,Holiday!$C$2:$C$47)</f>
        <v>0</v>
      </c>
      <c r="S135" s="26" t="s">
        <v>1494</v>
      </c>
      <c r="T135" s="26"/>
      <c r="U135" s="26" t="s">
        <v>1454</v>
      </c>
      <c r="V135" s="26" t="s">
        <v>659</v>
      </c>
      <c r="W135" s="48">
        <v>42857</v>
      </c>
      <c r="X135" s="48">
        <v>42860</v>
      </c>
      <c r="Y135" s="48"/>
      <c r="Z135" s="28">
        <f>NETWORKDAYS(W135,Y135,Holiday!$C$2:$C$47)</f>
        <v>-30592</v>
      </c>
      <c r="AA135" s="35"/>
      <c r="AB135" s="32"/>
      <c r="AC135" s="32"/>
      <c r="AD135" s="32"/>
      <c r="AE135" s="32"/>
      <c r="AF135" s="28">
        <f>NETWORKDAYS(K135,N135,Holiday!$C$2:$C$47)-1</f>
        <v>-30593</v>
      </c>
      <c r="AG135" s="28">
        <f>NETWORKDAYS(AB135,AC135,Holiday!$C$2:$C$47)</f>
        <v>0</v>
      </c>
      <c r="AH135" s="28">
        <f>NETWORKDAYS(K135,W135,Holiday!$C$2:$C$47)-1</f>
        <v>0</v>
      </c>
      <c r="AI135" s="28">
        <f>NETWORKDAYS(AD135,AE135,Holiday!$C$2:$C$47)</f>
        <v>0</v>
      </c>
      <c r="AJ135" s="26"/>
      <c r="AK135" s="26"/>
      <c r="AL135" s="26"/>
      <c r="AM135" s="28">
        <f>NETWORKDAYS(K135,Q135,Holiday!$C$2:$C$47)</f>
        <v>-30592</v>
      </c>
      <c r="AN135" s="28">
        <f t="shared" si="4"/>
        <v>1</v>
      </c>
      <c r="BZ135" s="38" t="str">
        <f>IF(CA135="","",MAX(BZ$2:BZ134)+1)</f>
        <v/>
      </c>
      <c r="CC135" s="38" t="str">
        <f t="shared" si="5"/>
        <v/>
      </c>
    </row>
    <row r="136" spans="1:81" x14ac:dyDescent="0.25">
      <c r="A136" s="28" t="s">
        <v>142</v>
      </c>
      <c r="B136" s="28" t="s">
        <v>789</v>
      </c>
      <c r="C136" s="28" t="s">
        <v>1493</v>
      </c>
      <c r="D136" s="28" t="s">
        <v>35</v>
      </c>
      <c r="E136" s="28" t="s">
        <v>692</v>
      </c>
      <c r="F136" s="28"/>
      <c r="G136" s="46"/>
      <c r="H136" s="26" t="s">
        <v>1435</v>
      </c>
      <c r="I136" s="26" t="s">
        <v>692</v>
      </c>
      <c r="J136" s="26" t="s">
        <v>659</v>
      </c>
      <c r="K136" s="48"/>
      <c r="L136" s="26" t="s">
        <v>706</v>
      </c>
      <c r="M136" s="26" t="s">
        <v>706</v>
      </c>
      <c r="N136" s="48"/>
      <c r="O136" s="48"/>
      <c r="P136" s="26"/>
      <c r="Q136" s="48"/>
      <c r="R136" s="28">
        <f>NETWORKDAYS(N136,Q136,Holiday!$C$2:$C$47)</f>
        <v>0</v>
      </c>
      <c r="S136" s="26" t="s">
        <v>1495</v>
      </c>
      <c r="T136" s="26"/>
      <c r="U136" s="26" t="s">
        <v>1454</v>
      </c>
      <c r="V136" s="26" t="s">
        <v>659</v>
      </c>
      <c r="W136" s="48">
        <v>42858</v>
      </c>
      <c r="X136" s="48">
        <v>42864</v>
      </c>
      <c r="Y136" s="48"/>
      <c r="Z136" s="28">
        <f>NETWORKDAYS(W136,Y136,Holiday!$C$2:$C$47)</f>
        <v>-30593</v>
      </c>
      <c r="AA136" s="35"/>
      <c r="AB136" s="32"/>
      <c r="AC136" s="32"/>
      <c r="AD136" s="32"/>
      <c r="AE136" s="32"/>
      <c r="AF136" s="28">
        <f>NETWORKDAYS(K136,N136,Holiday!$C$2:$C$47)-1</f>
        <v>-1</v>
      </c>
      <c r="AG136" s="28">
        <f>NETWORKDAYS(AB136,AC136,Holiday!$C$2:$C$47)</f>
        <v>0</v>
      </c>
      <c r="AH136" s="28">
        <f>NETWORKDAYS(K136,W136,Holiday!$C$2:$C$47)-1</f>
        <v>30592</v>
      </c>
      <c r="AI136" s="28">
        <f>NETWORKDAYS(AD136,AE136,Holiday!$C$2:$C$47)</f>
        <v>0</v>
      </c>
      <c r="AJ136" s="26"/>
      <c r="AK136" s="26"/>
      <c r="AL136" s="26"/>
      <c r="AM136" s="28">
        <f>NETWORKDAYS(K136,Q136,Holiday!$C$2:$C$47)</f>
        <v>0</v>
      </c>
      <c r="AN136" s="28">
        <f t="shared" si="4"/>
        <v>-30591</v>
      </c>
      <c r="BZ136" s="38" t="str">
        <f>IF(CA136="","",MAX(BZ$2:BZ135)+1)</f>
        <v/>
      </c>
      <c r="CC136" s="38" t="str">
        <f t="shared" si="5"/>
        <v/>
      </c>
    </row>
    <row r="137" spans="1:81" x14ac:dyDescent="0.25">
      <c r="A137" s="28" t="s">
        <v>684</v>
      </c>
      <c r="B137" s="28" t="s">
        <v>685</v>
      </c>
      <c r="C137" s="28" t="s">
        <v>1493</v>
      </c>
      <c r="D137" s="28" t="s">
        <v>35</v>
      </c>
      <c r="E137" s="28" t="s">
        <v>692</v>
      </c>
      <c r="F137" s="28"/>
      <c r="G137" s="46"/>
      <c r="H137" s="26" t="s">
        <v>1435</v>
      </c>
      <c r="I137" s="26" t="s">
        <v>692</v>
      </c>
      <c r="J137" s="26" t="s">
        <v>659</v>
      </c>
      <c r="K137" s="48"/>
      <c r="L137" s="26" t="s">
        <v>706</v>
      </c>
      <c r="M137" s="26" t="s">
        <v>706</v>
      </c>
      <c r="N137" s="48"/>
      <c r="O137" s="48"/>
      <c r="P137" s="26"/>
      <c r="Q137" s="48"/>
      <c r="R137" s="28">
        <f>NETWORKDAYS(N137,Q137,Holiday!$C$2:$C$47)</f>
        <v>0</v>
      </c>
      <c r="S137" s="26" t="s">
        <v>1453</v>
      </c>
      <c r="T137" s="26"/>
      <c r="U137" s="26" t="s">
        <v>1436</v>
      </c>
      <c r="V137" s="26" t="s">
        <v>659</v>
      </c>
      <c r="W137" s="48">
        <v>42996</v>
      </c>
      <c r="X137" s="48">
        <v>42998</v>
      </c>
      <c r="Y137" s="48"/>
      <c r="Z137" s="28">
        <f>NETWORKDAYS(W137,Y137,Holiday!$C$2:$C$47)</f>
        <v>-30686</v>
      </c>
      <c r="AA137" s="35" t="s">
        <v>1496</v>
      </c>
      <c r="AB137" s="32"/>
      <c r="AC137" s="32"/>
      <c r="AD137" s="32"/>
      <c r="AE137" s="32"/>
      <c r="AF137" s="28">
        <f>NETWORKDAYS(K137,N137,Holiday!$C$2:$C$47)-1</f>
        <v>-1</v>
      </c>
      <c r="AG137" s="28">
        <f>NETWORKDAYS(AB137,AC137,Holiday!$C$2:$C$47)</f>
        <v>0</v>
      </c>
      <c r="AH137" s="28">
        <f>NETWORKDAYS(K137,W137,Holiday!$C$2:$C$47)-1</f>
        <v>30685</v>
      </c>
      <c r="AI137" s="28">
        <f>NETWORKDAYS(AD137,AE137,Holiday!$C$2:$C$47)</f>
        <v>0</v>
      </c>
      <c r="AJ137" s="26"/>
      <c r="AK137" s="26"/>
      <c r="AL137" s="26"/>
      <c r="AM137" s="28">
        <f>NETWORKDAYS(K137,Q137,Holiday!$C$2:$C$47)</f>
        <v>0</v>
      </c>
      <c r="AN137" s="28">
        <f t="shared" si="4"/>
        <v>-30684</v>
      </c>
      <c r="BZ137" s="38" t="str">
        <f>IF(CA137="","",MAX(BZ$2:BZ136)+1)</f>
        <v/>
      </c>
      <c r="CC137" s="38" t="str">
        <f t="shared" si="5"/>
        <v/>
      </c>
    </row>
    <row r="138" spans="1:81" x14ac:dyDescent="0.25">
      <c r="A138" s="28" t="s">
        <v>79</v>
      </c>
      <c r="B138" s="28" t="s">
        <v>789</v>
      </c>
      <c r="C138" s="28" t="s">
        <v>1491</v>
      </c>
      <c r="D138" s="28" t="s">
        <v>35</v>
      </c>
      <c r="E138" s="28" t="s">
        <v>692</v>
      </c>
      <c r="F138" s="28"/>
      <c r="G138" s="46"/>
      <c r="H138" s="26" t="s">
        <v>1435</v>
      </c>
      <c r="I138" s="26" t="s">
        <v>692</v>
      </c>
      <c r="J138" s="26" t="s">
        <v>659</v>
      </c>
      <c r="K138" s="48">
        <v>42866</v>
      </c>
      <c r="L138" s="26" t="s">
        <v>706</v>
      </c>
      <c r="M138" s="26" t="s">
        <v>706</v>
      </c>
      <c r="N138" s="48"/>
      <c r="O138" s="48"/>
      <c r="P138" s="26"/>
      <c r="Q138" s="48"/>
      <c r="R138" s="28">
        <f>NETWORKDAYS(N138,Q138,Holiday!$C$2:$C$47)</f>
        <v>0</v>
      </c>
      <c r="S138" s="26" t="s">
        <v>1497</v>
      </c>
      <c r="T138" s="26"/>
      <c r="U138" s="26" t="s">
        <v>1454</v>
      </c>
      <c r="V138" s="26" t="s">
        <v>659</v>
      </c>
      <c r="W138" s="48">
        <v>42866</v>
      </c>
      <c r="X138" s="48">
        <v>42877</v>
      </c>
      <c r="Y138" s="48"/>
      <c r="Z138" s="28">
        <f>NETWORKDAYS(W138,Y138,Holiday!$C$2:$C$47)</f>
        <v>-30599</v>
      </c>
      <c r="AA138" s="35"/>
      <c r="AB138" s="32"/>
      <c r="AC138" s="32"/>
      <c r="AD138" s="32"/>
      <c r="AE138" s="32"/>
      <c r="AF138" s="28">
        <f>NETWORKDAYS(K138,N138,Holiday!$C$2:$C$47)-1</f>
        <v>-30600</v>
      </c>
      <c r="AG138" s="28">
        <f>NETWORKDAYS(AB138,AC138,Holiday!$C$2:$C$47)</f>
        <v>0</v>
      </c>
      <c r="AH138" s="28">
        <f>NETWORKDAYS(K138,W138,Holiday!$C$2:$C$47)-1</f>
        <v>0</v>
      </c>
      <c r="AI138" s="28">
        <f>NETWORKDAYS(AD138,AE138,Holiday!$C$2:$C$47)</f>
        <v>0</v>
      </c>
      <c r="AJ138" s="26"/>
      <c r="AK138" s="26"/>
      <c r="AL138" s="26"/>
      <c r="AM138" s="28">
        <f>NETWORKDAYS(K138,Q138,Holiday!$C$2:$C$47)</f>
        <v>-30599</v>
      </c>
      <c r="AN138" s="28">
        <f t="shared" si="4"/>
        <v>1</v>
      </c>
      <c r="BZ138" s="38" t="str">
        <f>IF(CA138="","",MAX(BZ$2:BZ137)+1)</f>
        <v/>
      </c>
      <c r="CC138" s="38" t="str">
        <f t="shared" si="5"/>
        <v/>
      </c>
    </row>
    <row r="139" spans="1:81" x14ac:dyDescent="0.25">
      <c r="A139" s="28" t="s">
        <v>114</v>
      </c>
      <c r="B139" s="28" t="s">
        <v>723</v>
      </c>
      <c r="C139" s="28" t="s">
        <v>1491</v>
      </c>
      <c r="D139" s="28" t="s">
        <v>35</v>
      </c>
      <c r="E139" s="28" t="s">
        <v>692</v>
      </c>
      <c r="F139" s="28"/>
      <c r="G139" s="46"/>
      <c r="H139" s="26" t="s">
        <v>1435</v>
      </c>
      <c r="I139" s="26" t="s">
        <v>692</v>
      </c>
      <c r="J139" s="26" t="s">
        <v>1100</v>
      </c>
      <c r="K139" s="48">
        <v>42866</v>
      </c>
      <c r="L139" s="26" t="s">
        <v>706</v>
      </c>
      <c r="M139" s="26" t="s">
        <v>706</v>
      </c>
      <c r="N139" s="48"/>
      <c r="O139" s="48"/>
      <c r="P139" s="26"/>
      <c r="Q139" s="48"/>
      <c r="R139" s="28">
        <f>NETWORKDAYS(N139,Q139,Holiday!$C$2:$C$47)</f>
        <v>0</v>
      </c>
      <c r="S139" s="26" t="s">
        <v>1498</v>
      </c>
      <c r="T139" s="26"/>
      <c r="U139" s="26" t="s">
        <v>1454</v>
      </c>
      <c r="V139" s="26" t="s">
        <v>1100</v>
      </c>
      <c r="W139" s="48">
        <v>42866</v>
      </c>
      <c r="X139" s="48"/>
      <c r="Y139" s="48"/>
      <c r="Z139" s="28">
        <f>NETWORKDAYS(W139,Y139,Holiday!$C$2:$C$47)</f>
        <v>-30599</v>
      </c>
      <c r="AA139" s="35" t="s">
        <v>1499</v>
      </c>
      <c r="AB139" s="32"/>
      <c r="AC139" s="32"/>
      <c r="AD139" s="32"/>
      <c r="AE139" s="32"/>
      <c r="AF139" s="28">
        <f>NETWORKDAYS(K139,N139,Holiday!$C$2:$C$47)-1</f>
        <v>-30600</v>
      </c>
      <c r="AG139" s="28">
        <f>NETWORKDAYS(AB139,AC139,Holiday!$C$2:$C$47)</f>
        <v>0</v>
      </c>
      <c r="AH139" s="28">
        <f>NETWORKDAYS(K139,W139,Holiday!$C$2:$C$47)-1</f>
        <v>0</v>
      </c>
      <c r="AI139" s="28">
        <f>NETWORKDAYS(AD139,AE139,Holiday!$C$2:$C$47)</f>
        <v>0</v>
      </c>
      <c r="AJ139" s="26"/>
      <c r="AK139" s="26"/>
      <c r="AL139" s="26"/>
      <c r="AM139" s="28">
        <f>NETWORKDAYS(K139,Q139,Holiday!$C$2:$C$47)</f>
        <v>-30599</v>
      </c>
      <c r="AN139" s="28">
        <f t="shared" si="4"/>
        <v>1</v>
      </c>
      <c r="BZ139" s="38" t="str">
        <f>IF(CA139="","",MAX(BZ$2:BZ138)+1)</f>
        <v/>
      </c>
      <c r="CC139" s="38" t="str">
        <f t="shared" si="5"/>
        <v/>
      </c>
    </row>
    <row r="140" spans="1:81" x14ac:dyDescent="0.25">
      <c r="A140" s="28" t="s">
        <v>102</v>
      </c>
      <c r="B140" s="28" t="s">
        <v>723</v>
      </c>
      <c r="C140" s="28" t="s">
        <v>1491</v>
      </c>
      <c r="D140" s="28" t="s">
        <v>35</v>
      </c>
      <c r="E140" s="28" t="s">
        <v>692</v>
      </c>
      <c r="F140" s="28"/>
      <c r="G140" s="46"/>
      <c r="H140" s="26" t="s">
        <v>1435</v>
      </c>
      <c r="I140" s="26" t="s">
        <v>692</v>
      </c>
      <c r="J140" s="26" t="s">
        <v>659</v>
      </c>
      <c r="K140" s="48">
        <v>42871</v>
      </c>
      <c r="L140" s="26" t="s">
        <v>706</v>
      </c>
      <c r="M140" s="26" t="s">
        <v>706</v>
      </c>
      <c r="N140" s="48"/>
      <c r="O140" s="48"/>
      <c r="P140" s="26"/>
      <c r="Q140" s="48"/>
      <c r="R140" s="28">
        <f>NETWORKDAYS(N140,Q140,Holiday!$C$2:$C$47)</f>
        <v>0</v>
      </c>
      <c r="S140" s="26" t="s">
        <v>1494</v>
      </c>
      <c r="T140" s="26"/>
      <c r="U140" s="26" t="s">
        <v>1454</v>
      </c>
      <c r="V140" s="26" t="s">
        <v>659</v>
      </c>
      <c r="W140" s="48">
        <v>42871</v>
      </c>
      <c r="X140" s="48">
        <v>42877</v>
      </c>
      <c r="Y140" s="48"/>
      <c r="Z140" s="28">
        <f>NETWORKDAYS(W140,Y140,Holiday!$C$2:$C$47)</f>
        <v>-30602</v>
      </c>
      <c r="AA140" s="35"/>
      <c r="AB140" s="32"/>
      <c r="AC140" s="32"/>
      <c r="AD140" s="32"/>
      <c r="AE140" s="32"/>
      <c r="AF140" s="28">
        <f>NETWORKDAYS(K140,N140,Holiday!$C$2:$C$47)-1</f>
        <v>-30603</v>
      </c>
      <c r="AG140" s="28">
        <f>NETWORKDAYS(AB140,AC140,Holiday!$C$2:$C$47)</f>
        <v>0</v>
      </c>
      <c r="AH140" s="28">
        <f>NETWORKDAYS(K140,W140,Holiday!$C$2:$C$47)-1</f>
        <v>0</v>
      </c>
      <c r="AI140" s="28">
        <f>NETWORKDAYS(AD140,AE140,Holiday!$C$2:$C$47)</f>
        <v>0</v>
      </c>
      <c r="AJ140" s="26"/>
      <c r="AK140" s="26"/>
      <c r="AL140" s="26"/>
      <c r="AM140" s="28">
        <f>NETWORKDAYS(K140,Q140,Holiday!$C$2:$C$47)</f>
        <v>-30602</v>
      </c>
      <c r="AN140" s="28">
        <f t="shared" si="4"/>
        <v>1</v>
      </c>
      <c r="BZ140" s="38" t="str">
        <f>IF(CA140="","",MAX(BZ$2:BZ139)+1)</f>
        <v/>
      </c>
      <c r="CC140" s="38" t="str">
        <f t="shared" si="5"/>
        <v/>
      </c>
    </row>
    <row r="141" spans="1:81" x14ac:dyDescent="0.25">
      <c r="A141" s="28" t="s">
        <v>111</v>
      </c>
      <c r="B141" s="28" t="s">
        <v>723</v>
      </c>
      <c r="C141" s="28" t="s">
        <v>1491</v>
      </c>
      <c r="D141" s="28" t="s">
        <v>35</v>
      </c>
      <c r="E141" s="28" t="s">
        <v>692</v>
      </c>
      <c r="F141" s="28"/>
      <c r="G141" s="46"/>
      <c r="H141" s="26" t="s">
        <v>1435</v>
      </c>
      <c r="I141" s="26" t="s">
        <v>692</v>
      </c>
      <c r="J141" s="26" t="s">
        <v>659</v>
      </c>
      <c r="K141" s="48">
        <v>42871</v>
      </c>
      <c r="L141" s="26" t="s">
        <v>706</v>
      </c>
      <c r="M141" s="26" t="s">
        <v>706</v>
      </c>
      <c r="N141" s="48"/>
      <c r="O141" s="48"/>
      <c r="P141" s="26"/>
      <c r="Q141" s="48"/>
      <c r="R141" s="28">
        <f>NETWORKDAYS(N141,Q141,Holiday!$C$2:$C$47)</f>
        <v>0</v>
      </c>
      <c r="S141" s="26" t="s">
        <v>1500</v>
      </c>
      <c r="T141" s="26"/>
      <c r="U141" s="26" t="s">
        <v>1454</v>
      </c>
      <c r="V141" s="26" t="s">
        <v>659</v>
      </c>
      <c r="W141" s="48">
        <v>42871</v>
      </c>
      <c r="X141" s="48">
        <v>42880</v>
      </c>
      <c r="Y141" s="48"/>
      <c r="Z141" s="28">
        <f>NETWORKDAYS(W141,Y141,Holiday!$C$2:$C$47)</f>
        <v>-30602</v>
      </c>
      <c r="AA141" s="35"/>
      <c r="AB141" s="32"/>
      <c r="AC141" s="32"/>
      <c r="AD141" s="32"/>
      <c r="AE141" s="32"/>
      <c r="AF141" s="28">
        <f>NETWORKDAYS(K141,N141,Holiday!$C$2:$C$47)-1</f>
        <v>-30603</v>
      </c>
      <c r="AG141" s="28">
        <f>NETWORKDAYS(AB141,AC141,Holiday!$C$2:$C$47)</f>
        <v>0</v>
      </c>
      <c r="AH141" s="28">
        <f>NETWORKDAYS(K141,W141,Holiday!$C$2:$C$47)-1</f>
        <v>0</v>
      </c>
      <c r="AI141" s="28">
        <f>NETWORKDAYS(AD141,AE141,Holiday!$C$2:$C$47)</f>
        <v>0</v>
      </c>
      <c r="AJ141" s="26"/>
      <c r="AK141" s="26"/>
      <c r="AL141" s="26"/>
      <c r="AM141" s="28">
        <f>NETWORKDAYS(K141,Q141,Holiday!$C$2:$C$47)</f>
        <v>-30602</v>
      </c>
      <c r="AN141" s="28">
        <f t="shared" si="4"/>
        <v>1</v>
      </c>
      <c r="BZ141" s="38" t="str">
        <f>IF(CA141="","",MAX(BZ$2:BZ140)+1)</f>
        <v/>
      </c>
      <c r="CC141" s="38" t="str">
        <f t="shared" si="5"/>
        <v/>
      </c>
    </row>
    <row r="142" spans="1:81" x14ac:dyDescent="0.25">
      <c r="A142" s="28" t="s">
        <v>83</v>
      </c>
      <c r="B142" s="28" t="s">
        <v>737</v>
      </c>
      <c r="C142" s="28" t="s">
        <v>1493</v>
      </c>
      <c r="D142" s="28" t="s">
        <v>35</v>
      </c>
      <c r="E142" s="28" t="s">
        <v>692</v>
      </c>
      <c r="F142" s="28"/>
      <c r="G142" s="46"/>
      <c r="H142" s="26" t="s">
        <v>1435</v>
      </c>
      <c r="I142" s="26" t="s">
        <v>692</v>
      </c>
      <c r="J142" s="26" t="s">
        <v>659</v>
      </c>
      <c r="K142" s="48">
        <v>42884</v>
      </c>
      <c r="L142" s="26" t="s">
        <v>1501</v>
      </c>
      <c r="M142" s="26" t="s">
        <v>659</v>
      </c>
      <c r="N142" s="48">
        <v>43026</v>
      </c>
      <c r="O142" s="48">
        <v>43031</v>
      </c>
      <c r="P142" s="26"/>
      <c r="Q142" s="48">
        <v>43031</v>
      </c>
      <c r="R142" s="28">
        <f>NETWORKDAYS(N142,Q142,Holiday!$C$2:$C$47)</f>
        <v>3</v>
      </c>
      <c r="S142" s="26" t="s">
        <v>1498</v>
      </c>
      <c r="T142" s="26"/>
      <c r="U142" s="26" t="s">
        <v>1492</v>
      </c>
      <c r="V142" s="26" t="s">
        <v>659</v>
      </c>
      <c r="W142" s="48">
        <v>43314</v>
      </c>
      <c r="X142" s="48">
        <v>42955</v>
      </c>
      <c r="Y142" s="48"/>
      <c r="Z142" s="28">
        <f>NETWORKDAYS(W142,Y142,Holiday!$C$2:$C$47)</f>
        <v>-30902</v>
      </c>
      <c r="AA142" s="35" t="s">
        <v>1502</v>
      </c>
      <c r="AB142" s="32"/>
      <c r="AC142" s="32"/>
      <c r="AD142" s="32"/>
      <c r="AE142" s="32"/>
      <c r="AF142" s="28">
        <f>NETWORKDAYS(K142,N142,Holiday!$C$2:$C$47)-1</f>
        <v>94</v>
      </c>
      <c r="AG142" s="28">
        <f>NETWORKDAYS(AB142,AC142,Holiday!$C$2:$C$47)</f>
        <v>0</v>
      </c>
      <c r="AH142" s="28">
        <f>NETWORKDAYS(K142,W142,Holiday!$C$2:$C$47)-1</f>
        <v>291</v>
      </c>
      <c r="AI142" s="28">
        <f>NETWORKDAYS(AD142,AE142,Holiday!$C$2:$C$47)</f>
        <v>0</v>
      </c>
      <c r="AJ142" s="26"/>
      <c r="AK142" s="26"/>
      <c r="AL142" s="26"/>
      <c r="AM142" s="28">
        <f>NETWORKDAYS(K142,Q142,Holiday!$C$2:$C$47)</f>
        <v>98</v>
      </c>
      <c r="AN142" s="28">
        <f t="shared" si="4"/>
        <v>-287</v>
      </c>
      <c r="BZ142" s="38" t="str">
        <f>IF(CA142="","",MAX(BZ$2:BZ141)+1)</f>
        <v/>
      </c>
      <c r="CC142" s="38" t="str">
        <f t="shared" si="5"/>
        <v/>
      </c>
    </row>
    <row r="143" spans="1:81" x14ac:dyDescent="0.25">
      <c r="A143" s="28" t="s">
        <v>71</v>
      </c>
      <c r="B143" s="28" t="s">
        <v>729</v>
      </c>
      <c r="C143" s="28" t="s">
        <v>1493</v>
      </c>
      <c r="D143" s="28" t="s">
        <v>35</v>
      </c>
      <c r="E143" s="28" t="s">
        <v>692</v>
      </c>
      <c r="F143" s="28"/>
      <c r="G143" s="46"/>
      <c r="H143" s="26" t="s">
        <v>1435</v>
      </c>
      <c r="I143" s="26" t="s">
        <v>692</v>
      </c>
      <c r="J143" s="26" t="s">
        <v>659</v>
      </c>
      <c r="K143" s="48">
        <v>42877</v>
      </c>
      <c r="L143" s="26" t="s">
        <v>706</v>
      </c>
      <c r="M143" s="26" t="s">
        <v>706</v>
      </c>
      <c r="N143" s="48"/>
      <c r="O143" s="48"/>
      <c r="P143" s="26"/>
      <c r="Q143" s="48"/>
      <c r="R143" s="28">
        <f>NETWORKDAYS(N143,Q143,Holiday!$C$2:$C$47)</f>
        <v>0</v>
      </c>
      <c r="S143" s="26" t="s">
        <v>1257</v>
      </c>
      <c r="T143" s="26"/>
      <c r="U143" s="26" t="s">
        <v>1454</v>
      </c>
      <c r="V143" s="26" t="s">
        <v>659</v>
      </c>
      <c r="W143" s="48">
        <v>42877</v>
      </c>
      <c r="X143" s="48">
        <v>42886</v>
      </c>
      <c r="Y143" s="48"/>
      <c r="Z143" s="28">
        <f>NETWORKDAYS(W143,Y143,Holiday!$C$2:$C$47)</f>
        <v>-30606</v>
      </c>
      <c r="AA143" s="35"/>
      <c r="AB143" s="32"/>
      <c r="AC143" s="32"/>
      <c r="AD143" s="32"/>
      <c r="AE143" s="32"/>
      <c r="AF143" s="28">
        <f>NETWORKDAYS(K143,N143,Holiday!$C$2:$C$47)-1</f>
        <v>-30607</v>
      </c>
      <c r="AG143" s="28">
        <f>NETWORKDAYS(AB143,AC143,Holiday!$C$2:$C$47)</f>
        <v>0</v>
      </c>
      <c r="AH143" s="28">
        <f>NETWORKDAYS(K143,W143,Holiday!$C$2:$C$47)-1</f>
        <v>0</v>
      </c>
      <c r="AI143" s="28">
        <f>NETWORKDAYS(AD143,AE143,Holiday!$C$2:$C$47)</f>
        <v>0</v>
      </c>
      <c r="AJ143" s="26"/>
      <c r="AK143" s="26"/>
      <c r="AL143" s="26"/>
      <c r="AM143" s="28">
        <f>NETWORKDAYS(K143,Q143,Holiday!$C$2:$C$47)</f>
        <v>-30606</v>
      </c>
      <c r="AN143" s="28">
        <f t="shared" si="4"/>
        <v>1</v>
      </c>
      <c r="BZ143" s="38" t="str">
        <f>IF(CA143="","",MAX(BZ$2:BZ142)+1)</f>
        <v/>
      </c>
      <c r="CC143" s="38" t="str">
        <f t="shared" si="5"/>
        <v/>
      </c>
    </row>
    <row r="144" spans="1:81" ht="24" x14ac:dyDescent="0.25">
      <c r="A144" s="28" t="s">
        <v>97</v>
      </c>
      <c r="B144" s="28" t="s">
        <v>737</v>
      </c>
      <c r="C144" s="28" t="s">
        <v>1493</v>
      </c>
      <c r="D144" s="28" t="s">
        <v>35</v>
      </c>
      <c r="E144" s="28" t="s">
        <v>692</v>
      </c>
      <c r="F144" s="28"/>
      <c r="G144" s="46"/>
      <c r="H144" s="26" t="s">
        <v>1435</v>
      </c>
      <c r="I144" s="26" t="s">
        <v>692</v>
      </c>
      <c r="J144" s="26" t="s">
        <v>1100</v>
      </c>
      <c r="K144" s="48">
        <v>42873</v>
      </c>
      <c r="L144" s="26" t="s">
        <v>706</v>
      </c>
      <c r="M144" s="26" t="s">
        <v>706</v>
      </c>
      <c r="N144" s="48"/>
      <c r="O144" s="48"/>
      <c r="P144" s="26"/>
      <c r="Q144" s="48"/>
      <c r="R144" s="28">
        <f>NETWORKDAYS(N144,Q144,Holiday!$C$2:$C$47)</f>
        <v>0</v>
      </c>
      <c r="S144" s="26" t="s">
        <v>1503</v>
      </c>
      <c r="T144" s="26"/>
      <c r="U144" s="26" t="s">
        <v>1436</v>
      </c>
      <c r="V144" s="26" t="s">
        <v>1100</v>
      </c>
      <c r="W144" s="48">
        <v>42976</v>
      </c>
      <c r="X144" s="48"/>
      <c r="Y144" s="48"/>
      <c r="Z144" s="28">
        <f>NETWORKDAYS(W144,Y144,Holiday!$C$2:$C$47)</f>
        <v>-30674</v>
      </c>
      <c r="AA144" s="35" t="s">
        <v>1504</v>
      </c>
      <c r="AB144" s="32"/>
      <c r="AC144" s="32"/>
      <c r="AD144" s="32"/>
      <c r="AE144" s="32"/>
      <c r="AF144" s="28">
        <f>NETWORKDAYS(K144,N144,Holiday!$C$2:$C$47)-1</f>
        <v>-30605</v>
      </c>
      <c r="AG144" s="28">
        <f>NETWORKDAYS(AB144,AC144,Holiday!$C$2:$C$47)</f>
        <v>0</v>
      </c>
      <c r="AH144" s="28">
        <f>NETWORKDAYS(K144,W144,Holiday!$C$2:$C$47)-1</f>
        <v>70</v>
      </c>
      <c r="AI144" s="28">
        <f>NETWORKDAYS(AD144,AE144,Holiday!$C$2:$C$47)</f>
        <v>0</v>
      </c>
      <c r="AJ144" s="26"/>
      <c r="AK144" s="26"/>
      <c r="AL144" s="26"/>
      <c r="AM144" s="28">
        <f>NETWORKDAYS(K144,Q144,Holiday!$C$2:$C$47)</f>
        <v>-30604</v>
      </c>
      <c r="AN144" s="28">
        <f t="shared" si="4"/>
        <v>-69</v>
      </c>
      <c r="BZ144" s="38" t="str">
        <f>IF(CA144="","",MAX(BZ$2:BZ143)+1)</f>
        <v/>
      </c>
      <c r="CC144" s="38" t="str">
        <f t="shared" si="5"/>
        <v/>
      </c>
    </row>
    <row r="145" spans="1:81" x14ac:dyDescent="0.25">
      <c r="A145" s="28" t="s">
        <v>742</v>
      </c>
      <c r="B145" s="28" t="s">
        <v>743</v>
      </c>
      <c r="C145" s="28" t="s">
        <v>1491</v>
      </c>
      <c r="D145" s="28" t="s">
        <v>35</v>
      </c>
      <c r="E145" s="28" t="s">
        <v>692</v>
      </c>
      <c r="F145" s="28"/>
      <c r="G145" s="46"/>
      <c r="H145" s="26" t="s">
        <v>1435</v>
      </c>
      <c r="I145" s="26" t="s">
        <v>692</v>
      </c>
      <c r="J145" s="26" t="s">
        <v>1100</v>
      </c>
      <c r="K145" s="48">
        <v>42885</v>
      </c>
      <c r="L145" s="26" t="s">
        <v>706</v>
      </c>
      <c r="M145" s="26" t="s">
        <v>706</v>
      </c>
      <c r="N145" s="48"/>
      <c r="O145" s="48"/>
      <c r="P145" s="26"/>
      <c r="Q145" s="48"/>
      <c r="R145" s="28">
        <f>NETWORKDAYS(N145,Q145,Holiday!$C$2:$C$47)</f>
        <v>0</v>
      </c>
      <c r="S145" s="26" t="s">
        <v>1505</v>
      </c>
      <c r="T145" s="26"/>
      <c r="U145" s="26" t="s">
        <v>1436</v>
      </c>
      <c r="V145" s="26" t="s">
        <v>1100</v>
      </c>
      <c r="W145" s="48">
        <v>42885</v>
      </c>
      <c r="X145" s="48"/>
      <c r="Y145" s="48"/>
      <c r="Z145" s="28">
        <f>NETWORKDAYS(W145,Y145,Holiday!$C$2:$C$47)</f>
        <v>-30612</v>
      </c>
      <c r="AA145" s="35" t="s">
        <v>1506</v>
      </c>
      <c r="AB145" s="32"/>
      <c r="AC145" s="32"/>
      <c r="AD145" s="32"/>
      <c r="AE145" s="32"/>
      <c r="AF145" s="28">
        <f>NETWORKDAYS(K145,N145,Holiday!$C$2:$C$47)-1</f>
        <v>-30613</v>
      </c>
      <c r="AG145" s="28">
        <f>NETWORKDAYS(AB145,AC145,Holiday!$C$2:$C$47)</f>
        <v>0</v>
      </c>
      <c r="AH145" s="28">
        <f>NETWORKDAYS(K145,W145,Holiday!$C$2:$C$47)-1</f>
        <v>0</v>
      </c>
      <c r="AI145" s="28">
        <f>NETWORKDAYS(AD145,AE145,Holiday!$C$2:$C$47)</f>
        <v>0</v>
      </c>
      <c r="AJ145" s="26"/>
      <c r="AK145" s="26"/>
      <c r="AL145" s="26"/>
      <c r="AM145" s="28">
        <f>NETWORKDAYS(K145,Q145,Holiday!$C$2:$C$47)</f>
        <v>-30612</v>
      </c>
      <c r="AN145" s="28">
        <f t="shared" si="4"/>
        <v>1</v>
      </c>
      <c r="BZ145" s="38" t="str">
        <f>IF(CA145="","",MAX(BZ$2:BZ144)+1)</f>
        <v/>
      </c>
      <c r="CC145" s="38" t="str">
        <f t="shared" si="5"/>
        <v/>
      </c>
    </row>
    <row r="146" spans="1:81" x14ac:dyDescent="0.25">
      <c r="A146" s="28" t="s">
        <v>101</v>
      </c>
      <c r="B146" s="28" t="s">
        <v>790</v>
      </c>
      <c r="C146" s="28" t="s">
        <v>703</v>
      </c>
      <c r="D146" s="28" t="s">
        <v>35</v>
      </c>
      <c r="E146" s="28" t="s">
        <v>692</v>
      </c>
      <c r="F146" s="28"/>
      <c r="G146" s="46"/>
      <c r="H146" s="26" t="s">
        <v>1435</v>
      </c>
      <c r="I146" s="26" t="s">
        <v>692</v>
      </c>
      <c r="J146" s="26" t="s">
        <v>659</v>
      </c>
      <c r="K146" s="48">
        <v>42885</v>
      </c>
      <c r="L146" s="26" t="s">
        <v>706</v>
      </c>
      <c r="M146" s="26" t="s">
        <v>706</v>
      </c>
      <c r="N146" s="48"/>
      <c r="O146" s="48"/>
      <c r="P146" s="26"/>
      <c r="Q146" s="48"/>
      <c r="R146" s="28">
        <f>NETWORKDAYS(N146,Q146,Holiday!$C$2:$C$47)</f>
        <v>0</v>
      </c>
      <c r="S146" s="26" t="s">
        <v>1497</v>
      </c>
      <c r="T146" s="26"/>
      <c r="U146" s="26" t="s">
        <v>1454</v>
      </c>
      <c r="V146" s="26" t="s">
        <v>659</v>
      </c>
      <c r="W146" s="48">
        <v>42885</v>
      </c>
      <c r="X146" s="48">
        <v>42887</v>
      </c>
      <c r="Y146" s="48"/>
      <c r="Z146" s="28">
        <f>NETWORKDAYS(W146,Y146,Holiday!$C$2:$C$47)</f>
        <v>-30612</v>
      </c>
      <c r="AA146" s="35"/>
      <c r="AB146" s="32"/>
      <c r="AC146" s="32"/>
      <c r="AD146" s="32"/>
      <c r="AE146" s="32"/>
      <c r="AF146" s="28">
        <f>NETWORKDAYS(K146,N146,Holiday!$C$2:$C$47)-1</f>
        <v>-30613</v>
      </c>
      <c r="AG146" s="28">
        <f>NETWORKDAYS(AB146,AC146,Holiday!$C$2:$C$47)</f>
        <v>0</v>
      </c>
      <c r="AH146" s="28">
        <f>NETWORKDAYS(K146,W146,Holiday!$C$2:$C$47)-1</f>
        <v>0</v>
      </c>
      <c r="AI146" s="28">
        <f>NETWORKDAYS(AD146,AE146,Holiday!$C$2:$C$47)</f>
        <v>0</v>
      </c>
      <c r="AJ146" s="26"/>
      <c r="AK146" s="26"/>
      <c r="AL146" s="26"/>
      <c r="AM146" s="28">
        <f>NETWORKDAYS(K146,Q146,Holiday!$C$2:$C$47)</f>
        <v>-30612</v>
      </c>
      <c r="AN146" s="28">
        <f t="shared" si="4"/>
        <v>1</v>
      </c>
      <c r="BZ146" s="38" t="str">
        <f>IF(CA146="","",MAX(BZ$2:BZ145)+1)</f>
        <v/>
      </c>
      <c r="CC146" s="38" t="str">
        <f t="shared" si="5"/>
        <v/>
      </c>
    </row>
    <row r="147" spans="1:81" x14ac:dyDescent="0.25">
      <c r="A147" s="28" t="s">
        <v>137</v>
      </c>
      <c r="B147" s="28" t="s">
        <v>746</v>
      </c>
      <c r="C147" s="28" t="s">
        <v>1493</v>
      </c>
      <c r="D147" s="28" t="s">
        <v>35</v>
      </c>
      <c r="E147" s="28" t="s">
        <v>692</v>
      </c>
      <c r="F147" s="28"/>
      <c r="G147" s="46"/>
      <c r="H147" s="26" t="s">
        <v>1435</v>
      </c>
      <c r="I147" s="26" t="s">
        <v>692</v>
      </c>
      <c r="J147" s="26" t="s">
        <v>659</v>
      </c>
      <c r="K147" s="48">
        <v>43007</v>
      </c>
      <c r="L147" s="26" t="s">
        <v>1453</v>
      </c>
      <c r="M147" s="26" t="s">
        <v>659</v>
      </c>
      <c r="N147" s="48">
        <v>43012</v>
      </c>
      <c r="O147" s="48">
        <v>43018</v>
      </c>
      <c r="P147" s="26"/>
      <c r="Q147" s="48">
        <v>43018</v>
      </c>
      <c r="R147" s="28">
        <f>NETWORKDAYS(N147,Q147,Holiday!$C$2:$C$47)</f>
        <v>5</v>
      </c>
      <c r="S147" s="26" t="s">
        <v>1486</v>
      </c>
      <c r="T147" s="26"/>
      <c r="U147" s="26" t="s">
        <v>1454</v>
      </c>
      <c r="V147" s="26" t="s">
        <v>659</v>
      </c>
      <c r="W147" s="48">
        <v>42881</v>
      </c>
      <c r="X147" s="48">
        <v>42887</v>
      </c>
      <c r="Y147" s="48">
        <v>42887</v>
      </c>
      <c r="Z147" s="28">
        <f>NETWORKDAYS(W147,Y147,Holiday!$C$2:$C$47)</f>
        <v>5</v>
      </c>
      <c r="AA147" s="35"/>
      <c r="AB147" s="32"/>
      <c r="AC147" s="32"/>
      <c r="AD147" s="32"/>
      <c r="AE147" s="32"/>
      <c r="AF147" s="28">
        <f>NETWORKDAYS(K147,N147,Holiday!$C$2:$C$47)-1</f>
        <v>1</v>
      </c>
      <c r="AG147" s="28">
        <f>NETWORKDAYS(AB147,AC147,Holiday!$C$2:$C$47)</f>
        <v>0</v>
      </c>
      <c r="AH147" s="28">
        <f>NETWORKDAYS(K147,W147,Holiday!$C$2:$C$47)-1</f>
        <v>-86</v>
      </c>
      <c r="AI147" s="28">
        <f>NETWORKDAYS(AD147,AE147,Holiday!$C$2:$C$47)</f>
        <v>0</v>
      </c>
      <c r="AJ147" s="26"/>
      <c r="AK147" s="26"/>
      <c r="AL147" s="26"/>
      <c r="AM147" s="28">
        <f>NETWORKDAYS(K147,Q147,Holiday!$C$2:$C$47)</f>
        <v>6</v>
      </c>
      <c r="AN147" s="28">
        <f t="shared" si="4"/>
        <v>91</v>
      </c>
      <c r="BZ147" s="38" t="str">
        <f>IF(CA147="","",MAX(BZ$2:BZ146)+1)</f>
        <v/>
      </c>
      <c r="CC147" s="38" t="str">
        <f t="shared" si="5"/>
        <v/>
      </c>
    </row>
    <row r="148" spans="1:81" x14ac:dyDescent="0.25">
      <c r="A148" s="28" t="s">
        <v>755</v>
      </c>
      <c r="B148" s="28" t="s">
        <v>702</v>
      </c>
      <c r="C148" s="28" t="s">
        <v>1493</v>
      </c>
      <c r="D148" s="28" t="s">
        <v>35</v>
      </c>
      <c r="E148" s="28" t="s">
        <v>692</v>
      </c>
      <c r="F148" s="28"/>
      <c r="G148" s="46"/>
      <c r="H148" s="26" t="s">
        <v>1435</v>
      </c>
      <c r="I148" s="26" t="s">
        <v>692</v>
      </c>
      <c r="J148" s="26" t="s">
        <v>659</v>
      </c>
      <c r="K148" s="48">
        <v>42881</v>
      </c>
      <c r="L148" s="26" t="s">
        <v>706</v>
      </c>
      <c r="M148" s="26" t="s">
        <v>706</v>
      </c>
      <c r="N148" s="48"/>
      <c r="O148" s="48"/>
      <c r="P148" s="26"/>
      <c r="Q148" s="48"/>
      <c r="R148" s="28">
        <f>NETWORKDAYS(N148,Q148,Holiday!$C$2:$C$47)</f>
        <v>0</v>
      </c>
      <c r="S148" s="26" t="s">
        <v>1503</v>
      </c>
      <c r="T148" s="26"/>
      <c r="U148" s="26" t="s">
        <v>1436</v>
      </c>
      <c r="V148" s="26" t="s">
        <v>659</v>
      </c>
      <c r="W148" s="48">
        <v>42881</v>
      </c>
      <c r="X148" s="48">
        <v>42886</v>
      </c>
      <c r="Y148" s="48"/>
      <c r="Z148" s="28">
        <f>NETWORKDAYS(W148,Y148,Holiday!$C$2:$C$47)</f>
        <v>-30610</v>
      </c>
      <c r="AA148" s="35"/>
      <c r="AB148" s="32"/>
      <c r="AC148" s="32"/>
      <c r="AD148" s="32"/>
      <c r="AE148" s="32"/>
      <c r="AF148" s="28">
        <f>NETWORKDAYS(K148,N148,Holiday!$C$2:$C$47)-1</f>
        <v>-30611</v>
      </c>
      <c r="AG148" s="28">
        <f>NETWORKDAYS(AB148,AC148,Holiday!$C$2:$C$47)</f>
        <v>0</v>
      </c>
      <c r="AH148" s="28">
        <f>NETWORKDAYS(K148,W148,Holiday!$C$2:$C$47)-1</f>
        <v>0</v>
      </c>
      <c r="AI148" s="28">
        <f>NETWORKDAYS(AD148,AE148,Holiday!$C$2:$C$47)</f>
        <v>0</v>
      </c>
      <c r="AJ148" s="26"/>
      <c r="AK148" s="26"/>
      <c r="AL148" s="26"/>
      <c r="AM148" s="28">
        <f>NETWORKDAYS(K148,Q148,Holiday!$C$2:$C$47)</f>
        <v>-30610</v>
      </c>
      <c r="AN148" s="28">
        <f t="shared" si="4"/>
        <v>1</v>
      </c>
      <c r="BZ148" s="38" t="str">
        <f>IF(CA148="","",MAX(BZ$2:BZ147)+1)</f>
        <v/>
      </c>
      <c r="CC148" s="38" t="str">
        <f t="shared" si="5"/>
        <v/>
      </c>
    </row>
    <row r="149" spans="1:81" x14ac:dyDescent="0.25">
      <c r="A149" s="28" t="s">
        <v>744</v>
      </c>
      <c r="B149" s="28" t="s">
        <v>745</v>
      </c>
      <c r="C149" s="28" t="s">
        <v>1493</v>
      </c>
      <c r="D149" s="28" t="s">
        <v>35</v>
      </c>
      <c r="E149" s="28" t="s">
        <v>692</v>
      </c>
      <c r="F149" s="28"/>
      <c r="G149" s="46"/>
      <c r="H149" s="26" t="s">
        <v>1435</v>
      </c>
      <c r="I149" s="26" t="s">
        <v>692</v>
      </c>
      <c r="J149" s="26" t="s">
        <v>659</v>
      </c>
      <c r="K149" s="48">
        <v>42975</v>
      </c>
      <c r="L149" s="26" t="s">
        <v>706</v>
      </c>
      <c r="M149" s="26" t="s">
        <v>706</v>
      </c>
      <c r="N149" s="48"/>
      <c r="O149" s="48"/>
      <c r="P149" s="26"/>
      <c r="Q149" s="48"/>
      <c r="R149" s="28">
        <f>NETWORKDAYS(N149,Q149,Holiday!$C$2:$C$47)</f>
        <v>0</v>
      </c>
      <c r="S149" s="26" t="s">
        <v>1244</v>
      </c>
      <c r="T149" s="26"/>
      <c r="U149" s="26" t="s">
        <v>1492</v>
      </c>
      <c r="V149" s="26" t="s">
        <v>659</v>
      </c>
      <c r="W149" s="48">
        <v>42976</v>
      </c>
      <c r="X149" s="48">
        <v>42979</v>
      </c>
      <c r="Y149" s="48"/>
      <c r="Z149" s="28">
        <f>NETWORKDAYS(W149,Y149,Holiday!$C$2:$C$47)</f>
        <v>-30674</v>
      </c>
      <c r="AA149" s="35" t="s">
        <v>1507</v>
      </c>
      <c r="AB149" s="32"/>
      <c r="AC149" s="32"/>
      <c r="AD149" s="32"/>
      <c r="AE149" s="32"/>
      <c r="AF149" s="28">
        <f>NETWORKDAYS(K149,N149,Holiday!$C$2:$C$47)-1</f>
        <v>-30674</v>
      </c>
      <c r="AG149" s="28">
        <f>NETWORKDAYS(AB149,AC149,Holiday!$C$2:$C$47)</f>
        <v>0</v>
      </c>
      <c r="AH149" s="28">
        <f>NETWORKDAYS(K149,W149,Holiday!$C$2:$C$47)-1</f>
        <v>1</v>
      </c>
      <c r="AI149" s="28">
        <f>NETWORKDAYS(AD149,AE149,Holiday!$C$2:$C$47)</f>
        <v>0</v>
      </c>
      <c r="AJ149" s="26"/>
      <c r="AK149" s="26"/>
      <c r="AL149" s="26"/>
      <c r="AM149" s="28">
        <f>NETWORKDAYS(K149,Q149,Holiday!$C$2:$C$47)</f>
        <v>-30673</v>
      </c>
      <c r="AN149" s="28">
        <f t="shared" si="4"/>
        <v>0</v>
      </c>
      <c r="BZ149" s="38" t="str">
        <f>IF(CA149="","",MAX(BZ$2:BZ148)+1)</f>
        <v/>
      </c>
      <c r="CC149" s="38" t="str">
        <f t="shared" si="5"/>
        <v/>
      </c>
    </row>
    <row r="150" spans="1:81" x14ac:dyDescent="0.25">
      <c r="A150" s="28" t="s">
        <v>804</v>
      </c>
      <c r="B150" s="28" t="s">
        <v>805</v>
      </c>
      <c r="C150" s="28" t="s">
        <v>1491</v>
      </c>
      <c r="D150" s="28" t="s">
        <v>35</v>
      </c>
      <c r="E150" s="28" t="s">
        <v>692</v>
      </c>
      <c r="F150" s="28"/>
      <c r="G150" s="46"/>
      <c r="H150" s="26" t="s">
        <v>1435</v>
      </c>
      <c r="I150" s="26" t="s">
        <v>692</v>
      </c>
      <c r="J150" s="26" t="s">
        <v>659</v>
      </c>
      <c r="K150" s="48">
        <v>42902</v>
      </c>
      <c r="L150" s="26" t="s">
        <v>706</v>
      </c>
      <c r="M150" s="26" t="s">
        <v>706</v>
      </c>
      <c r="N150" s="48"/>
      <c r="O150" s="48"/>
      <c r="P150" s="26"/>
      <c r="Q150" s="48"/>
      <c r="R150" s="28">
        <f>NETWORKDAYS(N150,Q150,Holiday!$C$2:$C$47)</f>
        <v>0</v>
      </c>
      <c r="S150" s="26" t="s">
        <v>1508</v>
      </c>
      <c r="T150" s="26"/>
      <c r="U150" s="26" t="s">
        <v>1436</v>
      </c>
      <c r="V150" s="26" t="s">
        <v>659</v>
      </c>
      <c r="W150" s="48">
        <v>42902</v>
      </c>
      <c r="X150" s="48">
        <v>42909</v>
      </c>
      <c r="Y150" s="48"/>
      <c r="Z150" s="28">
        <f>NETWORKDAYS(W150,Y150,Holiday!$C$2:$C$47)</f>
        <v>-30624</v>
      </c>
      <c r="AA150" s="35"/>
      <c r="AB150" s="32"/>
      <c r="AC150" s="32"/>
      <c r="AD150" s="32"/>
      <c r="AE150" s="32"/>
      <c r="AF150" s="28">
        <f>NETWORKDAYS(K150,N150,Holiday!$C$2:$C$47)-1</f>
        <v>-30625</v>
      </c>
      <c r="AG150" s="28">
        <f>NETWORKDAYS(AB150,AC150,Holiday!$C$2:$C$47)</f>
        <v>0</v>
      </c>
      <c r="AH150" s="28">
        <f>NETWORKDAYS(K150,W150,Holiday!$C$2:$C$47)-1</f>
        <v>0</v>
      </c>
      <c r="AI150" s="28">
        <f>NETWORKDAYS(AD150,AE150,Holiday!$C$2:$C$47)</f>
        <v>0</v>
      </c>
      <c r="AJ150" s="26"/>
      <c r="AK150" s="26"/>
      <c r="AL150" s="26"/>
      <c r="AM150" s="28">
        <f>NETWORKDAYS(K150,Q150,Holiday!$C$2:$C$47)</f>
        <v>-30624</v>
      </c>
      <c r="AN150" s="28">
        <f t="shared" si="4"/>
        <v>1</v>
      </c>
      <c r="BZ150" s="38" t="str">
        <f>IF(CA150="","",MAX(BZ$2:BZ149)+1)</f>
        <v/>
      </c>
      <c r="CC150" s="38" t="str">
        <f t="shared" si="5"/>
        <v/>
      </c>
    </row>
    <row r="151" spans="1:81" x14ac:dyDescent="0.25">
      <c r="A151" s="28" t="s">
        <v>118</v>
      </c>
      <c r="B151" s="28" t="s">
        <v>812</v>
      </c>
      <c r="C151" s="28" t="s">
        <v>1493</v>
      </c>
      <c r="D151" s="28" t="s">
        <v>35</v>
      </c>
      <c r="E151" s="28" t="s">
        <v>692</v>
      </c>
      <c r="F151" s="28"/>
      <c r="G151" s="46"/>
      <c r="H151" s="26" t="s">
        <v>1435</v>
      </c>
      <c r="I151" s="26" t="s">
        <v>692</v>
      </c>
      <c r="J151" s="26" t="s">
        <v>659</v>
      </c>
      <c r="K151" s="48">
        <v>42907</v>
      </c>
      <c r="L151" s="26" t="s">
        <v>706</v>
      </c>
      <c r="M151" s="26" t="s">
        <v>706</v>
      </c>
      <c r="N151" s="48"/>
      <c r="O151" s="48"/>
      <c r="P151" s="26"/>
      <c r="Q151" s="48"/>
      <c r="R151" s="28">
        <f>NETWORKDAYS(N151,Q151,Holiday!$C$2:$C$47)</f>
        <v>0</v>
      </c>
      <c r="S151" s="26" t="s">
        <v>1257</v>
      </c>
      <c r="T151" s="26"/>
      <c r="U151" s="26" t="s">
        <v>1454</v>
      </c>
      <c r="V151" s="26" t="s">
        <v>659</v>
      </c>
      <c r="W151" s="48">
        <v>42907</v>
      </c>
      <c r="X151" s="48">
        <v>42913</v>
      </c>
      <c r="Y151" s="48"/>
      <c r="Z151" s="28">
        <f>NETWORKDAYS(W151,Y151,Holiday!$C$2:$C$47)</f>
        <v>-30627</v>
      </c>
      <c r="AA151" s="35" t="s">
        <v>1509</v>
      </c>
      <c r="AB151" s="32"/>
      <c r="AC151" s="32"/>
      <c r="AD151" s="32"/>
      <c r="AE151" s="32"/>
      <c r="AF151" s="28">
        <f>NETWORKDAYS(K151,N151,Holiday!$C$2:$C$47)-1</f>
        <v>-30628</v>
      </c>
      <c r="AG151" s="28">
        <f>NETWORKDAYS(AB151,AC151,Holiday!$C$2:$C$47)</f>
        <v>0</v>
      </c>
      <c r="AH151" s="28">
        <f>NETWORKDAYS(K151,W151,Holiday!$C$2:$C$47)-1</f>
        <v>0</v>
      </c>
      <c r="AI151" s="28">
        <f>NETWORKDAYS(AD151,AE151,Holiday!$C$2:$C$47)</f>
        <v>0</v>
      </c>
      <c r="AJ151" s="26"/>
      <c r="AK151" s="26"/>
      <c r="AL151" s="26"/>
      <c r="AM151" s="28">
        <f>NETWORKDAYS(K151,Q151,Holiday!$C$2:$C$47)</f>
        <v>-30627</v>
      </c>
      <c r="AN151" s="28">
        <f t="shared" si="4"/>
        <v>1</v>
      </c>
      <c r="BZ151" s="38" t="str">
        <f>IF(CA151="","",MAX(BZ$2:BZ150)+1)</f>
        <v/>
      </c>
      <c r="CC151" s="38" t="str">
        <f t="shared" si="5"/>
        <v/>
      </c>
    </row>
    <row r="152" spans="1:81" x14ac:dyDescent="0.25">
      <c r="A152" s="28" t="s">
        <v>117</v>
      </c>
      <c r="B152" s="28" t="s">
        <v>729</v>
      </c>
      <c r="C152" s="28" t="s">
        <v>1493</v>
      </c>
      <c r="D152" s="28" t="s">
        <v>35</v>
      </c>
      <c r="E152" s="28" t="s">
        <v>692</v>
      </c>
      <c r="F152" s="28"/>
      <c r="G152" s="46"/>
      <c r="H152" s="26" t="s">
        <v>1435</v>
      </c>
      <c r="I152" s="26" t="s">
        <v>692</v>
      </c>
      <c r="J152" s="26" t="s">
        <v>659</v>
      </c>
      <c r="K152" s="48">
        <v>42908</v>
      </c>
      <c r="L152" s="26" t="s">
        <v>706</v>
      </c>
      <c r="M152" s="26" t="s">
        <v>706</v>
      </c>
      <c r="N152" s="48"/>
      <c r="O152" s="48"/>
      <c r="P152" s="26"/>
      <c r="Q152" s="48"/>
      <c r="R152" s="28">
        <f>NETWORKDAYS(N152,Q152,Holiday!$C$2:$C$47)</f>
        <v>0</v>
      </c>
      <c r="S152" s="26" t="s">
        <v>1244</v>
      </c>
      <c r="T152" s="26"/>
      <c r="U152" s="26" t="s">
        <v>1436</v>
      </c>
      <c r="V152" s="26" t="s">
        <v>659</v>
      </c>
      <c r="W152" s="48">
        <v>42908</v>
      </c>
      <c r="X152" s="48">
        <v>42915</v>
      </c>
      <c r="Y152" s="48"/>
      <c r="Z152" s="28">
        <f>NETWORKDAYS(W152,Y152,Holiday!$C$2:$C$47)</f>
        <v>-30628</v>
      </c>
      <c r="AA152" s="35" t="s">
        <v>1509</v>
      </c>
      <c r="AB152" s="32"/>
      <c r="AC152" s="32"/>
      <c r="AD152" s="32"/>
      <c r="AE152" s="32"/>
      <c r="AF152" s="28">
        <f>NETWORKDAYS(K152,N152,Holiday!$C$2:$C$47)-1</f>
        <v>-30629</v>
      </c>
      <c r="AG152" s="28">
        <f>NETWORKDAYS(AB152,AC152,Holiday!$C$2:$C$47)</f>
        <v>0</v>
      </c>
      <c r="AH152" s="28">
        <f>NETWORKDAYS(K152,W152,Holiday!$C$2:$C$47)-1</f>
        <v>0</v>
      </c>
      <c r="AI152" s="28">
        <f>NETWORKDAYS(AD152,AE152,Holiday!$C$2:$C$47)</f>
        <v>0</v>
      </c>
      <c r="AJ152" s="26"/>
      <c r="AK152" s="26"/>
      <c r="AL152" s="26"/>
      <c r="AM152" s="28">
        <f>NETWORKDAYS(K152,Q152,Holiday!$C$2:$C$47)</f>
        <v>-30628</v>
      </c>
      <c r="AN152" s="28">
        <f t="shared" si="4"/>
        <v>1</v>
      </c>
      <c r="BZ152" s="38" t="str">
        <f>IF(CA152="","",MAX(BZ$2:BZ151)+1)</f>
        <v/>
      </c>
      <c r="CC152" s="38" t="str">
        <f t="shared" si="5"/>
        <v/>
      </c>
    </row>
    <row r="153" spans="1:81" x14ac:dyDescent="0.25">
      <c r="A153" s="28" t="s">
        <v>39</v>
      </c>
      <c r="B153" s="28" t="s">
        <v>712</v>
      </c>
      <c r="C153" s="28" t="s">
        <v>1489</v>
      </c>
      <c r="D153" s="28" t="s">
        <v>35</v>
      </c>
      <c r="E153" s="28" t="s">
        <v>692</v>
      </c>
      <c r="F153" s="28"/>
      <c r="G153" s="46"/>
      <c r="H153" s="26" t="s">
        <v>1435</v>
      </c>
      <c r="I153" s="26" t="s">
        <v>692</v>
      </c>
      <c r="J153" s="26" t="s">
        <v>659</v>
      </c>
      <c r="K153" s="48">
        <v>42909</v>
      </c>
      <c r="L153" s="26" t="s">
        <v>706</v>
      </c>
      <c r="M153" s="26" t="s">
        <v>706</v>
      </c>
      <c r="N153" s="48"/>
      <c r="O153" s="48"/>
      <c r="P153" s="26"/>
      <c r="Q153" s="48"/>
      <c r="R153" s="28">
        <f>NETWORKDAYS(N153,Q153,Holiday!$C$2:$C$47)</f>
        <v>0</v>
      </c>
      <c r="S153" s="26" t="s">
        <v>1498</v>
      </c>
      <c r="T153" s="26"/>
      <c r="U153" s="26" t="s">
        <v>1454</v>
      </c>
      <c r="V153" s="26" t="s">
        <v>659</v>
      </c>
      <c r="W153" s="48">
        <v>42909</v>
      </c>
      <c r="X153" s="48">
        <v>42914</v>
      </c>
      <c r="Y153" s="48"/>
      <c r="Z153" s="28">
        <f>NETWORKDAYS(W153,Y153,Holiday!$C$2:$C$47)</f>
        <v>-30629</v>
      </c>
      <c r="AA153" s="35"/>
      <c r="AB153" s="32"/>
      <c r="AC153" s="32"/>
      <c r="AD153" s="32"/>
      <c r="AE153" s="32"/>
      <c r="AF153" s="28">
        <f>NETWORKDAYS(K153,N153,Holiday!$C$2:$C$47)-1</f>
        <v>-30630</v>
      </c>
      <c r="AG153" s="28">
        <f>NETWORKDAYS(AB153,AC153,Holiday!$C$2:$C$47)</f>
        <v>0</v>
      </c>
      <c r="AH153" s="28">
        <f>NETWORKDAYS(K153,W153,Holiday!$C$2:$C$47)-1</f>
        <v>0</v>
      </c>
      <c r="AI153" s="28">
        <f>NETWORKDAYS(AD153,AE153,Holiday!$C$2:$C$47)</f>
        <v>0</v>
      </c>
      <c r="AJ153" s="26"/>
      <c r="AK153" s="26"/>
      <c r="AL153" s="26"/>
      <c r="AM153" s="28">
        <f>NETWORKDAYS(K153,Q153,Holiday!$C$2:$C$47)</f>
        <v>-30629</v>
      </c>
      <c r="AN153" s="28">
        <f t="shared" si="4"/>
        <v>1</v>
      </c>
      <c r="BZ153" s="38" t="str">
        <f>IF(CA153="","",MAX(BZ$2:BZ152)+1)</f>
        <v/>
      </c>
      <c r="CC153" s="38" t="str">
        <f t="shared" si="5"/>
        <v/>
      </c>
    </row>
    <row r="154" spans="1:81" x14ac:dyDescent="0.25">
      <c r="A154" s="28" t="s">
        <v>109</v>
      </c>
      <c r="B154" s="28" t="s">
        <v>678</v>
      </c>
      <c r="C154" s="28" t="s">
        <v>1489</v>
      </c>
      <c r="D154" s="28" t="s">
        <v>35</v>
      </c>
      <c r="E154" s="28" t="s">
        <v>692</v>
      </c>
      <c r="F154" s="28"/>
      <c r="G154" s="46"/>
      <c r="H154" s="26" t="s">
        <v>1435</v>
      </c>
      <c r="I154" s="26" t="s">
        <v>692</v>
      </c>
      <c r="J154" s="26" t="s">
        <v>659</v>
      </c>
      <c r="K154" s="48">
        <v>42910</v>
      </c>
      <c r="L154" s="26" t="s">
        <v>706</v>
      </c>
      <c r="M154" s="26" t="s">
        <v>706</v>
      </c>
      <c r="N154" s="48"/>
      <c r="O154" s="48"/>
      <c r="P154" s="26"/>
      <c r="Q154" s="48"/>
      <c r="R154" s="28">
        <f>NETWORKDAYS(N154,Q154,Holiday!$C$2:$C$47)</f>
        <v>0</v>
      </c>
      <c r="S154" s="26" t="s">
        <v>1483</v>
      </c>
      <c r="T154" s="26"/>
      <c r="U154" s="26" t="s">
        <v>1454</v>
      </c>
      <c r="V154" s="26" t="s">
        <v>659</v>
      </c>
      <c r="W154" s="48">
        <v>42910</v>
      </c>
      <c r="X154" s="48">
        <v>42915</v>
      </c>
      <c r="Y154" s="48"/>
      <c r="Z154" s="28">
        <f>NETWORKDAYS(W154,Y154,Holiday!$C$2:$C$47)</f>
        <v>-30629</v>
      </c>
      <c r="AA154" s="35"/>
      <c r="AB154" s="32"/>
      <c r="AC154" s="32"/>
      <c r="AD154" s="32"/>
      <c r="AE154" s="32"/>
      <c r="AF154" s="28">
        <f>NETWORKDAYS(K154,N154,Holiday!$C$2:$C$47)-1</f>
        <v>-30630</v>
      </c>
      <c r="AG154" s="28">
        <f>NETWORKDAYS(AB154,AC154,Holiday!$C$2:$C$47)</f>
        <v>0</v>
      </c>
      <c r="AH154" s="28">
        <f>NETWORKDAYS(K154,W154,Holiday!$C$2:$C$47)-1</f>
        <v>-1</v>
      </c>
      <c r="AI154" s="28">
        <f>NETWORKDAYS(AD154,AE154,Holiday!$C$2:$C$47)</f>
        <v>0</v>
      </c>
      <c r="AJ154" s="26"/>
      <c r="AK154" s="26"/>
      <c r="AL154" s="26"/>
      <c r="AM154" s="28">
        <f>NETWORKDAYS(K154,Q154,Holiday!$C$2:$C$47)</f>
        <v>-30629</v>
      </c>
      <c r="AN154" s="28">
        <f t="shared" si="4"/>
        <v>2</v>
      </c>
      <c r="BZ154" s="38" t="str">
        <f>IF(CA154="","",MAX(BZ$2:BZ153)+1)</f>
        <v/>
      </c>
      <c r="CC154" s="38" t="str">
        <f t="shared" si="5"/>
        <v/>
      </c>
    </row>
    <row r="155" spans="1:81" x14ac:dyDescent="0.25">
      <c r="A155" s="28" t="s">
        <v>258</v>
      </c>
      <c r="B155" s="28" t="s">
        <v>792</v>
      </c>
      <c r="C155" s="28" t="s">
        <v>1493</v>
      </c>
      <c r="D155" s="28" t="s">
        <v>35</v>
      </c>
      <c r="E155" s="28" t="s">
        <v>692</v>
      </c>
      <c r="F155" s="28"/>
      <c r="G155" s="46">
        <v>42906</v>
      </c>
      <c r="H155" s="26" t="s">
        <v>1435</v>
      </c>
      <c r="I155" s="26" t="s">
        <v>692</v>
      </c>
      <c r="J155" s="26" t="s">
        <v>659</v>
      </c>
      <c r="K155" s="48">
        <v>42913</v>
      </c>
      <c r="L155" s="26" t="s">
        <v>706</v>
      </c>
      <c r="M155" s="26" t="s">
        <v>706</v>
      </c>
      <c r="N155" s="48"/>
      <c r="O155" s="48"/>
      <c r="P155" s="26"/>
      <c r="Q155" s="48"/>
      <c r="R155" s="28">
        <f>NETWORKDAYS(N155,Q155,Holiday!$C$2:$C$47)</f>
        <v>0</v>
      </c>
      <c r="S155" s="26" t="s">
        <v>1500</v>
      </c>
      <c r="T155" s="26"/>
      <c r="U155" s="26" t="s">
        <v>1454</v>
      </c>
      <c r="V155" s="26" t="s">
        <v>659</v>
      </c>
      <c r="W155" s="48">
        <v>42913</v>
      </c>
      <c r="X155" s="48">
        <v>42919</v>
      </c>
      <c r="Y155" s="48"/>
      <c r="Z155" s="28">
        <f>NETWORKDAYS(W155,Y155,Holiday!$C$2:$C$47)</f>
        <v>-30630</v>
      </c>
      <c r="AA155" s="35" t="s">
        <v>1509</v>
      </c>
      <c r="AB155" s="32"/>
      <c r="AC155" s="32"/>
      <c r="AD155" s="32"/>
      <c r="AE155" s="32"/>
      <c r="AF155" s="28">
        <f>NETWORKDAYS(K155,N155,Holiday!$C$2:$C$47)-1</f>
        <v>-30631</v>
      </c>
      <c r="AG155" s="28">
        <f>NETWORKDAYS(AB155,AC155,Holiday!$C$2:$C$47)</f>
        <v>0</v>
      </c>
      <c r="AH155" s="28">
        <f>NETWORKDAYS(K155,W155,Holiday!$C$2:$C$47)-1</f>
        <v>0</v>
      </c>
      <c r="AI155" s="28">
        <f>NETWORKDAYS(AD155,AE155,Holiday!$C$2:$C$47)</f>
        <v>0</v>
      </c>
      <c r="AJ155" s="26"/>
      <c r="AK155" s="26"/>
      <c r="AL155" s="26"/>
      <c r="AM155" s="28">
        <f>NETWORKDAYS(K155,Q155,Holiday!$C$2:$C$47)</f>
        <v>-30630</v>
      </c>
      <c r="AN155" s="28">
        <f t="shared" si="4"/>
        <v>1</v>
      </c>
      <c r="BZ155" s="38" t="str">
        <f>IF(CA155="","",MAX(BZ$2:BZ154)+1)</f>
        <v/>
      </c>
      <c r="CC155" s="38" t="str">
        <f t="shared" si="5"/>
        <v/>
      </c>
    </row>
    <row r="156" spans="1:81" x14ac:dyDescent="0.25">
      <c r="A156" s="28" t="s">
        <v>270</v>
      </c>
      <c r="B156" s="28" t="s">
        <v>673</v>
      </c>
      <c r="C156" s="28" t="s">
        <v>1489</v>
      </c>
      <c r="D156" s="28" t="s">
        <v>35</v>
      </c>
      <c r="E156" s="28" t="s">
        <v>692</v>
      </c>
      <c r="F156" s="28"/>
      <c r="G156" s="46"/>
      <c r="H156" s="26" t="s">
        <v>1435</v>
      </c>
      <c r="I156" s="26" t="s">
        <v>692</v>
      </c>
      <c r="J156" s="26" t="s">
        <v>659</v>
      </c>
      <c r="K156" s="48">
        <v>42916</v>
      </c>
      <c r="L156" s="26" t="s">
        <v>706</v>
      </c>
      <c r="M156" s="26" t="s">
        <v>706</v>
      </c>
      <c r="N156" s="48"/>
      <c r="O156" s="48"/>
      <c r="P156" s="26"/>
      <c r="Q156" s="48"/>
      <c r="R156" s="28">
        <f>NETWORKDAYS(N156,Q156,Holiday!$C$2:$C$47)</f>
        <v>0</v>
      </c>
      <c r="S156" s="26" t="s">
        <v>1497</v>
      </c>
      <c r="T156" s="26"/>
      <c r="U156" s="26" t="s">
        <v>1436</v>
      </c>
      <c r="V156" s="26" t="s">
        <v>659</v>
      </c>
      <c r="W156" s="48">
        <v>42916</v>
      </c>
      <c r="X156" s="48">
        <v>42921</v>
      </c>
      <c r="Y156" s="48"/>
      <c r="Z156" s="28">
        <f>NETWORKDAYS(W156,Y156,Holiday!$C$2:$C$47)</f>
        <v>-30633</v>
      </c>
      <c r="AA156" s="35" t="s">
        <v>1510</v>
      </c>
      <c r="AB156" s="32"/>
      <c r="AC156" s="32"/>
      <c r="AD156" s="32"/>
      <c r="AE156" s="32"/>
      <c r="AF156" s="28">
        <f>NETWORKDAYS(K156,N156,Holiday!$C$2:$C$47)-1</f>
        <v>-30634</v>
      </c>
      <c r="AG156" s="28">
        <f>NETWORKDAYS(AB156,AC156,Holiday!$C$2:$C$47)</f>
        <v>0</v>
      </c>
      <c r="AH156" s="28">
        <f>NETWORKDAYS(K156,W156,Holiday!$C$2:$C$47)-1</f>
        <v>0</v>
      </c>
      <c r="AI156" s="28">
        <f>NETWORKDAYS(AD156,AE156,Holiday!$C$2:$C$47)</f>
        <v>0</v>
      </c>
      <c r="AJ156" s="26"/>
      <c r="AK156" s="26"/>
      <c r="AL156" s="26"/>
      <c r="AM156" s="28">
        <f>NETWORKDAYS(K156,Q156,Holiday!$C$2:$C$47)</f>
        <v>-30633</v>
      </c>
      <c r="AN156" s="28">
        <f t="shared" si="4"/>
        <v>1</v>
      </c>
      <c r="BZ156" s="38" t="str">
        <f>IF(CA156="","",MAX(BZ$2:BZ155)+1)</f>
        <v/>
      </c>
      <c r="CC156" s="38" t="str">
        <f t="shared" si="5"/>
        <v/>
      </c>
    </row>
    <row r="157" spans="1:81" x14ac:dyDescent="0.25">
      <c r="A157" s="28" t="s">
        <v>82</v>
      </c>
      <c r="B157" s="28" t="s">
        <v>847</v>
      </c>
      <c r="C157" s="28" t="s">
        <v>1493</v>
      </c>
      <c r="D157" s="28" t="s">
        <v>35</v>
      </c>
      <c r="E157" s="28" t="s">
        <v>692</v>
      </c>
      <c r="F157" s="28"/>
      <c r="G157" s="46"/>
      <c r="H157" s="26" t="s">
        <v>1435</v>
      </c>
      <c r="I157" s="26" t="s">
        <v>692</v>
      </c>
      <c r="J157" s="26" t="s">
        <v>659</v>
      </c>
      <c r="K157" s="48">
        <v>42915</v>
      </c>
      <c r="L157" s="26" t="s">
        <v>706</v>
      </c>
      <c r="M157" s="26" t="s">
        <v>706</v>
      </c>
      <c r="N157" s="48"/>
      <c r="O157" s="48"/>
      <c r="P157" s="26"/>
      <c r="Q157" s="48"/>
      <c r="R157" s="28">
        <f>NETWORKDAYS(N157,Q157,Holiday!$C$2:$C$47)</f>
        <v>0</v>
      </c>
      <c r="S157" s="26" t="s">
        <v>1257</v>
      </c>
      <c r="T157" s="26"/>
      <c r="U157" s="26" t="s">
        <v>1454</v>
      </c>
      <c r="V157" s="26" t="s">
        <v>659</v>
      </c>
      <c r="W157" s="48">
        <v>42915</v>
      </c>
      <c r="X157" s="48">
        <v>42923</v>
      </c>
      <c r="Y157" s="48"/>
      <c r="Z157" s="28">
        <f>NETWORKDAYS(W157,Y157,Holiday!$C$2:$C$47)</f>
        <v>-30632</v>
      </c>
      <c r="AA157" s="35" t="s">
        <v>1509</v>
      </c>
      <c r="AB157" s="32"/>
      <c r="AC157" s="32"/>
      <c r="AD157" s="32"/>
      <c r="AE157" s="32"/>
      <c r="AF157" s="28">
        <f>NETWORKDAYS(K157,N157,Holiday!$C$2:$C$47)-1</f>
        <v>-30633</v>
      </c>
      <c r="AG157" s="28">
        <f>NETWORKDAYS(AB157,AC157,Holiday!$C$2:$C$47)</f>
        <v>0</v>
      </c>
      <c r="AH157" s="28">
        <f>NETWORKDAYS(K157,W157,Holiday!$C$2:$C$47)-1</f>
        <v>0</v>
      </c>
      <c r="AI157" s="28">
        <f>NETWORKDAYS(AD157,AE157,Holiday!$C$2:$C$47)</f>
        <v>0</v>
      </c>
      <c r="AJ157" s="26"/>
      <c r="AK157" s="26"/>
      <c r="AL157" s="26"/>
      <c r="AM157" s="28">
        <f>NETWORKDAYS(K157,Q157,Holiday!$C$2:$C$47)</f>
        <v>-30632</v>
      </c>
      <c r="AN157" s="28">
        <f t="shared" si="4"/>
        <v>1</v>
      </c>
      <c r="BZ157" s="38" t="str">
        <f>IF(CA157="","",MAX(BZ$2:BZ156)+1)</f>
        <v/>
      </c>
      <c r="CC157" s="38" t="str">
        <f t="shared" si="5"/>
        <v/>
      </c>
    </row>
    <row r="158" spans="1:81" x14ac:dyDescent="0.25">
      <c r="A158" s="28" t="s">
        <v>127</v>
      </c>
      <c r="B158" s="28" t="s">
        <v>766</v>
      </c>
      <c r="C158" s="28" t="s">
        <v>703</v>
      </c>
      <c r="D158" s="28" t="s">
        <v>35</v>
      </c>
      <c r="E158" s="28" t="s">
        <v>692</v>
      </c>
      <c r="F158" s="28"/>
      <c r="G158" s="46">
        <v>42926</v>
      </c>
      <c r="H158" s="26" t="s">
        <v>1435</v>
      </c>
      <c r="I158" s="26" t="s">
        <v>692</v>
      </c>
      <c r="J158" s="26" t="s">
        <v>659</v>
      </c>
      <c r="K158" s="48">
        <v>42930</v>
      </c>
      <c r="L158" s="26" t="s">
        <v>706</v>
      </c>
      <c r="M158" s="26" t="s">
        <v>706</v>
      </c>
      <c r="N158" s="48"/>
      <c r="O158" s="48"/>
      <c r="P158" s="26"/>
      <c r="Q158" s="48"/>
      <c r="R158" s="28">
        <f>NETWORKDAYS(N158,Q158,Holiday!$C$2:$C$47)</f>
        <v>0</v>
      </c>
      <c r="S158" s="26" t="s">
        <v>1500</v>
      </c>
      <c r="T158" s="26"/>
      <c r="U158" s="26" t="s">
        <v>1454</v>
      </c>
      <c r="V158" s="26" t="s">
        <v>659</v>
      </c>
      <c r="W158" s="48">
        <v>42933</v>
      </c>
      <c r="X158" s="48">
        <v>42940</v>
      </c>
      <c r="Y158" s="48"/>
      <c r="Z158" s="28">
        <f>NETWORKDAYS(W158,Y158,Holiday!$C$2:$C$47)</f>
        <v>-30644</v>
      </c>
      <c r="AA158" s="35"/>
      <c r="AB158" s="32"/>
      <c r="AC158" s="32"/>
      <c r="AD158" s="32"/>
      <c r="AE158" s="32"/>
      <c r="AF158" s="28">
        <f>NETWORKDAYS(K158,N158,Holiday!$C$2:$C$47)-1</f>
        <v>-30644</v>
      </c>
      <c r="AG158" s="28">
        <f>NETWORKDAYS(AB158,AC158,Holiday!$C$2:$C$47)</f>
        <v>0</v>
      </c>
      <c r="AH158" s="28">
        <f>NETWORKDAYS(K158,W158,Holiday!$C$2:$C$47)-1</f>
        <v>1</v>
      </c>
      <c r="AI158" s="28">
        <f>NETWORKDAYS(AD158,AE158,Holiday!$C$2:$C$47)</f>
        <v>0</v>
      </c>
      <c r="AJ158" s="26">
        <v>0</v>
      </c>
      <c r="AK158" s="26">
        <v>0</v>
      </c>
      <c r="AL158" s="26"/>
      <c r="AM158" s="28">
        <f>NETWORKDAYS(K158,Q158,Holiday!$C$2:$C$47)</f>
        <v>-30643</v>
      </c>
      <c r="AN158" s="28">
        <f t="shared" si="4"/>
        <v>0</v>
      </c>
      <c r="BZ158" s="38" t="str">
        <f>IF(CA158="","",MAX(BZ$2:BZ157)+1)</f>
        <v/>
      </c>
      <c r="CC158" s="38" t="str">
        <f t="shared" si="5"/>
        <v/>
      </c>
    </row>
    <row r="159" spans="1:81" x14ac:dyDescent="0.25">
      <c r="A159" s="28" t="s">
        <v>157</v>
      </c>
      <c r="B159" s="28" t="s">
        <v>774</v>
      </c>
      <c r="C159" s="28" t="s">
        <v>25</v>
      </c>
      <c r="D159" s="28" t="s">
        <v>35</v>
      </c>
      <c r="E159" s="28" t="s">
        <v>658</v>
      </c>
      <c r="F159" s="28"/>
      <c r="G159" s="46">
        <v>42927</v>
      </c>
      <c r="H159" s="26" t="s">
        <v>1435</v>
      </c>
      <c r="I159" s="26" t="s">
        <v>692</v>
      </c>
      <c r="J159" s="26" t="s">
        <v>659</v>
      </c>
      <c r="K159" s="48">
        <v>42941</v>
      </c>
      <c r="L159" s="26" t="s">
        <v>1511</v>
      </c>
      <c r="M159" s="26" t="s">
        <v>659</v>
      </c>
      <c r="N159" s="48">
        <v>42943</v>
      </c>
      <c r="O159" s="48">
        <v>42949</v>
      </c>
      <c r="P159" s="26"/>
      <c r="Q159" s="48">
        <v>42949</v>
      </c>
      <c r="R159" s="28">
        <f>NETWORKDAYS(N159,Q159,Holiday!$C$2:$C$47)</f>
        <v>5</v>
      </c>
      <c r="S159" s="26" t="s">
        <v>1453</v>
      </c>
      <c r="T159" s="26"/>
      <c r="U159" s="26" t="s">
        <v>1436</v>
      </c>
      <c r="V159" s="26" t="s">
        <v>659</v>
      </c>
      <c r="W159" s="48">
        <v>43302</v>
      </c>
      <c r="X159" s="48">
        <v>42944</v>
      </c>
      <c r="Y159" s="48"/>
      <c r="Z159" s="28">
        <f>NETWORKDAYS(W159,Y159,Holiday!$C$2:$C$47)</f>
        <v>-30893</v>
      </c>
      <c r="AA159" s="35"/>
      <c r="AB159" s="32"/>
      <c r="AC159" s="32"/>
      <c r="AD159" s="32"/>
      <c r="AE159" s="32"/>
      <c r="AF159" s="28">
        <f>NETWORKDAYS(K159,N159,Holiday!$C$2:$C$47)-1</f>
        <v>2</v>
      </c>
      <c r="AG159" s="28">
        <f>NETWORKDAYS(AB159,AC159,Holiday!$C$2:$C$47)</f>
        <v>0</v>
      </c>
      <c r="AH159" s="28">
        <f>NETWORKDAYS(K159,W159,Holiday!$C$2:$C$47)-1</f>
        <v>243</v>
      </c>
      <c r="AI159" s="28">
        <f>NETWORKDAYS(AD159,AE159,Holiday!$C$2:$C$47)</f>
        <v>0</v>
      </c>
      <c r="AJ159" s="26">
        <v>2685</v>
      </c>
      <c r="AK159" s="26">
        <v>100</v>
      </c>
      <c r="AL159" s="26"/>
      <c r="AM159" s="28">
        <f>NETWORKDAYS(K159,Q159,Holiday!$C$2:$C$47)</f>
        <v>7</v>
      </c>
      <c r="AN159" s="28">
        <f t="shared" si="4"/>
        <v>-238</v>
      </c>
      <c r="BZ159" s="38" t="str">
        <f>IF(CA159="","",MAX(BZ$2:BZ158)+1)</f>
        <v/>
      </c>
      <c r="CC159" s="38" t="str">
        <f t="shared" si="5"/>
        <v/>
      </c>
    </row>
    <row r="160" spans="1:81" x14ac:dyDescent="0.25">
      <c r="A160" s="28" t="s">
        <v>128</v>
      </c>
      <c r="B160" s="28" t="s">
        <v>759</v>
      </c>
      <c r="C160" s="28" t="s">
        <v>657</v>
      </c>
      <c r="D160" s="28" t="s">
        <v>26</v>
      </c>
      <c r="E160" s="28" t="s">
        <v>658</v>
      </c>
      <c r="F160" s="28"/>
      <c r="G160" s="46">
        <v>42928</v>
      </c>
      <c r="H160" s="26" t="s">
        <v>1395</v>
      </c>
      <c r="I160" s="26"/>
      <c r="J160" s="26" t="s">
        <v>659</v>
      </c>
      <c r="K160" s="48">
        <v>42927</v>
      </c>
      <c r="L160" s="26" t="s">
        <v>973</v>
      </c>
      <c r="M160" s="26" t="s">
        <v>659</v>
      </c>
      <c r="N160" s="48">
        <v>42927</v>
      </c>
      <c r="O160" s="48">
        <v>42933</v>
      </c>
      <c r="P160" s="26"/>
      <c r="Q160" s="48">
        <v>42933</v>
      </c>
      <c r="R160" s="28">
        <f>NETWORKDAYS(N160,Q160,Holiday!$C$2:$C$47)</f>
        <v>5</v>
      </c>
      <c r="S160" s="26"/>
      <c r="T160" s="26"/>
      <c r="U160" s="26">
        <v>0</v>
      </c>
      <c r="V160" s="26" t="s">
        <v>706</v>
      </c>
      <c r="W160" s="48"/>
      <c r="X160" s="48"/>
      <c r="Y160" s="48"/>
      <c r="Z160" s="28">
        <f>NETWORKDAYS(W160,Y160,Holiday!$C$2:$C$47)</f>
        <v>0</v>
      </c>
      <c r="AA160" s="35"/>
      <c r="AB160" s="32"/>
      <c r="AC160" s="32"/>
      <c r="AD160" s="32"/>
      <c r="AE160" s="32"/>
      <c r="AF160" s="28">
        <f>NETWORKDAYS(K160,N160,Holiday!$C$2:$C$47)-1</f>
        <v>0</v>
      </c>
      <c r="AG160" s="28">
        <f>NETWORKDAYS(AB160,AC160,Holiday!$C$2:$C$47)</f>
        <v>0</v>
      </c>
      <c r="AH160" s="28">
        <f>NETWORKDAYS(K160,W160,Holiday!$C$2:$C$47)-1</f>
        <v>-30641</v>
      </c>
      <c r="AI160" s="28">
        <f>NETWORKDAYS(AD160,AE160,Holiday!$C$2:$C$47)</f>
        <v>0</v>
      </c>
      <c r="AJ160" s="26"/>
      <c r="AK160" s="26">
        <v>0</v>
      </c>
      <c r="AL160" s="26"/>
      <c r="AM160" s="28">
        <f>NETWORKDAYS(K160,Q160,Holiday!$C$2:$C$47)</f>
        <v>5</v>
      </c>
      <c r="AN160" s="28">
        <f t="shared" si="4"/>
        <v>30646</v>
      </c>
      <c r="BZ160" s="38" t="str">
        <f>IF(CA160="","",MAX(BZ$2:BZ159)+1)</f>
        <v/>
      </c>
      <c r="CC160" s="38" t="str">
        <f t="shared" si="5"/>
        <v/>
      </c>
    </row>
    <row r="161" spans="1:81" x14ac:dyDescent="0.25">
      <c r="A161" s="28" t="s">
        <v>340</v>
      </c>
      <c r="B161" s="28" t="s">
        <v>827</v>
      </c>
      <c r="C161" s="28" t="s">
        <v>703</v>
      </c>
      <c r="D161" s="28" t="s">
        <v>35</v>
      </c>
      <c r="E161" s="28" t="s">
        <v>692</v>
      </c>
      <c r="F161" s="28"/>
      <c r="G161" s="46">
        <v>42927</v>
      </c>
      <c r="H161" s="26" t="s">
        <v>1435</v>
      </c>
      <c r="I161" s="26" t="s">
        <v>692</v>
      </c>
      <c r="J161" s="26" t="s">
        <v>659</v>
      </c>
      <c r="K161" s="48">
        <v>42971</v>
      </c>
      <c r="L161" s="26" t="s">
        <v>706</v>
      </c>
      <c r="M161" s="26" t="s">
        <v>706</v>
      </c>
      <c r="N161" s="48"/>
      <c r="O161" s="48"/>
      <c r="P161" s="26"/>
      <c r="Q161" s="48"/>
      <c r="R161" s="28">
        <f>NETWORKDAYS(N161,Q161,Holiday!$C$2:$C$47)</f>
        <v>0</v>
      </c>
      <c r="S161" s="26"/>
      <c r="T161" s="26"/>
      <c r="U161" s="26" t="s">
        <v>1512</v>
      </c>
      <c r="V161" s="26" t="s">
        <v>659</v>
      </c>
      <c r="W161" s="48">
        <v>42972</v>
      </c>
      <c r="X161" s="48">
        <v>42978</v>
      </c>
      <c r="Y161" s="48"/>
      <c r="Z161" s="28">
        <f>NETWORKDAYS(W161,Y161,Holiday!$C$2:$C$47)</f>
        <v>-30672</v>
      </c>
      <c r="AA161" s="35"/>
      <c r="AB161" s="32"/>
      <c r="AC161" s="32"/>
      <c r="AD161" s="32"/>
      <c r="AE161" s="32"/>
      <c r="AF161" s="28">
        <f>NETWORKDAYS(K161,N161,Holiday!$C$2:$C$47)-1</f>
        <v>-30672</v>
      </c>
      <c r="AG161" s="28">
        <f>NETWORKDAYS(AB161,AC161,Holiday!$C$2:$C$47)</f>
        <v>0</v>
      </c>
      <c r="AH161" s="28">
        <f>NETWORKDAYS(K161,W161,Holiday!$C$2:$C$47)-1</f>
        <v>1</v>
      </c>
      <c r="AI161" s="28">
        <f>NETWORKDAYS(AD161,AE161,Holiday!$C$2:$C$47)</f>
        <v>0</v>
      </c>
      <c r="AJ161" s="26">
        <v>0</v>
      </c>
      <c r="AK161" s="26">
        <v>0</v>
      </c>
      <c r="AL161" s="26"/>
      <c r="AM161" s="28">
        <f>NETWORKDAYS(K161,Q161,Holiday!$C$2:$C$47)</f>
        <v>-30671</v>
      </c>
      <c r="AN161" s="28">
        <f t="shared" si="4"/>
        <v>0</v>
      </c>
      <c r="BZ161" s="38" t="str">
        <f>IF(CA161="","",MAX(BZ$2:BZ160)+1)</f>
        <v/>
      </c>
      <c r="CC161" s="38" t="str">
        <f t="shared" si="5"/>
        <v/>
      </c>
    </row>
    <row r="162" spans="1:81" x14ac:dyDescent="0.25">
      <c r="A162" s="28" t="s">
        <v>276</v>
      </c>
      <c r="B162" s="28" t="s">
        <v>843</v>
      </c>
      <c r="C162" s="28" t="s">
        <v>703</v>
      </c>
      <c r="D162" s="28" t="s">
        <v>35</v>
      </c>
      <c r="E162" s="28" t="s">
        <v>692</v>
      </c>
      <c r="F162" s="28"/>
      <c r="G162" s="46">
        <v>42927</v>
      </c>
      <c r="H162" s="26" t="s">
        <v>1435</v>
      </c>
      <c r="I162" s="26" t="s">
        <v>692</v>
      </c>
      <c r="J162" s="26" t="s">
        <v>1100</v>
      </c>
      <c r="K162" s="48">
        <v>42930</v>
      </c>
      <c r="L162" s="26" t="s">
        <v>1513</v>
      </c>
      <c r="M162" s="26" t="s">
        <v>1281</v>
      </c>
      <c r="N162" s="48" t="s">
        <v>1513</v>
      </c>
      <c r="O162" s="48" t="s">
        <v>1513</v>
      </c>
      <c r="P162" s="26"/>
      <c r="Q162" s="48"/>
      <c r="R162" s="28" t="e">
        <f>NETWORKDAYS(N162,Q162,Holiday!$C$2:$C$47)</f>
        <v>#VALUE!</v>
      </c>
      <c r="S162" s="26"/>
      <c r="T162" s="26"/>
      <c r="U162" s="26" t="s">
        <v>1436</v>
      </c>
      <c r="V162" s="26" t="s">
        <v>1100</v>
      </c>
      <c r="W162" s="48"/>
      <c r="X162" s="48"/>
      <c r="Y162" s="48"/>
      <c r="Z162" s="28">
        <f>NETWORKDAYS(W162,Y162,Holiday!$C$2:$C$47)</f>
        <v>0</v>
      </c>
      <c r="AA162" s="35"/>
      <c r="AB162" s="32"/>
      <c r="AC162" s="32"/>
      <c r="AD162" s="32"/>
      <c r="AE162" s="32"/>
      <c r="AF162" s="28" t="e">
        <f>NETWORKDAYS(K162,N162,Holiday!$C$2:$C$47)-1</f>
        <v>#VALUE!</v>
      </c>
      <c r="AG162" s="28">
        <f>NETWORKDAYS(AB162,AC162,Holiday!$C$2:$C$47)</f>
        <v>0</v>
      </c>
      <c r="AH162" s="28">
        <f>NETWORKDAYS(K162,W162,Holiday!$C$2:$C$47)-1</f>
        <v>-30644</v>
      </c>
      <c r="AI162" s="28">
        <f>NETWORKDAYS(AD162,AE162,Holiday!$C$2:$C$47)</f>
        <v>0</v>
      </c>
      <c r="AJ162" s="26">
        <v>0</v>
      </c>
      <c r="AK162" s="26">
        <v>0</v>
      </c>
      <c r="AL162" s="26"/>
      <c r="AM162" s="28">
        <f>NETWORKDAYS(K162,Q162,Holiday!$C$2:$C$47)</f>
        <v>-30643</v>
      </c>
      <c r="AN162" s="28" t="e">
        <f t="shared" si="4"/>
        <v>#VALUE!</v>
      </c>
      <c r="BZ162" s="38" t="str">
        <f>IF(CA162="","",MAX(BZ$2:BZ161)+1)</f>
        <v/>
      </c>
      <c r="CC162" s="38" t="str">
        <f t="shared" si="5"/>
        <v/>
      </c>
    </row>
    <row r="163" spans="1:81" x14ac:dyDescent="0.25">
      <c r="A163" s="28" t="s">
        <v>231</v>
      </c>
      <c r="B163" s="28" t="s">
        <v>806</v>
      </c>
      <c r="C163" s="28" t="s">
        <v>657</v>
      </c>
      <c r="D163" s="28" t="s">
        <v>26</v>
      </c>
      <c r="E163" s="28" t="s">
        <v>658</v>
      </c>
      <c r="F163" s="28"/>
      <c r="G163" s="46">
        <v>42930</v>
      </c>
      <c r="H163" s="26" t="s">
        <v>1395</v>
      </c>
      <c r="I163" s="26"/>
      <c r="J163" s="26" t="s">
        <v>659</v>
      </c>
      <c r="K163" s="48">
        <v>42934</v>
      </c>
      <c r="L163" s="26" t="s">
        <v>1249</v>
      </c>
      <c r="M163" s="26" t="s">
        <v>659</v>
      </c>
      <c r="N163" s="48">
        <v>42934</v>
      </c>
      <c r="O163" s="48">
        <v>42944</v>
      </c>
      <c r="P163" s="26"/>
      <c r="Q163" s="48">
        <v>42944</v>
      </c>
      <c r="R163" s="28">
        <f>NETWORKDAYS(N163,Q163,Holiday!$C$2:$C$47)</f>
        <v>9</v>
      </c>
      <c r="S163" s="26"/>
      <c r="T163" s="26"/>
      <c r="U163" s="26">
        <v>0</v>
      </c>
      <c r="V163" s="26" t="s">
        <v>706</v>
      </c>
      <c r="W163" s="48"/>
      <c r="X163" s="48"/>
      <c r="Y163" s="48"/>
      <c r="Z163" s="28">
        <f>NETWORKDAYS(W163,Y163,Holiday!$C$2:$C$47)</f>
        <v>0</v>
      </c>
      <c r="AA163" s="35"/>
      <c r="AB163" s="32"/>
      <c r="AC163" s="32"/>
      <c r="AD163" s="32"/>
      <c r="AE163" s="32"/>
      <c r="AF163" s="28">
        <f>NETWORKDAYS(K163,N163,Holiday!$C$2:$C$47)-1</f>
        <v>0</v>
      </c>
      <c r="AG163" s="28">
        <f>NETWORKDAYS(AB163,AC163,Holiday!$C$2:$C$47)</f>
        <v>0</v>
      </c>
      <c r="AH163" s="28">
        <f>NETWORKDAYS(K163,W163,Holiday!$C$2:$C$47)-1</f>
        <v>-30646</v>
      </c>
      <c r="AI163" s="28">
        <f>NETWORKDAYS(AD163,AE163,Holiday!$C$2:$C$47)</f>
        <v>0</v>
      </c>
      <c r="AJ163" s="26"/>
      <c r="AK163" s="26">
        <v>0</v>
      </c>
      <c r="AL163" s="26"/>
      <c r="AM163" s="28">
        <f>NETWORKDAYS(K163,Q163,Holiday!$C$2:$C$47)</f>
        <v>9</v>
      </c>
      <c r="AN163" s="28">
        <f t="shared" si="4"/>
        <v>30655</v>
      </c>
      <c r="BZ163" s="38" t="str">
        <f>IF(CA163="","",MAX(BZ$2:BZ162)+1)</f>
        <v/>
      </c>
      <c r="CC163" s="38" t="str">
        <f t="shared" si="5"/>
        <v/>
      </c>
    </row>
    <row r="164" spans="1:81" x14ac:dyDescent="0.25">
      <c r="A164" s="28" t="s">
        <v>263</v>
      </c>
      <c r="B164" s="28" t="s">
        <v>824</v>
      </c>
      <c r="C164" s="28" t="s">
        <v>699</v>
      </c>
      <c r="D164" s="28" t="s">
        <v>35</v>
      </c>
      <c r="E164" s="28" t="s">
        <v>658</v>
      </c>
      <c r="F164" s="28"/>
      <c r="G164" s="46">
        <v>42930</v>
      </c>
      <c r="H164" s="26" t="s">
        <v>1435</v>
      </c>
      <c r="I164" s="26" t="s">
        <v>692</v>
      </c>
      <c r="J164" s="26" t="s">
        <v>659</v>
      </c>
      <c r="K164" s="48">
        <v>42958</v>
      </c>
      <c r="L164" s="26" t="s">
        <v>131</v>
      </c>
      <c r="M164" s="26" t="s">
        <v>659</v>
      </c>
      <c r="N164" s="48">
        <v>42958</v>
      </c>
      <c r="O164" s="48">
        <v>42965</v>
      </c>
      <c r="P164" s="26"/>
      <c r="Q164" s="48">
        <v>42965</v>
      </c>
      <c r="R164" s="28">
        <f>NETWORKDAYS(N164,Q164,Holiday!$C$2:$C$47)</f>
        <v>5</v>
      </c>
      <c r="S164" s="26"/>
      <c r="T164" s="26" t="s">
        <v>1453</v>
      </c>
      <c r="U164" s="26" t="s">
        <v>1436</v>
      </c>
      <c r="V164" s="26" t="s">
        <v>659</v>
      </c>
      <c r="W164" s="48">
        <v>43035</v>
      </c>
      <c r="X164" s="48">
        <v>43038</v>
      </c>
      <c r="Y164" s="48">
        <v>43038</v>
      </c>
      <c r="Z164" s="28">
        <f>NETWORKDAYS(W164,Y164,Holiday!$C$2:$C$47)</f>
        <v>2</v>
      </c>
      <c r="AA164" s="35" t="s">
        <v>1514</v>
      </c>
      <c r="AB164" s="32"/>
      <c r="AC164" s="32"/>
      <c r="AD164" s="32"/>
      <c r="AE164" s="32"/>
      <c r="AF164" s="28">
        <f>NETWORKDAYS(K164,N164,Holiday!$C$2:$C$47)-1</f>
        <v>0</v>
      </c>
      <c r="AG164" s="28">
        <f>NETWORKDAYS(AB164,AC164,Holiday!$C$2:$C$47)</f>
        <v>0</v>
      </c>
      <c r="AH164" s="28">
        <f>NETWORKDAYS(K164,W164,Holiday!$C$2:$C$47)-1</f>
        <v>49</v>
      </c>
      <c r="AI164" s="28">
        <f>NETWORKDAYS(AD164,AE164,Holiday!$C$2:$C$47)</f>
        <v>0</v>
      </c>
      <c r="AJ164" s="26">
        <v>0</v>
      </c>
      <c r="AK164" s="26">
        <v>0</v>
      </c>
      <c r="AL164" s="26"/>
      <c r="AM164" s="28">
        <f>NETWORKDAYS(K164,Q164,Holiday!$C$2:$C$47)</f>
        <v>5</v>
      </c>
      <c r="AN164" s="28">
        <f t="shared" si="4"/>
        <v>-44</v>
      </c>
      <c r="BZ164" s="38" t="str">
        <f>IF(CA164="","",MAX(BZ$2:BZ163)+1)</f>
        <v/>
      </c>
      <c r="CC164" s="38" t="str">
        <f t="shared" si="5"/>
        <v/>
      </c>
    </row>
    <row r="165" spans="1:81" x14ac:dyDescent="0.25">
      <c r="A165" s="28" t="s">
        <v>257</v>
      </c>
      <c r="B165" s="28" t="s">
        <v>792</v>
      </c>
      <c r="C165" s="28" t="s">
        <v>703</v>
      </c>
      <c r="D165" s="28" t="s">
        <v>35</v>
      </c>
      <c r="E165" s="28" t="s">
        <v>692</v>
      </c>
      <c r="F165" s="28"/>
      <c r="G165" s="46">
        <v>42929</v>
      </c>
      <c r="H165" s="26" t="s">
        <v>1435</v>
      </c>
      <c r="I165" s="26" t="s">
        <v>692</v>
      </c>
      <c r="J165" s="26" t="s">
        <v>1100</v>
      </c>
      <c r="K165" s="48">
        <v>42936</v>
      </c>
      <c r="L165" s="26" t="s">
        <v>706</v>
      </c>
      <c r="M165" s="26" t="s">
        <v>706</v>
      </c>
      <c r="N165" s="48"/>
      <c r="O165" s="48"/>
      <c r="P165" s="26"/>
      <c r="Q165" s="48"/>
      <c r="R165" s="28">
        <f>NETWORKDAYS(N165,Q165,Holiday!$C$2:$C$47)</f>
        <v>0</v>
      </c>
      <c r="S165" s="26" t="s">
        <v>1515</v>
      </c>
      <c r="T165" s="26"/>
      <c r="U165" s="26" t="s">
        <v>1436</v>
      </c>
      <c r="V165" s="26" t="s">
        <v>1100</v>
      </c>
      <c r="W165" s="48"/>
      <c r="X165" s="48"/>
      <c r="Y165" s="48"/>
      <c r="Z165" s="28">
        <f>NETWORKDAYS(W165,Y165,Holiday!$C$2:$C$47)</f>
        <v>0</v>
      </c>
      <c r="AA165" s="35"/>
      <c r="AB165" s="32"/>
      <c r="AC165" s="32"/>
      <c r="AD165" s="32"/>
      <c r="AE165" s="32"/>
      <c r="AF165" s="28">
        <f>NETWORKDAYS(K165,N165,Holiday!$C$2:$C$47)-1</f>
        <v>-30648</v>
      </c>
      <c r="AG165" s="28">
        <f>NETWORKDAYS(AB165,AC165,Holiday!$C$2:$C$47)</f>
        <v>0</v>
      </c>
      <c r="AH165" s="28">
        <f>NETWORKDAYS(K165,W165,Holiday!$C$2:$C$47)-1</f>
        <v>-30648</v>
      </c>
      <c r="AI165" s="28">
        <f>NETWORKDAYS(AD165,AE165,Holiday!$C$2:$C$47)</f>
        <v>0</v>
      </c>
      <c r="AJ165" s="26">
        <v>0</v>
      </c>
      <c r="AK165" s="26">
        <v>0</v>
      </c>
      <c r="AL165" s="26"/>
      <c r="AM165" s="28">
        <f>NETWORKDAYS(K165,Q165,Holiday!$C$2:$C$47)</f>
        <v>-30647</v>
      </c>
      <c r="AN165" s="28">
        <f t="shared" si="4"/>
        <v>30649</v>
      </c>
      <c r="BZ165" s="38" t="str">
        <f>IF(CA165="","",MAX(BZ$2:BZ164)+1)</f>
        <v/>
      </c>
      <c r="CC165" s="38" t="str">
        <f t="shared" si="5"/>
        <v/>
      </c>
    </row>
    <row r="166" spans="1:81" x14ac:dyDescent="0.25">
      <c r="A166" s="28" t="s">
        <v>214</v>
      </c>
      <c r="B166" s="28" t="s">
        <v>801</v>
      </c>
      <c r="C166" s="28" t="s">
        <v>657</v>
      </c>
      <c r="D166" s="28" t="s">
        <v>26</v>
      </c>
      <c r="E166" s="28" t="s">
        <v>658</v>
      </c>
      <c r="F166" s="28"/>
      <c r="G166" s="46">
        <v>42933</v>
      </c>
      <c r="H166" s="26" t="s">
        <v>1395</v>
      </c>
      <c r="I166" s="26"/>
      <c r="J166" s="26" t="s">
        <v>659</v>
      </c>
      <c r="K166" s="48">
        <v>42935</v>
      </c>
      <c r="L166" s="26" t="s">
        <v>1516</v>
      </c>
      <c r="M166" s="26" t="s">
        <v>659</v>
      </c>
      <c r="N166" s="48">
        <v>42935</v>
      </c>
      <c r="O166" s="48">
        <v>42942</v>
      </c>
      <c r="P166" s="26"/>
      <c r="Q166" s="48">
        <v>42942</v>
      </c>
      <c r="R166" s="28">
        <f>NETWORKDAYS(N166,Q166,Holiday!$C$2:$C$47)</f>
        <v>6</v>
      </c>
      <c r="S166" s="26"/>
      <c r="T166" s="26"/>
      <c r="U166" s="26">
        <v>0</v>
      </c>
      <c r="V166" s="26" t="s">
        <v>706</v>
      </c>
      <c r="W166" s="48"/>
      <c r="X166" s="48"/>
      <c r="Y166" s="48"/>
      <c r="Z166" s="28">
        <f>NETWORKDAYS(W166,Y166,Holiday!$C$2:$C$47)</f>
        <v>0</v>
      </c>
      <c r="AA166" s="35"/>
      <c r="AB166" s="32"/>
      <c r="AC166" s="32"/>
      <c r="AD166" s="32"/>
      <c r="AE166" s="32"/>
      <c r="AF166" s="28">
        <f>NETWORKDAYS(K166,N166,Holiday!$C$2:$C$47)-1</f>
        <v>0</v>
      </c>
      <c r="AG166" s="28">
        <f>NETWORKDAYS(AB166,AC166,Holiday!$C$2:$C$47)</f>
        <v>0</v>
      </c>
      <c r="AH166" s="28">
        <f>NETWORKDAYS(K166,W166,Holiday!$C$2:$C$47)-1</f>
        <v>-30647</v>
      </c>
      <c r="AI166" s="28">
        <f>NETWORKDAYS(AD166,AE166,Holiday!$C$2:$C$47)</f>
        <v>0</v>
      </c>
      <c r="AJ166" s="26">
        <v>0</v>
      </c>
      <c r="AK166" s="26">
        <v>0</v>
      </c>
      <c r="AL166" s="26"/>
      <c r="AM166" s="28">
        <f>NETWORKDAYS(K166,Q166,Holiday!$C$2:$C$47)</f>
        <v>6</v>
      </c>
      <c r="AN166" s="28">
        <f t="shared" si="4"/>
        <v>30653</v>
      </c>
      <c r="BZ166" s="38" t="str">
        <f>IF(CA166="","",MAX(BZ$2:BZ165)+1)</f>
        <v/>
      </c>
      <c r="CC166" s="38" t="str">
        <f t="shared" si="5"/>
        <v/>
      </c>
    </row>
    <row r="167" spans="1:81" x14ac:dyDescent="0.25">
      <c r="A167" s="28" t="s">
        <v>282</v>
      </c>
      <c r="B167" s="28" t="s">
        <v>702</v>
      </c>
      <c r="C167" s="28" t="s">
        <v>699</v>
      </c>
      <c r="D167" s="28" t="s">
        <v>35</v>
      </c>
      <c r="E167" s="28" t="s">
        <v>658</v>
      </c>
      <c r="F167" s="28"/>
      <c r="G167" s="46">
        <v>42934</v>
      </c>
      <c r="H167" s="26" t="s">
        <v>1435</v>
      </c>
      <c r="I167" s="26" t="s">
        <v>692</v>
      </c>
      <c r="J167" s="26" t="s">
        <v>659</v>
      </c>
      <c r="K167" s="48">
        <v>42954</v>
      </c>
      <c r="L167" s="26" t="s">
        <v>1244</v>
      </c>
      <c r="M167" s="26" t="s">
        <v>659</v>
      </c>
      <c r="N167" s="48">
        <v>42955</v>
      </c>
      <c r="O167" s="48">
        <v>42958</v>
      </c>
      <c r="P167" s="26"/>
      <c r="Q167" s="48">
        <v>42958</v>
      </c>
      <c r="R167" s="28">
        <f>NETWORKDAYS(N167,Q167,Holiday!$C$2:$C$47)</f>
        <v>4</v>
      </c>
      <c r="S167" s="26" t="s">
        <v>1428</v>
      </c>
      <c r="T167" s="26"/>
      <c r="U167" s="26" t="s">
        <v>1436</v>
      </c>
      <c r="V167" s="26" t="s">
        <v>1100</v>
      </c>
      <c r="W167" s="48">
        <v>42955</v>
      </c>
      <c r="X167" s="48"/>
      <c r="Y167" s="48"/>
      <c r="Z167" s="28">
        <f>NETWORKDAYS(W167,Y167,Holiday!$C$2:$C$47)</f>
        <v>-30660</v>
      </c>
      <c r="AA167" s="35"/>
      <c r="AB167" s="32"/>
      <c r="AC167" s="32"/>
      <c r="AD167" s="32"/>
      <c r="AE167" s="32"/>
      <c r="AF167" s="28">
        <f>NETWORKDAYS(K167,N167,Holiday!$C$2:$C$47)-1</f>
        <v>1</v>
      </c>
      <c r="AG167" s="28">
        <f>NETWORKDAYS(AB167,AC167,Holiday!$C$2:$C$47)</f>
        <v>0</v>
      </c>
      <c r="AH167" s="28">
        <f>NETWORKDAYS(K167,W167,Holiday!$C$2:$C$47)-1</f>
        <v>1</v>
      </c>
      <c r="AI167" s="28">
        <f>NETWORKDAYS(AD167,AE167,Holiday!$C$2:$C$47)</f>
        <v>0</v>
      </c>
      <c r="AJ167" s="26">
        <v>0</v>
      </c>
      <c r="AK167" s="26">
        <v>0</v>
      </c>
      <c r="AL167" s="26"/>
      <c r="AM167" s="28">
        <f>NETWORKDAYS(K167,Q167,Holiday!$C$2:$C$47)</f>
        <v>5</v>
      </c>
      <c r="AN167" s="28">
        <f t="shared" si="4"/>
        <v>3</v>
      </c>
      <c r="BZ167" s="38" t="str">
        <f>IF(CA167="","",MAX(BZ$2:BZ166)+1)</f>
        <v/>
      </c>
      <c r="CC167" s="38" t="str">
        <f t="shared" si="5"/>
        <v/>
      </c>
    </row>
    <row r="168" spans="1:81" x14ac:dyDescent="0.25">
      <c r="A168" s="28" t="s">
        <v>855</v>
      </c>
      <c r="B168" s="28" t="s">
        <v>759</v>
      </c>
      <c r="C168" s="28" t="s">
        <v>703</v>
      </c>
      <c r="D168" s="28" t="s">
        <v>35</v>
      </c>
      <c r="E168" s="28" t="s">
        <v>658</v>
      </c>
      <c r="F168" s="28"/>
      <c r="G168" s="46">
        <v>42936</v>
      </c>
      <c r="H168" s="26" t="s">
        <v>1435</v>
      </c>
      <c r="I168" s="26" t="s">
        <v>658</v>
      </c>
      <c r="J168" s="26" t="s">
        <v>659</v>
      </c>
      <c r="K168" s="48">
        <v>42940</v>
      </c>
      <c r="L168" s="26" t="s">
        <v>1494</v>
      </c>
      <c r="M168" s="26" t="s">
        <v>659</v>
      </c>
      <c r="N168" s="48">
        <v>42941</v>
      </c>
      <c r="O168" s="48">
        <v>42947</v>
      </c>
      <c r="P168" s="26"/>
      <c r="Q168" s="48">
        <v>42947</v>
      </c>
      <c r="R168" s="28">
        <f>NETWORKDAYS(N168,Q168,Holiday!$C$2:$C$47)</f>
        <v>5</v>
      </c>
      <c r="S168" s="26" t="s">
        <v>1244</v>
      </c>
      <c r="T168" s="26"/>
      <c r="U168" s="26" t="s">
        <v>1492</v>
      </c>
      <c r="V168" s="26" t="s">
        <v>659</v>
      </c>
      <c r="W168" s="48">
        <v>42941</v>
      </c>
      <c r="X168" s="48">
        <v>42947</v>
      </c>
      <c r="Y168" s="48"/>
      <c r="Z168" s="28">
        <f>NETWORKDAYS(W168,Y168,Holiday!$C$2:$C$47)</f>
        <v>-30650</v>
      </c>
      <c r="AA168" s="35"/>
      <c r="AB168" s="32"/>
      <c r="AC168" s="32"/>
      <c r="AD168" s="32"/>
      <c r="AE168" s="32"/>
      <c r="AF168" s="28">
        <f>NETWORKDAYS(K168,N168,Holiday!$C$2:$C$47)-1</f>
        <v>1</v>
      </c>
      <c r="AG168" s="28">
        <f>NETWORKDAYS(AB168,AC168,Holiday!$C$2:$C$47)</f>
        <v>0</v>
      </c>
      <c r="AH168" s="28">
        <f>NETWORKDAYS(K168,W168,Holiday!$C$2:$C$47)-1</f>
        <v>1</v>
      </c>
      <c r="AI168" s="28">
        <f>NETWORKDAYS(AD168,AE168,Holiday!$C$2:$C$47)</f>
        <v>0</v>
      </c>
      <c r="AJ168" s="26">
        <v>766</v>
      </c>
      <c r="AK168" s="26">
        <v>100</v>
      </c>
      <c r="AL168" s="26"/>
      <c r="AM168" s="28">
        <f>NETWORKDAYS(K168,Q168,Holiday!$C$2:$C$47)</f>
        <v>6</v>
      </c>
      <c r="AN168" s="28">
        <f t="shared" si="4"/>
        <v>4</v>
      </c>
      <c r="BZ168" s="38" t="str">
        <f>IF(CA168="","",MAX(BZ$2:BZ167)+1)</f>
        <v/>
      </c>
      <c r="CC168" s="38" t="str">
        <f t="shared" si="5"/>
        <v/>
      </c>
    </row>
    <row r="169" spans="1:81" x14ac:dyDescent="0.25">
      <c r="A169" s="28" t="s">
        <v>129</v>
      </c>
      <c r="B169" s="28" t="s">
        <v>856</v>
      </c>
      <c r="C169" s="28" t="s">
        <v>703</v>
      </c>
      <c r="D169" s="28" t="s">
        <v>35</v>
      </c>
      <c r="E169" s="28" t="s">
        <v>692</v>
      </c>
      <c r="F169" s="28"/>
      <c r="G169" s="46">
        <v>42936</v>
      </c>
      <c r="H169" s="26" t="s">
        <v>1435</v>
      </c>
      <c r="I169" s="26" t="s">
        <v>692</v>
      </c>
      <c r="J169" s="26" t="s">
        <v>659</v>
      </c>
      <c r="K169" s="48">
        <v>42942</v>
      </c>
      <c r="L169" s="26" t="s">
        <v>706</v>
      </c>
      <c r="M169" s="26" t="s">
        <v>706</v>
      </c>
      <c r="N169" s="48"/>
      <c r="O169" s="48"/>
      <c r="P169" s="26"/>
      <c r="Q169" s="48"/>
      <c r="R169" s="28">
        <f>NETWORKDAYS(N169,Q169,Holiday!$C$2:$C$47)</f>
        <v>0</v>
      </c>
      <c r="S169" s="26" t="s">
        <v>1465</v>
      </c>
      <c r="T169" s="26"/>
      <c r="U169" s="26" t="s">
        <v>1436</v>
      </c>
      <c r="V169" s="26" t="s">
        <v>659</v>
      </c>
      <c r="W169" s="48">
        <v>42943</v>
      </c>
      <c r="X169" s="48">
        <v>42950</v>
      </c>
      <c r="Y169" s="48"/>
      <c r="Z169" s="28">
        <f>NETWORKDAYS(W169,Y169,Holiday!$C$2:$C$47)</f>
        <v>-30652</v>
      </c>
      <c r="AA169" s="35"/>
      <c r="AB169" s="32"/>
      <c r="AC169" s="32"/>
      <c r="AD169" s="32"/>
      <c r="AE169" s="32"/>
      <c r="AF169" s="28">
        <f>NETWORKDAYS(K169,N169,Holiday!$C$2:$C$47)-1</f>
        <v>-30652</v>
      </c>
      <c r="AG169" s="28">
        <f>NETWORKDAYS(AB169,AC169,Holiday!$C$2:$C$47)</f>
        <v>0</v>
      </c>
      <c r="AH169" s="28">
        <f>NETWORKDAYS(K169,W169,Holiday!$C$2:$C$47)-1</f>
        <v>1</v>
      </c>
      <c r="AI169" s="28">
        <f>NETWORKDAYS(AD169,AE169,Holiday!$C$2:$C$47)</f>
        <v>0</v>
      </c>
      <c r="AJ169" s="26">
        <v>0</v>
      </c>
      <c r="AK169" s="26">
        <v>0</v>
      </c>
      <c r="AL169" s="26"/>
      <c r="AM169" s="28">
        <f>NETWORKDAYS(K169,Q169,Holiday!$C$2:$C$47)</f>
        <v>-30651</v>
      </c>
      <c r="AN169" s="28">
        <f t="shared" si="4"/>
        <v>0</v>
      </c>
      <c r="BZ169" s="38" t="str">
        <f>IF(CA169="","",MAX(BZ$2:BZ168)+1)</f>
        <v/>
      </c>
      <c r="CC169" s="38" t="str">
        <f t="shared" si="5"/>
        <v/>
      </c>
    </row>
    <row r="170" spans="1:81" x14ac:dyDescent="0.25">
      <c r="A170" s="28" t="s">
        <v>242</v>
      </c>
      <c r="B170" s="28" t="s">
        <v>806</v>
      </c>
      <c r="C170" s="28" t="s">
        <v>657</v>
      </c>
      <c r="D170" s="28" t="s">
        <v>26</v>
      </c>
      <c r="E170" s="28" t="s">
        <v>658</v>
      </c>
      <c r="F170" s="28"/>
      <c r="G170" s="46">
        <v>42937</v>
      </c>
      <c r="H170" s="26"/>
      <c r="I170" s="26"/>
      <c r="J170" s="26"/>
      <c r="K170" s="48"/>
      <c r="L170" s="26"/>
      <c r="M170" s="26"/>
      <c r="N170" s="48"/>
      <c r="O170" s="48"/>
      <c r="P170" s="26"/>
      <c r="Q170" s="48"/>
      <c r="R170" s="28">
        <f>NETWORKDAYS(N170,Q170,Holiday!$C$2:$C$47)</f>
        <v>0</v>
      </c>
      <c r="S170" s="26"/>
      <c r="T170" s="26"/>
      <c r="U170" s="26"/>
      <c r="V170" s="26"/>
      <c r="W170" s="48"/>
      <c r="X170" s="48"/>
      <c r="Y170" s="48"/>
      <c r="Z170" s="28">
        <f>NETWORKDAYS(W170,Y170,Holiday!$C$2:$C$47)</f>
        <v>0</v>
      </c>
      <c r="AA170" s="35"/>
      <c r="AB170" s="32"/>
      <c r="AC170" s="32"/>
      <c r="AD170" s="32"/>
      <c r="AE170" s="32"/>
      <c r="AF170" s="28">
        <f>NETWORKDAYS(K170,N170,Holiday!$C$2:$C$47)-1</f>
        <v>-1</v>
      </c>
      <c r="AG170" s="28">
        <f>NETWORKDAYS(AB170,AC170,Holiday!$C$2:$C$47)</f>
        <v>0</v>
      </c>
      <c r="AH170" s="28">
        <f>NETWORKDAYS(K170,W170,Holiday!$C$2:$C$47)-1</f>
        <v>-1</v>
      </c>
      <c r="AI170" s="28">
        <f>NETWORKDAYS(AD170,AE170,Holiday!$C$2:$C$47)</f>
        <v>0</v>
      </c>
      <c r="AJ170" s="26"/>
      <c r="AK170" s="26"/>
      <c r="AL170" s="26"/>
      <c r="AM170" s="28">
        <f>NETWORKDAYS(K170,Q170,Holiday!$C$2:$C$47)</f>
        <v>0</v>
      </c>
      <c r="AN170" s="28">
        <f t="shared" si="4"/>
        <v>2</v>
      </c>
      <c r="BZ170" s="38" t="str">
        <f>IF(CA170="","",MAX(BZ$2:BZ169)+1)</f>
        <v/>
      </c>
      <c r="CC170" s="38" t="str">
        <f t="shared" si="5"/>
        <v/>
      </c>
    </row>
    <row r="171" spans="1:81" x14ac:dyDescent="0.25">
      <c r="A171" s="28" t="s">
        <v>247</v>
      </c>
      <c r="B171" s="28" t="s">
        <v>801</v>
      </c>
      <c r="C171" s="28" t="s">
        <v>657</v>
      </c>
      <c r="D171" s="28" t="s">
        <v>26</v>
      </c>
      <c r="E171" s="28" t="s">
        <v>658</v>
      </c>
      <c r="F171" s="28"/>
      <c r="G171" s="46">
        <v>42940</v>
      </c>
      <c r="H171" s="26"/>
      <c r="I171" s="26"/>
      <c r="J171" s="26"/>
      <c r="K171" s="48"/>
      <c r="L171" s="26"/>
      <c r="M171" s="26"/>
      <c r="N171" s="48"/>
      <c r="O171" s="48"/>
      <c r="P171" s="26"/>
      <c r="Q171" s="48"/>
      <c r="R171" s="28">
        <f>NETWORKDAYS(N171,Q171,Holiday!$C$2:$C$47)</f>
        <v>0</v>
      </c>
      <c r="S171" s="26"/>
      <c r="T171" s="26"/>
      <c r="U171" s="26"/>
      <c r="V171" s="26"/>
      <c r="W171" s="48"/>
      <c r="X171" s="48"/>
      <c r="Y171" s="48"/>
      <c r="Z171" s="28">
        <f>NETWORKDAYS(W171,Y171,Holiday!$C$2:$C$47)</f>
        <v>0</v>
      </c>
      <c r="AA171" s="35"/>
      <c r="AB171" s="32"/>
      <c r="AC171" s="32"/>
      <c r="AD171" s="32"/>
      <c r="AE171" s="32"/>
      <c r="AF171" s="28">
        <f>NETWORKDAYS(K171,N171,Holiday!$C$2:$C$47)-1</f>
        <v>-1</v>
      </c>
      <c r="AG171" s="28">
        <f>NETWORKDAYS(AB171,AC171,Holiday!$C$2:$C$47)</f>
        <v>0</v>
      </c>
      <c r="AH171" s="28">
        <f>NETWORKDAYS(K171,W171,Holiday!$C$2:$C$47)-1</f>
        <v>-1</v>
      </c>
      <c r="AI171" s="28">
        <f>NETWORKDAYS(AD171,AE171,Holiday!$C$2:$C$47)</f>
        <v>0</v>
      </c>
      <c r="AJ171" s="26"/>
      <c r="AK171" s="26"/>
      <c r="AL171" s="26"/>
      <c r="AM171" s="28">
        <f>NETWORKDAYS(K171,Q171,Holiday!$C$2:$C$47)</f>
        <v>0</v>
      </c>
      <c r="AN171" s="28">
        <f t="shared" si="4"/>
        <v>2</v>
      </c>
      <c r="BZ171" s="38" t="str">
        <f>IF(CA171="","",MAX(BZ$2:BZ170)+1)</f>
        <v/>
      </c>
      <c r="CC171" s="38" t="str">
        <f t="shared" si="5"/>
        <v/>
      </c>
    </row>
    <row r="172" spans="1:81" x14ac:dyDescent="0.25">
      <c r="A172" s="28" t="s">
        <v>241</v>
      </c>
      <c r="B172" s="28" t="s">
        <v>801</v>
      </c>
      <c r="C172" s="28" t="s">
        <v>657</v>
      </c>
      <c r="D172" s="28" t="s">
        <v>26</v>
      </c>
      <c r="E172" s="28" t="s">
        <v>658</v>
      </c>
      <c r="F172" s="28"/>
      <c r="G172" s="46">
        <v>42940</v>
      </c>
      <c r="H172" s="26"/>
      <c r="I172" s="26"/>
      <c r="J172" s="26"/>
      <c r="K172" s="48"/>
      <c r="L172" s="26"/>
      <c r="M172" s="26"/>
      <c r="N172" s="48"/>
      <c r="O172" s="48"/>
      <c r="P172" s="26"/>
      <c r="Q172" s="48"/>
      <c r="R172" s="28">
        <f>NETWORKDAYS(N172,Q172,Holiday!$C$2:$C$47)</f>
        <v>0</v>
      </c>
      <c r="S172" s="26"/>
      <c r="T172" s="26"/>
      <c r="U172" s="26"/>
      <c r="V172" s="26"/>
      <c r="W172" s="48"/>
      <c r="X172" s="48"/>
      <c r="Y172" s="48"/>
      <c r="Z172" s="28">
        <f>NETWORKDAYS(W172,Y172,Holiday!$C$2:$C$47)</f>
        <v>0</v>
      </c>
      <c r="AA172" s="35"/>
      <c r="AB172" s="32"/>
      <c r="AC172" s="32"/>
      <c r="AD172" s="32"/>
      <c r="AE172" s="32"/>
      <c r="AF172" s="28">
        <f>NETWORKDAYS(K172,N172,Holiday!$C$2:$C$47)-1</f>
        <v>-1</v>
      </c>
      <c r="AG172" s="28">
        <f>NETWORKDAYS(AB172,AC172,Holiday!$C$2:$C$47)</f>
        <v>0</v>
      </c>
      <c r="AH172" s="28">
        <f>NETWORKDAYS(K172,W172,Holiday!$C$2:$C$47)-1</f>
        <v>-1</v>
      </c>
      <c r="AI172" s="28">
        <f>NETWORKDAYS(AD172,AE172,Holiday!$C$2:$C$47)</f>
        <v>0</v>
      </c>
      <c r="AJ172" s="26"/>
      <c r="AK172" s="26"/>
      <c r="AL172" s="26"/>
      <c r="AM172" s="28">
        <f>NETWORKDAYS(K172,Q172,Holiday!$C$2:$C$47)</f>
        <v>0</v>
      </c>
      <c r="AN172" s="28">
        <f t="shared" si="4"/>
        <v>2</v>
      </c>
      <c r="BZ172" s="38" t="str">
        <f>IF(CA172="","",MAX(BZ$2:BZ171)+1)</f>
        <v/>
      </c>
      <c r="CC172" s="38" t="str">
        <f t="shared" si="5"/>
        <v/>
      </c>
    </row>
    <row r="173" spans="1:81" x14ac:dyDescent="0.25">
      <c r="A173" s="28" t="s">
        <v>244</v>
      </c>
      <c r="B173" s="28" t="s">
        <v>801</v>
      </c>
      <c r="C173" s="28" t="s">
        <v>657</v>
      </c>
      <c r="D173" s="28" t="s">
        <v>26</v>
      </c>
      <c r="E173" s="28" t="s">
        <v>658</v>
      </c>
      <c r="F173" s="28"/>
      <c r="G173" s="46">
        <v>42940</v>
      </c>
      <c r="H173" s="26" t="s">
        <v>1395</v>
      </c>
      <c r="I173" s="26"/>
      <c r="J173" s="26" t="s">
        <v>659</v>
      </c>
      <c r="K173" s="48">
        <v>42941</v>
      </c>
      <c r="L173" s="26" t="s">
        <v>1422</v>
      </c>
      <c r="M173" s="26" t="s">
        <v>659</v>
      </c>
      <c r="N173" s="48">
        <v>42943</v>
      </c>
      <c r="O173" s="48">
        <v>42949</v>
      </c>
      <c r="P173" s="26"/>
      <c r="Q173" s="48">
        <v>42949</v>
      </c>
      <c r="R173" s="28">
        <f>NETWORKDAYS(N173,Q173,Holiday!$C$2:$C$47)</f>
        <v>5</v>
      </c>
      <c r="S173" s="26"/>
      <c r="T173" s="26"/>
      <c r="U173" s="26">
        <v>0</v>
      </c>
      <c r="V173" s="26" t="s">
        <v>706</v>
      </c>
      <c r="W173" s="48"/>
      <c r="X173" s="48"/>
      <c r="Y173" s="48"/>
      <c r="Z173" s="28">
        <f>NETWORKDAYS(W173,Y173,Holiday!$C$2:$C$47)</f>
        <v>0</v>
      </c>
      <c r="AA173" s="35"/>
      <c r="AB173" s="32"/>
      <c r="AC173" s="32"/>
      <c r="AD173" s="32"/>
      <c r="AE173" s="32"/>
      <c r="AF173" s="28">
        <f>NETWORKDAYS(K173,N173,Holiday!$C$2:$C$47)-1</f>
        <v>2</v>
      </c>
      <c r="AG173" s="28">
        <f>NETWORKDAYS(AB173,AC173,Holiday!$C$2:$C$47)</f>
        <v>0</v>
      </c>
      <c r="AH173" s="28">
        <f>NETWORKDAYS(K173,W173,Holiday!$C$2:$C$47)-1</f>
        <v>-30651</v>
      </c>
      <c r="AI173" s="28">
        <f>NETWORKDAYS(AD173,AE173,Holiday!$C$2:$C$47)</f>
        <v>0</v>
      </c>
      <c r="AJ173" s="26">
        <v>0</v>
      </c>
      <c r="AK173" s="26">
        <v>0</v>
      </c>
      <c r="AL173" s="26"/>
      <c r="AM173" s="28">
        <f>NETWORKDAYS(K173,Q173,Holiday!$C$2:$C$47)</f>
        <v>7</v>
      </c>
      <c r="AN173" s="28">
        <f t="shared" si="4"/>
        <v>30656</v>
      </c>
      <c r="BZ173" s="38" t="str">
        <f>IF(CA173="","",MAX(BZ$2:BZ172)+1)</f>
        <v/>
      </c>
      <c r="CC173" s="38" t="str">
        <f t="shared" si="5"/>
        <v/>
      </c>
    </row>
    <row r="174" spans="1:81" x14ac:dyDescent="0.25">
      <c r="A174" s="28" t="s">
        <v>348</v>
      </c>
      <c r="B174" s="28" t="s">
        <v>743</v>
      </c>
      <c r="C174" s="28" t="s">
        <v>657</v>
      </c>
      <c r="D174" s="28" t="s">
        <v>26</v>
      </c>
      <c r="E174" s="28" t="s">
        <v>658</v>
      </c>
      <c r="F174" s="28"/>
      <c r="G174" s="46">
        <v>42940</v>
      </c>
      <c r="H174" s="26"/>
      <c r="I174" s="26"/>
      <c r="J174" s="26"/>
      <c r="K174" s="48"/>
      <c r="L174" s="26"/>
      <c r="M174" s="26"/>
      <c r="N174" s="48"/>
      <c r="O174" s="48"/>
      <c r="P174" s="26"/>
      <c r="Q174" s="48"/>
      <c r="R174" s="28">
        <f>NETWORKDAYS(N174,Q174,Holiday!$C$2:$C$47)</f>
        <v>0</v>
      </c>
      <c r="S174" s="26"/>
      <c r="T174" s="26"/>
      <c r="U174" s="26"/>
      <c r="V174" s="26"/>
      <c r="W174" s="48"/>
      <c r="X174" s="48"/>
      <c r="Y174" s="48"/>
      <c r="Z174" s="28">
        <f>NETWORKDAYS(W174,Y174,Holiday!$C$2:$C$47)</f>
        <v>0</v>
      </c>
      <c r="AA174" s="35"/>
      <c r="AB174" s="32"/>
      <c r="AC174" s="32"/>
      <c r="AD174" s="32"/>
      <c r="AE174" s="32"/>
      <c r="AF174" s="28">
        <f>NETWORKDAYS(K174,N174,Holiday!$C$2:$C$47)-1</f>
        <v>-1</v>
      </c>
      <c r="AG174" s="28">
        <f>NETWORKDAYS(AB174,AC174,Holiday!$C$2:$C$47)</f>
        <v>0</v>
      </c>
      <c r="AH174" s="28">
        <f>NETWORKDAYS(K174,W174,Holiday!$C$2:$C$47)-1</f>
        <v>-1</v>
      </c>
      <c r="AI174" s="28">
        <f>NETWORKDAYS(AD174,AE174,Holiday!$C$2:$C$47)</f>
        <v>0</v>
      </c>
      <c r="AJ174" s="26"/>
      <c r="AK174" s="26"/>
      <c r="AL174" s="26"/>
      <c r="AM174" s="28">
        <f>NETWORKDAYS(K174,Q174,Holiday!$C$2:$C$47)</f>
        <v>0</v>
      </c>
      <c r="AN174" s="28">
        <f t="shared" si="4"/>
        <v>2</v>
      </c>
      <c r="BZ174" s="38" t="str">
        <f>IF(CA174="","",MAX(BZ$2:BZ173)+1)</f>
        <v/>
      </c>
      <c r="CC174" s="38" t="str">
        <f t="shared" si="5"/>
        <v/>
      </c>
    </row>
    <row r="175" spans="1:81" x14ac:dyDescent="0.25">
      <c r="A175" s="28" t="s">
        <v>259</v>
      </c>
      <c r="B175" s="28" t="s">
        <v>806</v>
      </c>
      <c r="C175" s="28" t="s">
        <v>657</v>
      </c>
      <c r="D175" s="28" t="s">
        <v>26</v>
      </c>
      <c r="E175" s="28" t="s">
        <v>658</v>
      </c>
      <c r="F175" s="28"/>
      <c r="G175" s="46">
        <v>42942</v>
      </c>
      <c r="H175" s="26" t="s">
        <v>1395</v>
      </c>
      <c r="I175" s="26"/>
      <c r="J175" s="26" t="s">
        <v>659</v>
      </c>
      <c r="K175" s="48">
        <v>42943</v>
      </c>
      <c r="L175" s="26" t="s">
        <v>1517</v>
      </c>
      <c r="M175" s="26" t="s">
        <v>659</v>
      </c>
      <c r="N175" s="48">
        <v>42947</v>
      </c>
      <c r="O175" s="48">
        <v>42951</v>
      </c>
      <c r="P175" s="26"/>
      <c r="Q175" s="48">
        <v>42951</v>
      </c>
      <c r="R175" s="28">
        <f>NETWORKDAYS(N175,Q175,Holiday!$C$2:$C$47)</f>
        <v>5</v>
      </c>
      <c r="S175" s="26"/>
      <c r="T175" s="26"/>
      <c r="U175" s="26">
        <v>0</v>
      </c>
      <c r="V175" s="26" t="s">
        <v>706</v>
      </c>
      <c r="W175" s="48"/>
      <c r="X175" s="48"/>
      <c r="Y175" s="48"/>
      <c r="Z175" s="28">
        <f>NETWORKDAYS(W175,Y175,Holiday!$C$2:$C$47)</f>
        <v>0</v>
      </c>
      <c r="AA175" s="35"/>
      <c r="AB175" s="32"/>
      <c r="AC175" s="32"/>
      <c r="AD175" s="32"/>
      <c r="AE175" s="32"/>
      <c r="AF175" s="28">
        <f>NETWORKDAYS(K175,N175,Holiday!$C$2:$C$47)-1</f>
        <v>2</v>
      </c>
      <c r="AG175" s="28">
        <f>NETWORKDAYS(AB175,AC175,Holiday!$C$2:$C$47)</f>
        <v>0</v>
      </c>
      <c r="AH175" s="28">
        <f>NETWORKDAYS(K175,W175,Holiday!$C$2:$C$47)-1</f>
        <v>-30653</v>
      </c>
      <c r="AI175" s="28">
        <f>NETWORKDAYS(AD175,AE175,Holiday!$C$2:$C$47)</f>
        <v>0</v>
      </c>
      <c r="AJ175" s="26">
        <v>0</v>
      </c>
      <c r="AK175" s="26">
        <v>0</v>
      </c>
      <c r="AL175" s="26"/>
      <c r="AM175" s="28">
        <f>NETWORKDAYS(K175,Q175,Holiday!$C$2:$C$47)</f>
        <v>7</v>
      </c>
      <c r="AN175" s="28">
        <f t="shared" si="4"/>
        <v>30658</v>
      </c>
      <c r="BZ175" s="38" t="str">
        <f>IF(CA175="","",MAX(BZ$2:BZ174)+1)</f>
        <v/>
      </c>
      <c r="CC175" s="38" t="str">
        <f t="shared" si="5"/>
        <v/>
      </c>
    </row>
    <row r="176" spans="1:81" x14ac:dyDescent="0.25">
      <c r="A176" s="28" t="s">
        <v>237</v>
      </c>
      <c r="B176" s="28" t="s">
        <v>745</v>
      </c>
      <c r="C176" s="28" t="s">
        <v>703</v>
      </c>
      <c r="D176" s="28" t="s">
        <v>35</v>
      </c>
      <c r="E176" s="28" t="s">
        <v>692</v>
      </c>
      <c r="F176" s="28"/>
      <c r="G176" s="46">
        <v>42941</v>
      </c>
      <c r="H176" s="26" t="s">
        <v>1435</v>
      </c>
      <c r="I176" s="26" t="s">
        <v>692</v>
      </c>
      <c r="J176" s="26" t="s">
        <v>659</v>
      </c>
      <c r="K176" s="48">
        <v>42951</v>
      </c>
      <c r="L176" s="26" t="s">
        <v>706</v>
      </c>
      <c r="M176" s="26" t="s">
        <v>706</v>
      </c>
      <c r="N176" s="48"/>
      <c r="O176" s="48"/>
      <c r="P176" s="26"/>
      <c r="Q176" s="48"/>
      <c r="R176" s="28">
        <f>NETWORKDAYS(N176,Q176,Holiday!$C$2:$C$47)</f>
        <v>0</v>
      </c>
      <c r="S176" s="26" t="s">
        <v>1453</v>
      </c>
      <c r="T176" s="26"/>
      <c r="U176" s="26" t="s">
        <v>1454</v>
      </c>
      <c r="V176" s="26" t="s">
        <v>659</v>
      </c>
      <c r="W176" s="48">
        <v>42952</v>
      </c>
      <c r="X176" s="48">
        <v>42955</v>
      </c>
      <c r="Y176" s="48"/>
      <c r="Z176" s="28">
        <f>NETWORKDAYS(W176,Y176,Holiday!$C$2:$C$47)</f>
        <v>-30658</v>
      </c>
      <c r="AA176" s="35"/>
      <c r="AB176" s="32"/>
      <c r="AC176" s="32"/>
      <c r="AD176" s="32"/>
      <c r="AE176" s="32"/>
      <c r="AF176" s="28">
        <f>NETWORKDAYS(K176,N176,Holiday!$C$2:$C$47)-1</f>
        <v>-30659</v>
      </c>
      <c r="AG176" s="28">
        <f>NETWORKDAYS(AB176,AC176,Holiday!$C$2:$C$47)</f>
        <v>0</v>
      </c>
      <c r="AH176" s="28">
        <f>NETWORKDAYS(K176,W176,Holiday!$C$2:$C$47)-1</f>
        <v>0</v>
      </c>
      <c r="AI176" s="28">
        <f>NETWORKDAYS(AD176,AE176,Holiday!$C$2:$C$47)</f>
        <v>0</v>
      </c>
      <c r="AJ176" s="26">
        <v>0</v>
      </c>
      <c r="AK176" s="26">
        <v>0</v>
      </c>
      <c r="AL176" s="26"/>
      <c r="AM176" s="28">
        <f>NETWORKDAYS(K176,Q176,Holiday!$C$2:$C$47)</f>
        <v>-30658</v>
      </c>
      <c r="AN176" s="28">
        <f t="shared" si="4"/>
        <v>1</v>
      </c>
      <c r="BZ176" s="38" t="str">
        <f>IF(CA176="","",MAX(BZ$2:BZ175)+1)</f>
        <v/>
      </c>
      <c r="CC176" s="38" t="str">
        <f t="shared" si="5"/>
        <v/>
      </c>
    </row>
    <row r="177" spans="1:81" x14ac:dyDescent="0.25">
      <c r="A177" s="28" t="s">
        <v>222</v>
      </c>
      <c r="B177" s="28" t="s">
        <v>848</v>
      </c>
      <c r="C177" s="28" t="s">
        <v>699</v>
      </c>
      <c r="D177" s="28" t="s">
        <v>35</v>
      </c>
      <c r="E177" s="28" t="s">
        <v>658</v>
      </c>
      <c r="F177" s="28"/>
      <c r="G177" s="46">
        <v>42942</v>
      </c>
      <c r="H177" s="26" t="s">
        <v>1435</v>
      </c>
      <c r="I177" s="26" t="s">
        <v>692</v>
      </c>
      <c r="J177" s="26" t="s">
        <v>659</v>
      </c>
      <c r="K177" s="48">
        <v>42955</v>
      </c>
      <c r="L177" s="26" t="s">
        <v>1472</v>
      </c>
      <c r="M177" s="26" t="s">
        <v>659</v>
      </c>
      <c r="N177" s="48">
        <v>42955</v>
      </c>
      <c r="O177" s="48">
        <v>42958</v>
      </c>
      <c r="P177" s="26"/>
      <c r="Q177" s="48">
        <v>42958</v>
      </c>
      <c r="R177" s="28">
        <f>NETWORKDAYS(N177,Q177,Holiday!$C$2:$C$47)</f>
        <v>4</v>
      </c>
      <c r="S177" s="26" t="s">
        <v>131</v>
      </c>
      <c r="T177" s="26"/>
      <c r="U177" s="26" t="s">
        <v>1436</v>
      </c>
      <c r="V177" s="26" t="s">
        <v>659</v>
      </c>
      <c r="W177" s="48">
        <v>42955</v>
      </c>
      <c r="X177" s="48">
        <v>42961</v>
      </c>
      <c r="Y177" s="48"/>
      <c r="Z177" s="28">
        <f>NETWORKDAYS(W177,Y177,Holiday!$C$2:$C$47)</f>
        <v>-30660</v>
      </c>
      <c r="AA177" s="35"/>
      <c r="AB177" s="32"/>
      <c r="AC177" s="32"/>
      <c r="AD177" s="32"/>
      <c r="AE177" s="32"/>
      <c r="AF177" s="28">
        <f>NETWORKDAYS(K177,N177,Holiday!$C$2:$C$47)-1</f>
        <v>0</v>
      </c>
      <c r="AG177" s="28">
        <f>NETWORKDAYS(AB177,AC177,Holiday!$C$2:$C$47)</f>
        <v>0</v>
      </c>
      <c r="AH177" s="28">
        <f>NETWORKDAYS(K177,W177,Holiday!$C$2:$C$47)-1</f>
        <v>0</v>
      </c>
      <c r="AI177" s="28">
        <f>NETWORKDAYS(AD177,AE177,Holiday!$C$2:$C$47)</f>
        <v>0</v>
      </c>
      <c r="AJ177" s="26">
        <v>0</v>
      </c>
      <c r="AK177" s="26">
        <v>0</v>
      </c>
      <c r="AL177" s="26"/>
      <c r="AM177" s="28">
        <f>NETWORKDAYS(K177,Q177,Holiday!$C$2:$C$47)</f>
        <v>4</v>
      </c>
      <c r="AN177" s="28">
        <f t="shared" si="4"/>
        <v>4</v>
      </c>
      <c r="BZ177" s="38" t="str">
        <f>IF(CA177="","",MAX(BZ$2:BZ176)+1)</f>
        <v/>
      </c>
      <c r="CC177" s="38" t="str">
        <f t="shared" si="5"/>
        <v/>
      </c>
    </row>
    <row r="178" spans="1:81" x14ac:dyDescent="0.25">
      <c r="A178" s="28" t="s">
        <v>248</v>
      </c>
      <c r="B178" s="28" t="s">
        <v>801</v>
      </c>
      <c r="C178" s="28" t="s">
        <v>657</v>
      </c>
      <c r="D178" s="28" t="s">
        <v>26</v>
      </c>
      <c r="E178" s="28" t="s">
        <v>658</v>
      </c>
      <c r="F178" s="28"/>
      <c r="G178" s="46">
        <v>42943</v>
      </c>
      <c r="H178" s="26" t="s">
        <v>1395</v>
      </c>
      <c r="I178" s="26"/>
      <c r="J178" s="26" t="s">
        <v>659</v>
      </c>
      <c r="K178" s="48">
        <v>42970</v>
      </c>
      <c r="L178" s="26" t="s">
        <v>1249</v>
      </c>
      <c r="M178" s="26" t="s">
        <v>659</v>
      </c>
      <c r="N178" s="48">
        <v>42971</v>
      </c>
      <c r="O178" s="48">
        <v>42978</v>
      </c>
      <c r="P178" s="26"/>
      <c r="Q178" s="48">
        <v>42978</v>
      </c>
      <c r="R178" s="28">
        <f>NETWORKDAYS(N178,Q178,Holiday!$C$2:$C$47)</f>
        <v>6</v>
      </c>
      <c r="S178" s="26"/>
      <c r="T178" s="26"/>
      <c r="U178" s="26"/>
      <c r="V178" s="26"/>
      <c r="W178" s="48"/>
      <c r="X178" s="48"/>
      <c r="Y178" s="48"/>
      <c r="Z178" s="28">
        <f>NETWORKDAYS(W178,Y178,Holiday!$C$2:$C$47)</f>
        <v>0</v>
      </c>
      <c r="AA178" s="35"/>
      <c r="AB178" s="32"/>
      <c r="AC178" s="32"/>
      <c r="AD178" s="32"/>
      <c r="AE178" s="32"/>
      <c r="AF178" s="28">
        <f>NETWORKDAYS(K178,N178,Holiday!$C$2:$C$47)-1</f>
        <v>1</v>
      </c>
      <c r="AG178" s="28">
        <f>NETWORKDAYS(AB178,AC178,Holiday!$C$2:$C$47)</f>
        <v>0</v>
      </c>
      <c r="AH178" s="28">
        <f>NETWORKDAYS(K178,W178,Holiday!$C$2:$C$47)-1</f>
        <v>-30671</v>
      </c>
      <c r="AI178" s="28">
        <f>NETWORKDAYS(AD178,AE178,Holiday!$C$2:$C$47)</f>
        <v>0</v>
      </c>
      <c r="AJ178" s="26"/>
      <c r="AK178" s="26"/>
      <c r="AL178" s="26"/>
      <c r="AM178" s="28">
        <f>NETWORKDAYS(K178,Q178,Holiday!$C$2:$C$47)</f>
        <v>7</v>
      </c>
      <c r="AN178" s="28">
        <f t="shared" si="4"/>
        <v>30677</v>
      </c>
      <c r="BZ178" s="38" t="str">
        <f>IF(CA178="","",MAX(BZ$2:BZ177)+1)</f>
        <v/>
      </c>
      <c r="CC178" s="38" t="str">
        <f t="shared" si="5"/>
        <v/>
      </c>
    </row>
    <row r="179" spans="1:81" x14ac:dyDescent="0.25">
      <c r="A179" s="28" t="s">
        <v>264</v>
      </c>
      <c r="B179" s="28" t="s">
        <v>875</v>
      </c>
      <c r="C179" s="28" t="s">
        <v>703</v>
      </c>
      <c r="D179" s="28" t="s">
        <v>35</v>
      </c>
      <c r="E179" s="28" t="s">
        <v>692</v>
      </c>
      <c r="F179" s="28"/>
      <c r="G179" s="46">
        <v>42942</v>
      </c>
      <c r="H179" s="26" t="s">
        <v>1435</v>
      </c>
      <c r="I179" s="26" t="s">
        <v>692</v>
      </c>
      <c r="J179" s="26" t="s">
        <v>38</v>
      </c>
      <c r="K179" s="48"/>
      <c r="L179" s="26" t="s">
        <v>706</v>
      </c>
      <c r="M179" s="26" t="s">
        <v>706</v>
      </c>
      <c r="N179" s="48"/>
      <c r="O179" s="48"/>
      <c r="P179" s="26"/>
      <c r="Q179" s="48"/>
      <c r="R179" s="28">
        <f>NETWORKDAYS(N179,Q179,Holiday!$C$2:$C$47)</f>
        <v>0</v>
      </c>
      <c r="S179" s="26"/>
      <c r="T179" s="26"/>
      <c r="U179" s="26" t="s">
        <v>1512</v>
      </c>
      <c r="V179" s="26" t="s">
        <v>38</v>
      </c>
      <c r="W179" s="48"/>
      <c r="X179" s="48"/>
      <c r="Y179" s="48"/>
      <c r="Z179" s="28">
        <f>NETWORKDAYS(W179,Y179,Holiday!$C$2:$C$47)</f>
        <v>0</v>
      </c>
      <c r="AA179" s="35"/>
      <c r="AB179" s="32"/>
      <c r="AC179" s="32"/>
      <c r="AD179" s="32"/>
      <c r="AE179" s="32"/>
      <c r="AF179" s="28">
        <f>NETWORKDAYS(K179,N179,Holiday!$C$2:$C$47)-1</f>
        <v>-1</v>
      </c>
      <c r="AG179" s="28">
        <f>NETWORKDAYS(AB179,AC179,Holiday!$C$2:$C$47)</f>
        <v>0</v>
      </c>
      <c r="AH179" s="28">
        <f>NETWORKDAYS(K179,W179,Holiday!$C$2:$C$47)-1</f>
        <v>-1</v>
      </c>
      <c r="AI179" s="28">
        <f>NETWORKDAYS(AD179,AE179,Holiday!$C$2:$C$47)</f>
        <v>0</v>
      </c>
      <c r="AJ179" s="26">
        <v>0</v>
      </c>
      <c r="AK179" s="26">
        <v>0</v>
      </c>
      <c r="AL179" s="26"/>
      <c r="AM179" s="28">
        <f>NETWORKDAYS(K179,Q179,Holiday!$C$2:$C$47)</f>
        <v>0</v>
      </c>
      <c r="AN179" s="28">
        <f t="shared" si="4"/>
        <v>2</v>
      </c>
      <c r="BZ179" s="38" t="str">
        <f>IF(CA179="","",MAX(BZ$2:BZ178)+1)</f>
        <v/>
      </c>
      <c r="CC179" s="38" t="str">
        <f t="shared" si="5"/>
        <v/>
      </c>
    </row>
    <row r="180" spans="1:81" x14ac:dyDescent="0.25">
      <c r="A180" s="28" t="s">
        <v>878</v>
      </c>
      <c r="B180" s="28" t="s">
        <v>806</v>
      </c>
      <c r="C180" s="28" t="s">
        <v>703</v>
      </c>
      <c r="D180" s="28" t="s">
        <v>35</v>
      </c>
      <c r="E180" s="28" t="s">
        <v>658</v>
      </c>
      <c r="F180" s="28"/>
      <c r="G180" s="46">
        <v>42943</v>
      </c>
      <c r="H180" s="26" t="s">
        <v>1435</v>
      </c>
      <c r="I180" s="26" t="s">
        <v>658</v>
      </c>
      <c r="J180" s="26" t="s">
        <v>659</v>
      </c>
      <c r="K180" s="48">
        <v>42943</v>
      </c>
      <c r="L180" s="26" t="s">
        <v>1517</v>
      </c>
      <c r="M180" s="26" t="s">
        <v>659</v>
      </c>
      <c r="N180" s="48">
        <v>42944</v>
      </c>
      <c r="O180" s="48">
        <v>42950</v>
      </c>
      <c r="P180" s="26"/>
      <c r="Q180" s="48">
        <v>42950</v>
      </c>
      <c r="R180" s="28">
        <f>NETWORKDAYS(N180,Q180,Holiday!$C$2:$C$47)</f>
        <v>5</v>
      </c>
      <c r="S180" s="26" t="s">
        <v>1518</v>
      </c>
      <c r="T180" s="26"/>
      <c r="U180" s="26" t="s">
        <v>1454</v>
      </c>
      <c r="V180" s="26" t="s">
        <v>659</v>
      </c>
      <c r="W180" s="48">
        <v>42944</v>
      </c>
      <c r="X180" s="48">
        <v>42950</v>
      </c>
      <c r="Y180" s="48"/>
      <c r="Z180" s="28">
        <f>NETWORKDAYS(W180,Y180,Holiday!$C$2:$C$47)</f>
        <v>-30653</v>
      </c>
      <c r="AA180" s="35"/>
      <c r="AB180" s="32"/>
      <c r="AC180" s="32"/>
      <c r="AD180" s="32"/>
      <c r="AE180" s="32"/>
      <c r="AF180" s="28">
        <f>NETWORKDAYS(K180,N180,Holiday!$C$2:$C$47)-1</f>
        <v>1</v>
      </c>
      <c r="AG180" s="28">
        <f>NETWORKDAYS(AB180,AC180,Holiday!$C$2:$C$47)</f>
        <v>0</v>
      </c>
      <c r="AH180" s="28">
        <f>NETWORKDAYS(K180,W180,Holiday!$C$2:$C$47)-1</f>
        <v>1</v>
      </c>
      <c r="AI180" s="28">
        <f>NETWORKDAYS(AD180,AE180,Holiday!$C$2:$C$47)</f>
        <v>0</v>
      </c>
      <c r="AJ180" s="26">
        <v>0</v>
      </c>
      <c r="AK180" s="26">
        <v>0</v>
      </c>
      <c r="AL180" s="26"/>
      <c r="AM180" s="28">
        <f>NETWORKDAYS(K180,Q180,Holiday!$C$2:$C$47)</f>
        <v>6</v>
      </c>
      <c r="AN180" s="28">
        <f t="shared" si="4"/>
        <v>4</v>
      </c>
      <c r="BZ180" s="38" t="str">
        <f>IF(CA180="","",MAX(BZ$2:BZ179)+1)</f>
        <v/>
      </c>
      <c r="CC180" s="38" t="str">
        <f t="shared" si="5"/>
        <v/>
      </c>
    </row>
    <row r="181" spans="1:81" x14ac:dyDescent="0.25">
      <c r="A181" s="28" t="s">
        <v>261</v>
      </c>
      <c r="B181" s="28" t="s">
        <v>792</v>
      </c>
      <c r="C181" s="28" t="s">
        <v>718</v>
      </c>
      <c r="D181" s="28" t="s">
        <v>26</v>
      </c>
      <c r="E181" s="28" t="s">
        <v>658</v>
      </c>
      <c r="F181" s="28"/>
      <c r="G181" s="46">
        <v>42944</v>
      </c>
      <c r="H181" s="26" t="s">
        <v>1435</v>
      </c>
      <c r="I181" s="26" t="s">
        <v>692</v>
      </c>
      <c r="J181" s="26" t="s">
        <v>659</v>
      </c>
      <c r="K181" s="48">
        <v>43010</v>
      </c>
      <c r="L181" s="26" t="s">
        <v>1428</v>
      </c>
      <c r="M181" s="26" t="s">
        <v>659</v>
      </c>
      <c r="N181" s="48">
        <v>43011</v>
      </c>
      <c r="O181" s="48">
        <v>43017</v>
      </c>
      <c r="P181" s="26"/>
      <c r="Q181" s="48">
        <v>43017</v>
      </c>
      <c r="R181" s="28">
        <f>NETWORKDAYS(N181,Q181,Holiday!$C$2:$C$47)</f>
        <v>5</v>
      </c>
      <c r="S181" s="26" t="s">
        <v>1503</v>
      </c>
      <c r="T181" s="26"/>
      <c r="U181" s="26" t="s">
        <v>1436</v>
      </c>
      <c r="V181" s="26" t="s">
        <v>659</v>
      </c>
      <c r="W181" s="48">
        <v>43007</v>
      </c>
      <c r="X181" s="48">
        <v>43013</v>
      </c>
      <c r="Y181" s="48">
        <v>43013</v>
      </c>
      <c r="Z181" s="28">
        <f>NETWORKDAYS(W181,Y181,Holiday!$C$2:$C$47)</f>
        <v>3</v>
      </c>
      <c r="AA181" s="35"/>
      <c r="AB181" s="32"/>
      <c r="AC181" s="32"/>
      <c r="AD181" s="32"/>
      <c r="AE181" s="32"/>
      <c r="AF181" s="28">
        <f>NETWORKDAYS(K181,N181,Holiday!$C$2:$C$47)-1</f>
        <v>0</v>
      </c>
      <c r="AG181" s="28">
        <f>NETWORKDAYS(AB181,AC181,Holiday!$C$2:$C$47)</f>
        <v>0</v>
      </c>
      <c r="AH181" s="28">
        <f>NETWORKDAYS(K181,W181,Holiday!$C$2:$C$47)-1</f>
        <v>-1</v>
      </c>
      <c r="AI181" s="28">
        <f>NETWORKDAYS(AD181,AE181,Holiday!$C$2:$C$47)</f>
        <v>0</v>
      </c>
      <c r="AJ181" s="26"/>
      <c r="AK181" s="26"/>
      <c r="AL181" s="26"/>
      <c r="AM181" s="28">
        <f>NETWORKDAYS(K181,Q181,Holiday!$C$2:$C$47)</f>
        <v>5</v>
      </c>
      <c r="AN181" s="28">
        <f t="shared" si="4"/>
        <v>6</v>
      </c>
      <c r="BZ181" s="38" t="str">
        <f>IF(CA181="","",MAX(BZ$2:BZ180)+1)</f>
        <v/>
      </c>
      <c r="CC181" s="38" t="str">
        <f t="shared" si="5"/>
        <v/>
      </c>
    </row>
    <row r="182" spans="1:81" x14ac:dyDescent="0.25">
      <c r="A182" s="28" t="s">
        <v>212</v>
      </c>
      <c r="B182" s="28" t="s">
        <v>806</v>
      </c>
      <c r="C182" s="28" t="s">
        <v>703</v>
      </c>
      <c r="D182" s="28" t="s">
        <v>35</v>
      </c>
      <c r="E182" s="28" t="s">
        <v>658</v>
      </c>
      <c r="F182" s="28"/>
      <c r="G182" s="46">
        <v>42944</v>
      </c>
      <c r="H182" s="26" t="s">
        <v>1435</v>
      </c>
      <c r="I182" s="26" t="s">
        <v>658</v>
      </c>
      <c r="J182" s="26" t="s">
        <v>659</v>
      </c>
      <c r="K182" s="48">
        <v>42943</v>
      </c>
      <c r="L182" s="26" t="s">
        <v>1515</v>
      </c>
      <c r="M182" s="26" t="s">
        <v>659</v>
      </c>
      <c r="N182" s="48">
        <v>42944</v>
      </c>
      <c r="O182" s="48">
        <v>42950</v>
      </c>
      <c r="P182" s="26"/>
      <c r="Q182" s="48">
        <v>42950</v>
      </c>
      <c r="R182" s="28">
        <f>NETWORKDAYS(N182,Q182,Holiday!$C$2:$C$47)</f>
        <v>5</v>
      </c>
      <c r="S182" s="26" t="s">
        <v>1515</v>
      </c>
      <c r="T182" s="26"/>
      <c r="U182" s="26" t="s">
        <v>1454</v>
      </c>
      <c r="V182" s="26" t="s">
        <v>659</v>
      </c>
      <c r="W182" s="48">
        <v>42944</v>
      </c>
      <c r="X182" s="48">
        <v>42950</v>
      </c>
      <c r="Y182" s="48"/>
      <c r="Z182" s="28">
        <f>NETWORKDAYS(W182,Y182,Holiday!$C$2:$C$47)</f>
        <v>-30653</v>
      </c>
      <c r="AA182" s="35"/>
      <c r="AB182" s="32"/>
      <c r="AC182" s="32"/>
      <c r="AD182" s="32"/>
      <c r="AE182" s="32"/>
      <c r="AF182" s="28">
        <f>NETWORKDAYS(K182,N182,Holiday!$C$2:$C$47)-1</f>
        <v>1</v>
      </c>
      <c r="AG182" s="28">
        <f>NETWORKDAYS(AB182,AC182,Holiday!$C$2:$C$47)</f>
        <v>0</v>
      </c>
      <c r="AH182" s="28">
        <f>NETWORKDAYS(K182,W182,Holiday!$C$2:$C$47)-1</f>
        <v>1</v>
      </c>
      <c r="AI182" s="28">
        <f>NETWORKDAYS(AD182,AE182,Holiday!$C$2:$C$47)</f>
        <v>0</v>
      </c>
      <c r="AJ182" s="26">
        <v>913</v>
      </c>
      <c r="AK182" s="26">
        <v>100</v>
      </c>
      <c r="AL182" s="26"/>
      <c r="AM182" s="28">
        <f>NETWORKDAYS(K182,Q182,Holiday!$C$2:$C$47)</f>
        <v>6</v>
      </c>
      <c r="AN182" s="28">
        <f t="shared" si="4"/>
        <v>4</v>
      </c>
      <c r="BZ182" s="38" t="str">
        <f>IF(CA182="","",MAX(BZ$2:BZ181)+1)</f>
        <v/>
      </c>
      <c r="CC182" s="38" t="str">
        <f t="shared" si="5"/>
        <v/>
      </c>
    </row>
    <row r="183" spans="1:81" x14ac:dyDescent="0.25">
      <c r="A183" s="28" t="s">
        <v>254</v>
      </c>
      <c r="B183" s="28" t="s">
        <v>824</v>
      </c>
      <c r="C183" s="28" t="s">
        <v>699</v>
      </c>
      <c r="D183" s="28" t="s">
        <v>35</v>
      </c>
      <c r="E183" s="28" t="s">
        <v>658</v>
      </c>
      <c r="F183" s="28"/>
      <c r="G183" s="46">
        <v>42944</v>
      </c>
      <c r="H183" s="26" t="s">
        <v>1435</v>
      </c>
      <c r="I183" s="26" t="s">
        <v>692</v>
      </c>
      <c r="J183" s="26" t="s">
        <v>659</v>
      </c>
      <c r="K183" s="48">
        <v>42977</v>
      </c>
      <c r="L183" s="26" t="s">
        <v>1484</v>
      </c>
      <c r="M183" s="26" t="s">
        <v>659</v>
      </c>
      <c r="N183" s="48">
        <v>42978</v>
      </c>
      <c r="O183" s="48">
        <v>42984</v>
      </c>
      <c r="P183" s="26"/>
      <c r="Q183" s="48">
        <v>42984</v>
      </c>
      <c r="R183" s="28">
        <f>NETWORKDAYS(N183,Q183,Holiday!$C$2:$C$47)</f>
        <v>3</v>
      </c>
      <c r="S183" s="26" t="s">
        <v>1519</v>
      </c>
      <c r="T183" s="26"/>
      <c r="U183" s="26" t="s">
        <v>1436</v>
      </c>
      <c r="V183" s="26" t="s">
        <v>659</v>
      </c>
      <c r="W183" s="48">
        <v>42993</v>
      </c>
      <c r="X183" s="48">
        <v>42999</v>
      </c>
      <c r="Y183" s="48"/>
      <c r="Z183" s="28">
        <f>NETWORKDAYS(W183,Y183,Holiday!$C$2:$C$47)</f>
        <v>-30685</v>
      </c>
      <c r="AA183" s="35"/>
      <c r="AB183" s="32"/>
      <c r="AC183" s="32"/>
      <c r="AD183" s="32"/>
      <c r="AE183" s="32"/>
      <c r="AF183" s="28">
        <f>NETWORKDAYS(K183,N183,Holiday!$C$2:$C$47)-1</f>
        <v>1</v>
      </c>
      <c r="AG183" s="28">
        <f>NETWORKDAYS(AB183,AC183,Holiday!$C$2:$C$47)</f>
        <v>0</v>
      </c>
      <c r="AH183" s="28">
        <f>NETWORKDAYS(K183,W183,Holiday!$C$2:$C$47)-1</f>
        <v>10</v>
      </c>
      <c r="AI183" s="28">
        <f>NETWORKDAYS(AD183,AE183,Holiday!$C$2:$C$47)</f>
        <v>0</v>
      </c>
      <c r="AJ183" s="26">
        <v>0</v>
      </c>
      <c r="AK183" s="26">
        <v>0</v>
      </c>
      <c r="AL183" s="26"/>
      <c r="AM183" s="28">
        <f>NETWORKDAYS(K183,Q183,Holiday!$C$2:$C$47)</f>
        <v>4</v>
      </c>
      <c r="AN183" s="28">
        <f t="shared" si="4"/>
        <v>-7</v>
      </c>
      <c r="BZ183" s="38" t="str">
        <f>IF(CA183="","",MAX(BZ$2:BZ182)+1)</f>
        <v/>
      </c>
      <c r="CC183" s="38" t="str">
        <f t="shared" si="5"/>
        <v/>
      </c>
    </row>
    <row r="184" spans="1:81" x14ac:dyDescent="0.25">
      <c r="A184" s="28" t="s">
        <v>883</v>
      </c>
      <c r="B184" s="28" t="s">
        <v>757</v>
      </c>
      <c r="C184" s="28" t="s">
        <v>657</v>
      </c>
      <c r="D184" s="28" t="s">
        <v>26</v>
      </c>
      <c r="E184" s="28" t="s">
        <v>658</v>
      </c>
      <c r="F184" s="28"/>
      <c r="G184" s="46">
        <v>42944</v>
      </c>
      <c r="H184" s="26" t="s">
        <v>1395</v>
      </c>
      <c r="I184" s="26"/>
      <c r="J184" s="26" t="s">
        <v>659</v>
      </c>
      <c r="K184" s="48">
        <v>42942</v>
      </c>
      <c r="L184" s="26" t="s">
        <v>1448</v>
      </c>
      <c r="M184" s="26" t="s">
        <v>659</v>
      </c>
      <c r="N184" s="48">
        <v>42943</v>
      </c>
      <c r="O184" s="48">
        <v>42949</v>
      </c>
      <c r="P184" s="26"/>
      <c r="Q184" s="48">
        <v>42949</v>
      </c>
      <c r="R184" s="28">
        <f>NETWORKDAYS(N184,Q184,Holiday!$C$2:$C$47)</f>
        <v>5</v>
      </c>
      <c r="S184" s="26"/>
      <c r="T184" s="26"/>
      <c r="U184" s="26">
        <v>0</v>
      </c>
      <c r="V184" s="26" t="s">
        <v>706</v>
      </c>
      <c r="W184" s="48"/>
      <c r="X184" s="48"/>
      <c r="Y184" s="48"/>
      <c r="Z184" s="28">
        <f>NETWORKDAYS(W184,Y184,Holiday!$C$2:$C$47)</f>
        <v>0</v>
      </c>
      <c r="AA184" s="35"/>
      <c r="AB184" s="32"/>
      <c r="AC184" s="32"/>
      <c r="AD184" s="32"/>
      <c r="AE184" s="32"/>
      <c r="AF184" s="28">
        <f>NETWORKDAYS(K184,N184,Holiday!$C$2:$C$47)-1</f>
        <v>1</v>
      </c>
      <c r="AG184" s="28">
        <f>NETWORKDAYS(AB184,AC184,Holiday!$C$2:$C$47)</f>
        <v>0</v>
      </c>
      <c r="AH184" s="28">
        <f>NETWORKDAYS(K184,W184,Holiday!$C$2:$C$47)-1</f>
        <v>-30652</v>
      </c>
      <c r="AI184" s="28">
        <f>NETWORKDAYS(AD184,AE184,Holiday!$C$2:$C$47)</f>
        <v>0</v>
      </c>
      <c r="AJ184" s="26">
        <v>0</v>
      </c>
      <c r="AK184" s="26">
        <v>0</v>
      </c>
      <c r="AL184" s="26"/>
      <c r="AM184" s="28">
        <f>NETWORKDAYS(K184,Q184,Holiday!$C$2:$C$47)</f>
        <v>6</v>
      </c>
      <c r="AN184" s="28">
        <f t="shared" si="4"/>
        <v>30657</v>
      </c>
      <c r="BZ184" s="38" t="str">
        <f>IF(CA184="","",MAX(BZ$2:BZ183)+1)</f>
        <v/>
      </c>
      <c r="CC184" s="38" t="str">
        <f t="shared" si="5"/>
        <v/>
      </c>
    </row>
    <row r="185" spans="1:81" x14ac:dyDescent="0.25">
      <c r="A185" s="28" t="s">
        <v>219</v>
      </c>
      <c r="B185" s="28" t="s">
        <v>757</v>
      </c>
      <c r="C185" s="28" t="s">
        <v>657</v>
      </c>
      <c r="D185" s="28" t="s">
        <v>26</v>
      </c>
      <c r="E185" s="28" t="s">
        <v>658</v>
      </c>
      <c r="F185" s="28"/>
      <c r="G185" s="46">
        <v>42944</v>
      </c>
      <c r="H185" s="26" t="s">
        <v>1395</v>
      </c>
      <c r="I185" s="26"/>
      <c r="J185" s="26" t="s">
        <v>659</v>
      </c>
      <c r="K185" s="48">
        <v>42947</v>
      </c>
      <c r="L185" s="26" t="s">
        <v>1516</v>
      </c>
      <c r="M185" s="26" t="s">
        <v>659</v>
      </c>
      <c r="N185" s="48">
        <v>42947</v>
      </c>
      <c r="O185" s="48">
        <v>42951</v>
      </c>
      <c r="P185" s="26"/>
      <c r="Q185" s="48">
        <v>42951</v>
      </c>
      <c r="R185" s="28">
        <f>NETWORKDAYS(N185,Q185,Holiday!$C$2:$C$47)</f>
        <v>5</v>
      </c>
      <c r="S185" s="26"/>
      <c r="T185" s="26"/>
      <c r="U185" s="26">
        <v>0</v>
      </c>
      <c r="V185" s="26" t="s">
        <v>706</v>
      </c>
      <c r="W185" s="48"/>
      <c r="X185" s="48"/>
      <c r="Y185" s="48"/>
      <c r="Z185" s="28">
        <f>NETWORKDAYS(W185,Y185,Holiday!$C$2:$C$47)</f>
        <v>0</v>
      </c>
      <c r="AA185" s="35"/>
      <c r="AB185" s="32"/>
      <c r="AC185" s="32"/>
      <c r="AD185" s="32"/>
      <c r="AE185" s="32"/>
      <c r="AF185" s="28">
        <f>NETWORKDAYS(K185,N185,Holiday!$C$2:$C$47)-1</f>
        <v>0</v>
      </c>
      <c r="AG185" s="28">
        <f>NETWORKDAYS(AB185,AC185,Holiday!$C$2:$C$47)</f>
        <v>0</v>
      </c>
      <c r="AH185" s="28">
        <f>NETWORKDAYS(K185,W185,Holiday!$C$2:$C$47)-1</f>
        <v>-30655</v>
      </c>
      <c r="AI185" s="28">
        <f>NETWORKDAYS(AD185,AE185,Holiday!$C$2:$C$47)</f>
        <v>0</v>
      </c>
      <c r="AJ185" s="26">
        <v>0</v>
      </c>
      <c r="AK185" s="26">
        <v>0</v>
      </c>
      <c r="AL185" s="26"/>
      <c r="AM185" s="28">
        <f>NETWORKDAYS(K185,Q185,Holiday!$C$2:$C$47)</f>
        <v>5</v>
      </c>
      <c r="AN185" s="28">
        <f t="shared" si="4"/>
        <v>30660</v>
      </c>
      <c r="BZ185" s="38" t="str">
        <f>IF(CA185="","",MAX(BZ$2:BZ184)+1)</f>
        <v/>
      </c>
      <c r="CC185" s="38" t="str">
        <f t="shared" si="5"/>
        <v/>
      </c>
    </row>
    <row r="186" spans="1:81" x14ac:dyDescent="0.25">
      <c r="A186" s="28" t="s">
        <v>250</v>
      </c>
      <c r="B186" s="28" t="s">
        <v>801</v>
      </c>
      <c r="C186" s="28" t="s">
        <v>657</v>
      </c>
      <c r="D186" s="28" t="s">
        <v>26</v>
      </c>
      <c r="E186" s="28" t="s">
        <v>658</v>
      </c>
      <c r="F186" s="28"/>
      <c r="G186" s="46">
        <v>42947</v>
      </c>
      <c r="H186" s="26" t="s">
        <v>1395</v>
      </c>
      <c r="I186" s="26"/>
      <c r="J186" s="26" t="s">
        <v>659</v>
      </c>
      <c r="K186" s="48">
        <v>42972</v>
      </c>
      <c r="L186" s="26" t="s">
        <v>1519</v>
      </c>
      <c r="M186" s="26" t="s">
        <v>659</v>
      </c>
      <c r="N186" s="48">
        <v>42975</v>
      </c>
      <c r="O186" s="48">
        <v>42979</v>
      </c>
      <c r="P186" s="26"/>
      <c r="Q186" s="48">
        <v>42979</v>
      </c>
      <c r="R186" s="28">
        <f>NETWORKDAYS(N186,Q186,Holiday!$C$2:$C$47)</f>
        <v>5</v>
      </c>
      <c r="S186" s="26"/>
      <c r="T186" s="26"/>
      <c r="U186" s="26"/>
      <c r="V186" s="26"/>
      <c r="W186" s="48"/>
      <c r="X186" s="48"/>
      <c r="Y186" s="48"/>
      <c r="Z186" s="28">
        <f>NETWORKDAYS(W186,Y186,Holiday!$C$2:$C$47)</f>
        <v>0</v>
      </c>
      <c r="AA186" s="35"/>
      <c r="AB186" s="32"/>
      <c r="AC186" s="32"/>
      <c r="AD186" s="32"/>
      <c r="AE186" s="32"/>
      <c r="AF186" s="28">
        <f>NETWORKDAYS(K186,N186,Holiday!$C$2:$C$47)-1</f>
        <v>1</v>
      </c>
      <c r="AG186" s="28">
        <f>NETWORKDAYS(AB186,AC186,Holiday!$C$2:$C$47)</f>
        <v>0</v>
      </c>
      <c r="AH186" s="28">
        <f>NETWORKDAYS(K186,W186,Holiday!$C$2:$C$47)-1</f>
        <v>-30673</v>
      </c>
      <c r="AI186" s="28">
        <f>NETWORKDAYS(AD186,AE186,Holiday!$C$2:$C$47)</f>
        <v>0</v>
      </c>
      <c r="AJ186" s="26"/>
      <c r="AK186" s="26"/>
      <c r="AL186" s="26"/>
      <c r="AM186" s="28">
        <f>NETWORKDAYS(K186,Q186,Holiday!$C$2:$C$47)</f>
        <v>6</v>
      </c>
      <c r="AN186" s="28">
        <f t="shared" si="4"/>
        <v>30678</v>
      </c>
      <c r="BZ186" s="38" t="str">
        <f>IF(CA186="","",MAX(BZ$2:BZ185)+1)</f>
        <v/>
      </c>
      <c r="CC186" s="38" t="str">
        <f t="shared" si="5"/>
        <v/>
      </c>
    </row>
    <row r="187" spans="1:81" x14ac:dyDescent="0.25">
      <c r="A187" s="28" t="s">
        <v>262</v>
      </c>
      <c r="B187" s="28" t="s">
        <v>824</v>
      </c>
      <c r="C187" s="28" t="s">
        <v>657</v>
      </c>
      <c r="D187" s="28" t="s">
        <v>26</v>
      </c>
      <c r="E187" s="28" t="s">
        <v>658</v>
      </c>
      <c r="F187" s="28"/>
      <c r="G187" s="46">
        <v>42948</v>
      </c>
      <c r="H187" s="26" t="s">
        <v>1395</v>
      </c>
      <c r="I187" s="26"/>
      <c r="J187" s="26" t="s">
        <v>659</v>
      </c>
      <c r="K187" s="48">
        <v>42947</v>
      </c>
      <c r="L187" s="26" t="s">
        <v>1452</v>
      </c>
      <c r="M187" s="26" t="s">
        <v>659</v>
      </c>
      <c r="N187" s="48">
        <v>42947</v>
      </c>
      <c r="O187" s="48">
        <v>42951</v>
      </c>
      <c r="P187" s="26"/>
      <c r="Q187" s="48">
        <v>42951</v>
      </c>
      <c r="R187" s="28">
        <f>NETWORKDAYS(N187,Q187,Holiday!$C$2:$C$47)</f>
        <v>5</v>
      </c>
      <c r="S187" s="26"/>
      <c r="T187" s="26"/>
      <c r="U187" s="26">
        <v>0</v>
      </c>
      <c r="V187" s="26" t="s">
        <v>706</v>
      </c>
      <c r="W187" s="48"/>
      <c r="X187" s="48"/>
      <c r="Y187" s="48"/>
      <c r="Z187" s="28">
        <f>NETWORKDAYS(W187,Y187,Holiday!$C$2:$C$47)</f>
        <v>0</v>
      </c>
      <c r="AA187" s="35"/>
      <c r="AB187" s="32"/>
      <c r="AC187" s="32"/>
      <c r="AD187" s="32"/>
      <c r="AE187" s="32"/>
      <c r="AF187" s="28">
        <f>NETWORKDAYS(K187,N187,Holiday!$C$2:$C$47)-1</f>
        <v>0</v>
      </c>
      <c r="AG187" s="28">
        <f>NETWORKDAYS(AB187,AC187,Holiday!$C$2:$C$47)</f>
        <v>0</v>
      </c>
      <c r="AH187" s="28">
        <f>NETWORKDAYS(K187,W187,Holiday!$C$2:$C$47)-1</f>
        <v>-30655</v>
      </c>
      <c r="AI187" s="28">
        <f>NETWORKDAYS(AD187,AE187,Holiday!$C$2:$C$47)</f>
        <v>0</v>
      </c>
      <c r="AJ187" s="26">
        <v>0</v>
      </c>
      <c r="AK187" s="26">
        <v>0</v>
      </c>
      <c r="AL187" s="26"/>
      <c r="AM187" s="28">
        <f>NETWORKDAYS(K187,Q187,Holiday!$C$2:$C$47)</f>
        <v>5</v>
      </c>
      <c r="AN187" s="28">
        <f t="shared" si="4"/>
        <v>30660</v>
      </c>
      <c r="BZ187" s="38" t="str">
        <f>IF(CA187="","",MAX(BZ$2:BZ186)+1)</f>
        <v/>
      </c>
      <c r="CC187" s="38" t="str">
        <f t="shared" si="5"/>
        <v/>
      </c>
    </row>
    <row r="188" spans="1:81" x14ac:dyDescent="0.25">
      <c r="A188" s="28" t="s">
        <v>228</v>
      </c>
      <c r="B188" s="28" t="s">
        <v>848</v>
      </c>
      <c r="C188" s="28" t="s">
        <v>657</v>
      </c>
      <c r="D188" s="28" t="s">
        <v>26</v>
      </c>
      <c r="E188" s="28" t="s">
        <v>658</v>
      </c>
      <c r="F188" s="28"/>
      <c r="G188" s="46">
        <v>42948</v>
      </c>
      <c r="H188" s="26" t="s">
        <v>1395</v>
      </c>
      <c r="I188" s="26"/>
      <c r="J188" s="26" t="s">
        <v>659</v>
      </c>
      <c r="K188" s="48">
        <v>42948</v>
      </c>
      <c r="L188" s="26" t="s">
        <v>131</v>
      </c>
      <c r="M188" s="26" t="s">
        <v>659</v>
      </c>
      <c r="N188" s="48">
        <v>42948</v>
      </c>
      <c r="O188" s="48">
        <v>42954</v>
      </c>
      <c r="P188" s="26"/>
      <c r="Q188" s="48">
        <v>42954</v>
      </c>
      <c r="R188" s="28">
        <f>NETWORKDAYS(N188,Q188,Holiday!$C$2:$C$47)</f>
        <v>5</v>
      </c>
      <c r="S188" s="26"/>
      <c r="T188" s="26"/>
      <c r="U188" s="26">
        <v>0</v>
      </c>
      <c r="V188" s="26" t="s">
        <v>706</v>
      </c>
      <c r="W188" s="48"/>
      <c r="X188" s="48"/>
      <c r="Y188" s="48"/>
      <c r="Z188" s="28">
        <f>NETWORKDAYS(W188,Y188,Holiday!$C$2:$C$47)</f>
        <v>0</v>
      </c>
      <c r="AA188" s="35"/>
      <c r="AB188" s="32"/>
      <c r="AC188" s="32"/>
      <c r="AD188" s="32"/>
      <c r="AE188" s="32"/>
      <c r="AF188" s="28">
        <f>NETWORKDAYS(K188,N188,Holiday!$C$2:$C$47)-1</f>
        <v>0</v>
      </c>
      <c r="AG188" s="28">
        <f>NETWORKDAYS(AB188,AC188,Holiday!$C$2:$C$47)</f>
        <v>0</v>
      </c>
      <c r="AH188" s="28">
        <f>NETWORKDAYS(K188,W188,Holiday!$C$2:$C$47)-1</f>
        <v>-30656</v>
      </c>
      <c r="AI188" s="28">
        <f>NETWORKDAYS(AD188,AE188,Holiday!$C$2:$C$47)</f>
        <v>0</v>
      </c>
      <c r="AJ188" s="26">
        <v>0</v>
      </c>
      <c r="AK188" s="26">
        <v>0</v>
      </c>
      <c r="AL188" s="26"/>
      <c r="AM188" s="28">
        <f>NETWORKDAYS(K188,Q188,Holiday!$C$2:$C$47)</f>
        <v>5</v>
      </c>
      <c r="AN188" s="28">
        <f t="shared" si="4"/>
        <v>30661</v>
      </c>
      <c r="BZ188" s="38" t="str">
        <f>IF(CA188="","",MAX(BZ$2:BZ187)+1)</f>
        <v/>
      </c>
      <c r="CC188" s="38" t="str">
        <f t="shared" si="5"/>
        <v/>
      </c>
    </row>
    <row r="189" spans="1:81" x14ac:dyDescent="0.25">
      <c r="A189" s="28" t="s">
        <v>215</v>
      </c>
      <c r="B189" s="28" t="s">
        <v>806</v>
      </c>
      <c r="C189" s="28" t="s">
        <v>699</v>
      </c>
      <c r="D189" s="28" t="s">
        <v>35</v>
      </c>
      <c r="E189" s="28" t="s">
        <v>658</v>
      </c>
      <c r="F189" s="28"/>
      <c r="G189" s="46">
        <v>42948</v>
      </c>
      <c r="H189" s="26" t="s">
        <v>1395</v>
      </c>
      <c r="I189" s="26"/>
      <c r="J189" s="26" t="s">
        <v>659</v>
      </c>
      <c r="K189" s="48">
        <v>42947</v>
      </c>
      <c r="L189" s="26" t="s">
        <v>1456</v>
      </c>
      <c r="M189" s="26" t="s">
        <v>659</v>
      </c>
      <c r="N189" s="48">
        <v>42948</v>
      </c>
      <c r="O189" s="48">
        <v>42954</v>
      </c>
      <c r="P189" s="26"/>
      <c r="Q189" s="48">
        <v>42954</v>
      </c>
      <c r="R189" s="28">
        <f>NETWORKDAYS(N189,Q189,Holiday!$C$2:$C$47)</f>
        <v>5</v>
      </c>
      <c r="S189" s="26"/>
      <c r="T189" s="26"/>
      <c r="U189" s="26">
        <v>0</v>
      </c>
      <c r="V189" s="26" t="s">
        <v>706</v>
      </c>
      <c r="W189" s="48"/>
      <c r="X189" s="48"/>
      <c r="Y189" s="48"/>
      <c r="Z189" s="28">
        <f>NETWORKDAYS(W189,Y189,Holiday!$C$2:$C$47)</f>
        <v>0</v>
      </c>
      <c r="AA189" s="35"/>
      <c r="AB189" s="32"/>
      <c r="AC189" s="32"/>
      <c r="AD189" s="32"/>
      <c r="AE189" s="32"/>
      <c r="AF189" s="28">
        <f>NETWORKDAYS(K189,N189,Holiday!$C$2:$C$47)-1</f>
        <v>1</v>
      </c>
      <c r="AG189" s="28">
        <f>NETWORKDAYS(AB189,AC189,Holiday!$C$2:$C$47)</f>
        <v>0</v>
      </c>
      <c r="AH189" s="28">
        <f>NETWORKDAYS(K189,W189,Holiday!$C$2:$C$47)-1</f>
        <v>-30655</v>
      </c>
      <c r="AI189" s="28">
        <f>NETWORKDAYS(AD189,AE189,Holiday!$C$2:$C$47)</f>
        <v>0</v>
      </c>
      <c r="AJ189" s="26">
        <v>0</v>
      </c>
      <c r="AK189" s="26">
        <v>0</v>
      </c>
      <c r="AL189" s="26"/>
      <c r="AM189" s="28">
        <f>NETWORKDAYS(K189,Q189,Holiday!$C$2:$C$47)</f>
        <v>6</v>
      </c>
      <c r="AN189" s="28">
        <f t="shared" si="4"/>
        <v>30660</v>
      </c>
      <c r="BZ189" s="38" t="str">
        <f>IF(CA189="","",MAX(BZ$2:BZ188)+1)</f>
        <v/>
      </c>
      <c r="CC189" s="38" t="str">
        <f t="shared" si="5"/>
        <v/>
      </c>
    </row>
    <row r="190" spans="1:81" x14ac:dyDescent="0.25">
      <c r="A190" s="28" t="s">
        <v>216</v>
      </c>
      <c r="B190" s="28" t="s">
        <v>806</v>
      </c>
      <c r="C190" s="28" t="s">
        <v>699</v>
      </c>
      <c r="D190" s="28" t="s">
        <v>35</v>
      </c>
      <c r="E190" s="28" t="s">
        <v>658</v>
      </c>
      <c r="F190" s="28"/>
      <c r="G190" s="46">
        <v>42949</v>
      </c>
      <c r="H190" s="26" t="s">
        <v>1435</v>
      </c>
      <c r="I190" s="26" t="s">
        <v>692</v>
      </c>
      <c r="J190" s="26" t="s">
        <v>659</v>
      </c>
      <c r="K190" s="48">
        <v>42949</v>
      </c>
      <c r="L190" s="26" t="s">
        <v>1511</v>
      </c>
      <c r="M190" s="26" t="s">
        <v>659</v>
      </c>
      <c r="N190" s="48">
        <v>42950</v>
      </c>
      <c r="O190" s="48">
        <v>42957</v>
      </c>
      <c r="P190" s="26"/>
      <c r="Q190" s="48">
        <v>42957</v>
      </c>
      <c r="R190" s="28">
        <f>NETWORKDAYS(N190,Q190,Holiday!$C$2:$C$47)</f>
        <v>6</v>
      </c>
      <c r="S190" s="26"/>
      <c r="T190" s="26"/>
      <c r="U190" s="26" t="s">
        <v>1436</v>
      </c>
      <c r="V190" s="26" t="s">
        <v>1100</v>
      </c>
      <c r="W190" s="48"/>
      <c r="X190" s="48"/>
      <c r="Y190" s="48"/>
      <c r="Z190" s="28">
        <f>NETWORKDAYS(W190,Y190,Holiday!$C$2:$C$47)</f>
        <v>0</v>
      </c>
      <c r="AA190" s="35"/>
      <c r="AB190" s="32"/>
      <c r="AC190" s="32"/>
      <c r="AD190" s="32"/>
      <c r="AE190" s="32"/>
      <c r="AF190" s="28">
        <f>NETWORKDAYS(K190,N190,Holiday!$C$2:$C$47)-1</f>
        <v>1</v>
      </c>
      <c r="AG190" s="28">
        <f>NETWORKDAYS(AB190,AC190,Holiday!$C$2:$C$47)</f>
        <v>0</v>
      </c>
      <c r="AH190" s="28">
        <f>NETWORKDAYS(K190,W190,Holiday!$C$2:$C$47)-1</f>
        <v>-30657</v>
      </c>
      <c r="AI190" s="28">
        <f>NETWORKDAYS(AD190,AE190,Holiday!$C$2:$C$47)</f>
        <v>0</v>
      </c>
      <c r="AJ190" s="26">
        <v>0</v>
      </c>
      <c r="AK190" s="26">
        <v>0</v>
      </c>
      <c r="AL190" s="26"/>
      <c r="AM190" s="28">
        <f>NETWORKDAYS(K190,Q190,Holiday!$C$2:$C$47)</f>
        <v>7</v>
      </c>
      <c r="AN190" s="28">
        <f t="shared" si="4"/>
        <v>30663</v>
      </c>
      <c r="BZ190" s="38" t="str">
        <f>IF(CA190="","",MAX(BZ$2:BZ189)+1)</f>
        <v/>
      </c>
      <c r="CC190" s="38" t="str">
        <f t="shared" si="5"/>
        <v/>
      </c>
    </row>
    <row r="191" spans="1:81" x14ac:dyDescent="0.25">
      <c r="A191" s="28" t="s">
        <v>356</v>
      </c>
      <c r="B191" s="28" t="s">
        <v>806</v>
      </c>
      <c r="C191" s="28" t="s">
        <v>703</v>
      </c>
      <c r="D191" s="28" t="s">
        <v>35</v>
      </c>
      <c r="E191" s="28" t="s">
        <v>658</v>
      </c>
      <c r="F191" s="28"/>
      <c r="G191" s="46">
        <v>42949</v>
      </c>
      <c r="H191" s="26" t="s">
        <v>1435</v>
      </c>
      <c r="I191" s="26" t="s">
        <v>692</v>
      </c>
      <c r="J191" s="26" t="s">
        <v>659</v>
      </c>
      <c r="K191" s="48">
        <v>42937</v>
      </c>
      <c r="L191" s="26" t="s">
        <v>1468</v>
      </c>
      <c r="M191" s="26" t="s">
        <v>659</v>
      </c>
      <c r="N191" s="48">
        <v>42950</v>
      </c>
      <c r="O191" s="48">
        <v>42955</v>
      </c>
      <c r="P191" s="26"/>
      <c r="Q191" s="48">
        <v>42955</v>
      </c>
      <c r="R191" s="28">
        <f>NETWORKDAYS(N191,Q191,Holiday!$C$2:$C$47)</f>
        <v>4</v>
      </c>
      <c r="S191" s="26" t="s">
        <v>1465</v>
      </c>
      <c r="T191" s="26"/>
      <c r="U191" s="26" t="s">
        <v>1436</v>
      </c>
      <c r="V191" s="26" t="s">
        <v>659</v>
      </c>
      <c r="W191" s="48">
        <v>42937</v>
      </c>
      <c r="X191" s="48">
        <v>42944</v>
      </c>
      <c r="Y191" s="48"/>
      <c r="Z191" s="28">
        <f>NETWORKDAYS(W191,Y191,Holiday!$C$2:$C$47)</f>
        <v>-30648</v>
      </c>
      <c r="AA191" s="35"/>
      <c r="AB191" s="32"/>
      <c r="AC191" s="32"/>
      <c r="AD191" s="32"/>
      <c r="AE191" s="32"/>
      <c r="AF191" s="28">
        <f>NETWORKDAYS(K191,N191,Holiday!$C$2:$C$47)-1</f>
        <v>9</v>
      </c>
      <c r="AG191" s="28">
        <f>NETWORKDAYS(AB191,AC191,Holiday!$C$2:$C$47)</f>
        <v>0</v>
      </c>
      <c r="AH191" s="28">
        <f>NETWORKDAYS(K191,W191,Holiday!$C$2:$C$47)-1</f>
        <v>0</v>
      </c>
      <c r="AI191" s="28">
        <f>NETWORKDAYS(AD191,AE191,Holiday!$C$2:$C$47)</f>
        <v>0</v>
      </c>
      <c r="AJ191" s="26">
        <v>2475</v>
      </c>
      <c r="AK191" s="26">
        <v>100</v>
      </c>
      <c r="AL191" s="26"/>
      <c r="AM191" s="28">
        <f>NETWORKDAYS(K191,Q191,Holiday!$C$2:$C$47)</f>
        <v>13</v>
      </c>
      <c r="AN191" s="28">
        <f t="shared" si="4"/>
        <v>4</v>
      </c>
      <c r="BZ191" s="38" t="str">
        <f>IF(CA191="","",MAX(BZ$2:BZ190)+1)</f>
        <v/>
      </c>
      <c r="CC191" s="38" t="str">
        <f t="shared" si="5"/>
        <v/>
      </c>
    </row>
    <row r="192" spans="1:81" x14ac:dyDescent="0.25">
      <c r="A192" s="28" t="s">
        <v>277</v>
      </c>
      <c r="B192" s="28" t="s">
        <v>743</v>
      </c>
      <c r="C192" s="28" t="s">
        <v>657</v>
      </c>
      <c r="D192" s="28" t="s">
        <v>26</v>
      </c>
      <c r="E192" s="28" t="s">
        <v>658</v>
      </c>
      <c r="F192" s="28"/>
      <c r="G192" s="46">
        <v>42949</v>
      </c>
      <c r="H192" s="26" t="s">
        <v>1395</v>
      </c>
      <c r="I192" s="26"/>
      <c r="J192" s="26" t="s">
        <v>659</v>
      </c>
      <c r="K192" s="48">
        <v>42955</v>
      </c>
      <c r="L192" s="26" t="s">
        <v>1468</v>
      </c>
      <c r="M192" s="26" t="s">
        <v>659</v>
      </c>
      <c r="N192" s="48">
        <v>42955</v>
      </c>
      <c r="O192" s="48">
        <v>42963</v>
      </c>
      <c r="P192" s="26"/>
      <c r="Q192" s="48">
        <v>42963</v>
      </c>
      <c r="R192" s="28">
        <f>NETWORKDAYS(N192,Q192,Holiday!$C$2:$C$47)</f>
        <v>6</v>
      </c>
      <c r="S192" s="26"/>
      <c r="T192" s="26"/>
      <c r="U192" s="26">
        <v>0</v>
      </c>
      <c r="V192" s="26" t="s">
        <v>706</v>
      </c>
      <c r="W192" s="48"/>
      <c r="X192" s="48"/>
      <c r="Y192" s="48"/>
      <c r="Z192" s="28">
        <f>NETWORKDAYS(W192,Y192,Holiday!$C$2:$C$47)</f>
        <v>0</v>
      </c>
      <c r="AA192" s="35"/>
      <c r="AB192" s="32"/>
      <c r="AC192" s="32"/>
      <c r="AD192" s="32"/>
      <c r="AE192" s="32"/>
      <c r="AF192" s="28">
        <f>NETWORKDAYS(K192,N192,Holiday!$C$2:$C$47)-1</f>
        <v>0</v>
      </c>
      <c r="AG192" s="28">
        <f>NETWORKDAYS(AB192,AC192,Holiday!$C$2:$C$47)</f>
        <v>0</v>
      </c>
      <c r="AH192" s="28">
        <f>NETWORKDAYS(K192,W192,Holiday!$C$2:$C$47)-1</f>
        <v>-30661</v>
      </c>
      <c r="AI192" s="28">
        <f>NETWORKDAYS(AD192,AE192,Holiday!$C$2:$C$47)</f>
        <v>0</v>
      </c>
      <c r="AJ192" s="26">
        <v>0</v>
      </c>
      <c r="AK192" s="26">
        <v>0</v>
      </c>
      <c r="AL192" s="26"/>
      <c r="AM192" s="28">
        <f>NETWORKDAYS(K192,Q192,Holiday!$C$2:$C$47)</f>
        <v>6</v>
      </c>
      <c r="AN192" s="28">
        <f t="shared" si="4"/>
        <v>30667</v>
      </c>
      <c r="BZ192" s="38" t="str">
        <f>IF(CA192="","",MAX(BZ$2:BZ191)+1)</f>
        <v/>
      </c>
      <c r="CC192" s="38" t="str">
        <f t="shared" si="5"/>
        <v/>
      </c>
    </row>
    <row r="193" spans="1:81" x14ac:dyDescent="0.25">
      <c r="A193" s="28" t="s">
        <v>279</v>
      </c>
      <c r="B193" s="28" t="s">
        <v>774</v>
      </c>
      <c r="C193" s="28" t="s">
        <v>657</v>
      </c>
      <c r="D193" s="28" t="s">
        <v>26</v>
      </c>
      <c r="E193" s="28" t="s">
        <v>658</v>
      </c>
      <c r="F193" s="28"/>
      <c r="G193" s="46">
        <v>42949</v>
      </c>
      <c r="H193" s="26" t="s">
        <v>1395</v>
      </c>
      <c r="I193" s="26"/>
      <c r="J193" s="26" t="s">
        <v>659</v>
      </c>
      <c r="K193" s="48">
        <v>42948</v>
      </c>
      <c r="L193" s="26" t="s">
        <v>131</v>
      </c>
      <c r="M193" s="26" t="s">
        <v>659</v>
      </c>
      <c r="N193" s="48">
        <v>42948</v>
      </c>
      <c r="O193" s="48">
        <v>42954</v>
      </c>
      <c r="P193" s="26"/>
      <c r="Q193" s="48">
        <v>42954</v>
      </c>
      <c r="R193" s="28">
        <f>NETWORKDAYS(N193,Q193,Holiday!$C$2:$C$47)</f>
        <v>5</v>
      </c>
      <c r="S193" s="26"/>
      <c r="T193" s="26"/>
      <c r="U193" s="26">
        <v>0</v>
      </c>
      <c r="V193" s="26" t="s">
        <v>706</v>
      </c>
      <c r="W193" s="48"/>
      <c r="X193" s="48"/>
      <c r="Y193" s="48"/>
      <c r="Z193" s="28">
        <f>NETWORKDAYS(W193,Y193,Holiday!$C$2:$C$47)</f>
        <v>0</v>
      </c>
      <c r="AA193" s="35"/>
      <c r="AB193" s="32"/>
      <c r="AC193" s="32"/>
      <c r="AD193" s="32"/>
      <c r="AE193" s="32"/>
      <c r="AF193" s="28">
        <f>NETWORKDAYS(K193,N193,Holiday!$C$2:$C$47)-1</f>
        <v>0</v>
      </c>
      <c r="AG193" s="28">
        <f>NETWORKDAYS(AB193,AC193,Holiday!$C$2:$C$47)</f>
        <v>0</v>
      </c>
      <c r="AH193" s="28">
        <f>NETWORKDAYS(K193,W193,Holiday!$C$2:$C$47)-1</f>
        <v>-30656</v>
      </c>
      <c r="AI193" s="28">
        <f>NETWORKDAYS(AD193,AE193,Holiday!$C$2:$C$47)</f>
        <v>0</v>
      </c>
      <c r="AJ193" s="26">
        <v>0</v>
      </c>
      <c r="AK193" s="26">
        <v>0</v>
      </c>
      <c r="AL193" s="26"/>
      <c r="AM193" s="28">
        <f>NETWORKDAYS(K193,Q193,Holiday!$C$2:$C$47)</f>
        <v>5</v>
      </c>
      <c r="AN193" s="28">
        <f t="shared" si="4"/>
        <v>30661</v>
      </c>
      <c r="BZ193" s="38" t="str">
        <f>IF(CA193="","",MAX(BZ$2:BZ192)+1)</f>
        <v/>
      </c>
      <c r="CC193" s="38" t="str">
        <f t="shared" si="5"/>
        <v/>
      </c>
    </row>
    <row r="194" spans="1:81" x14ac:dyDescent="0.25">
      <c r="A194" s="28" t="s">
        <v>281</v>
      </c>
      <c r="B194" s="28" t="s">
        <v>774</v>
      </c>
      <c r="C194" s="28" t="s">
        <v>657</v>
      </c>
      <c r="D194" s="28" t="s">
        <v>26</v>
      </c>
      <c r="E194" s="28" t="s">
        <v>658</v>
      </c>
      <c r="F194" s="28"/>
      <c r="G194" s="46">
        <v>42949</v>
      </c>
      <c r="H194" s="26" t="s">
        <v>1395</v>
      </c>
      <c r="I194" s="26"/>
      <c r="J194" s="26" t="s">
        <v>659</v>
      </c>
      <c r="K194" s="48">
        <v>42951</v>
      </c>
      <c r="L194" s="26" t="s">
        <v>1516</v>
      </c>
      <c r="M194" s="26" t="s">
        <v>659</v>
      </c>
      <c r="N194" s="48">
        <v>42952</v>
      </c>
      <c r="O194" s="48">
        <v>42957</v>
      </c>
      <c r="P194" s="26"/>
      <c r="Q194" s="48">
        <v>42957</v>
      </c>
      <c r="R194" s="28">
        <f>NETWORKDAYS(N194,Q194,Holiday!$C$2:$C$47)</f>
        <v>4</v>
      </c>
      <c r="S194" s="26"/>
      <c r="T194" s="26"/>
      <c r="U194" s="26">
        <v>0</v>
      </c>
      <c r="V194" s="26" t="s">
        <v>706</v>
      </c>
      <c r="W194" s="48"/>
      <c r="X194" s="48"/>
      <c r="Y194" s="48"/>
      <c r="Z194" s="28">
        <f>NETWORKDAYS(W194,Y194,Holiday!$C$2:$C$47)</f>
        <v>0</v>
      </c>
      <c r="AA194" s="35"/>
      <c r="AB194" s="32"/>
      <c r="AC194" s="32"/>
      <c r="AD194" s="32"/>
      <c r="AE194" s="32"/>
      <c r="AF194" s="28">
        <f>NETWORKDAYS(K194,N194,Holiday!$C$2:$C$47)-1</f>
        <v>0</v>
      </c>
      <c r="AG194" s="28">
        <f>NETWORKDAYS(AB194,AC194,Holiday!$C$2:$C$47)</f>
        <v>0</v>
      </c>
      <c r="AH194" s="28">
        <f>NETWORKDAYS(K194,W194,Holiday!$C$2:$C$47)-1</f>
        <v>-30659</v>
      </c>
      <c r="AI194" s="28">
        <f>NETWORKDAYS(AD194,AE194,Holiday!$C$2:$C$47)</f>
        <v>0</v>
      </c>
      <c r="AJ194" s="26">
        <v>0</v>
      </c>
      <c r="AK194" s="26">
        <v>0</v>
      </c>
      <c r="AL194" s="26"/>
      <c r="AM194" s="28">
        <f>NETWORKDAYS(K194,Q194,Holiday!$C$2:$C$47)</f>
        <v>5</v>
      </c>
      <c r="AN194" s="28">
        <f t="shared" si="4"/>
        <v>30664</v>
      </c>
      <c r="BZ194" s="38" t="str">
        <f>IF(CA194="","",MAX(BZ$2:BZ193)+1)</f>
        <v/>
      </c>
      <c r="CC194" s="38" t="str">
        <f t="shared" si="5"/>
        <v/>
      </c>
    </row>
    <row r="195" spans="1:81" x14ac:dyDescent="0.25">
      <c r="A195" s="28" t="s">
        <v>896</v>
      </c>
      <c r="B195" s="28" t="s">
        <v>810</v>
      </c>
      <c r="C195" s="28" t="s">
        <v>703</v>
      </c>
      <c r="D195" s="28" t="s">
        <v>35</v>
      </c>
      <c r="E195" s="28" t="s">
        <v>658</v>
      </c>
      <c r="F195" s="28"/>
      <c r="G195" s="46">
        <v>42951</v>
      </c>
      <c r="H195" s="26" t="s">
        <v>1435</v>
      </c>
      <c r="I195" s="26" t="s">
        <v>692</v>
      </c>
      <c r="J195" s="26" t="s">
        <v>659</v>
      </c>
      <c r="K195" s="48">
        <v>42961</v>
      </c>
      <c r="L195" s="26" t="s">
        <v>1465</v>
      </c>
      <c r="M195" s="26" t="s">
        <v>659</v>
      </c>
      <c r="N195" s="48">
        <v>42961</v>
      </c>
      <c r="O195" s="48">
        <v>42968</v>
      </c>
      <c r="P195" s="26"/>
      <c r="Q195" s="48">
        <v>42968</v>
      </c>
      <c r="R195" s="28">
        <f>NETWORKDAYS(N195,Q195,Holiday!$C$2:$C$47)</f>
        <v>5</v>
      </c>
      <c r="S195" s="26" t="s">
        <v>1520</v>
      </c>
      <c r="T195" s="26"/>
      <c r="U195" s="26" t="s">
        <v>1436</v>
      </c>
      <c r="V195" s="26" t="s">
        <v>659</v>
      </c>
      <c r="W195" s="48">
        <v>42993</v>
      </c>
      <c r="X195" s="48">
        <v>42997</v>
      </c>
      <c r="Y195" s="48"/>
      <c r="Z195" s="28">
        <f>NETWORKDAYS(W195,Y195,Holiday!$C$2:$C$47)</f>
        <v>-30685</v>
      </c>
      <c r="AA195" s="35"/>
      <c r="AB195" s="32"/>
      <c r="AC195" s="32"/>
      <c r="AD195" s="32"/>
      <c r="AE195" s="32"/>
      <c r="AF195" s="28">
        <f>NETWORKDAYS(K195,N195,Holiday!$C$2:$C$47)-1</f>
        <v>0</v>
      </c>
      <c r="AG195" s="28">
        <f>NETWORKDAYS(AB195,AC195,Holiday!$C$2:$C$47)</f>
        <v>0</v>
      </c>
      <c r="AH195" s="28">
        <f>NETWORKDAYS(K195,W195,Holiday!$C$2:$C$47)-1</f>
        <v>21</v>
      </c>
      <c r="AI195" s="28">
        <f>NETWORKDAYS(AD195,AE195,Holiday!$C$2:$C$47)</f>
        <v>0</v>
      </c>
      <c r="AJ195" s="26">
        <v>0</v>
      </c>
      <c r="AK195" s="26">
        <v>0</v>
      </c>
      <c r="AL195" s="26"/>
      <c r="AM195" s="28">
        <f>NETWORKDAYS(K195,Q195,Holiday!$C$2:$C$47)</f>
        <v>5</v>
      </c>
      <c r="AN195" s="28">
        <f t="shared" ref="AN195:AN258" si="6">AM195-AF195-AG195-AH195-AI195</f>
        <v>-16</v>
      </c>
      <c r="BZ195" s="38" t="str">
        <f>IF(CA195="","",MAX(BZ$2:BZ194)+1)</f>
        <v/>
      </c>
      <c r="CC195" s="38" t="str">
        <f t="shared" si="5"/>
        <v/>
      </c>
    </row>
    <row r="196" spans="1:81" x14ac:dyDescent="0.25">
      <c r="A196" s="28" t="s">
        <v>879</v>
      </c>
      <c r="B196" s="28" t="s">
        <v>840</v>
      </c>
      <c r="C196" s="28" t="s">
        <v>724</v>
      </c>
      <c r="D196" s="28" t="s">
        <v>35</v>
      </c>
      <c r="E196" s="28" t="s">
        <v>658</v>
      </c>
      <c r="F196" s="28"/>
      <c r="G196" s="46">
        <v>42951</v>
      </c>
      <c r="H196" s="26" t="s">
        <v>1435</v>
      </c>
      <c r="I196" s="26" t="s">
        <v>658</v>
      </c>
      <c r="J196" s="26" t="s">
        <v>659</v>
      </c>
      <c r="K196" s="48">
        <v>42956</v>
      </c>
      <c r="L196" s="26" t="s">
        <v>706</v>
      </c>
      <c r="M196" s="26" t="s">
        <v>706</v>
      </c>
      <c r="N196" s="48"/>
      <c r="O196" s="48"/>
      <c r="P196" s="26"/>
      <c r="Q196" s="48">
        <v>42958</v>
      </c>
      <c r="R196" s="28">
        <f>NETWORKDAYS(N196,Q196,Holiday!$C$2:$C$47)</f>
        <v>30663</v>
      </c>
      <c r="S196" s="26" t="s">
        <v>1484</v>
      </c>
      <c r="T196" s="26"/>
      <c r="U196" s="26" t="s">
        <v>1454</v>
      </c>
      <c r="V196" s="26" t="s">
        <v>659</v>
      </c>
      <c r="W196" s="48">
        <v>42956</v>
      </c>
      <c r="X196" s="48">
        <v>42958</v>
      </c>
      <c r="Y196" s="48"/>
      <c r="Z196" s="28">
        <f>NETWORKDAYS(W196,Y196,Holiday!$C$2:$C$47)</f>
        <v>-30661</v>
      </c>
      <c r="AA196" s="35"/>
      <c r="AB196" s="32"/>
      <c r="AC196" s="32"/>
      <c r="AD196" s="32"/>
      <c r="AE196" s="32"/>
      <c r="AF196" s="28">
        <f>NETWORKDAYS(K196,N196,Holiday!$C$2:$C$47)-1</f>
        <v>-30662</v>
      </c>
      <c r="AG196" s="28">
        <f>NETWORKDAYS(AB196,AC196,Holiday!$C$2:$C$47)</f>
        <v>0</v>
      </c>
      <c r="AH196" s="28">
        <f>NETWORKDAYS(K196,W196,Holiday!$C$2:$C$47)-1</f>
        <v>0</v>
      </c>
      <c r="AI196" s="28">
        <f>NETWORKDAYS(AD196,AE196,Holiday!$C$2:$C$47)</f>
        <v>0</v>
      </c>
      <c r="AJ196" s="26">
        <v>0</v>
      </c>
      <c r="AK196" s="26">
        <v>0</v>
      </c>
      <c r="AL196" s="26"/>
      <c r="AM196" s="28">
        <f>NETWORKDAYS(K196,Q196,Holiday!$C$2:$C$47)</f>
        <v>3</v>
      </c>
      <c r="AN196" s="28">
        <f t="shared" si="6"/>
        <v>30665</v>
      </c>
      <c r="BZ196" s="38" t="str">
        <f>IF(CA196="","",MAX(BZ$2:BZ195)+1)</f>
        <v/>
      </c>
      <c r="CC196" s="38" t="str">
        <f t="shared" ref="CC196:CC258" si="7">IFERROR(INDEX($CA$3:$CA$130,MATCH(ROW()-ROW($CC$2),$BZ$3:$BZ$130,0)),"")</f>
        <v/>
      </c>
    </row>
    <row r="197" spans="1:81" x14ac:dyDescent="0.25">
      <c r="A197" s="28" t="s">
        <v>309</v>
      </c>
      <c r="B197" s="28" t="s">
        <v>875</v>
      </c>
      <c r="C197" s="28" t="s">
        <v>703</v>
      </c>
      <c r="D197" s="28" t="s">
        <v>35</v>
      </c>
      <c r="E197" s="28" t="s">
        <v>692</v>
      </c>
      <c r="F197" s="28"/>
      <c r="G197" s="46">
        <v>42951</v>
      </c>
      <c r="H197" s="26" t="s">
        <v>1435</v>
      </c>
      <c r="I197" s="26" t="s">
        <v>692</v>
      </c>
      <c r="J197" s="26" t="s">
        <v>1100</v>
      </c>
      <c r="K197" s="48">
        <v>42950</v>
      </c>
      <c r="L197" s="26" t="s">
        <v>706</v>
      </c>
      <c r="M197" s="26" t="s">
        <v>706</v>
      </c>
      <c r="N197" s="48"/>
      <c r="O197" s="48"/>
      <c r="P197" s="26"/>
      <c r="Q197" s="48"/>
      <c r="R197" s="28">
        <f>NETWORKDAYS(N197,Q197,Holiday!$C$2:$C$47)</f>
        <v>0</v>
      </c>
      <c r="S197" s="26" t="s">
        <v>1488</v>
      </c>
      <c r="T197" s="26"/>
      <c r="U197" s="26" t="s">
        <v>1454</v>
      </c>
      <c r="V197" s="26" t="s">
        <v>1100</v>
      </c>
      <c r="W197" s="48">
        <v>42951</v>
      </c>
      <c r="X197" s="48"/>
      <c r="Y197" s="48"/>
      <c r="Z197" s="28">
        <f>NETWORKDAYS(W197,Y197,Holiday!$C$2:$C$47)</f>
        <v>-30658</v>
      </c>
      <c r="AA197" s="35"/>
      <c r="AB197" s="32"/>
      <c r="AC197" s="32"/>
      <c r="AD197" s="32"/>
      <c r="AE197" s="32"/>
      <c r="AF197" s="28">
        <f>NETWORKDAYS(K197,N197,Holiday!$C$2:$C$47)-1</f>
        <v>-30658</v>
      </c>
      <c r="AG197" s="28">
        <f>NETWORKDAYS(AB197,AC197,Holiday!$C$2:$C$47)</f>
        <v>0</v>
      </c>
      <c r="AH197" s="28">
        <f>NETWORKDAYS(K197,W197,Holiday!$C$2:$C$47)-1</f>
        <v>1</v>
      </c>
      <c r="AI197" s="28">
        <f>NETWORKDAYS(AD197,AE197,Holiday!$C$2:$C$47)</f>
        <v>0</v>
      </c>
      <c r="AJ197" s="26">
        <v>0</v>
      </c>
      <c r="AK197" s="26">
        <v>0</v>
      </c>
      <c r="AL197" s="26"/>
      <c r="AM197" s="28">
        <f>NETWORKDAYS(K197,Q197,Holiday!$C$2:$C$47)</f>
        <v>-30657</v>
      </c>
      <c r="AN197" s="28">
        <f t="shared" si="6"/>
        <v>0</v>
      </c>
      <c r="BZ197" s="38" t="str">
        <f>IF(CA197="","",MAX(BZ$2:BZ196)+1)</f>
        <v/>
      </c>
      <c r="CC197" s="38" t="str">
        <f t="shared" si="7"/>
        <v/>
      </c>
    </row>
    <row r="198" spans="1:81" x14ac:dyDescent="0.25">
      <c r="A198" s="28" t="s">
        <v>338</v>
      </c>
      <c r="B198" s="28" t="s">
        <v>743</v>
      </c>
      <c r="C198" s="28" t="s">
        <v>703</v>
      </c>
      <c r="D198" s="28" t="s">
        <v>35</v>
      </c>
      <c r="E198" s="28" t="s">
        <v>692</v>
      </c>
      <c r="F198" s="28"/>
      <c r="G198" s="46">
        <v>42951</v>
      </c>
      <c r="H198" s="26" t="s">
        <v>1435</v>
      </c>
      <c r="I198" s="26" t="s">
        <v>692</v>
      </c>
      <c r="J198" s="26" t="s">
        <v>659</v>
      </c>
      <c r="K198" s="48">
        <v>42957</v>
      </c>
      <c r="L198" s="26" t="s">
        <v>706</v>
      </c>
      <c r="M198" s="26" t="s">
        <v>706</v>
      </c>
      <c r="N198" s="48"/>
      <c r="O198" s="48"/>
      <c r="P198" s="26"/>
      <c r="Q198" s="48"/>
      <c r="R198" s="28">
        <f>NETWORKDAYS(N198,Q198,Holiday!$C$2:$C$47)</f>
        <v>0</v>
      </c>
      <c r="S198" s="26"/>
      <c r="T198" s="26"/>
      <c r="U198" s="26" t="s">
        <v>1454</v>
      </c>
      <c r="V198" s="26" t="s">
        <v>659</v>
      </c>
      <c r="W198" s="48">
        <v>42957</v>
      </c>
      <c r="X198" s="48">
        <v>42963</v>
      </c>
      <c r="Y198" s="48"/>
      <c r="Z198" s="28">
        <f>NETWORKDAYS(W198,Y198,Holiday!$C$2:$C$47)</f>
        <v>-30662</v>
      </c>
      <c r="AA198" s="35"/>
      <c r="AB198" s="32"/>
      <c r="AC198" s="32"/>
      <c r="AD198" s="32"/>
      <c r="AE198" s="32"/>
      <c r="AF198" s="28">
        <f>NETWORKDAYS(K198,N198,Holiday!$C$2:$C$47)-1</f>
        <v>-30663</v>
      </c>
      <c r="AG198" s="28">
        <f>NETWORKDAYS(AB198,AC198,Holiday!$C$2:$C$47)</f>
        <v>0</v>
      </c>
      <c r="AH198" s="28">
        <f>NETWORKDAYS(K198,W198,Holiday!$C$2:$C$47)-1</f>
        <v>0</v>
      </c>
      <c r="AI198" s="28">
        <f>NETWORKDAYS(AD198,AE198,Holiday!$C$2:$C$47)</f>
        <v>0</v>
      </c>
      <c r="AJ198" s="26">
        <v>0</v>
      </c>
      <c r="AK198" s="26">
        <v>0</v>
      </c>
      <c r="AL198" s="26"/>
      <c r="AM198" s="28">
        <f>NETWORKDAYS(K198,Q198,Holiday!$C$2:$C$47)</f>
        <v>-30662</v>
      </c>
      <c r="AN198" s="28">
        <f t="shared" si="6"/>
        <v>1</v>
      </c>
      <c r="BZ198" s="38" t="str">
        <f>IF(CA198="","",MAX(BZ$2:BZ197)+1)</f>
        <v/>
      </c>
      <c r="CC198" s="38" t="str">
        <f t="shared" si="7"/>
        <v/>
      </c>
    </row>
    <row r="199" spans="1:81" x14ac:dyDescent="0.25">
      <c r="A199" s="28" t="s">
        <v>220</v>
      </c>
      <c r="B199" s="28" t="s">
        <v>806</v>
      </c>
      <c r="C199" s="28" t="s">
        <v>657</v>
      </c>
      <c r="D199" s="28" t="s">
        <v>26</v>
      </c>
      <c r="E199" s="28" t="s">
        <v>658</v>
      </c>
      <c r="F199" s="28"/>
      <c r="G199" s="46">
        <v>42954</v>
      </c>
      <c r="H199" s="26" t="s">
        <v>1395</v>
      </c>
      <c r="I199" s="26"/>
      <c r="J199" s="26" t="s">
        <v>659</v>
      </c>
      <c r="K199" s="48">
        <v>42954</v>
      </c>
      <c r="L199" s="26" t="s">
        <v>1465</v>
      </c>
      <c r="M199" s="26" t="s">
        <v>659</v>
      </c>
      <c r="N199" s="48">
        <v>42954</v>
      </c>
      <c r="O199" s="48">
        <v>42965</v>
      </c>
      <c r="P199" s="26"/>
      <c r="Q199" s="48">
        <v>42965</v>
      </c>
      <c r="R199" s="28">
        <f>NETWORKDAYS(N199,Q199,Holiday!$C$2:$C$47)</f>
        <v>9</v>
      </c>
      <c r="S199" s="26"/>
      <c r="T199" s="26"/>
      <c r="U199" s="26">
        <v>0</v>
      </c>
      <c r="V199" s="26" t="s">
        <v>706</v>
      </c>
      <c r="W199" s="48"/>
      <c r="X199" s="48"/>
      <c r="Y199" s="48"/>
      <c r="Z199" s="28">
        <f>NETWORKDAYS(W199,Y199,Holiday!$C$2:$C$47)</f>
        <v>0</v>
      </c>
      <c r="AA199" s="35"/>
      <c r="AB199" s="32"/>
      <c r="AC199" s="32"/>
      <c r="AD199" s="32"/>
      <c r="AE199" s="32"/>
      <c r="AF199" s="28">
        <f>NETWORKDAYS(K199,N199,Holiday!$C$2:$C$47)-1</f>
        <v>0</v>
      </c>
      <c r="AG199" s="28">
        <f>NETWORKDAYS(AB199,AC199,Holiday!$C$2:$C$47)</f>
        <v>0</v>
      </c>
      <c r="AH199" s="28">
        <f>NETWORKDAYS(K199,W199,Holiday!$C$2:$C$47)-1</f>
        <v>-30660</v>
      </c>
      <c r="AI199" s="28">
        <f>NETWORKDAYS(AD199,AE199,Holiday!$C$2:$C$47)</f>
        <v>0</v>
      </c>
      <c r="AJ199" s="26">
        <v>0</v>
      </c>
      <c r="AK199" s="26">
        <v>0</v>
      </c>
      <c r="AL199" s="26"/>
      <c r="AM199" s="28">
        <f>NETWORKDAYS(K199,Q199,Holiday!$C$2:$C$47)</f>
        <v>9</v>
      </c>
      <c r="AN199" s="28">
        <f t="shared" si="6"/>
        <v>30669</v>
      </c>
      <c r="BZ199" s="38" t="str">
        <f>IF(CA199="","",MAX(BZ$2:BZ198)+1)</f>
        <v/>
      </c>
      <c r="CC199" s="38" t="str">
        <f t="shared" si="7"/>
        <v/>
      </c>
    </row>
    <row r="200" spans="1:81" x14ac:dyDescent="0.25">
      <c r="A200" s="28" t="s">
        <v>319</v>
      </c>
      <c r="B200" s="28" t="s">
        <v>824</v>
      </c>
      <c r="C200" s="28" t="s">
        <v>657</v>
      </c>
      <c r="D200" s="28" t="s">
        <v>26</v>
      </c>
      <c r="E200" s="28" t="s">
        <v>658</v>
      </c>
      <c r="F200" s="28"/>
      <c r="G200" s="46">
        <v>42954</v>
      </c>
      <c r="H200" s="26" t="s">
        <v>1395</v>
      </c>
      <c r="I200" s="26"/>
      <c r="J200" s="26" t="s">
        <v>659</v>
      </c>
      <c r="K200" s="48">
        <v>42949</v>
      </c>
      <c r="L200" s="26" t="s">
        <v>1453</v>
      </c>
      <c r="M200" s="26" t="s">
        <v>659</v>
      </c>
      <c r="N200" s="48">
        <v>42949</v>
      </c>
      <c r="O200" s="48">
        <v>42955</v>
      </c>
      <c r="P200" s="26"/>
      <c r="Q200" s="48">
        <v>42955</v>
      </c>
      <c r="R200" s="28">
        <f>NETWORKDAYS(N200,Q200,Holiday!$C$2:$C$47)</f>
        <v>5</v>
      </c>
      <c r="S200" s="26"/>
      <c r="T200" s="26"/>
      <c r="U200" s="26">
        <v>0</v>
      </c>
      <c r="V200" s="26" t="s">
        <v>706</v>
      </c>
      <c r="W200" s="48"/>
      <c r="X200" s="48"/>
      <c r="Y200" s="48"/>
      <c r="Z200" s="28">
        <f>NETWORKDAYS(W200,Y200,Holiday!$C$2:$C$47)</f>
        <v>0</v>
      </c>
      <c r="AA200" s="35"/>
      <c r="AB200" s="32"/>
      <c r="AC200" s="32"/>
      <c r="AD200" s="32"/>
      <c r="AE200" s="32"/>
      <c r="AF200" s="28">
        <f>NETWORKDAYS(K200,N200,Holiday!$C$2:$C$47)-1</f>
        <v>0</v>
      </c>
      <c r="AG200" s="28">
        <f>NETWORKDAYS(AB200,AC200,Holiday!$C$2:$C$47)</f>
        <v>0</v>
      </c>
      <c r="AH200" s="28">
        <f>NETWORKDAYS(K200,W200,Holiday!$C$2:$C$47)-1</f>
        <v>-30657</v>
      </c>
      <c r="AI200" s="28">
        <f>NETWORKDAYS(AD200,AE200,Holiday!$C$2:$C$47)</f>
        <v>0</v>
      </c>
      <c r="AJ200" s="26">
        <v>0</v>
      </c>
      <c r="AK200" s="26">
        <v>0</v>
      </c>
      <c r="AL200" s="26"/>
      <c r="AM200" s="28">
        <f>NETWORKDAYS(K200,Q200,Holiday!$C$2:$C$47)</f>
        <v>5</v>
      </c>
      <c r="AN200" s="28">
        <f t="shared" si="6"/>
        <v>30662</v>
      </c>
      <c r="BZ200" s="38" t="str">
        <f>IF(CA200="","",MAX(BZ$2:BZ199)+1)</f>
        <v/>
      </c>
      <c r="CC200" s="38" t="str">
        <f t="shared" si="7"/>
        <v/>
      </c>
    </row>
    <row r="201" spans="1:81" x14ac:dyDescent="0.25">
      <c r="A201" s="28" t="s">
        <v>405</v>
      </c>
      <c r="B201" s="28" t="s">
        <v>847</v>
      </c>
      <c r="C201" s="28" t="s">
        <v>657</v>
      </c>
      <c r="D201" s="28" t="s">
        <v>26</v>
      </c>
      <c r="E201" s="28" t="s">
        <v>658</v>
      </c>
      <c r="F201" s="28"/>
      <c r="G201" s="46">
        <v>42954</v>
      </c>
      <c r="H201" s="26" t="s">
        <v>1395</v>
      </c>
      <c r="I201" s="26"/>
      <c r="J201" s="26" t="s">
        <v>659</v>
      </c>
      <c r="K201" s="48">
        <v>42954</v>
      </c>
      <c r="L201" s="26" t="s">
        <v>1456</v>
      </c>
      <c r="M201" s="26" t="s">
        <v>659</v>
      </c>
      <c r="N201" s="48">
        <v>42954</v>
      </c>
      <c r="O201" s="48">
        <v>42961</v>
      </c>
      <c r="P201" s="26"/>
      <c r="Q201" s="48">
        <v>42961</v>
      </c>
      <c r="R201" s="28">
        <f>NETWORKDAYS(N201,Q201,Holiday!$C$2:$C$47)</f>
        <v>6</v>
      </c>
      <c r="S201" s="26"/>
      <c r="T201" s="26"/>
      <c r="U201" s="26">
        <v>0</v>
      </c>
      <c r="V201" s="26" t="s">
        <v>706</v>
      </c>
      <c r="W201" s="48"/>
      <c r="X201" s="48"/>
      <c r="Y201" s="48"/>
      <c r="Z201" s="28">
        <f>NETWORKDAYS(W201,Y201,Holiday!$C$2:$C$47)</f>
        <v>0</v>
      </c>
      <c r="AA201" s="35"/>
      <c r="AB201" s="32"/>
      <c r="AC201" s="32"/>
      <c r="AD201" s="32"/>
      <c r="AE201" s="32"/>
      <c r="AF201" s="28">
        <f>NETWORKDAYS(K201,N201,Holiday!$C$2:$C$47)-1</f>
        <v>0</v>
      </c>
      <c r="AG201" s="28">
        <f>NETWORKDAYS(AB201,AC201,Holiday!$C$2:$C$47)</f>
        <v>0</v>
      </c>
      <c r="AH201" s="28">
        <f>NETWORKDAYS(K201,W201,Holiday!$C$2:$C$47)-1</f>
        <v>-30660</v>
      </c>
      <c r="AI201" s="28">
        <f>NETWORKDAYS(AD201,AE201,Holiday!$C$2:$C$47)</f>
        <v>0</v>
      </c>
      <c r="AJ201" s="26">
        <v>0</v>
      </c>
      <c r="AK201" s="26">
        <v>0</v>
      </c>
      <c r="AL201" s="26"/>
      <c r="AM201" s="28">
        <f>NETWORKDAYS(K201,Q201,Holiday!$C$2:$C$47)</f>
        <v>6</v>
      </c>
      <c r="AN201" s="28">
        <f t="shared" si="6"/>
        <v>30666</v>
      </c>
      <c r="BZ201" s="38" t="str">
        <f>IF(CA201="","",MAX(BZ$2:BZ200)+1)</f>
        <v/>
      </c>
      <c r="CC201" s="38" t="str">
        <f t="shared" si="7"/>
        <v/>
      </c>
    </row>
    <row r="202" spans="1:81" x14ac:dyDescent="0.25">
      <c r="A202" s="28" t="s">
        <v>91</v>
      </c>
      <c r="B202" s="28" t="s">
        <v>765</v>
      </c>
      <c r="C202" s="28" t="s">
        <v>25</v>
      </c>
      <c r="D202" s="28" t="s">
        <v>35</v>
      </c>
      <c r="E202" s="28" t="s">
        <v>658</v>
      </c>
      <c r="F202" s="28"/>
      <c r="G202" s="46">
        <v>42955</v>
      </c>
      <c r="H202" s="26" t="s">
        <v>1395</v>
      </c>
      <c r="I202" s="26"/>
      <c r="J202" s="26" t="s">
        <v>659</v>
      </c>
      <c r="K202" s="48">
        <v>42958</v>
      </c>
      <c r="L202" s="26" t="s">
        <v>1517</v>
      </c>
      <c r="M202" s="26" t="s">
        <v>659</v>
      </c>
      <c r="N202" s="48">
        <v>42958</v>
      </c>
      <c r="O202" s="48">
        <v>42965</v>
      </c>
      <c r="P202" s="26"/>
      <c r="Q202" s="48">
        <v>42965</v>
      </c>
      <c r="R202" s="28">
        <f>NETWORKDAYS(N202,Q202,Holiday!$C$2:$C$47)</f>
        <v>5</v>
      </c>
      <c r="S202" s="26"/>
      <c r="T202" s="26"/>
      <c r="U202" s="26">
        <v>0</v>
      </c>
      <c r="V202" s="26" t="s">
        <v>706</v>
      </c>
      <c r="W202" s="48"/>
      <c r="X202" s="48"/>
      <c r="Y202" s="48"/>
      <c r="Z202" s="28">
        <f>NETWORKDAYS(W202,Y202,Holiday!$C$2:$C$47)</f>
        <v>0</v>
      </c>
      <c r="AA202" s="35"/>
      <c r="AB202" s="32"/>
      <c r="AC202" s="32"/>
      <c r="AD202" s="32"/>
      <c r="AE202" s="32"/>
      <c r="AF202" s="28">
        <f>NETWORKDAYS(K202,N202,Holiday!$C$2:$C$47)-1</f>
        <v>0</v>
      </c>
      <c r="AG202" s="28">
        <f>NETWORKDAYS(AB202,AC202,Holiday!$C$2:$C$47)</f>
        <v>0</v>
      </c>
      <c r="AH202" s="28">
        <f>NETWORKDAYS(K202,W202,Holiday!$C$2:$C$47)-1</f>
        <v>-30664</v>
      </c>
      <c r="AI202" s="28">
        <f>NETWORKDAYS(AD202,AE202,Holiday!$C$2:$C$47)</f>
        <v>0</v>
      </c>
      <c r="AJ202" s="26">
        <v>0</v>
      </c>
      <c r="AK202" s="26">
        <v>0</v>
      </c>
      <c r="AL202" s="26"/>
      <c r="AM202" s="28">
        <f>NETWORKDAYS(K202,Q202,Holiday!$C$2:$C$47)</f>
        <v>5</v>
      </c>
      <c r="AN202" s="28">
        <f t="shared" si="6"/>
        <v>30669</v>
      </c>
      <c r="BZ202" s="38" t="str">
        <f>IF(CA202="","",MAX(BZ$2:BZ201)+1)</f>
        <v/>
      </c>
      <c r="CC202" s="38" t="str">
        <f t="shared" si="7"/>
        <v/>
      </c>
    </row>
    <row r="203" spans="1:81" x14ac:dyDescent="0.25">
      <c r="A203" s="28" t="s">
        <v>326</v>
      </c>
      <c r="B203" s="28" t="s">
        <v>840</v>
      </c>
      <c r="C203" s="28" t="s">
        <v>777</v>
      </c>
      <c r="D203" s="28" t="s">
        <v>26</v>
      </c>
      <c r="E203" s="28" t="s">
        <v>658</v>
      </c>
      <c r="F203" s="28"/>
      <c r="G203" s="46">
        <v>42955</v>
      </c>
      <c r="H203" s="26" t="s">
        <v>1395</v>
      </c>
      <c r="I203" s="26"/>
      <c r="J203" s="26" t="s">
        <v>659</v>
      </c>
      <c r="K203" s="48">
        <v>42969</v>
      </c>
      <c r="L203" s="26" t="s">
        <v>1468</v>
      </c>
      <c r="M203" s="26" t="s">
        <v>659</v>
      </c>
      <c r="N203" s="48">
        <v>42970</v>
      </c>
      <c r="O203" s="48">
        <v>42977</v>
      </c>
      <c r="P203" s="26"/>
      <c r="Q203" s="48">
        <v>42977</v>
      </c>
      <c r="R203" s="28">
        <f>NETWORKDAYS(N203,Q203,Holiday!$C$2:$C$47)</f>
        <v>6</v>
      </c>
      <c r="S203" s="26"/>
      <c r="T203" s="26"/>
      <c r="U203" s="26"/>
      <c r="V203" s="26"/>
      <c r="W203" s="48"/>
      <c r="X203" s="48"/>
      <c r="Y203" s="48"/>
      <c r="Z203" s="28">
        <f>NETWORKDAYS(W203,Y203,Holiday!$C$2:$C$47)</f>
        <v>0</v>
      </c>
      <c r="AA203" s="35"/>
      <c r="AB203" s="32"/>
      <c r="AC203" s="32"/>
      <c r="AD203" s="32"/>
      <c r="AE203" s="32"/>
      <c r="AF203" s="28">
        <f>NETWORKDAYS(K203,N203,Holiday!$C$2:$C$47)-1</f>
        <v>1</v>
      </c>
      <c r="AG203" s="28">
        <f>NETWORKDAYS(AB203,AC203,Holiday!$C$2:$C$47)</f>
        <v>0</v>
      </c>
      <c r="AH203" s="28">
        <f>NETWORKDAYS(K203,W203,Holiday!$C$2:$C$47)-1</f>
        <v>-30670</v>
      </c>
      <c r="AI203" s="28">
        <f>NETWORKDAYS(AD203,AE203,Holiday!$C$2:$C$47)</f>
        <v>0</v>
      </c>
      <c r="AJ203" s="26"/>
      <c r="AK203" s="26"/>
      <c r="AL203" s="26"/>
      <c r="AM203" s="28">
        <f>NETWORKDAYS(K203,Q203,Holiday!$C$2:$C$47)</f>
        <v>7</v>
      </c>
      <c r="AN203" s="28">
        <f t="shared" si="6"/>
        <v>30676</v>
      </c>
      <c r="BZ203" s="38" t="str">
        <f>IF(CA203="","",MAX(BZ$2:BZ202)+1)</f>
        <v/>
      </c>
      <c r="CC203" s="38" t="str">
        <f t="shared" si="7"/>
        <v/>
      </c>
    </row>
    <row r="204" spans="1:81" x14ac:dyDescent="0.25">
      <c r="A204" s="28" t="s">
        <v>229</v>
      </c>
      <c r="B204" s="28" t="s">
        <v>848</v>
      </c>
      <c r="C204" s="28" t="s">
        <v>657</v>
      </c>
      <c r="D204" s="28" t="s">
        <v>26</v>
      </c>
      <c r="E204" s="28" t="s">
        <v>658</v>
      </c>
      <c r="F204" s="28"/>
      <c r="G204" s="46">
        <v>42955</v>
      </c>
      <c r="H204" s="26" t="s">
        <v>1395</v>
      </c>
      <c r="I204" s="26"/>
      <c r="J204" s="26" t="s">
        <v>659</v>
      </c>
      <c r="K204" s="48">
        <v>42952</v>
      </c>
      <c r="L204" s="26" t="s">
        <v>1517</v>
      </c>
      <c r="M204" s="26" t="s">
        <v>659</v>
      </c>
      <c r="N204" s="48">
        <v>42954</v>
      </c>
      <c r="O204" s="48">
        <v>42958</v>
      </c>
      <c r="P204" s="26"/>
      <c r="Q204" s="48">
        <v>42958</v>
      </c>
      <c r="R204" s="28">
        <f>NETWORKDAYS(N204,Q204,Holiday!$C$2:$C$47)</f>
        <v>5</v>
      </c>
      <c r="S204" s="26"/>
      <c r="T204" s="26"/>
      <c r="U204" s="26">
        <v>0</v>
      </c>
      <c r="V204" s="26" t="s">
        <v>706</v>
      </c>
      <c r="W204" s="48"/>
      <c r="X204" s="48"/>
      <c r="Y204" s="48"/>
      <c r="Z204" s="28">
        <f>NETWORKDAYS(W204,Y204,Holiday!$C$2:$C$47)</f>
        <v>0</v>
      </c>
      <c r="AA204" s="35"/>
      <c r="AB204" s="32"/>
      <c r="AC204" s="32"/>
      <c r="AD204" s="32"/>
      <c r="AE204" s="32"/>
      <c r="AF204" s="28">
        <f>NETWORKDAYS(K204,N204,Holiday!$C$2:$C$47)-1</f>
        <v>0</v>
      </c>
      <c r="AG204" s="28">
        <f>NETWORKDAYS(AB204,AC204,Holiday!$C$2:$C$47)</f>
        <v>0</v>
      </c>
      <c r="AH204" s="28">
        <f>NETWORKDAYS(K204,W204,Holiday!$C$2:$C$47)-1</f>
        <v>-30659</v>
      </c>
      <c r="AI204" s="28">
        <f>NETWORKDAYS(AD204,AE204,Holiday!$C$2:$C$47)</f>
        <v>0</v>
      </c>
      <c r="AJ204" s="26">
        <v>0</v>
      </c>
      <c r="AK204" s="26">
        <v>0</v>
      </c>
      <c r="AL204" s="26"/>
      <c r="AM204" s="28">
        <f>NETWORKDAYS(K204,Q204,Holiday!$C$2:$C$47)</f>
        <v>5</v>
      </c>
      <c r="AN204" s="28">
        <f t="shared" si="6"/>
        <v>30664</v>
      </c>
      <c r="BZ204" s="38" t="str">
        <f>IF(CA204="","",MAX(BZ$2:BZ203)+1)</f>
        <v/>
      </c>
      <c r="CC204" s="38" t="str">
        <f t="shared" si="7"/>
        <v/>
      </c>
    </row>
    <row r="205" spans="1:81" x14ac:dyDescent="0.25">
      <c r="A205" s="28" t="s">
        <v>238</v>
      </c>
      <c r="B205" s="28" t="s">
        <v>702</v>
      </c>
      <c r="C205" s="28" t="s">
        <v>657</v>
      </c>
      <c r="D205" s="28" t="s">
        <v>26</v>
      </c>
      <c r="E205" s="28" t="s">
        <v>658</v>
      </c>
      <c r="F205" s="28"/>
      <c r="G205" s="46">
        <v>42955</v>
      </c>
      <c r="H205" s="26" t="s">
        <v>1395</v>
      </c>
      <c r="I205" s="26"/>
      <c r="J205" s="26" t="s">
        <v>659</v>
      </c>
      <c r="K205" s="48">
        <v>42952</v>
      </c>
      <c r="L205" s="26" t="s">
        <v>1422</v>
      </c>
      <c r="M205" s="26" t="s">
        <v>659</v>
      </c>
      <c r="N205" s="48">
        <v>42954</v>
      </c>
      <c r="O205" s="48">
        <v>42961</v>
      </c>
      <c r="P205" s="26"/>
      <c r="Q205" s="48">
        <v>42961</v>
      </c>
      <c r="R205" s="28">
        <f>NETWORKDAYS(N205,Q205,Holiday!$C$2:$C$47)</f>
        <v>6</v>
      </c>
      <c r="S205" s="26"/>
      <c r="T205" s="26"/>
      <c r="U205" s="26">
        <v>0</v>
      </c>
      <c r="V205" s="26" t="s">
        <v>706</v>
      </c>
      <c r="W205" s="48"/>
      <c r="X205" s="48"/>
      <c r="Y205" s="48"/>
      <c r="Z205" s="28">
        <f>NETWORKDAYS(W205,Y205,Holiday!$C$2:$C$47)</f>
        <v>0</v>
      </c>
      <c r="AA205" s="35"/>
      <c r="AB205" s="32"/>
      <c r="AC205" s="32"/>
      <c r="AD205" s="32"/>
      <c r="AE205" s="32"/>
      <c r="AF205" s="28">
        <f>NETWORKDAYS(K205,N205,Holiday!$C$2:$C$47)-1</f>
        <v>0</v>
      </c>
      <c r="AG205" s="28">
        <f>NETWORKDAYS(AB205,AC205,Holiday!$C$2:$C$47)</f>
        <v>0</v>
      </c>
      <c r="AH205" s="28">
        <f>NETWORKDAYS(K205,W205,Holiday!$C$2:$C$47)-1</f>
        <v>-30659</v>
      </c>
      <c r="AI205" s="28">
        <f>NETWORKDAYS(AD205,AE205,Holiday!$C$2:$C$47)</f>
        <v>0</v>
      </c>
      <c r="AJ205" s="26">
        <v>0</v>
      </c>
      <c r="AK205" s="26">
        <v>0</v>
      </c>
      <c r="AL205" s="26"/>
      <c r="AM205" s="28">
        <f>NETWORKDAYS(K205,Q205,Holiday!$C$2:$C$47)</f>
        <v>6</v>
      </c>
      <c r="AN205" s="28">
        <f t="shared" si="6"/>
        <v>30665</v>
      </c>
      <c r="BZ205" s="38" t="str">
        <f>IF(CA205="","",MAX(BZ$2:BZ204)+1)</f>
        <v/>
      </c>
      <c r="CC205" s="38" t="str">
        <f t="shared" si="7"/>
        <v/>
      </c>
    </row>
    <row r="206" spans="1:81" x14ac:dyDescent="0.25">
      <c r="A206" s="28" t="s">
        <v>908</v>
      </c>
      <c r="B206" s="28" t="s">
        <v>702</v>
      </c>
      <c r="C206" s="28" t="s">
        <v>703</v>
      </c>
      <c r="D206" s="28" t="s">
        <v>35</v>
      </c>
      <c r="E206" s="28" t="s">
        <v>658</v>
      </c>
      <c r="F206" s="28"/>
      <c r="G206" s="46">
        <v>42956</v>
      </c>
      <c r="H206" s="26" t="s">
        <v>1395</v>
      </c>
      <c r="I206" s="26"/>
      <c r="J206" s="26" t="s">
        <v>659</v>
      </c>
      <c r="K206" s="48">
        <v>42951</v>
      </c>
      <c r="L206" s="26" t="s">
        <v>1452</v>
      </c>
      <c r="M206" s="26" t="s">
        <v>659</v>
      </c>
      <c r="N206" s="48">
        <v>42952</v>
      </c>
      <c r="O206" s="48">
        <v>42957</v>
      </c>
      <c r="P206" s="26"/>
      <c r="Q206" s="48">
        <v>42957</v>
      </c>
      <c r="R206" s="28">
        <f>NETWORKDAYS(N206,Q206,Holiday!$C$2:$C$47)</f>
        <v>4</v>
      </c>
      <c r="S206" s="26"/>
      <c r="T206" s="26"/>
      <c r="U206" s="26">
        <v>0</v>
      </c>
      <c r="V206" s="26" t="s">
        <v>706</v>
      </c>
      <c r="W206" s="48"/>
      <c r="X206" s="48"/>
      <c r="Y206" s="48"/>
      <c r="Z206" s="28">
        <f>NETWORKDAYS(W206,Y206,Holiday!$C$2:$C$47)</f>
        <v>0</v>
      </c>
      <c r="AA206" s="35"/>
      <c r="AB206" s="32"/>
      <c r="AC206" s="32"/>
      <c r="AD206" s="32"/>
      <c r="AE206" s="32"/>
      <c r="AF206" s="28">
        <f>NETWORKDAYS(K206,N206,Holiday!$C$2:$C$47)-1</f>
        <v>0</v>
      </c>
      <c r="AG206" s="28">
        <f>NETWORKDAYS(AB206,AC206,Holiday!$C$2:$C$47)</f>
        <v>0</v>
      </c>
      <c r="AH206" s="28">
        <f>NETWORKDAYS(K206,W206,Holiday!$C$2:$C$47)-1</f>
        <v>-30659</v>
      </c>
      <c r="AI206" s="28">
        <f>NETWORKDAYS(AD206,AE206,Holiday!$C$2:$C$47)</f>
        <v>0</v>
      </c>
      <c r="AJ206" s="26">
        <v>0</v>
      </c>
      <c r="AK206" s="26">
        <v>0</v>
      </c>
      <c r="AL206" s="26"/>
      <c r="AM206" s="28">
        <f>NETWORKDAYS(K206,Q206,Holiday!$C$2:$C$47)</f>
        <v>5</v>
      </c>
      <c r="AN206" s="28">
        <f t="shared" si="6"/>
        <v>30664</v>
      </c>
      <c r="BZ206" s="38" t="str">
        <f>IF(CA206="","",MAX(BZ$2:BZ205)+1)</f>
        <v/>
      </c>
      <c r="CC206" s="38" t="str">
        <f t="shared" si="7"/>
        <v/>
      </c>
    </row>
    <row r="207" spans="1:81" x14ac:dyDescent="0.25">
      <c r="A207" s="28" t="s">
        <v>225</v>
      </c>
      <c r="B207" s="28" t="s">
        <v>848</v>
      </c>
      <c r="C207" s="28" t="s">
        <v>657</v>
      </c>
      <c r="D207" s="28" t="s">
        <v>26</v>
      </c>
      <c r="E207" s="28" t="s">
        <v>658</v>
      </c>
      <c r="F207" s="28"/>
      <c r="G207" s="46">
        <v>42957</v>
      </c>
      <c r="H207" s="26" t="s">
        <v>1395</v>
      </c>
      <c r="I207" s="26"/>
      <c r="J207" s="26" t="s">
        <v>659</v>
      </c>
      <c r="K207" s="48">
        <v>42956</v>
      </c>
      <c r="L207" s="26" t="s">
        <v>1501</v>
      </c>
      <c r="M207" s="26" t="s">
        <v>659</v>
      </c>
      <c r="N207" s="48">
        <v>42956</v>
      </c>
      <c r="O207" s="48">
        <v>42963</v>
      </c>
      <c r="P207" s="26"/>
      <c r="Q207" s="48">
        <v>42963</v>
      </c>
      <c r="R207" s="28">
        <f>NETWORKDAYS(N207,Q207,Holiday!$C$2:$C$47)</f>
        <v>5</v>
      </c>
      <c r="S207" s="26"/>
      <c r="T207" s="26"/>
      <c r="U207" s="26">
        <v>0</v>
      </c>
      <c r="V207" s="26" t="s">
        <v>706</v>
      </c>
      <c r="W207" s="48"/>
      <c r="X207" s="48"/>
      <c r="Y207" s="48"/>
      <c r="Z207" s="28">
        <f>NETWORKDAYS(W207,Y207,Holiday!$C$2:$C$47)</f>
        <v>0</v>
      </c>
      <c r="AA207" s="35"/>
      <c r="AB207" s="32"/>
      <c r="AC207" s="32"/>
      <c r="AD207" s="32"/>
      <c r="AE207" s="32"/>
      <c r="AF207" s="28">
        <f>NETWORKDAYS(K207,N207,Holiday!$C$2:$C$47)-1</f>
        <v>0</v>
      </c>
      <c r="AG207" s="28">
        <f>NETWORKDAYS(AB207,AC207,Holiday!$C$2:$C$47)</f>
        <v>0</v>
      </c>
      <c r="AH207" s="28">
        <f>NETWORKDAYS(K207,W207,Holiday!$C$2:$C$47)-1</f>
        <v>-30662</v>
      </c>
      <c r="AI207" s="28">
        <f>NETWORKDAYS(AD207,AE207,Holiday!$C$2:$C$47)</f>
        <v>0</v>
      </c>
      <c r="AJ207" s="26">
        <v>0</v>
      </c>
      <c r="AK207" s="26">
        <v>0</v>
      </c>
      <c r="AL207" s="26"/>
      <c r="AM207" s="28">
        <f>NETWORKDAYS(K207,Q207,Holiday!$C$2:$C$47)</f>
        <v>5</v>
      </c>
      <c r="AN207" s="28">
        <f t="shared" si="6"/>
        <v>30667</v>
      </c>
      <c r="BZ207" s="38" t="str">
        <f>IF(CA207="","",MAX(BZ$2:BZ206)+1)</f>
        <v/>
      </c>
      <c r="CC207" s="38" t="str">
        <f t="shared" si="7"/>
        <v/>
      </c>
    </row>
    <row r="208" spans="1:81" x14ac:dyDescent="0.25">
      <c r="A208" s="28" t="s">
        <v>314</v>
      </c>
      <c r="B208" s="28" t="s">
        <v>875</v>
      </c>
      <c r="C208" s="28" t="s">
        <v>703</v>
      </c>
      <c r="D208" s="28" t="s">
        <v>35</v>
      </c>
      <c r="E208" s="28" t="s">
        <v>692</v>
      </c>
      <c r="F208" s="28"/>
      <c r="G208" s="46">
        <v>42958</v>
      </c>
      <c r="H208" s="26" t="s">
        <v>1435</v>
      </c>
      <c r="I208" s="26" t="s">
        <v>692</v>
      </c>
      <c r="J208" s="26" t="s">
        <v>659</v>
      </c>
      <c r="K208" s="48"/>
      <c r="L208" s="26"/>
      <c r="M208" s="26" t="s">
        <v>706</v>
      </c>
      <c r="N208" s="48"/>
      <c r="O208" s="48"/>
      <c r="P208" s="26"/>
      <c r="Q208" s="48"/>
      <c r="R208" s="28">
        <f>NETWORKDAYS(N208,Q208,Holiday!$C$2:$C$47)</f>
        <v>0</v>
      </c>
      <c r="S208" s="26" t="s">
        <v>1479</v>
      </c>
      <c r="T208" s="26"/>
      <c r="U208" s="26" t="s">
        <v>1454</v>
      </c>
      <c r="V208" s="26" t="s">
        <v>659</v>
      </c>
      <c r="W208" s="48">
        <v>43012</v>
      </c>
      <c r="X208" s="48">
        <v>43014</v>
      </c>
      <c r="Y208" s="48">
        <v>43014</v>
      </c>
      <c r="Z208" s="28">
        <f>NETWORKDAYS(W208,Y208,Holiday!$C$2:$C$47)</f>
        <v>3</v>
      </c>
      <c r="AA208" s="35"/>
      <c r="AB208" s="32"/>
      <c r="AC208" s="32"/>
      <c r="AD208" s="32"/>
      <c r="AE208" s="32"/>
      <c r="AF208" s="28">
        <f>NETWORKDAYS(K208,N208,Holiday!$C$2:$C$47)-1</f>
        <v>-1</v>
      </c>
      <c r="AG208" s="28">
        <f>NETWORKDAYS(AB208,AC208,Holiday!$C$2:$C$47)</f>
        <v>0</v>
      </c>
      <c r="AH208" s="28">
        <f>NETWORKDAYS(K208,W208,Holiday!$C$2:$C$47)-1</f>
        <v>30695</v>
      </c>
      <c r="AI208" s="28">
        <f>NETWORKDAYS(AD208,AE208,Holiday!$C$2:$C$47)</f>
        <v>0</v>
      </c>
      <c r="AJ208" s="26"/>
      <c r="AK208" s="26"/>
      <c r="AL208" s="26"/>
      <c r="AM208" s="28">
        <f>NETWORKDAYS(K208,Q208,Holiday!$C$2:$C$47)</f>
        <v>0</v>
      </c>
      <c r="AN208" s="28">
        <f t="shared" si="6"/>
        <v>-30694</v>
      </c>
      <c r="BZ208" s="38" t="str">
        <f>IF(CA208="","",MAX(BZ$2:BZ207)+1)</f>
        <v/>
      </c>
      <c r="CC208" s="38" t="str">
        <f t="shared" si="7"/>
        <v/>
      </c>
    </row>
    <row r="209" spans="1:81" x14ac:dyDescent="0.25">
      <c r="A209" s="28" t="s">
        <v>390</v>
      </c>
      <c r="B209" s="28" t="s">
        <v>916</v>
      </c>
      <c r="C209" s="28" t="s">
        <v>25</v>
      </c>
      <c r="D209" s="28" t="s">
        <v>35</v>
      </c>
      <c r="E209" s="28" t="s">
        <v>658</v>
      </c>
      <c r="F209" s="28"/>
      <c r="G209" s="46">
        <v>42958</v>
      </c>
      <c r="H209" s="26" t="s">
        <v>1395</v>
      </c>
      <c r="I209" s="26"/>
      <c r="J209" s="26" t="s">
        <v>659</v>
      </c>
      <c r="K209" s="48">
        <v>42963</v>
      </c>
      <c r="L209" s="26" t="s">
        <v>1468</v>
      </c>
      <c r="M209" s="26" t="s">
        <v>659</v>
      </c>
      <c r="N209" s="48">
        <v>42964</v>
      </c>
      <c r="O209" s="48">
        <v>42969</v>
      </c>
      <c r="P209" s="26"/>
      <c r="Q209" s="48">
        <v>42969</v>
      </c>
      <c r="R209" s="28">
        <f>NETWORKDAYS(N209,Q209,Holiday!$C$2:$C$47)</f>
        <v>4</v>
      </c>
      <c r="S209" s="26"/>
      <c r="T209" s="26"/>
      <c r="U209" s="26">
        <v>0</v>
      </c>
      <c r="V209" s="26"/>
      <c r="W209" s="48"/>
      <c r="X209" s="48"/>
      <c r="Y209" s="48"/>
      <c r="Z209" s="28">
        <f>NETWORKDAYS(W209,Y209,Holiday!$C$2:$C$47)</f>
        <v>0</v>
      </c>
      <c r="AA209" s="35"/>
      <c r="AB209" s="32"/>
      <c r="AC209" s="32"/>
      <c r="AD209" s="32"/>
      <c r="AE209" s="32"/>
      <c r="AF209" s="28">
        <f>NETWORKDAYS(K209,N209,Holiday!$C$2:$C$47)-1</f>
        <v>1</v>
      </c>
      <c r="AG209" s="28">
        <f>NETWORKDAYS(AB209,AC209,Holiday!$C$2:$C$47)</f>
        <v>0</v>
      </c>
      <c r="AH209" s="28">
        <f>NETWORKDAYS(K209,W209,Holiday!$C$2:$C$47)-1</f>
        <v>-30666</v>
      </c>
      <c r="AI209" s="28">
        <f>NETWORKDAYS(AD209,AE209,Holiday!$C$2:$C$47)</f>
        <v>0</v>
      </c>
      <c r="AJ209" s="26">
        <v>0</v>
      </c>
      <c r="AK209" s="26">
        <v>0</v>
      </c>
      <c r="AL209" s="26"/>
      <c r="AM209" s="28">
        <f>NETWORKDAYS(K209,Q209,Holiday!$C$2:$C$47)</f>
        <v>5</v>
      </c>
      <c r="AN209" s="28">
        <f t="shared" si="6"/>
        <v>30670</v>
      </c>
      <c r="BZ209" s="38" t="str">
        <f>IF(CA209="","",MAX(BZ$2:BZ208)+1)</f>
        <v/>
      </c>
      <c r="CC209" s="38" t="str">
        <f t="shared" si="7"/>
        <v/>
      </c>
    </row>
    <row r="210" spans="1:81" x14ac:dyDescent="0.25">
      <c r="A210" s="28" t="s">
        <v>284</v>
      </c>
      <c r="B210" s="28" t="s">
        <v>875</v>
      </c>
      <c r="C210" s="28" t="s">
        <v>703</v>
      </c>
      <c r="D210" s="28" t="s">
        <v>35</v>
      </c>
      <c r="E210" s="28" t="s">
        <v>692</v>
      </c>
      <c r="F210" s="28"/>
      <c r="G210" s="46">
        <v>42958</v>
      </c>
      <c r="H210" s="26" t="s">
        <v>1435</v>
      </c>
      <c r="I210" s="26" t="s">
        <v>692</v>
      </c>
      <c r="J210" s="26" t="s">
        <v>659</v>
      </c>
      <c r="K210" s="48">
        <v>42986</v>
      </c>
      <c r="L210" s="26" t="s">
        <v>706</v>
      </c>
      <c r="M210" s="26" t="s">
        <v>706</v>
      </c>
      <c r="N210" s="48"/>
      <c r="O210" s="48"/>
      <c r="P210" s="26"/>
      <c r="Q210" s="48"/>
      <c r="R210" s="28">
        <f>NETWORKDAYS(N210,Q210,Holiday!$C$2:$C$47)</f>
        <v>0</v>
      </c>
      <c r="S210" s="26" t="s">
        <v>1520</v>
      </c>
      <c r="T210" s="26"/>
      <c r="U210" s="26" t="s">
        <v>1454</v>
      </c>
      <c r="V210" s="26" t="s">
        <v>659</v>
      </c>
      <c r="W210" s="48">
        <v>42989</v>
      </c>
      <c r="X210" s="48">
        <v>43005</v>
      </c>
      <c r="Y210" s="48"/>
      <c r="Z210" s="28">
        <f>NETWORKDAYS(W210,Y210,Holiday!$C$2:$C$47)</f>
        <v>-30681</v>
      </c>
      <c r="AA210" s="35" t="s">
        <v>1521</v>
      </c>
      <c r="AB210" s="32"/>
      <c r="AC210" s="32"/>
      <c r="AD210" s="32"/>
      <c r="AE210" s="32"/>
      <c r="AF210" s="28">
        <f>NETWORKDAYS(K210,N210,Holiday!$C$2:$C$47)-1</f>
        <v>-30681</v>
      </c>
      <c r="AG210" s="28">
        <f>NETWORKDAYS(AB210,AC210,Holiday!$C$2:$C$47)</f>
        <v>0</v>
      </c>
      <c r="AH210" s="28">
        <f>NETWORKDAYS(K210,W210,Holiday!$C$2:$C$47)-1</f>
        <v>1</v>
      </c>
      <c r="AI210" s="28">
        <f>NETWORKDAYS(AD210,AE210,Holiday!$C$2:$C$47)</f>
        <v>0</v>
      </c>
      <c r="AJ210" s="26">
        <v>0</v>
      </c>
      <c r="AK210" s="26">
        <v>0</v>
      </c>
      <c r="AL210" s="26"/>
      <c r="AM210" s="28">
        <f>NETWORKDAYS(K210,Q210,Holiday!$C$2:$C$47)</f>
        <v>-30680</v>
      </c>
      <c r="AN210" s="28">
        <f t="shared" si="6"/>
        <v>0</v>
      </c>
      <c r="BZ210" s="38" t="str">
        <f>IF(CA210="","",MAX(BZ$2:BZ209)+1)</f>
        <v/>
      </c>
      <c r="CC210" s="38" t="str">
        <f t="shared" si="7"/>
        <v/>
      </c>
    </row>
    <row r="211" spans="1:81" x14ac:dyDescent="0.25">
      <c r="A211" s="28" t="s">
        <v>911</v>
      </c>
      <c r="B211" s="28" t="s">
        <v>702</v>
      </c>
      <c r="C211" s="28" t="s">
        <v>25</v>
      </c>
      <c r="D211" s="28" t="s">
        <v>35</v>
      </c>
      <c r="E211" s="28" t="s">
        <v>658</v>
      </c>
      <c r="F211" s="28"/>
      <c r="G211" s="46">
        <v>42958</v>
      </c>
      <c r="H211" s="26" t="s">
        <v>1395</v>
      </c>
      <c r="I211" s="26"/>
      <c r="J211" s="26" t="s">
        <v>659</v>
      </c>
      <c r="K211" s="48">
        <v>42958</v>
      </c>
      <c r="L211" s="26" t="s">
        <v>1518</v>
      </c>
      <c r="M211" s="26" t="s">
        <v>659</v>
      </c>
      <c r="N211" s="48">
        <v>42959</v>
      </c>
      <c r="O211" s="48">
        <v>42965</v>
      </c>
      <c r="P211" s="26"/>
      <c r="Q211" s="48">
        <v>42965</v>
      </c>
      <c r="R211" s="28">
        <f>NETWORKDAYS(N211,Q211,Holiday!$C$2:$C$47)</f>
        <v>4</v>
      </c>
      <c r="S211" s="26"/>
      <c r="T211" s="26"/>
      <c r="U211" s="26"/>
      <c r="V211" s="26"/>
      <c r="W211" s="48"/>
      <c r="X211" s="48"/>
      <c r="Y211" s="48"/>
      <c r="Z211" s="28">
        <f>NETWORKDAYS(W211,Y211,Holiday!$C$2:$C$47)</f>
        <v>0</v>
      </c>
      <c r="AA211" s="35"/>
      <c r="AB211" s="32"/>
      <c r="AC211" s="32"/>
      <c r="AD211" s="32"/>
      <c r="AE211" s="32"/>
      <c r="AF211" s="28">
        <f>NETWORKDAYS(K211,N211,Holiday!$C$2:$C$47)-1</f>
        <v>0</v>
      </c>
      <c r="AG211" s="28">
        <f>NETWORKDAYS(AB211,AC211,Holiday!$C$2:$C$47)</f>
        <v>0</v>
      </c>
      <c r="AH211" s="28">
        <f>NETWORKDAYS(K211,W211,Holiday!$C$2:$C$47)-1</f>
        <v>-30664</v>
      </c>
      <c r="AI211" s="28">
        <f>NETWORKDAYS(AD211,AE211,Holiday!$C$2:$C$47)</f>
        <v>0</v>
      </c>
      <c r="AJ211" s="26"/>
      <c r="AK211" s="26"/>
      <c r="AL211" s="26"/>
      <c r="AM211" s="28">
        <f>NETWORKDAYS(K211,Q211,Holiday!$C$2:$C$47)</f>
        <v>5</v>
      </c>
      <c r="AN211" s="28">
        <f t="shared" si="6"/>
        <v>30669</v>
      </c>
      <c r="BZ211" s="38" t="str">
        <f>IF(CA211="","",MAX(BZ$2:BZ210)+1)</f>
        <v/>
      </c>
      <c r="CC211" s="38" t="str">
        <f t="shared" si="7"/>
        <v/>
      </c>
    </row>
    <row r="212" spans="1:81" x14ac:dyDescent="0.25">
      <c r="A212" s="28" t="s">
        <v>919</v>
      </c>
      <c r="B212" s="28" t="s">
        <v>774</v>
      </c>
      <c r="C212" s="28" t="s">
        <v>703</v>
      </c>
      <c r="D212" s="28" t="s">
        <v>35</v>
      </c>
      <c r="E212" s="28" t="s">
        <v>658</v>
      </c>
      <c r="F212" s="28"/>
      <c r="G212" s="46">
        <v>42961</v>
      </c>
      <c r="H212" s="26" t="s">
        <v>1435</v>
      </c>
      <c r="I212" s="26" t="s">
        <v>658</v>
      </c>
      <c r="J212" s="26" t="s">
        <v>659</v>
      </c>
      <c r="K212" s="48">
        <v>42963</v>
      </c>
      <c r="L212" s="26" t="s">
        <v>1249</v>
      </c>
      <c r="M212" s="26" t="s">
        <v>659</v>
      </c>
      <c r="N212" s="48">
        <v>42964</v>
      </c>
      <c r="O212" s="48">
        <v>42970</v>
      </c>
      <c r="P212" s="26"/>
      <c r="Q212" s="48">
        <v>42970</v>
      </c>
      <c r="R212" s="28">
        <f>NETWORKDAYS(N212,Q212,Holiday!$C$2:$C$47)</f>
        <v>5</v>
      </c>
      <c r="S212" s="26" t="s">
        <v>1488</v>
      </c>
      <c r="T212" s="26"/>
      <c r="U212" s="26" t="s">
        <v>1454</v>
      </c>
      <c r="V212" s="26" t="s">
        <v>659</v>
      </c>
      <c r="W212" s="48">
        <v>42964</v>
      </c>
      <c r="X212" s="48">
        <v>42970</v>
      </c>
      <c r="Y212" s="48"/>
      <c r="Z212" s="28">
        <f>NETWORKDAYS(W212,Y212,Holiday!$C$2:$C$47)</f>
        <v>-30666</v>
      </c>
      <c r="AA212" s="35"/>
      <c r="AB212" s="32"/>
      <c r="AC212" s="32"/>
      <c r="AD212" s="32"/>
      <c r="AE212" s="32"/>
      <c r="AF212" s="28">
        <f>NETWORKDAYS(K212,N212,Holiday!$C$2:$C$47)-1</f>
        <v>1</v>
      </c>
      <c r="AG212" s="28">
        <f>NETWORKDAYS(AB212,AC212,Holiday!$C$2:$C$47)</f>
        <v>0</v>
      </c>
      <c r="AH212" s="28">
        <f>NETWORKDAYS(K212,W212,Holiday!$C$2:$C$47)-1</f>
        <v>1</v>
      </c>
      <c r="AI212" s="28">
        <f>NETWORKDAYS(AD212,AE212,Holiday!$C$2:$C$47)</f>
        <v>0</v>
      </c>
      <c r="AJ212" s="26">
        <v>0</v>
      </c>
      <c r="AK212" s="26">
        <v>0</v>
      </c>
      <c r="AL212" s="26"/>
      <c r="AM212" s="28">
        <f>NETWORKDAYS(K212,Q212,Holiday!$C$2:$C$47)</f>
        <v>6</v>
      </c>
      <c r="AN212" s="28">
        <f t="shared" si="6"/>
        <v>4</v>
      </c>
      <c r="BZ212" s="38" t="str">
        <f>IF(CA212="","",MAX(BZ$2:BZ211)+1)</f>
        <v/>
      </c>
      <c r="CC212" s="38" t="str">
        <f t="shared" si="7"/>
        <v/>
      </c>
    </row>
    <row r="213" spans="1:81" x14ac:dyDescent="0.25">
      <c r="A213" s="28" t="s">
        <v>296</v>
      </c>
      <c r="B213" s="28" t="s">
        <v>840</v>
      </c>
      <c r="C213" s="28" t="s">
        <v>657</v>
      </c>
      <c r="D213" s="28" t="s">
        <v>26</v>
      </c>
      <c r="E213" s="28" t="s">
        <v>658</v>
      </c>
      <c r="F213" s="28"/>
      <c r="G213" s="46">
        <v>42962</v>
      </c>
      <c r="H213" s="26" t="s">
        <v>1395</v>
      </c>
      <c r="I213" s="26"/>
      <c r="J213" s="26" t="s">
        <v>659</v>
      </c>
      <c r="K213" s="48">
        <v>42962</v>
      </c>
      <c r="L213" s="26" t="s">
        <v>1422</v>
      </c>
      <c r="M213" s="26" t="s">
        <v>659</v>
      </c>
      <c r="N213" s="48">
        <v>42963</v>
      </c>
      <c r="O213" s="48">
        <v>42969</v>
      </c>
      <c r="P213" s="26"/>
      <c r="Q213" s="48">
        <v>42969</v>
      </c>
      <c r="R213" s="28">
        <f>NETWORKDAYS(N213,Q213,Holiday!$C$2:$C$47)</f>
        <v>5</v>
      </c>
      <c r="S213" s="26"/>
      <c r="T213" s="26"/>
      <c r="U213" s="26">
        <v>0</v>
      </c>
      <c r="V213" s="26"/>
      <c r="W213" s="48"/>
      <c r="X213" s="48"/>
      <c r="Y213" s="48"/>
      <c r="Z213" s="28">
        <f>NETWORKDAYS(W213,Y213,Holiday!$C$2:$C$47)</f>
        <v>0</v>
      </c>
      <c r="AA213" s="35"/>
      <c r="AB213" s="32"/>
      <c r="AC213" s="32"/>
      <c r="AD213" s="32"/>
      <c r="AE213" s="32"/>
      <c r="AF213" s="28">
        <f>NETWORKDAYS(K213,N213,Holiday!$C$2:$C$47)-1</f>
        <v>0</v>
      </c>
      <c r="AG213" s="28">
        <f>NETWORKDAYS(AB213,AC213,Holiday!$C$2:$C$47)</f>
        <v>0</v>
      </c>
      <c r="AH213" s="28">
        <f>NETWORKDAYS(K213,W213,Holiday!$C$2:$C$47)-1</f>
        <v>-30665</v>
      </c>
      <c r="AI213" s="28">
        <f>NETWORKDAYS(AD213,AE213,Holiday!$C$2:$C$47)</f>
        <v>0</v>
      </c>
      <c r="AJ213" s="26">
        <v>0</v>
      </c>
      <c r="AK213" s="26">
        <v>0</v>
      </c>
      <c r="AL213" s="26"/>
      <c r="AM213" s="28">
        <f>NETWORKDAYS(K213,Q213,Holiday!$C$2:$C$47)</f>
        <v>5</v>
      </c>
      <c r="AN213" s="28">
        <f t="shared" si="6"/>
        <v>30670</v>
      </c>
      <c r="BZ213" s="38" t="str">
        <f>IF(CA213="","",MAX(BZ$2:BZ212)+1)</f>
        <v/>
      </c>
      <c r="CC213" s="38" t="str">
        <f t="shared" si="7"/>
        <v/>
      </c>
    </row>
    <row r="214" spans="1:81" x14ac:dyDescent="0.25">
      <c r="A214" s="28" t="s">
        <v>838</v>
      </c>
      <c r="B214" s="28" t="s">
        <v>806</v>
      </c>
      <c r="C214" s="28" t="s">
        <v>703</v>
      </c>
      <c r="D214" s="28" t="s">
        <v>35</v>
      </c>
      <c r="E214" s="28" t="s">
        <v>658</v>
      </c>
      <c r="F214" s="28"/>
      <c r="G214" s="46">
        <v>42962</v>
      </c>
      <c r="H214" s="26" t="s">
        <v>1435</v>
      </c>
      <c r="I214" s="26" t="s">
        <v>658</v>
      </c>
      <c r="J214" s="26" t="s">
        <v>659</v>
      </c>
      <c r="K214" s="48">
        <v>42963</v>
      </c>
      <c r="L214" s="26" t="s">
        <v>1244</v>
      </c>
      <c r="M214" s="26" t="s">
        <v>659</v>
      </c>
      <c r="N214" s="48">
        <v>42964</v>
      </c>
      <c r="O214" s="48">
        <v>42970</v>
      </c>
      <c r="P214" s="26"/>
      <c r="Q214" s="48">
        <v>42970</v>
      </c>
      <c r="R214" s="28">
        <f>NETWORKDAYS(N214,Q214,Holiday!$C$2:$C$47)</f>
        <v>5</v>
      </c>
      <c r="S214" s="26" t="s">
        <v>1501</v>
      </c>
      <c r="T214" s="26"/>
      <c r="U214" s="26" t="s">
        <v>1454</v>
      </c>
      <c r="V214" s="26" t="s">
        <v>659</v>
      </c>
      <c r="W214" s="48">
        <v>42964</v>
      </c>
      <c r="X214" s="48">
        <v>42970</v>
      </c>
      <c r="Y214" s="48"/>
      <c r="Z214" s="28">
        <f>NETWORKDAYS(W214,Y214,Holiday!$C$2:$C$47)</f>
        <v>-30666</v>
      </c>
      <c r="AA214" s="35"/>
      <c r="AB214" s="32"/>
      <c r="AC214" s="32"/>
      <c r="AD214" s="32"/>
      <c r="AE214" s="32"/>
      <c r="AF214" s="28">
        <f>NETWORKDAYS(K214,N214,Holiday!$C$2:$C$47)-1</f>
        <v>1</v>
      </c>
      <c r="AG214" s="28">
        <f>NETWORKDAYS(AB214,AC214,Holiday!$C$2:$C$47)</f>
        <v>0</v>
      </c>
      <c r="AH214" s="28">
        <f>NETWORKDAYS(K214,W214,Holiday!$C$2:$C$47)-1</f>
        <v>1</v>
      </c>
      <c r="AI214" s="28">
        <f>NETWORKDAYS(AD214,AE214,Holiday!$C$2:$C$47)</f>
        <v>0</v>
      </c>
      <c r="AJ214" s="26">
        <v>0</v>
      </c>
      <c r="AK214" s="26">
        <v>0</v>
      </c>
      <c r="AL214" s="26"/>
      <c r="AM214" s="28">
        <f>NETWORKDAYS(K214,Q214,Holiday!$C$2:$C$47)</f>
        <v>6</v>
      </c>
      <c r="AN214" s="28">
        <f t="shared" si="6"/>
        <v>4</v>
      </c>
      <c r="BZ214" s="38" t="str">
        <f>IF(CA214="","",MAX(BZ$2:BZ213)+1)</f>
        <v/>
      </c>
      <c r="CC214" s="38" t="str">
        <f t="shared" si="7"/>
        <v/>
      </c>
    </row>
    <row r="215" spans="1:81" x14ac:dyDescent="0.25">
      <c r="A215" s="28" t="s">
        <v>862</v>
      </c>
      <c r="B215" s="28" t="s">
        <v>847</v>
      </c>
      <c r="C215" s="28" t="s">
        <v>920</v>
      </c>
      <c r="D215" s="28" t="s">
        <v>35</v>
      </c>
      <c r="E215" s="28" t="s">
        <v>658</v>
      </c>
      <c r="F215" s="28"/>
      <c r="G215" s="46">
        <v>42962</v>
      </c>
      <c r="H215" s="26" t="s">
        <v>1435</v>
      </c>
      <c r="I215" s="26" t="s">
        <v>658</v>
      </c>
      <c r="J215" s="26" t="s">
        <v>659</v>
      </c>
      <c r="K215" s="48">
        <v>43000</v>
      </c>
      <c r="L215" s="26" t="s">
        <v>1503</v>
      </c>
      <c r="M215" s="26" t="s">
        <v>659</v>
      </c>
      <c r="N215" s="48">
        <v>43003</v>
      </c>
      <c r="O215" s="48">
        <v>43011</v>
      </c>
      <c r="P215" s="26"/>
      <c r="Q215" s="48">
        <v>43011</v>
      </c>
      <c r="R215" s="28">
        <f>NETWORKDAYS(N215,Q215,Holiday!$C$2:$C$47)</f>
        <v>5</v>
      </c>
      <c r="S215" s="26" t="s">
        <v>1479</v>
      </c>
      <c r="T215" s="26"/>
      <c r="U215" s="26" t="s">
        <v>1454</v>
      </c>
      <c r="V215" s="26" t="s">
        <v>659</v>
      </c>
      <c r="W215" s="48">
        <v>43003</v>
      </c>
      <c r="X215" s="48">
        <v>43011</v>
      </c>
      <c r="Y215" s="48">
        <v>43011</v>
      </c>
      <c r="Z215" s="28">
        <f>NETWORKDAYS(W215,Y215,Holiday!$C$2:$C$47)</f>
        <v>5</v>
      </c>
      <c r="AA215" s="35"/>
      <c r="AB215" s="32"/>
      <c r="AC215" s="32"/>
      <c r="AD215" s="32"/>
      <c r="AE215" s="32"/>
      <c r="AF215" s="28">
        <f>NETWORKDAYS(K215,N215,Holiday!$C$2:$C$47)-1</f>
        <v>1</v>
      </c>
      <c r="AG215" s="28">
        <f>NETWORKDAYS(AB215,AC215,Holiday!$C$2:$C$47)</f>
        <v>0</v>
      </c>
      <c r="AH215" s="28">
        <f>NETWORKDAYS(K215,W215,Holiday!$C$2:$C$47)-1</f>
        <v>1</v>
      </c>
      <c r="AI215" s="28">
        <f>NETWORKDAYS(AD215,AE215,Holiday!$C$2:$C$47)</f>
        <v>0</v>
      </c>
      <c r="AJ215" s="26"/>
      <c r="AK215" s="26"/>
      <c r="AL215" s="26"/>
      <c r="AM215" s="28">
        <f>NETWORKDAYS(K215,Q215,Holiday!$C$2:$C$47)</f>
        <v>6</v>
      </c>
      <c r="AN215" s="28">
        <f t="shared" si="6"/>
        <v>4</v>
      </c>
      <c r="BZ215" s="38" t="str">
        <f>IF(CA215="","",MAX(BZ$2:BZ214)+1)</f>
        <v/>
      </c>
      <c r="CC215" s="38" t="str">
        <f t="shared" si="7"/>
        <v/>
      </c>
    </row>
    <row r="216" spans="1:81" x14ac:dyDescent="0.25">
      <c r="A216" s="28" t="s">
        <v>221</v>
      </c>
      <c r="B216" s="28" t="s">
        <v>824</v>
      </c>
      <c r="C216" s="28" t="s">
        <v>703</v>
      </c>
      <c r="D216" s="28" t="s">
        <v>35</v>
      </c>
      <c r="E216" s="28" t="s">
        <v>658</v>
      </c>
      <c r="F216" s="28"/>
      <c r="G216" s="46">
        <v>42961</v>
      </c>
      <c r="H216" s="26" t="s">
        <v>1435</v>
      </c>
      <c r="I216" s="26" t="s">
        <v>692</v>
      </c>
      <c r="J216" s="26" t="s">
        <v>659</v>
      </c>
      <c r="K216" s="48">
        <v>42978</v>
      </c>
      <c r="L216" s="26" t="s">
        <v>1501</v>
      </c>
      <c r="M216" s="26" t="s">
        <v>659</v>
      </c>
      <c r="N216" s="48">
        <v>42984</v>
      </c>
      <c r="O216" s="48">
        <v>42991</v>
      </c>
      <c r="P216" s="26"/>
      <c r="Q216" s="48">
        <v>42991</v>
      </c>
      <c r="R216" s="28">
        <f>NETWORKDAYS(N216,Q216,Holiday!$C$2:$C$47)</f>
        <v>6</v>
      </c>
      <c r="S216" s="26" t="s">
        <v>1494</v>
      </c>
      <c r="T216" s="26"/>
      <c r="U216" s="26" t="s">
        <v>1454</v>
      </c>
      <c r="V216" s="26" t="s">
        <v>659</v>
      </c>
      <c r="W216" s="48">
        <v>42984</v>
      </c>
      <c r="X216" s="48">
        <v>42986</v>
      </c>
      <c r="Y216" s="48"/>
      <c r="Z216" s="28">
        <f>NETWORKDAYS(W216,Y216,Holiday!$C$2:$C$47)</f>
        <v>-30678</v>
      </c>
      <c r="AA216" s="35"/>
      <c r="AB216" s="32"/>
      <c r="AC216" s="32"/>
      <c r="AD216" s="32"/>
      <c r="AE216" s="32"/>
      <c r="AF216" s="28">
        <f>NETWORKDAYS(K216,N216,Holiday!$C$2:$C$47)-1</f>
        <v>2</v>
      </c>
      <c r="AG216" s="28">
        <f>NETWORKDAYS(AB216,AC216,Holiday!$C$2:$C$47)</f>
        <v>0</v>
      </c>
      <c r="AH216" s="28">
        <f>NETWORKDAYS(K216,W216,Holiday!$C$2:$C$47)-1</f>
        <v>2</v>
      </c>
      <c r="AI216" s="28">
        <f>NETWORKDAYS(AD216,AE216,Holiday!$C$2:$C$47)</f>
        <v>0</v>
      </c>
      <c r="AJ216" s="26">
        <v>0</v>
      </c>
      <c r="AK216" s="26">
        <v>0</v>
      </c>
      <c r="AL216" s="26"/>
      <c r="AM216" s="28">
        <f>NETWORKDAYS(K216,Q216,Holiday!$C$2:$C$47)</f>
        <v>8</v>
      </c>
      <c r="AN216" s="28">
        <f t="shared" si="6"/>
        <v>4</v>
      </c>
      <c r="BZ216" s="38" t="str">
        <f>IF(CA216="","",MAX(BZ$2:BZ215)+1)</f>
        <v/>
      </c>
      <c r="CC216" s="38" t="str">
        <f t="shared" si="7"/>
        <v/>
      </c>
    </row>
    <row r="217" spans="1:81" x14ac:dyDescent="0.25">
      <c r="A217" s="28" t="s">
        <v>303</v>
      </c>
      <c r="B217" s="28" t="s">
        <v>824</v>
      </c>
      <c r="C217" s="28" t="s">
        <v>699</v>
      </c>
      <c r="D217" s="28" t="s">
        <v>35</v>
      </c>
      <c r="E217" s="28" t="s">
        <v>658</v>
      </c>
      <c r="F217" s="28"/>
      <c r="G217" s="46">
        <v>42962</v>
      </c>
      <c r="H217" s="26" t="s">
        <v>1435</v>
      </c>
      <c r="I217" s="26" t="s">
        <v>692</v>
      </c>
      <c r="J217" s="26" t="s">
        <v>659</v>
      </c>
      <c r="K217" s="48">
        <v>42962</v>
      </c>
      <c r="L217" s="26" t="s">
        <v>1453</v>
      </c>
      <c r="M217" s="26" t="s">
        <v>659</v>
      </c>
      <c r="N217" s="48">
        <v>42963</v>
      </c>
      <c r="O217" s="48">
        <v>42969</v>
      </c>
      <c r="P217" s="26"/>
      <c r="Q217" s="48">
        <v>42969</v>
      </c>
      <c r="R217" s="28">
        <f>NETWORKDAYS(N217,Q217,Holiday!$C$2:$C$47)</f>
        <v>5</v>
      </c>
      <c r="S217" s="26"/>
      <c r="T217" s="26"/>
      <c r="U217" s="26">
        <v>0</v>
      </c>
      <c r="V217" s="26"/>
      <c r="W217" s="48"/>
      <c r="X217" s="48"/>
      <c r="Y217" s="48"/>
      <c r="Z217" s="28">
        <f>NETWORKDAYS(W217,Y217,Holiday!$C$2:$C$47)</f>
        <v>0</v>
      </c>
      <c r="AA217" s="35"/>
      <c r="AB217" s="32"/>
      <c r="AC217" s="32"/>
      <c r="AD217" s="32"/>
      <c r="AE217" s="32"/>
      <c r="AF217" s="28">
        <f>NETWORKDAYS(K217,N217,Holiday!$C$2:$C$47)-1</f>
        <v>0</v>
      </c>
      <c r="AG217" s="28">
        <f>NETWORKDAYS(AB217,AC217,Holiday!$C$2:$C$47)</f>
        <v>0</v>
      </c>
      <c r="AH217" s="28">
        <f>NETWORKDAYS(K217,W217,Holiday!$C$2:$C$47)-1</f>
        <v>-30665</v>
      </c>
      <c r="AI217" s="28">
        <f>NETWORKDAYS(AD217,AE217,Holiday!$C$2:$C$47)</f>
        <v>0</v>
      </c>
      <c r="AJ217" s="26">
        <v>0</v>
      </c>
      <c r="AK217" s="26">
        <v>0</v>
      </c>
      <c r="AL217" s="26"/>
      <c r="AM217" s="28">
        <f>NETWORKDAYS(K217,Q217,Holiday!$C$2:$C$47)</f>
        <v>5</v>
      </c>
      <c r="AN217" s="28">
        <f t="shared" si="6"/>
        <v>30670</v>
      </c>
      <c r="BZ217" s="38" t="str">
        <f>IF(CA217="","",MAX(BZ$2:BZ216)+1)</f>
        <v/>
      </c>
      <c r="CC217" s="38" t="str">
        <f t="shared" si="7"/>
        <v/>
      </c>
    </row>
    <row r="218" spans="1:81" x14ac:dyDescent="0.25">
      <c r="A218" s="28" t="s">
        <v>924</v>
      </c>
      <c r="B218" s="28" t="s">
        <v>702</v>
      </c>
      <c r="C218" s="28" t="s">
        <v>925</v>
      </c>
      <c r="D218" s="28" t="s">
        <v>35</v>
      </c>
      <c r="E218" s="28" t="s">
        <v>658</v>
      </c>
      <c r="F218" s="28"/>
      <c r="G218" s="46">
        <v>42962</v>
      </c>
      <c r="H218" s="26" t="s">
        <v>1435</v>
      </c>
      <c r="I218" s="26" t="s">
        <v>658</v>
      </c>
      <c r="J218" s="26" t="s">
        <v>659</v>
      </c>
      <c r="K218" s="48">
        <v>42853</v>
      </c>
      <c r="L218" s="26" t="s">
        <v>131</v>
      </c>
      <c r="M218" s="26" t="s">
        <v>659</v>
      </c>
      <c r="N218" s="48">
        <v>42966</v>
      </c>
      <c r="O218" s="48">
        <v>42973</v>
      </c>
      <c r="P218" s="26"/>
      <c r="Q218" s="48">
        <v>42973</v>
      </c>
      <c r="R218" s="28">
        <f>NETWORKDAYS(N218,Q218,Holiday!$C$2:$C$47)</f>
        <v>5</v>
      </c>
      <c r="S218" s="26" t="s">
        <v>973</v>
      </c>
      <c r="T218" s="26"/>
      <c r="U218" s="26" t="s">
        <v>1492</v>
      </c>
      <c r="V218" s="26" t="s">
        <v>659</v>
      </c>
      <c r="W218" s="48">
        <v>43331</v>
      </c>
      <c r="X218" s="48">
        <v>42973</v>
      </c>
      <c r="Y218" s="48"/>
      <c r="Z218" s="28">
        <f>NETWORKDAYS(W218,Y218,Holiday!$C$2:$C$47)</f>
        <v>-30913</v>
      </c>
      <c r="AA218" s="35"/>
      <c r="AB218" s="32"/>
      <c r="AC218" s="32"/>
      <c r="AD218" s="32"/>
      <c r="AE218" s="32"/>
      <c r="AF218" s="28">
        <f>NETWORKDAYS(K218,N218,Holiday!$C$2:$C$47)-1</f>
        <v>76</v>
      </c>
      <c r="AG218" s="28">
        <f>NETWORKDAYS(AB218,AC218,Holiday!$C$2:$C$47)</f>
        <v>0</v>
      </c>
      <c r="AH218" s="28">
        <f>NETWORKDAYS(K218,W218,Holiday!$C$2:$C$47)-1</f>
        <v>322</v>
      </c>
      <c r="AI218" s="28">
        <f>NETWORKDAYS(AD218,AE218,Holiday!$C$2:$C$47)</f>
        <v>0</v>
      </c>
      <c r="AJ218" s="26">
        <v>0</v>
      </c>
      <c r="AK218" s="26">
        <v>0</v>
      </c>
      <c r="AL218" s="26"/>
      <c r="AM218" s="28">
        <f>NETWORKDAYS(K218,Q218,Holiday!$C$2:$C$47)</f>
        <v>82</v>
      </c>
      <c r="AN218" s="28">
        <f t="shared" si="6"/>
        <v>-316</v>
      </c>
      <c r="BZ218" s="38" t="str">
        <f>IF(CA218="","",MAX(BZ$2:BZ217)+1)</f>
        <v/>
      </c>
      <c r="CC218" s="38" t="str">
        <f t="shared" si="7"/>
        <v/>
      </c>
    </row>
    <row r="219" spans="1:81" x14ac:dyDescent="0.25">
      <c r="A219" s="28" t="s">
        <v>249</v>
      </c>
      <c r="B219" s="28" t="s">
        <v>824</v>
      </c>
      <c r="C219" s="28" t="s">
        <v>925</v>
      </c>
      <c r="D219" s="28" t="s">
        <v>35</v>
      </c>
      <c r="E219" s="28" t="s">
        <v>692</v>
      </c>
      <c r="F219" s="28"/>
      <c r="G219" s="46">
        <v>42961</v>
      </c>
      <c r="H219" s="26"/>
      <c r="I219" s="26"/>
      <c r="J219" s="26"/>
      <c r="K219" s="48"/>
      <c r="L219" s="26"/>
      <c r="M219" s="26"/>
      <c r="N219" s="48"/>
      <c r="O219" s="48"/>
      <c r="P219" s="26"/>
      <c r="Q219" s="48"/>
      <c r="R219" s="28">
        <f>NETWORKDAYS(N219,Q219,Holiday!$C$2:$C$47)</f>
        <v>0</v>
      </c>
      <c r="S219" s="26"/>
      <c r="T219" s="26"/>
      <c r="U219" s="26"/>
      <c r="V219" s="26"/>
      <c r="W219" s="48"/>
      <c r="X219" s="48"/>
      <c r="Y219" s="48"/>
      <c r="Z219" s="28">
        <f>NETWORKDAYS(W219,Y219,Holiday!$C$2:$C$47)</f>
        <v>0</v>
      </c>
      <c r="AA219" s="35"/>
      <c r="AB219" s="32"/>
      <c r="AC219" s="32"/>
      <c r="AD219" s="32"/>
      <c r="AE219" s="32"/>
      <c r="AF219" s="28">
        <f>NETWORKDAYS(K219,N219,Holiday!$C$2:$C$47)-1</f>
        <v>-1</v>
      </c>
      <c r="AG219" s="28">
        <f>NETWORKDAYS(AB219,AC219,Holiday!$C$2:$C$47)</f>
        <v>0</v>
      </c>
      <c r="AH219" s="28">
        <f>NETWORKDAYS(K219,W219,Holiday!$C$2:$C$47)-1</f>
        <v>-1</v>
      </c>
      <c r="AI219" s="28">
        <f>NETWORKDAYS(AD219,AE219,Holiday!$C$2:$C$47)</f>
        <v>0</v>
      </c>
      <c r="AJ219" s="26"/>
      <c r="AK219" s="26"/>
      <c r="AL219" s="26"/>
      <c r="AM219" s="28">
        <f>NETWORKDAYS(K219,Q219,Holiday!$C$2:$C$47)</f>
        <v>0</v>
      </c>
      <c r="AN219" s="28">
        <f t="shared" si="6"/>
        <v>2</v>
      </c>
      <c r="BZ219" s="38" t="str">
        <f>IF(CA219="","",MAX(BZ$2:BZ218)+1)</f>
        <v/>
      </c>
      <c r="CC219" s="38" t="str">
        <f t="shared" si="7"/>
        <v/>
      </c>
    </row>
    <row r="220" spans="1:81" x14ac:dyDescent="0.25">
      <c r="A220" s="28" t="s">
        <v>927</v>
      </c>
      <c r="B220" s="28" t="s">
        <v>702</v>
      </c>
      <c r="C220" s="28" t="s">
        <v>777</v>
      </c>
      <c r="D220" s="28" t="s">
        <v>35</v>
      </c>
      <c r="E220" s="28" t="s">
        <v>658</v>
      </c>
      <c r="F220" s="28"/>
      <c r="G220" s="46">
        <v>42962</v>
      </c>
      <c r="H220" s="26" t="s">
        <v>1395</v>
      </c>
      <c r="I220" s="26"/>
      <c r="J220" s="26" t="s">
        <v>659</v>
      </c>
      <c r="K220" s="48">
        <v>42957</v>
      </c>
      <c r="L220" s="26" t="s">
        <v>1516</v>
      </c>
      <c r="M220" s="26" t="s">
        <v>659</v>
      </c>
      <c r="N220" s="48">
        <v>42957</v>
      </c>
      <c r="O220" s="48">
        <v>42968</v>
      </c>
      <c r="P220" s="26"/>
      <c r="Q220" s="48">
        <v>42968</v>
      </c>
      <c r="R220" s="28">
        <f>NETWORKDAYS(N220,Q220,Holiday!$C$2:$C$47)</f>
        <v>7</v>
      </c>
      <c r="S220" s="26"/>
      <c r="T220" s="26"/>
      <c r="U220" s="26">
        <v>0</v>
      </c>
      <c r="V220" s="26" t="s">
        <v>706</v>
      </c>
      <c r="W220" s="48"/>
      <c r="X220" s="48"/>
      <c r="Y220" s="48"/>
      <c r="Z220" s="28">
        <f>NETWORKDAYS(W220,Y220,Holiday!$C$2:$C$47)</f>
        <v>0</v>
      </c>
      <c r="AA220" s="35"/>
      <c r="AB220" s="32"/>
      <c r="AC220" s="32"/>
      <c r="AD220" s="32"/>
      <c r="AE220" s="32"/>
      <c r="AF220" s="28">
        <f>NETWORKDAYS(K220,N220,Holiday!$C$2:$C$47)-1</f>
        <v>0</v>
      </c>
      <c r="AG220" s="28">
        <f>NETWORKDAYS(AB220,AC220,Holiday!$C$2:$C$47)</f>
        <v>0</v>
      </c>
      <c r="AH220" s="28">
        <f>NETWORKDAYS(K220,W220,Holiday!$C$2:$C$47)-1</f>
        <v>-30663</v>
      </c>
      <c r="AI220" s="28">
        <f>NETWORKDAYS(AD220,AE220,Holiday!$C$2:$C$47)</f>
        <v>0</v>
      </c>
      <c r="AJ220" s="26">
        <v>0</v>
      </c>
      <c r="AK220" s="26">
        <v>0</v>
      </c>
      <c r="AL220" s="26"/>
      <c r="AM220" s="28">
        <f>NETWORKDAYS(K220,Q220,Holiday!$C$2:$C$47)</f>
        <v>7</v>
      </c>
      <c r="AN220" s="28">
        <f t="shared" si="6"/>
        <v>30670</v>
      </c>
      <c r="BZ220" s="38" t="str">
        <f>IF(CA220="","",MAX(BZ$2:BZ219)+1)</f>
        <v/>
      </c>
      <c r="CC220" s="38" t="str">
        <f t="shared" si="7"/>
        <v/>
      </c>
    </row>
    <row r="221" spans="1:81" x14ac:dyDescent="0.25">
      <c r="A221" s="28" t="s">
        <v>440</v>
      </c>
      <c r="B221" s="28" t="s">
        <v>847</v>
      </c>
      <c r="C221" s="28" t="s">
        <v>724</v>
      </c>
      <c r="D221" s="28" t="s">
        <v>35</v>
      </c>
      <c r="E221" s="28" t="s">
        <v>692</v>
      </c>
      <c r="F221" s="28"/>
      <c r="G221" s="46">
        <v>42962</v>
      </c>
      <c r="H221" s="26" t="s">
        <v>1435</v>
      </c>
      <c r="I221" s="26" t="s">
        <v>692</v>
      </c>
      <c r="J221" s="26" t="s">
        <v>659</v>
      </c>
      <c r="K221" s="48">
        <v>42963</v>
      </c>
      <c r="L221" s="26" t="s">
        <v>706</v>
      </c>
      <c r="M221" s="26" t="s">
        <v>706</v>
      </c>
      <c r="N221" s="48"/>
      <c r="O221" s="48"/>
      <c r="P221" s="26"/>
      <c r="Q221" s="48"/>
      <c r="R221" s="28">
        <f>NETWORKDAYS(N221,Q221,Holiday!$C$2:$C$47)</f>
        <v>0</v>
      </c>
      <c r="S221" s="26" t="s">
        <v>1511</v>
      </c>
      <c r="T221" s="26"/>
      <c r="U221" s="26" t="s">
        <v>1454</v>
      </c>
      <c r="V221" s="26" t="s">
        <v>659</v>
      </c>
      <c r="W221" s="48">
        <v>42963</v>
      </c>
      <c r="X221" s="48">
        <v>42969</v>
      </c>
      <c r="Y221" s="48"/>
      <c r="Z221" s="28">
        <f>NETWORKDAYS(W221,Y221,Holiday!$C$2:$C$47)</f>
        <v>-30665</v>
      </c>
      <c r="AA221" s="35"/>
      <c r="AB221" s="32"/>
      <c r="AC221" s="32"/>
      <c r="AD221" s="32"/>
      <c r="AE221" s="32"/>
      <c r="AF221" s="28">
        <f>NETWORKDAYS(K221,N221,Holiday!$C$2:$C$47)-1</f>
        <v>-30666</v>
      </c>
      <c r="AG221" s="28">
        <f>NETWORKDAYS(AB221,AC221,Holiday!$C$2:$C$47)</f>
        <v>0</v>
      </c>
      <c r="AH221" s="28">
        <f>NETWORKDAYS(K221,W221,Holiday!$C$2:$C$47)-1</f>
        <v>0</v>
      </c>
      <c r="AI221" s="28">
        <f>NETWORKDAYS(AD221,AE221,Holiday!$C$2:$C$47)</f>
        <v>0</v>
      </c>
      <c r="AJ221" s="26">
        <v>0</v>
      </c>
      <c r="AK221" s="26">
        <v>0</v>
      </c>
      <c r="AL221" s="26"/>
      <c r="AM221" s="28">
        <f>NETWORKDAYS(K221,Q221,Holiday!$C$2:$C$47)</f>
        <v>-30665</v>
      </c>
      <c r="AN221" s="28">
        <f t="shared" si="6"/>
        <v>1</v>
      </c>
      <c r="BZ221" s="38" t="str">
        <f>IF(CA221="","",MAX(BZ$2:BZ220)+1)</f>
        <v/>
      </c>
      <c r="CC221" s="38" t="str">
        <f t="shared" si="7"/>
        <v/>
      </c>
    </row>
    <row r="222" spans="1:81" x14ac:dyDescent="0.25">
      <c r="A222" s="28" t="s">
        <v>223</v>
      </c>
      <c r="B222" s="28" t="s">
        <v>840</v>
      </c>
      <c r="C222" s="28" t="s">
        <v>699</v>
      </c>
      <c r="D222" s="28" t="s">
        <v>35</v>
      </c>
      <c r="E222" s="28" t="s">
        <v>658</v>
      </c>
      <c r="F222" s="28"/>
      <c r="G222" s="46">
        <v>42964</v>
      </c>
      <c r="H222" s="26" t="s">
        <v>1435</v>
      </c>
      <c r="I222" s="26" t="s">
        <v>692</v>
      </c>
      <c r="J222" s="26" t="s">
        <v>2251</v>
      </c>
      <c r="K222" s="48">
        <v>42969</v>
      </c>
      <c r="L222" s="26" t="s">
        <v>1428</v>
      </c>
      <c r="M222" s="26" t="s">
        <v>659</v>
      </c>
      <c r="N222" s="48">
        <v>42970</v>
      </c>
      <c r="O222" s="48">
        <v>42977</v>
      </c>
      <c r="P222" s="26"/>
      <c r="Q222" s="48">
        <v>42977</v>
      </c>
      <c r="R222" s="28">
        <f>NETWORKDAYS(N222,Q222,Holiday!$C$2:$C$47)</f>
        <v>6</v>
      </c>
      <c r="S222" s="26"/>
      <c r="T222" s="26" t="s">
        <v>1479</v>
      </c>
      <c r="U222" s="26"/>
      <c r="V222" s="26" t="s">
        <v>1560</v>
      </c>
      <c r="W222" s="48">
        <v>43067</v>
      </c>
      <c r="X222" s="48"/>
      <c r="Y222" s="48"/>
      <c r="Z222" s="28">
        <f>NETWORKDAYS(W222,Y222,Holiday!$C$2:$C$47)</f>
        <v>-30734</v>
      </c>
      <c r="AA222" s="35"/>
      <c r="AB222" s="32"/>
      <c r="AC222" s="32"/>
      <c r="AD222" s="32"/>
      <c r="AE222" s="32"/>
      <c r="AF222" s="28">
        <f>NETWORKDAYS(K222,N222,Holiday!$C$2:$C$47)-1</f>
        <v>1</v>
      </c>
      <c r="AG222" s="28">
        <f>NETWORKDAYS(AB222,AC222,Holiday!$C$2:$C$47)</f>
        <v>0</v>
      </c>
      <c r="AH222" s="28">
        <f>NETWORKDAYS(K222,W222,Holiday!$C$2:$C$47)-1</f>
        <v>65</v>
      </c>
      <c r="AI222" s="28">
        <f>NETWORKDAYS(AD222,AE222,Holiday!$C$2:$C$47)</f>
        <v>0</v>
      </c>
      <c r="AJ222" s="26"/>
      <c r="AK222" s="26"/>
      <c r="AL222" s="26"/>
      <c r="AM222" s="28">
        <f>NETWORKDAYS(K222,Q222,Holiday!$C$2:$C$47)</f>
        <v>7</v>
      </c>
      <c r="AN222" s="28">
        <f t="shared" si="6"/>
        <v>-59</v>
      </c>
      <c r="BZ222" s="38" t="str">
        <f>IF(CA222="","",MAX(BZ$2:BZ221)+1)</f>
        <v/>
      </c>
      <c r="CC222" s="38" t="str">
        <f t="shared" si="7"/>
        <v/>
      </c>
    </row>
    <row r="223" spans="1:81" ht="48" x14ac:dyDescent="0.25">
      <c r="A223" s="28" t="s">
        <v>301</v>
      </c>
      <c r="B223" s="28" t="s">
        <v>840</v>
      </c>
      <c r="C223" s="28" t="s">
        <v>699</v>
      </c>
      <c r="D223" s="28" t="s">
        <v>35</v>
      </c>
      <c r="E223" s="28" t="s">
        <v>658</v>
      </c>
      <c r="F223" s="28"/>
      <c r="G223" s="46">
        <v>42964</v>
      </c>
      <c r="H223" s="26" t="s">
        <v>1435</v>
      </c>
      <c r="I223" s="26" t="s">
        <v>692</v>
      </c>
      <c r="J223" s="26" t="s">
        <v>2252</v>
      </c>
      <c r="K223" s="48">
        <v>42971</v>
      </c>
      <c r="L223" s="26" t="s">
        <v>1501</v>
      </c>
      <c r="M223" s="26" t="s">
        <v>659</v>
      </c>
      <c r="N223" s="48">
        <v>42972</v>
      </c>
      <c r="O223" s="48">
        <v>42977</v>
      </c>
      <c r="P223" s="26"/>
      <c r="Q223" s="48">
        <v>42977</v>
      </c>
      <c r="R223" s="28">
        <f>NETWORKDAYS(N223,Q223,Holiday!$C$2:$C$47)</f>
        <v>4</v>
      </c>
      <c r="S223" s="26" t="s">
        <v>1539</v>
      </c>
      <c r="T223" s="26"/>
      <c r="U223" s="26" t="s">
        <v>1436</v>
      </c>
      <c r="V223" s="26" t="s">
        <v>1542</v>
      </c>
      <c r="W223" s="48">
        <v>43063</v>
      </c>
      <c r="X223" s="48"/>
      <c r="Y223" s="48"/>
      <c r="Z223" s="28">
        <f>NETWORKDAYS(W223,Y223,Holiday!$C$2:$C$47)</f>
        <v>-30732</v>
      </c>
      <c r="AA223" s="35" t="s">
        <v>2266</v>
      </c>
      <c r="AB223" s="32"/>
      <c r="AC223" s="32"/>
      <c r="AD223" s="32"/>
      <c r="AE223" s="32"/>
      <c r="AF223" s="28">
        <f>NETWORKDAYS(K223,N223,Holiday!$C$2:$C$47)-1</f>
        <v>1</v>
      </c>
      <c r="AG223" s="28">
        <f>NETWORKDAYS(AB223,AC223,Holiday!$C$2:$C$47)</f>
        <v>0</v>
      </c>
      <c r="AH223" s="28">
        <f>NETWORKDAYS(K223,W223,Holiday!$C$2:$C$47)-1</f>
        <v>61</v>
      </c>
      <c r="AI223" s="28">
        <f>NETWORKDAYS(AD223,AE223,Holiday!$C$2:$C$47)</f>
        <v>0</v>
      </c>
      <c r="AJ223" s="26"/>
      <c r="AK223" s="26"/>
      <c r="AL223" s="26"/>
      <c r="AM223" s="28">
        <f>NETWORKDAYS(K223,Q223,Holiday!$C$2:$C$47)</f>
        <v>5</v>
      </c>
      <c r="AN223" s="28">
        <f t="shared" si="6"/>
        <v>-57</v>
      </c>
      <c r="BZ223" s="38" t="str">
        <f>IF(CA223="","",MAX(BZ$2:BZ222)+1)</f>
        <v/>
      </c>
      <c r="CC223" s="38" t="str">
        <f t="shared" si="7"/>
        <v/>
      </c>
    </row>
    <row r="224" spans="1:81" x14ac:dyDescent="0.25">
      <c r="A224" s="28" t="s">
        <v>937</v>
      </c>
      <c r="B224" s="28" t="s">
        <v>702</v>
      </c>
      <c r="C224" s="28" t="s">
        <v>657</v>
      </c>
      <c r="D224" s="28" t="s">
        <v>26</v>
      </c>
      <c r="E224" s="28" t="s">
        <v>658</v>
      </c>
      <c r="F224" s="28"/>
      <c r="G224" s="46">
        <v>42965</v>
      </c>
      <c r="H224" s="26" t="s">
        <v>1395</v>
      </c>
      <c r="I224" s="26"/>
      <c r="J224" s="26" t="s">
        <v>659</v>
      </c>
      <c r="K224" s="48">
        <v>42965</v>
      </c>
      <c r="L224" s="26" t="s">
        <v>1494</v>
      </c>
      <c r="M224" s="26" t="s">
        <v>659</v>
      </c>
      <c r="N224" s="48">
        <v>42965</v>
      </c>
      <c r="O224" s="48">
        <v>42972</v>
      </c>
      <c r="P224" s="26"/>
      <c r="Q224" s="48">
        <v>42972</v>
      </c>
      <c r="R224" s="28">
        <f>NETWORKDAYS(N224,Q224,Holiday!$C$2:$C$47)</f>
        <v>6</v>
      </c>
      <c r="S224" s="26"/>
      <c r="T224" s="26"/>
      <c r="U224" s="26">
        <v>0</v>
      </c>
      <c r="V224" s="26"/>
      <c r="W224" s="48"/>
      <c r="X224" s="48"/>
      <c r="Y224" s="48"/>
      <c r="Z224" s="28">
        <f>NETWORKDAYS(W224,Y224,Holiday!$C$2:$C$47)</f>
        <v>0</v>
      </c>
      <c r="AA224" s="35"/>
      <c r="AB224" s="32"/>
      <c r="AC224" s="32"/>
      <c r="AD224" s="32"/>
      <c r="AE224" s="32"/>
      <c r="AF224" s="28">
        <f>NETWORKDAYS(K224,N224,Holiday!$C$2:$C$47)-1</f>
        <v>0</v>
      </c>
      <c r="AG224" s="28">
        <f>NETWORKDAYS(AB224,AC224,Holiday!$C$2:$C$47)</f>
        <v>0</v>
      </c>
      <c r="AH224" s="28">
        <f>NETWORKDAYS(K224,W224,Holiday!$C$2:$C$47)-1</f>
        <v>-30668</v>
      </c>
      <c r="AI224" s="28">
        <f>NETWORKDAYS(AD224,AE224,Holiday!$C$2:$C$47)</f>
        <v>0</v>
      </c>
      <c r="AJ224" s="26">
        <v>0</v>
      </c>
      <c r="AK224" s="26">
        <v>0</v>
      </c>
      <c r="AL224" s="26"/>
      <c r="AM224" s="28">
        <f>NETWORKDAYS(K224,Q224,Holiday!$C$2:$C$47)</f>
        <v>6</v>
      </c>
      <c r="AN224" s="28">
        <f t="shared" si="6"/>
        <v>30674</v>
      </c>
      <c r="BZ224" s="38" t="str">
        <f>IF(CA224="","",MAX(BZ$2:BZ223)+1)</f>
        <v/>
      </c>
      <c r="CC224" s="38" t="str">
        <f t="shared" si="7"/>
        <v/>
      </c>
    </row>
    <row r="225" spans="1:81" x14ac:dyDescent="0.25">
      <c r="A225" s="28" t="s">
        <v>938</v>
      </c>
      <c r="B225" s="28" t="s">
        <v>702</v>
      </c>
      <c r="C225" s="28" t="s">
        <v>657</v>
      </c>
      <c r="D225" s="28" t="s">
        <v>26</v>
      </c>
      <c r="E225" s="28" t="s">
        <v>658</v>
      </c>
      <c r="F225" s="28"/>
      <c r="G225" s="46">
        <v>42965</v>
      </c>
      <c r="H225" s="26" t="s">
        <v>1395</v>
      </c>
      <c r="I225" s="26"/>
      <c r="J225" s="26" t="s">
        <v>659</v>
      </c>
      <c r="K225" s="48">
        <v>42962</v>
      </c>
      <c r="L225" s="26" t="s">
        <v>1452</v>
      </c>
      <c r="M225" s="26" t="s">
        <v>659</v>
      </c>
      <c r="N225" s="48">
        <v>42963</v>
      </c>
      <c r="O225" s="48">
        <v>42969</v>
      </c>
      <c r="P225" s="26"/>
      <c r="Q225" s="48">
        <v>42969</v>
      </c>
      <c r="R225" s="28">
        <f>NETWORKDAYS(N225,Q225,Holiday!$C$2:$C$47)</f>
        <v>5</v>
      </c>
      <c r="S225" s="26"/>
      <c r="T225" s="26"/>
      <c r="U225" s="26">
        <v>0</v>
      </c>
      <c r="V225" s="26"/>
      <c r="W225" s="48"/>
      <c r="X225" s="48"/>
      <c r="Y225" s="48"/>
      <c r="Z225" s="28">
        <f>NETWORKDAYS(W225,Y225,Holiday!$C$2:$C$47)</f>
        <v>0</v>
      </c>
      <c r="AA225" s="35"/>
      <c r="AB225" s="32"/>
      <c r="AC225" s="32"/>
      <c r="AD225" s="32"/>
      <c r="AE225" s="32"/>
      <c r="AF225" s="28">
        <f>NETWORKDAYS(K225,N225,Holiday!$C$2:$C$47)-1</f>
        <v>0</v>
      </c>
      <c r="AG225" s="28">
        <f>NETWORKDAYS(AB225,AC225,Holiday!$C$2:$C$47)</f>
        <v>0</v>
      </c>
      <c r="AH225" s="28">
        <f>NETWORKDAYS(K225,W225,Holiday!$C$2:$C$47)-1</f>
        <v>-30665</v>
      </c>
      <c r="AI225" s="28">
        <f>NETWORKDAYS(AD225,AE225,Holiday!$C$2:$C$47)</f>
        <v>0</v>
      </c>
      <c r="AJ225" s="26">
        <v>0</v>
      </c>
      <c r="AK225" s="26">
        <v>0</v>
      </c>
      <c r="AL225" s="26"/>
      <c r="AM225" s="28">
        <f>NETWORKDAYS(K225,Q225,Holiday!$C$2:$C$47)</f>
        <v>5</v>
      </c>
      <c r="AN225" s="28">
        <f t="shared" si="6"/>
        <v>30670</v>
      </c>
      <c r="BZ225" s="38" t="str">
        <f>IF(CA225="","",MAX(BZ$2:BZ224)+1)</f>
        <v/>
      </c>
      <c r="CC225" s="38" t="str">
        <f t="shared" si="7"/>
        <v/>
      </c>
    </row>
    <row r="226" spans="1:81" x14ac:dyDescent="0.25">
      <c r="A226" s="28" t="s">
        <v>283</v>
      </c>
      <c r="B226" s="28" t="s">
        <v>848</v>
      </c>
      <c r="C226" s="28" t="s">
        <v>724</v>
      </c>
      <c r="D226" s="28" t="s">
        <v>35</v>
      </c>
      <c r="E226" s="28" t="s">
        <v>658</v>
      </c>
      <c r="F226" s="28"/>
      <c r="G226" s="46">
        <v>42969</v>
      </c>
      <c r="H226" s="26" t="s">
        <v>1435</v>
      </c>
      <c r="I226" s="26" t="s">
        <v>658</v>
      </c>
      <c r="J226" s="26" t="s">
        <v>659</v>
      </c>
      <c r="K226" s="48">
        <v>42969</v>
      </c>
      <c r="L226" s="26" t="s">
        <v>1475</v>
      </c>
      <c r="M226" s="26" t="s">
        <v>659</v>
      </c>
      <c r="N226" s="48">
        <v>42970</v>
      </c>
      <c r="O226" s="48">
        <v>42976</v>
      </c>
      <c r="P226" s="26"/>
      <c r="Q226" s="48">
        <v>42976</v>
      </c>
      <c r="R226" s="28">
        <f>NETWORKDAYS(N226,Q226,Holiday!$C$2:$C$47)</f>
        <v>5</v>
      </c>
      <c r="S226" s="26" t="s">
        <v>1500</v>
      </c>
      <c r="T226" s="26"/>
      <c r="U226" s="26"/>
      <c r="V226" s="26" t="s">
        <v>659</v>
      </c>
      <c r="W226" s="48">
        <v>42970</v>
      </c>
      <c r="X226" s="48">
        <v>42976</v>
      </c>
      <c r="Y226" s="48"/>
      <c r="Z226" s="28">
        <f>NETWORKDAYS(W226,Y226,Holiday!$C$2:$C$47)</f>
        <v>-30670</v>
      </c>
      <c r="AA226" s="35"/>
      <c r="AB226" s="32"/>
      <c r="AC226" s="32"/>
      <c r="AD226" s="32"/>
      <c r="AE226" s="32"/>
      <c r="AF226" s="28">
        <f>NETWORKDAYS(K226,N226,Holiday!$C$2:$C$47)-1</f>
        <v>1</v>
      </c>
      <c r="AG226" s="28">
        <f>NETWORKDAYS(AB226,AC226,Holiday!$C$2:$C$47)</f>
        <v>0</v>
      </c>
      <c r="AH226" s="28">
        <f>NETWORKDAYS(K226,W226,Holiday!$C$2:$C$47)-1</f>
        <v>1</v>
      </c>
      <c r="AI226" s="28">
        <f>NETWORKDAYS(AD226,AE226,Holiday!$C$2:$C$47)</f>
        <v>0</v>
      </c>
      <c r="AJ226" s="26"/>
      <c r="AK226" s="26"/>
      <c r="AL226" s="26"/>
      <c r="AM226" s="28">
        <f>NETWORKDAYS(K226,Q226,Holiday!$C$2:$C$47)</f>
        <v>6</v>
      </c>
      <c r="AN226" s="28">
        <f t="shared" si="6"/>
        <v>4</v>
      </c>
      <c r="BZ226" s="38" t="str">
        <f>IF(CA226="","",MAX(BZ$2:BZ225)+1)</f>
        <v/>
      </c>
      <c r="CC226" s="38" t="str">
        <f t="shared" si="7"/>
        <v/>
      </c>
    </row>
    <row r="227" spans="1:81" x14ac:dyDescent="0.25">
      <c r="A227" s="28" t="s">
        <v>939</v>
      </c>
      <c r="B227" s="28" t="s">
        <v>840</v>
      </c>
      <c r="C227" s="28" t="s">
        <v>703</v>
      </c>
      <c r="D227" s="28" t="s">
        <v>35</v>
      </c>
      <c r="E227" s="28" t="s">
        <v>658</v>
      </c>
      <c r="F227" s="28"/>
      <c r="G227" s="46">
        <v>42969</v>
      </c>
      <c r="H227" s="26" t="s">
        <v>1435</v>
      </c>
      <c r="I227" s="26"/>
      <c r="J227" s="26" t="s">
        <v>659</v>
      </c>
      <c r="K227" s="48">
        <v>42969</v>
      </c>
      <c r="L227" s="26" t="s">
        <v>1517</v>
      </c>
      <c r="M227" s="26" t="s">
        <v>659</v>
      </c>
      <c r="N227" s="48">
        <v>42970</v>
      </c>
      <c r="O227" s="48">
        <v>42973</v>
      </c>
      <c r="P227" s="26"/>
      <c r="Q227" s="48">
        <v>42973</v>
      </c>
      <c r="R227" s="28">
        <f>NETWORKDAYS(N227,Q227,Holiday!$C$2:$C$47)</f>
        <v>3</v>
      </c>
      <c r="S227" s="26" t="s">
        <v>1522</v>
      </c>
      <c r="T227" s="26"/>
      <c r="U227" s="26" t="s">
        <v>1436</v>
      </c>
      <c r="V227" s="26" t="s">
        <v>659</v>
      </c>
      <c r="W227" s="48">
        <v>42970</v>
      </c>
      <c r="X227" s="48">
        <v>42976</v>
      </c>
      <c r="Y227" s="48"/>
      <c r="Z227" s="28">
        <f>NETWORKDAYS(W227,Y227,Holiday!$C$2:$C$47)</f>
        <v>-30670</v>
      </c>
      <c r="AA227" s="35"/>
      <c r="AB227" s="32"/>
      <c r="AC227" s="32"/>
      <c r="AD227" s="32"/>
      <c r="AE227" s="32"/>
      <c r="AF227" s="28">
        <f>NETWORKDAYS(K227,N227,Holiday!$C$2:$C$47)-1</f>
        <v>1</v>
      </c>
      <c r="AG227" s="28">
        <f>NETWORKDAYS(AB227,AC227,Holiday!$C$2:$C$47)</f>
        <v>0</v>
      </c>
      <c r="AH227" s="28">
        <f>NETWORKDAYS(K227,W227,Holiday!$C$2:$C$47)-1</f>
        <v>1</v>
      </c>
      <c r="AI227" s="28">
        <f>NETWORKDAYS(AD227,AE227,Holiday!$C$2:$C$47)</f>
        <v>0</v>
      </c>
      <c r="AJ227" s="26"/>
      <c r="AK227" s="26"/>
      <c r="AL227" s="26"/>
      <c r="AM227" s="28">
        <f>NETWORKDAYS(K227,Q227,Holiday!$C$2:$C$47)</f>
        <v>4</v>
      </c>
      <c r="AN227" s="28">
        <f t="shared" si="6"/>
        <v>2</v>
      </c>
      <c r="BZ227" s="38" t="str">
        <f>IF(CA227="","",MAX(BZ$2:BZ226)+1)</f>
        <v/>
      </c>
      <c r="CC227" s="38" t="str">
        <f t="shared" si="7"/>
        <v/>
      </c>
    </row>
    <row r="228" spans="1:81" x14ac:dyDescent="0.25">
      <c r="A228" s="28" t="s">
        <v>310</v>
      </c>
      <c r="B228" s="28" t="s">
        <v>743</v>
      </c>
      <c r="C228" s="28" t="s">
        <v>699</v>
      </c>
      <c r="D228" s="28" t="s">
        <v>35</v>
      </c>
      <c r="E228" s="28" t="s">
        <v>658</v>
      </c>
      <c r="F228" s="28"/>
      <c r="G228" s="46">
        <v>42969</v>
      </c>
      <c r="H228" s="26" t="s">
        <v>1435</v>
      </c>
      <c r="I228" s="26" t="s">
        <v>692</v>
      </c>
      <c r="J228" s="26" t="s">
        <v>1560</v>
      </c>
      <c r="K228" s="48">
        <v>42971</v>
      </c>
      <c r="L228" s="26" t="s">
        <v>1517</v>
      </c>
      <c r="M228" s="26" t="s">
        <v>659</v>
      </c>
      <c r="N228" s="48">
        <v>42972</v>
      </c>
      <c r="O228" s="48">
        <v>42978</v>
      </c>
      <c r="P228" s="26"/>
      <c r="Q228" s="48">
        <v>42978</v>
      </c>
      <c r="R228" s="28">
        <f>NETWORKDAYS(N228,Q228,Holiday!$C$2:$C$47)</f>
        <v>5</v>
      </c>
      <c r="S228" s="26" t="s">
        <v>1523</v>
      </c>
      <c r="T228" s="26" t="s">
        <v>1537</v>
      </c>
      <c r="U228" s="26" t="s">
        <v>1436</v>
      </c>
      <c r="V228" s="26" t="s">
        <v>1560</v>
      </c>
      <c r="W228" s="48">
        <v>42989</v>
      </c>
      <c r="X228" s="48"/>
      <c r="Y228" s="48"/>
      <c r="Z228" s="28">
        <f>NETWORKDAYS(W228,Y228,Holiday!$C$2:$C$47)</f>
        <v>-30681</v>
      </c>
      <c r="AA228" s="35" t="s">
        <v>1525</v>
      </c>
      <c r="AB228" s="32"/>
      <c r="AC228" s="32"/>
      <c r="AD228" s="32"/>
      <c r="AE228" s="32"/>
      <c r="AF228" s="28">
        <f>NETWORKDAYS(K228,N228,Holiday!$C$2:$C$47)-1</f>
        <v>1</v>
      </c>
      <c r="AG228" s="28">
        <f>NETWORKDAYS(AB228,AC228,Holiday!$C$2:$C$47)</f>
        <v>0</v>
      </c>
      <c r="AH228" s="28">
        <f>NETWORKDAYS(K228,W228,Holiday!$C$2:$C$47)-1</f>
        <v>10</v>
      </c>
      <c r="AI228" s="28">
        <f>NETWORKDAYS(AD228,AE228,Holiday!$C$2:$C$47)</f>
        <v>0</v>
      </c>
      <c r="AJ228" s="26"/>
      <c r="AK228" s="26"/>
      <c r="AL228" s="26"/>
      <c r="AM228" s="28">
        <f>NETWORKDAYS(K228,Q228,Holiday!$C$2:$C$47)</f>
        <v>6</v>
      </c>
      <c r="AN228" s="28">
        <f t="shared" si="6"/>
        <v>-5</v>
      </c>
      <c r="BZ228" s="38" t="str">
        <f>IF(CA228="","",MAX(BZ$2:BZ227)+1)</f>
        <v/>
      </c>
      <c r="CC228" s="38" t="str">
        <f t="shared" si="7"/>
        <v/>
      </c>
    </row>
    <row r="229" spans="1:81" x14ac:dyDescent="0.25">
      <c r="A229" s="28" t="s">
        <v>383</v>
      </c>
      <c r="B229" s="28" t="s">
        <v>702</v>
      </c>
      <c r="C229" s="28" t="s">
        <v>703</v>
      </c>
      <c r="D229" s="28" t="s">
        <v>35</v>
      </c>
      <c r="E229" s="28" t="s">
        <v>658</v>
      </c>
      <c r="F229" s="28"/>
      <c r="G229" s="46">
        <v>42970</v>
      </c>
      <c r="H229" s="26" t="s">
        <v>1435</v>
      </c>
      <c r="I229" s="26" t="s">
        <v>692</v>
      </c>
      <c r="J229" s="26" t="s">
        <v>659</v>
      </c>
      <c r="K229" s="48">
        <v>42969</v>
      </c>
      <c r="L229" s="26" t="s">
        <v>1516</v>
      </c>
      <c r="M229" s="26" t="s">
        <v>659</v>
      </c>
      <c r="N229" s="48">
        <v>42970</v>
      </c>
      <c r="O229" s="48">
        <v>42976</v>
      </c>
      <c r="P229" s="26"/>
      <c r="Q229" s="48">
        <v>42976</v>
      </c>
      <c r="R229" s="28">
        <f>NETWORKDAYS(N229,Q229,Holiday!$C$2:$C$47)</f>
        <v>5</v>
      </c>
      <c r="S229" s="26" t="s">
        <v>1465</v>
      </c>
      <c r="T229" s="26"/>
      <c r="U229" s="26" t="s">
        <v>1436</v>
      </c>
      <c r="V229" s="26" t="s">
        <v>659</v>
      </c>
      <c r="W229" s="48">
        <v>42970</v>
      </c>
      <c r="X229" s="48">
        <v>42971</v>
      </c>
      <c r="Y229" s="48"/>
      <c r="Z229" s="28">
        <f>NETWORKDAYS(W229,Y229,Holiday!$C$2:$C$47)</f>
        <v>-30670</v>
      </c>
      <c r="AA229" s="35"/>
      <c r="AB229" s="32"/>
      <c r="AC229" s="32"/>
      <c r="AD229" s="32"/>
      <c r="AE229" s="32"/>
      <c r="AF229" s="28">
        <f>NETWORKDAYS(K229,N229,Holiday!$C$2:$C$47)-1</f>
        <v>1</v>
      </c>
      <c r="AG229" s="28">
        <f>NETWORKDAYS(AB229,AC229,Holiday!$C$2:$C$47)</f>
        <v>0</v>
      </c>
      <c r="AH229" s="28">
        <f>NETWORKDAYS(K229,W229,Holiday!$C$2:$C$47)-1</f>
        <v>1</v>
      </c>
      <c r="AI229" s="28">
        <f>NETWORKDAYS(AD229,AE229,Holiday!$C$2:$C$47)</f>
        <v>0</v>
      </c>
      <c r="AJ229" s="26"/>
      <c r="AK229" s="26"/>
      <c r="AL229" s="26"/>
      <c r="AM229" s="28">
        <f>NETWORKDAYS(K229,Q229,Holiday!$C$2:$C$47)</f>
        <v>6</v>
      </c>
      <c r="AN229" s="28">
        <f t="shared" si="6"/>
        <v>4</v>
      </c>
      <c r="BZ229" s="38" t="str">
        <f>IF(CA229="","",MAX(BZ$2:BZ228)+1)</f>
        <v/>
      </c>
      <c r="CC229" s="38" t="str">
        <f t="shared" si="7"/>
        <v/>
      </c>
    </row>
    <row r="230" spans="1:81" x14ac:dyDescent="0.25">
      <c r="A230" s="28" t="s">
        <v>855</v>
      </c>
      <c r="B230" s="28" t="s">
        <v>806</v>
      </c>
      <c r="C230" s="28" t="s">
        <v>703</v>
      </c>
      <c r="D230" s="28" t="s">
        <v>35</v>
      </c>
      <c r="E230" s="28" t="s">
        <v>658</v>
      </c>
      <c r="F230" s="28"/>
      <c r="G230" s="46">
        <v>42970</v>
      </c>
      <c r="H230" s="26" t="s">
        <v>1435</v>
      </c>
      <c r="I230" s="26" t="s">
        <v>658</v>
      </c>
      <c r="J230" s="26" t="s">
        <v>659</v>
      </c>
      <c r="K230" s="48">
        <v>42965</v>
      </c>
      <c r="L230" s="26"/>
      <c r="M230" s="26" t="s">
        <v>706</v>
      </c>
      <c r="N230" s="48"/>
      <c r="O230" s="48"/>
      <c r="P230" s="26"/>
      <c r="Q230" s="48">
        <v>42971</v>
      </c>
      <c r="R230" s="28">
        <f>NETWORKDAYS(N230,Q230,Holiday!$C$2:$C$47)</f>
        <v>30671</v>
      </c>
      <c r="S230" s="26" t="s">
        <v>1484</v>
      </c>
      <c r="T230" s="26"/>
      <c r="U230" s="26" t="s">
        <v>1492</v>
      </c>
      <c r="V230" s="26" t="s">
        <v>659</v>
      </c>
      <c r="W230" s="48">
        <v>42968</v>
      </c>
      <c r="X230" s="48">
        <v>42971</v>
      </c>
      <c r="Y230" s="48"/>
      <c r="Z230" s="28">
        <f>NETWORKDAYS(W230,Y230,Holiday!$C$2:$C$47)</f>
        <v>-30668</v>
      </c>
      <c r="AA230" s="35"/>
      <c r="AB230" s="32"/>
      <c r="AC230" s="32"/>
      <c r="AD230" s="32"/>
      <c r="AE230" s="32"/>
      <c r="AF230" s="28">
        <f>NETWORKDAYS(K230,N230,Holiday!$C$2:$C$47)-1</f>
        <v>-30668</v>
      </c>
      <c r="AG230" s="28">
        <f>NETWORKDAYS(AB230,AC230,Holiday!$C$2:$C$47)</f>
        <v>0</v>
      </c>
      <c r="AH230" s="28">
        <f>NETWORKDAYS(K230,W230,Holiday!$C$2:$C$47)-1</f>
        <v>1</v>
      </c>
      <c r="AI230" s="28">
        <f>NETWORKDAYS(AD230,AE230,Holiday!$C$2:$C$47)</f>
        <v>0</v>
      </c>
      <c r="AJ230" s="26">
        <v>766</v>
      </c>
      <c r="AK230" s="26">
        <v>100</v>
      </c>
      <c r="AL230" s="26"/>
      <c r="AM230" s="28">
        <f>NETWORKDAYS(K230,Q230,Holiday!$C$2:$C$47)</f>
        <v>5</v>
      </c>
      <c r="AN230" s="28">
        <f t="shared" si="6"/>
        <v>30672</v>
      </c>
      <c r="BZ230" s="38" t="str">
        <f>IF(CA230="","",MAX(BZ$2:BZ229)+1)</f>
        <v/>
      </c>
      <c r="CC230" s="38" t="str">
        <f t="shared" si="7"/>
        <v/>
      </c>
    </row>
    <row r="231" spans="1:81" x14ac:dyDescent="0.25">
      <c r="A231" s="28" t="s">
        <v>353</v>
      </c>
      <c r="B231" s="28" t="s">
        <v>698</v>
      </c>
      <c r="C231" s="28" t="s">
        <v>657</v>
      </c>
      <c r="D231" s="28" t="s">
        <v>26</v>
      </c>
      <c r="E231" s="28" t="s">
        <v>658</v>
      </c>
      <c r="F231" s="28"/>
      <c r="G231" s="46">
        <v>42970</v>
      </c>
      <c r="H231" s="26" t="s">
        <v>1395</v>
      </c>
      <c r="I231" s="26"/>
      <c r="J231" s="26" t="s">
        <v>659</v>
      </c>
      <c r="K231" s="48">
        <v>42968</v>
      </c>
      <c r="L231" s="26" t="s">
        <v>1472</v>
      </c>
      <c r="M231" s="26" t="s">
        <v>659</v>
      </c>
      <c r="N231" s="48">
        <v>42969</v>
      </c>
      <c r="O231" s="48">
        <v>42975</v>
      </c>
      <c r="P231" s="26"/>
      <c r="Q231" s="48">
        <v>42975</v>
      </c>
      <c r="R231" s="28">
        <f>NETWORKDAYS(N231,Q231,Holiday!$C$2:$C$47)</f>
        <v>5</v>
      </c>
      <c r="S231" s="26"/>
      <c r="T231" s="26"/>
      <c r="U231" s="26">
        <v>0</v>
      </c>
      <c r="V231" s="26"/>
      <c r="W231" s="48"/>
      <c r="X231" s="48"/>
      <c r="Y231" s="48"/>
      <c r="Z231" s="28">
        <f>NETWORKDAYS(W231,Y231,Holiday!$C$2:$C$47)</f>
        <v>0</v>
      </c>
      <c r="AA231" s="35"/>
      <c r="AB231" s="32"/>
      <c r="AC231" s="32"/>
      <c r="AD231" s="32"/>
      <c r="AE231" s="32"/>
      <c r="AF231" s="28">
        <f>NETWORKDAYS(K231,N231,Holiday!$C$2:$C$47)-1</f>
        <v>1</v>
      </c>
      <c r="AG231" s="28">
        <f>NETWORKDAYS(AB231,AC231,Holiday!$C$2:$C$47)</f>
        <v>0</v>
      </c>
      <c r="AH231" s="28">
        <f>NETWORKDAYS(K231,W231,Holiday!$C$2:$C$47)-1</f>
        <v>-30669</v>
      </c>
      <c r="AI231" s="28">
        <f>NETWORKDAYS(AD231,AE231,Holiday!$C$2:$C$47)</f>
        <v>0</v>
      </c>
      <c r="AJ231" s="26">
        <v>0</v>
      </c>
      <c r="AK231" s="26">
        <v>0</v>
      </c>
      <c r="AL231" s="26"/>
      <c r="AM231" s="28">
        <f>NETWORKDAYS(K231,Q231,Holiday!$C$2:$C$47)</f>
        <v>6</v>
      </c>
      <c r="AN231" s="28">
        <f t="shared" si="6"/>
        <v>30674</v>
      </c>
      <c r="BZ231" s="38" t="str">
        <f>IF(CA231="","",MAX(BZ$2:BZ230)+1)</f>
        <v/>
      </c>
      <c r="CC231" s="38" t="str">
        <f t="shared" si="7"/>
        <v/>
      </c>
    </row>
    <row r="232" spans="1:81" x14ac:dyDescent="0.25">
      <c r="A232" s="28" t="s">
        <v>246</v>
      </c>
      <c r="B232" s="28" t="s">
        <v>848</v>
      </c>
      <c r="C232" s="28" t="s">
        <v>657</v>
      </c>
      <c r="D232" s="28" t="s">
        <v>26</v>
      </c>
      <c r="E232" s="28" t="s">
        <v>658</v>
      </c>
      <c r="F232" s="28"/>
      <c r="G232" s="46">
        <v>42970</v>
      </c>
      <c r="H232" s="26" t="s">
        <v>1395</v>
      </c>
      <c r="I232" s="26"/>
      <c r="J232" s="26" t="s">
        <v>659</v>
      </c>
      <c r="K232" s="48">
        <v>42969</v>
      </c>
      <c r="L232" s="26" t="s">
        <v>1453</v>
      </c>
      <c r="M232" s="26" t="s">
        <v>659</v>
      </c>
      <c r="N232" s="48">
        <v>42970</v>
      </c>
      <c r="O232" s="48">
        <v>42977</v>
      </c>
      <c r="P232" s="26"/>
      <c r="Q232" s="48">
        <v>42977</v>
      </c>
      <c r="R232" s="28">
        <f>NETWORKDAYS(N232,Q232,Holiday!$C$2:$C$47)</f>
        <v>6</v>
      </c>
      <c r="S232" s="26"/>
      <c r="T232" s="26"/>
      <c r="U232" s="26"/>
      <c r="V232" s="26"/>
      <c r="W232" s="48"/>
      <c r="X232" s="48"/>
      <c r="Y232" s="48"/>
      <c r="Z232" s="28">
        <f>NETWORKDAYS(W232,Y232,Holiday!$C$2:$C$47)</f>
        <v>0</v>
      </c>
      <c r="AA232" s="35"/>
      <c r="AB232" s="32"/>
      <c r="AC232" s="32"/>
      <c r="AD232" s="32"/>
      <c r="AE232" s="32"/>
      <c r="AF232" s="28">
        <f>NETWORKDAYS(K232,N232,Holiday!$C$2:$C$47)-1</f>
        <v>1</v>
      </c>
      <c r="AG232" s="28">
        <f>NETWORKDAYS(AB232,AC232,Holiday!$C$2:$C$47)</f>
        <v>0</v>
      </c>
      <c r="AH232" s="28">
        <f>NETWORKDAYS(K232,W232,Holiday!$C$2:$C$47)-1</f>
        <v>-30670</v>
      </c>
      <c r="AI232" s="28">
        <f>NETWORKDAYS(AD232,AE232,Holiday!$C$2:$C$47)</f>
        <v>0</v>
      </c>
      <c r="AJ232" s="26"/>
      <c r="AK232" s="26"/>
      <c r="AL232" s="26"/>
      <c r="AM232" s="28">
        <f>NETWORKDAYS(K232,Q232,Holiday!$C$2:$C$47)</f>
        <v>7</v>
      </c>
      <c r="AN232" s="28">
        <f t="shared" si="6"/>
        <v>30676</v>
      </c>
      <c r="BZ232" s="38" t="str">
        <f>IF(CA232="","",MAX(BZ$2:BZ231)+1)</f>
        <v/>
      </c>
      <c r="CC232" s="38" t="str">
        <f t="shared" si="7"/>
        <v/>
      </c>
    </row>
    <row r="233" spans="1:81" x14ac:dyDescent="0.25">
      <c r="A233" s="28" t="s">
        <v>946</v>
      </c>
      <c r="B233" s="28" t="s">
        <v>840</v>
      </c>
      <c r="C233" s="28" t="s">
        <v>703</v>
      </c>
      <c r="D233" s="28" t="s">
        <v>35</v>
      </c>
      <c r="E233" s="28" t="s">
        <v>658</v>
      </c>
      <c r="F233" s="28"/>
      <c r="G233" s="46">
        <v>42971</v>
      </c>
      <c r="H233" s="26" t="s">
        <v>1435</v>
      </c>
      <c r="I233" s="26" t="s">
        <v>692</v>
      </c>
      <c r="J233" s="26" t="s">
        <v>659</v>
      </c>
      <c r="K233" s="48">
        <v>42968</v>
      </c>
      <c r="L233" s="26" t="s">
        <v>1452</v>
      </c>
      <c r="M233" s="26" t="s">
        <v>659</v>
      </c>
      <c r="N233" s="48">
        <v>42969</v>
      </c>
      <c r="O233" s="48">
        <v>42975</v>
      </c>
      <c r="P233" s="26"/>
      <c r="Q233" s="48">
        <v>42975</v>
      </c>
      <c r="R233" s="28">
        <f>NETWORKDAYS(N233,Q233,Holiday!$C$2:$C$47)</f>
        <v>5</v>
      </c>
      <c r="S233" s="26" t="s">
        <v>1511</v>
      </c>
      <c r="T233" s="26"/>
      <c r="U233" s="26" t="s">
        <v>1454</v>
      </c>
      <c r="V233" s="26" t="s">
        <v>659</v>
      </c>
      <c r="W233" s="48">
        <v>42969</v>
      </c>
      <c r="X233" s="48">
        <v>42975</v>
      </c>
      <c r="Y233" s="48"/>
      <c r="Z233" s="28">
        <f>NETWORKDAYS(W233,Y233,Holiday!$C$2:$C$47)</f>
        <v>-30669</v>
      </c>
      <c r="AA233" s="35"/>
      <c r="AB233" s="32"/>
      <c r="AC233" s="32"/>
      <c r="AD233" s="32"/>
      <c r="AE233" s="32"/>
      <c r="AF233" s="28">
        <f>NETWORKDAYS(K233,N233,Holiday!$C$2:$C$47)-1</f>
        <v>1</v>
      </c>
      <c r="AG233" s="28">
        <f>NETWORKDAYS(AB233,AC233,Holiday!$C$2:$C$47)</f>
        <v>0</v>
      </c>
      <c r="AH233" s="28">
        <f>NETWORKDAYS(K233,W233,Holiday!$C$2:$C$47)-1</f>
        <v>1</v>
      </c>
      <c r="AI233" s="28">
        <f>NETWORKDAYS(AD233,AE233,Holiday!$C$2:$C$47)</f>
        <v>0</v>
      </c>
      <c r="AJ233" s="26"/>
      <c r="AK233" s="26"/>
      <c r="AL233" s="26"/>
      <c r="AM233" s="28">
        <f>NETWORKDAYS(K233,Q233,Holiday!$C$2:$C$47)</f>
        <v>6</v>
      </c>
      <c r="AN233" s="28">
        <f t="shared" si="6"/>
        <v>4</v>
      </c>
      <c r="BZ233" s="38" t="str">
        <f>IF(CA233="","",MAX(BZ$2:BZ232)+1)</f>
        <v/>
      </c>
      <c r="CC233" s="38" t="str">
        <f t="shared" si="7"/>
        <v/>
      </c>
    </row>
    <row r="234" spans="1:81" x14ac:dyDescent="0.25">
      <c r="A234" s="28" t="s">
        <v>913</v>
      </c>
      <c r="B234" s="28" t="s">
        <v>840</v>
      </c>
      <c r="C234" s="28" t="s">
        <v>703</v>
      </c>
      <c r="D234" s="28" t="s">
        <v>35</v>
      </c>
      <c r="E234" s="28" t="s">
        <v>658</v>
      </c>
      <c r="F234" s="28"/>
      <c r="G234" s="46">
        <v>42971</v>
      </c>
      <c r="H234" s="26" t="s">
        <v>1435</v>
      </c>
      <c r="I234" s="26" t="s">
        <v>658</v>
      </c>
      <c r="J234" s="26" t="s">
        <v>659</v>
      </c>
      <c r="K234" s="48">
        <v>42969</v>
      </c>
      <c r="L234" s="26" t="s">
        <v>1526</v>
      </c>
      <c r="M234" s="26" t="s">
        <v>659</v>
      </c>
      <c r="N234" s="48">
        <v>42970</v>
      </c>
      <c r="O234" s="48">
        <v>42976</v>
      </c>
      <c r="P234" s="26"/>
      <c r="Q234" s="48">
        <v>42976</v>
      </c>
      <c r="R234" s="28">
        <f>NETWORKDAYS(N234,Q234,Holiday!$C$2:$C$47)</f>
        <v>5</v>
      </c>
      <c r="S234" s="26" t="s">
        <v>1527</v>
      </c>
      <c r="T234" s="26"/>
      <c r="U234" s="26" t="s">
        <v>1436</v>
      </c>
      <c r="V234" s="26" t="s">
        <v>659</v>
      </c>
      <c r="W234" s="48">
        <v>42970</v>
      </c>
      <c r="X234" s="48">
        <v>42976</v>
      </c>
      <c r="Y234" s="48"/>
      <c r="Z234" s="28">
        <f>NETWORKDAYS(W234,Y234,Holiday!$C$2:$C$47)</f>
        <v>-30670</v>
      </c>
      <c r="AA234" s="35"/>
      <c r="AB234" s="32"/>
      <c r="AC234" s="32"/>
      <c r="AD234" s="32"/>
      <c r="AE234" s="32"/>
      <c r="AF234" s="28">
        <f>NETWORKDAYS(K234,N234,Holiday!$C$2:$C$47)-1</f>
        <v>1</v>
      </c>
      <c r="AG234" s="28">
        <f>NETWORKDAYS(AB234,AC234,Holiday!$C$2:$C$47)</f>
        <v>0</v>
      </c>
      <c r="AH234" s="28">
        <f>NETWORKDAYS(K234,W234,Holiday!$C$2:$C$47)-1</f>
        <v>1</v>
      </c>
      <c r="AI234" s="28">
        <f>NETWORKDAYS(AD234,AE234,Holiday!$C$2:$C$47)</f>
        <v>0</v>
      </c>
      <c r="AJ234" s="26">
        <v>0</v>
      </c>
      <c r="AK234" s="26">
        <v>0</v>
      </c>
      <c r="AL234" s="26"/>
      <c r="AM234" s="28">
        <f>NETWORKDAYS(K234,Q234,Holiday!$C$2:$C$47)</f>
        <v>6</v>
      </c>
      <c r="AN234" s="28">
        <f t="shared" si="6"/>
        <v>4</v>
      </c>
      <c r="BZ234" s="38" t="str">
        <f>IF(CA234="","",MAX(BZ$2:BZ233)+1)</f>
        <v/>
      </c>
      <c r="CC234" s="38" t="str">
        <f t="shared" si="7"/>
        <v/>
      </c>
    </row>
    <row r="235" spans="1:81" x14ac:dyDescent="0.25">
      <c r="A235" s="28" t="s">
        <v>380</v>
      </c>
      <c r="B235" s="28" t="s">
        <v>951</v>
      </c>
      <c r="C235" s="28" t="s">
        <v>724</v>
      </c>
      <c r="D235" s="28" t="s">
        <v>35</v>
      </c>
      <c r="E235" s="28" t="s">
        <v>692</v>
      </c>
      <c r="F235" s="28"/>
      <c r="G235" s="46">
        <v>42970</v>
      </c>
      <c r="H235" s="26" t="s">
        <v>1435</v>
      </c>
      <c r="I235" s="26" t="s">
        <v>692</v>
      </c>
      <c r="J235" s="26" t="s">
        <v>38</v>
      </c>
      <c r="K235" s="48"/>
      <c r="L235" s="26" t="s">
        <v>706</v>
      </c>
      <c r="M235" s="26" t="s">
        <v>706</v>
      </c>
      <c r="N235" s="48"/>
      <c r="O235" s="48"/>
      <c r="P235" s="26"/>
      <c r="Q235" s="48"/>
      <c r="R235" s="28">
        <f>NETWORKDAYS(N235,Q235,Holiday!$C$2:$C$47)</f>
        <v>0</v>
      </c>
      <c r="S235" s="26"/>
      <c r="T235" s="26"/>
      <c r="U235" s="26" t="s">
        <v>1454</v>
      </c>
      <c r="V235" s="26" t="s">
        <v>38</v>
      </c>
      <c r="W235" s="48"/>
      <c r="X235" s="48"/>
      <c r="Y235" s="48"/>
      <c r="Z235" s="28">
        <f>NETWORKDAYS(W235,Y235,Holiday!$C$2:$C$47)</f>
        <v>0</v>
      </c>
      <c r="AA235" s="35"/>
      <c r="AB235" s="32"/>
      <c r="AC235" s="32"/>
      <c r="AD235" s="32"/>
      <c r="AE235" s="32"/>
      <c r="AF235" s="28">
        <f>NETWORKDAYS(K235,N235,Holiday!$C$2:$C$47)-1</f>
        <v>-1</v>
      </c>
      <c r="AG235" s="28">
        <f>NETWORKDAYS(AB235,AC235,Holiday!$C$2:$C$47)</f>
        <v>0</v>
      </c>
      <c r="AH235" s="28">
        <f>NETWORKDAYS(K235,W235,Holiday!$C$2:$C$47)-1</f>
        <v>-1</v>
      </c>
      <c r="AI235" s="28">
        <f>NETWORKDAYS(AD235,AE235,Holiday!$C$2:$C$47)</f>
        <v>0</v>
      </c>
      <c r="AJ235" s="26">
        <v>0</v>
      </c>
      <c r="AK235" s="26">
        <v>0</v>
      </c>
      <c r="AL235" s="26"/>
      <c r="AM235" s="28">
        <f>NETWORKDAYS(K235,Q235,Holiday!$C$2:$C$47)</f>
        <v>0</v>
      </c>
      <c r="AN235" s="28">
        <f t="shared" si="6"/>
        <v>2</v>
      </c>
      <c r="BZ235" s="38" t="str">
        <f>IF(CA235="","",MAX(BZ$2:BZ234)+1)</f>
        <v/>
      </c>
      <c r="CC235" s="38" t="str">
        <f t="shared" si="7"/>
        <v/>
      </c>
    </row>
    <row r="236" spans="1:81" x14ac:dyDescent="0.25">
      <c r="A236" s="28" t="s">
        <v>370</v>
      </c>
      <c r="B236" s="28"/>
      <c r="C236" s="28" t="s">
        <v>657</v>
      </c>
      <c r="D236" s="28" t="s">
        <v>26</v>
      </c>
      <c r="E236" s="28" t="s">
        <v>658</v>
      </c>
      <c r="F236" s="28"/>
      <c r="G236" s="46">
        <v>42971</v>
      </c>
      <c r="H236" s="26" t="s">
        <v>1395</v>
      </c>
      <c r="I236" s="26"/>
      <c r="J236" s="26" t="s">
        <v>659</v>
      </c>
      <c r="K236" s="48">
        <v>42978</v>
      </c>
      <c r="L236" s="26" t="s">
        <v>1456</v>
      </c>
      <c r="M236" s="26" t="s">
        <v>659</v>
      </c>
      <c r="N236" s="48">
        <v>42984</v>
      </c>
      <c r="O236" s="48">
        <v>42991</v>
      </c>
      <c r="P236" s="26"/>
      <c r="Q236" s="48">
        <v>42991</v>
      </c>
      <c r="R236" s="28">
        <f>NETWORKDAYS(N236,Q236,Holiday!$C$2:$C$47)</f>
        <v>6</v>
      </c>
      <c r="S236" s="26"/>
      <c r="T236" s="26"/>
      <c r="U236" s="26"/>
      <c r="V236" s="26"/>
      <c r="W236" s="48"/>
      <c r="X236" s="48"/>
      <c r="Y236" s="48"/>
      <c r="Z236" s="28">
        <f>NETWORKDAYS(W236,Y236,Holiday!$C$2:$C$47)</f>
        <v>0</v>
      </c>
      <c r="AA236" s="35"/>
      <c r="AB236" s="32"/>
      <c r="AC236" s="32"/>
      <c r="AD236" s="32"/>
      <c r="AE236" s="32"/>
      <c r="AF236" s="28">
        <f>NETWORKDAYS(K236,N236,Holiday!$C$2:$C$47)-1</f>
        <v>2</v>
      </c>
      <c r="AG236" s="28">
        <f>NETWORKDAYS(AB236,AC236,Holiday!$C$2:$C$47)</f>
        <v>0</v>
      </c>
      <c r="AH236" s="28">
        <f>NETWORKDAYS(K236,W236,Holiday!$C$2:$C$47)-1</f>
        <v>-30677</v>
      </c>
      <c r="AI236" s="28">
        <f>NETWORKDAYS(AD236,AE236,Holiday!$C$2:$C$47)</f>
        <v>0</v>
      </c>
      <c r="AJ236" s="26"/>
      <c r="AK236" s="26"/>
      <c r="AL236" s="26"/>
      <c r="AM236" s="28">
        <f>NETWORKDAYS(K236,Q236,Holiday!$C$2:$C$47)</f>
        <v>8</v>
      </c>
      <c r="AN236" s="28">
        <f t="shared" si="6"/>
        <v>30683</v>
      </c>
      <c r="BZ236" s="38" t="str">
        <f>IF(CA236="","",MAX(BZ$2:BZ235)+1)</f>
        <v/>
      </c>
      <c r="CC236" s="38" t="str">
        <f t="shared" si="7"/>
        <v/>
      </c>
    </row>
    <row r="237" spans="1:81" x14ac:dyDescent="0.25">
      <c r="A237" s="28" t="s">
        <v>958</v>
      </c>
      <c r="B237" s="28" t="s">
        <v>840</v>
      </c>
      <c r="C237" s="28" t="s">
        <v>724</v>
      </c>
      <c r="D237" s="28" t="s">
        <v>35</v>
      </c>
      <c r="E237" s="28" t="s">
        <v>692</v>
      </c>
      <c r="F237" s="28"/>
      <c r="G237" s="46">
        <v>42971</v>
      </c>
      <c r="H237" s="26"/>
      <c r="I237" s="26"/>
      <c r="J237" s="26"/>
      <c r="K237" s="48"/>
      <c r="L237" s="26"/>
      <c r="M237" s="26"/>
      <c r="N237" s="48"/>
      <c r="O237" s="48"/>
      <c r="P237" s="26"/>
      <c r="Q237" s="48"/>
      <c r="R237" s="28">
        <f>NETWORKDAYS(N237,Q237,Holiday!$C$2:$C$47)</f>
        <v>0</v>
      </c>
      <c r="S237" s="26"/>
      <c r="T237" s="26"/>
      <c r="U237" s="26"/>
      <c r="V237" s="26"/>
      <c r="W237" s="48"/>
      <c r="X237" s="48"/>
      <c r="Y237" s="48"/>
      <c r="Z237" s="28">
        <f>NETWORKDAYS(W237,Y237,Holiday!$C$2:$C$47)</f>
        <v>0</v>
      </c>
      <c r="AA237" s="35"/>
      <c r="AB237" s="32"/>
      <c r="AC237" s="32"/>
      <c r="AD237" s="32"/>
      <c r="AE237" s="32"/>
      <c r="AF237" s="28">
        <f>NETWORKDAYS(K237,N237,Holiday!$C$2:$C$47)-1</f>
        <v>-1</v>
      </c>
      <c r="AG237" s="28">
        <f>NETWORKDAYS(AB237,AC237,Holiday!$C$2:$C$47)</f>
        <v>0</v>
      </c>
      <c r="AH237" s="28">
        <f>NETWORKDAYS(K237,W237,Holiday!$C$2:$C$47)-1</f>
        <v>-1</v>
      </c>
      <c r="AI237" s="28">
        <f>NETWORKDAYS(AD237,AE237,Holiday!$C$2:$C$47)</f>
        <v>0</v>
      </c>
      <c r="AJ237" s="26"/>
      <c r="AK237" s="26"/>
      <c r="AL237" s="26"/>
      <c r="AM237" s="28">
        <f>NETWORKDAYS(K237,Q237,Holiday!$C$2:$C$47)</f>
        <v>0</v>
      </c>
      <c r="AN237" s="28">
        <f t="shared" si="6"/>
        <v>2</v>
      </c>
      <c r="BZ237" s="38" t="str">
        <f>IF(CA237="","",MAX(BZ$2:BZ236)+1)</f>
        <v/>
      </c>
      <c r="CC237" s="38" t="str">
        <f t="shared" si="7"/>
        <v/>
      </c>
    </row>
    <row r="238" spans="1:81" x14ac:dyDescent="0.25">
      <c r="A238" s="28" t="s">
        <v>283</v>
      </c>
      <c r="B238" s="28" t="s">
        <v>848</v>
      </c>
      <c r="C238" s="28" t="s">
        <v>724</v>
      </c>
      <c r="D238" s="28" t="s">
        <v>35</v>
      </c>
      <c r="E238" s="28" t="s">
        <v>658</v>
      </c>
      <c r="F238" s="28"/>
      <c r="G238" s="46">
        <v>42975</v>
      </c>
      <c r="H238" s="26" t="s">
        <v>1435</v>
      </c>
      <c r="I238" s="26" t="s">
        <v>658</v>
      </c>
      <c r="J238" s="26" t="s">
        <v>659</v>
      </c>
      <c r="K238" s="48">
        <v>42907</v>
      </c>
      <c r="L238" s="26" t="s">
        <v>1528</v>
      </c>
      <c r="M238" s="26" t="s">
        <v>659</v>
      </c>
      <c r="N238" s="48">
        <v>42907</v>
      </c>
      <c r="O238" s="48">
        <v>42912</v>
      </c>
      <c r="P238" s="26"/>
      <c r="Q238" s="48">
        <v>42912</v>
      </c>
      <c r="R238" s="28">
        <f>NETWORKDAYS(N238,Q238,Holiday!$C$2:$C$47)</f>
        <v>3</v>
      </c>
      <c r="S238" s="26" t="s">
        <v>1484</v>
      </c>
      <c r="T238" s="26"/>
      <c r="U238" s="26" t="s">
        <v>1454</v>
      </c>
      <c r="V238" s="26" t="s">
        <v>659</v>
      </c>
      <c r="W238" s="48">
        <v>42907</v>
      </c>
      <c r="X238" s="48">
        <v>42923</v>
      </c>
      <c r="Y238" s="48"/>
      <c r="Z238" s="28">
        <f>NETWORKDAYS(W238,Y238,Holiday!$C$2:$C$47)</f>
        <v>-30627</v>
      </c>
      <c r="AA238" s="35"/>
      <c r="AB238" s="32"/>
      <c r="AC238" s="32"/>
      <c r="AD238" s="32"/>
      <c r="AE238" s="32"/>
      <c r="AF238" s="28">
        <f>NETWORKDAYS(K238,N238,Holiday!$C$2:$C$47)-1</f>
        <v>0</v>
      </c>
      <c r="AG238" s="28">
        <f>NETWORKDAYS(AB238,AC238,Holiday!$C$2:$C$47)</f>
        <v>0</v>
      </c>
      <c r="AH238" s="28">
        <f>NETWORKDAYS(K238,W238,Holiday!$C$2:$C$47)-1</f>
        <v>0</v>
      </c>
      <c r="AI238" s="28">
        <f>NETWORKDAYS(AD238,AE238,Holiday!$C$2:$C$47)</f>
        <v>0</v>
      </c>
      <c r="AJ238" s="26"/>
      <c r="AK238" s="26">
        <v>0</v>
      </c>
      <c r="AL238" s="26"/>
      <c r="AM238" s="28">
        <f>NETWORKDAYS(K238,Q238,Holiday!$C$2:$C$47)</f>
        <v>3</v>
      </c>
      <c r="AN238" s="28">
        <f t="shared" si="6"/>
        <v>3</v>
      </c>
      <c r="BZ238" s="38" t="str">
        <f>IF(CA238="","",MAX(BZ$2:BZ237)+1)</f>
        <v/>
      </c>
      <c r="CC238" s="38" t="str">
        <f t="shared" si="7"/>
        <v/>
      </c>
    </row>
    <row r="239" spans="1:81" x14ac:dyDescent="0.25">
      <c r="A239" s="28" t="s">
        <v>352</v>
      </c>
      <c r="B239" s="28" t="s">
        <v>956</v>
      </c>
      <c r="C239" s="28" t="s">
        <v>657</v>
      </c>
      <c r="D239" s="28" t="s">
        <v>26</v>
      </c>
      <c r="E239" s="28" t="s">
        <v>658</v>
      </c>
      <c r="F239" s="28"/>
      <c r="G239" s="46">
        <v>42975</v>
      </c>
      <c r="H239" s="26"/>
      <c r="I239" s="26"/>
      <c r="J239" s="26"/>
      <c r="K239" s="48"/>
      <c r="L239" s="26"/>
      <c r="M239" s="26"/>
      <c r="N239" s="48"/>
      <c r="O239" s="48"/>
      <c r="P239" s="26"/>
      <c r="Q239" s="48"/>
      <c r="R239" s="28">
        <f>NETWORKDAYS(N239,Q239,Holiday!$C$2:$C$47)</f>
        <v>0</v>
      </c>
      <c r="S239" s="26"/>
      <c r="T239" s="26"/>
      <c r="U239" s="26"/>
      <c r="V239" s="26"/>
      <c r="W239" s="48"/>
      <c r="X239" s="48"/>
      <c r="Y239" s="48"/>
      <c r="Z239" s="28">
        <f>NETWORKDAYS(W239,Y239,Holiday!$C$2:$C$47)</f>
        <v>0</v>
      </c>
      <c r="AA239" s="35"/>
      <c r="AB239" s="32"/>
      <c r="AC239" s="32"/>
      <c r="AD239" s="32"/>
      <c r="AE239" s="32"/>
      <c r="AF239" s="28">
        <f>NETWORKDAYS(K239,N239,Holiday!$C$2:$C$47)-1</f>
        <v>-1</v>
      </c>
      <c r="AG239" s="28">
        <f>NETWORKDAYS(AB239,AC239,Holiday!$C$2:$C$47)</f>
        <v>0</v>
      </c>
      <c r="AH239" s="28">
        <f>NETWORKDAYS(K239,W239,Holiday!$C$2:$C$47)-1</f>
        <v>-1</v>
      </c>
      <c r="AI239" s="28">
        <f>NETWORKDAYS(AD239,AE239,Holiday!$C$2:$C$47)</f>
        <v>0</v>
      </c>
      <c r="AJ239" s="26"/>
      <c r="AK239" s="26"/>
      <c r="AL239" s="26"/>
      <c r="AM239" s="28">
        <f>NETWORKDAYS(K239,Q239,Holiday!$C$2:$C$47)</f>
        <v>0</v>
      </c>
      <c r="AN239" s="28">
        <f t="shared" si="6"/>
        <v>2</v>
      </c>
      <c r="BZ239" s="38" t="str">
        <f>IF(CA239="","",MAX(BZ$2:BZ238)+1)</f>
        <v/>
      </c>
      <c r="CC239" s="38" t="str">
        <f t="shared" si="7"/>
        <v/>
      </c>
    </row>
    <row r="240" spans="1:81" ht="48" x14ac:dyDescent="0.25">
      <c r="A240" s="28" t="s">
        <v>960</v>
      </c>
      <c r="B240" s="28" t="s">
        <v>789</v>
      </c>
      <c r="C240" s="28" t="s">
        <v>703</v>
      </c>
      <c r="D240" s="28" t="s">
        <v>35</v>
      </c>
      <c r="E240" s="28" t="s">
        <v>658</v>
      </c>
      <c r="F240" s="28"/>
      <c r="G240" s="46">
        <v>42975</v>
      </c>
      <c r="H240" s="26" t="s">
        <v>1435</v>
      </c>
      <c r="I240" s="26" t="s">
        <v>658</v>
      </c>
      <c r="J240" s="26" t="s">
        <v>659</v>
      </c>
      <c r="K240" s="48">
        <v>42972</v>
      </c>
      <c r="L240" s="26" t="s">
        <v>1486</v>
      </c>
      <c r="M240" s="26" t="s">
        <v>659</v>
      </c>
      <c r="N240" s="48">
        <v>42975</v>
      </c>
      <c r="O240" s="48">
        <v>43026</v>
      </c>
      <c r="P240" s="26"/>
      <c r="Q240" s="48">
        <v>43026</v>
      </c>
      <c r="R240" s="28">
        <f>NETWORKDAYS(N240,Q240,Holiday!$C$2:$C$47)</f>
        <v>33</v>
      </c>
      <c r="S240" s="26" t="s">
        <v>1501</v>
      </c>
      <c r="T240" s="26"/>
      <c r="U240" s="26" t="s">
        <v>1454</v>
      </c>
      <c r="V240" s="26" t="s">
        <v>659</v>
      </c>
      <c r="W240" s="48">
        <v>42975</v>
      </c>
      <c r="X240" s="48">
        <v>43024</v>
      </c>
      <c r="Y240" s="48">
        <v>43024</v>
      </c>
      <c r="Z240" s="28">
        <f>NETWORKDAYS(W240,Y240,Holiday!$C$2:$C$47)</f>
        <v>32</v>
      </c>
      <c r="AA240" s="35" t="s">
        <v>1529</v>
      </c>
      <c r="AB240" s="32"/>
      <c r="AC240" s="32"/>
      <c r="AD240" s="32"/>
      <c r="AE240" s="32"/>
      <c r="AF240" s="28">
        <f>NETWORKDAYS(K240,N240,Holiday!$C$2:$C$47)-1</f>
        <v>1</v>
      </c>
      <c r="AG240" s="28">
        <f>NETWORKDAYS(AB240,AC240,Holiday!$C$2:$C$47)</f>
        <v>0</v>
      </c>
      <c r="AH240" s="28">
        <f>NETWORKDAYS(K240,W240,Holiday!$C$2:$C$47)-1</f>
        <v>1</v>
      </c>
      <c r="AI240" s="28">
        <f>NETWORKDAYS(AD240,AE240,Holiday!$C$2:$C$47)</f>
        <v>0</v>
      </c>
      <c r="AJ240" s="26">
        <v>1533</v>
      </c>
      <c r="AK240" s="26"/>
      <c r="AL240" s="26"/>
      <c r="AM240" s="28">
        <f>NETWORKDAYS(K240,Q240,Holiday!$C$2:$C$47)</f>
        <v>34</v>
      </c>
      <c r="AN240" s="28">
        <f t="shared" si="6"/>
        <v>32</v>
      </c>
      <c r="BZ240" s="38" t="str">
        <f>IF(CA240="","",MAX(BZ$2:BZ239)+1)</f>
        <v/>
      </c>
      <c r="CC240" s="38" t="str">
        <f t="shared" si="7"/>
        <v/>
      </c>
    </row>
    <row r="241" spans="1:81" x14ac:dyDescent="0.25">
      <c r="A241" s="28" t="s">
        <v>349</v>
      </c>
      <c r="B241" s="28" t="s">
        <v>856</v>
      </c>
      <c r="C241" s="28" t="s">
        <v>657</v>
      </c>
      <c r="D241" s="28" t="s">
        <v>26</v>
      </c>
      <c r="E241" s="28" t="s">
        <v>658</v>
      </c>
      <c r="F241" s="28"/>
      <c r="G241" s="46">
        <v>42975</v>
      </c>
      <c r="H241" s="26" t="s">
        <v>1395</v>
      </c>
      <c r="I241" s="26"/>
      <c r="J241" s="26" t="s">
        <v>659</v>
      </c>
      <c r="K241" s="48">
        <v>42976</v>
      </c>
      <c r="L241" s="26" t="s">
        <v>1530</v>
      </c>
      <c r="M241" s="26" t="s">
        <v>659</v>
      </c>
      <c r="N241" s="48">
        <v>42977</v>
      </c>
      <c r="O241" s="48">
        <v>42986</v>
      </c>
      <c r="P241" s="26"/>
      <c r="Q241" s="48">
        <v>42986</v>
      </c>
      <c r="R241" s="28">
        <f>NETWORKDAYS(N241,Q241,Holiday!$C$2:$C$47)</f>
        <v>6</v>
      </c>
      <c r="S241" s="26"/>
      <c r="T241" s="26"/>
      <c r="U241" s="26"/>
      <c r="V241" s="26"/>
      <c r="W241" s="48"/>
      <c r="X241" s="48"/>
      <c r="Y241" s="48"/>
      <c r="Z241" s="28">
        <f>NETWORKDAYS(W241,Y241,Holiday!$C$2:$C$47)</f>
        <v>0</v>
      </c>
      <c r="AA241" s="35"/>
      <c r="AB241" s="32"/>
      <c r="AC241" s="32"/>
      <c r="AD241" s="32"/>
      <c r="AE241" s="32"/>
      <c r="AF241" s="28">
        <f>NETWORKDAYS(K241,N241,Holiday!$C$2:$C$47)-1</f>
        <v>1</v>
      </c>
      <c r="AG241" s="28">
        <f>NETWORKDAYS(AB241,AC241,Holiday!$C$2:$C$47)</f>
        <v>0</v>
      </c>
      <c r="AH241" s="28">
        <f>NETWORKDAYS(K241,W241,Holiday!$C$2:$C$47)-1</f>
        <v>-30675</v>
      </c>
      <c r="AI241" s="28">
        <f>NETWORKDAYS(AD241,AE241,Holiday!$C$2:$C$47)</f>
        <v>0</v>
      </c>
      <c r="AJ241" s="26"/>
      <c r="AK241" s="26"/>
      <c r="AL241" s="26"/>
      <c r="AM241" s="28">
        <f>NETWORKDAYS(K241,Q241,Holiday!$C$2:$C$47)</f>
        <v>7</v>
      </c>
      <c r="AN241" s="28">
        <f t="shared" si="6"/>
        <v>30681</v>
      </c>
      <c r="BZ241" s="38" t="str">
        <f>IF(CA241="","",MAX(BZ$2:BZ240)+1)</f>
        <v/>
      </c>
      <c r="CC241" s="38" t="str">
        <f t="shared" si="7"/>
        <v/>
      </c>
    </row>
    <row r="242" spans="1:81" x14ac:dyDescent="0.25">
      <c r="A242" s="28" t="s">
        <v>316</v>
      </c>
      <c r="B242" s="28" t="s">
        <v>797</v>
      </c>
      <c r="C242" s="28" t="s">
        <v>841</v>
      </c>
      <c r="D242" s="28" t="s">
        <v>35</v>
      </c>
      <c r="E242" s="28" t="s">
        <v>658</v>
      </c>
      <c r="F242" s="28"/>
      <c r="G242" s="46">
        <v>42975</v>
      </c>
      <c r="H242" s="26" t="s">
        <v>1435</v>
      </c>
      <c r="I242" s="26" t="s">
        <v>692</v>
      </c>
      <c r="J242" s="26" t="s">
        <v>659</v>
      </c>
      <c r="K242" s="48">
        <v>42975</v>
      </c>
      <c r="L242" s="26" t="s">
        <v>1244</v>
      </c>
      <c r="M242" s="26" t="s">
        <v>659</v>
      </c>
      <c r="N242" s="48">
        <v>42976</v>
      </c>
      <c r="O242" s="48">
        <v>42979</v>
      </c>
      <c r="P242" s="26"/>
      <c r="Q242" s="48">
        <v>42979</v>
      </c>
      <c r="R242" s="28">
        <f>NETWORKDAYS(N242,Q242,Holiday!$C$2:$C$47)</f>
        <v>4</v>
      </c>
      <c r="S242" s="26"/>
      <c r="T242" s="26"/>
      <c r="U242" s="26"/>
      <c r="V242" s="26"/>
      <c r="W242" s="48"/>
      <c r="X242" s="48"/>
      <c r="Y242" s="48"/>
      <c r="Z242" s="28">
        <f>NETWORKDAYS(W242,Y242,Holiday!$C$2:$C$47)</f>
        <v>0</v>
      </c>
      <c r="AA242" s="35"/>
      <c r="AB242" s="32"/>
      <c r="AC242" s="32"/>
      <c r="AD242" s="32"/>
      <c r="AE242" s="32"/>
      <c r="AF242" s="28">
        <f>NETWORKDAYS(K242,N242,Holiday!$C$2:$C$47)-1</f>
        <v>1</v>
      </c>
      <c r="AG242" s="28">
        <f>NETWORKDAYS(AB242,AC242,Holiday!$C$2:$C$47)</f>
        <v>0</v>
      </c>
      <c r="AH242" s="28">
        <f>NETWORKDAYS(K242,W242,Holiday!$C$2:$C$47)-1</f>
        <v>-30674</v>
      </c>
      <c r="AI242" s="28">
        <f>NETWORKDAYS(AD242,AE242,Holiday!$C$2:$C$47)</f>
        <v>0</v>
      </c>
      <c r="AJ242" s="26"/>
      <c r="AK242" s="26"/>
      <c r="AL242" s="26"/>
      <c r="AM242" s="28">
        <f>NETWORKDAYS(K242,Q242,Holiday!$C$2:$C$47)</f>
        <v>5</v>
      </c>
      <c r="AN242" s="28">
        <f t="shared" si="6"/>
        <v>30678</v>
      </c>
      <c r="BZ242" s="38" t="str">
        <f>IF(CA242="","",MAX(BZ$2:BZ241)+1)</f>
        <v/>
      </c>
      <c r="CC242" s="38" t="str">
        <f t="shared" si="7"/>
        <v/>
      </c>
    </row>
    <row r="243" spans="1:81" x14ac:dyDescent="0.25">
      <c r="A243" s="28" t="s">
        <v>346</v>
      </c>
      <c r="B243" s="28" t="s">
        <v>827</v>
      </c>
      <c r="C243" s="28" t="s">
        <v>703</v>
      </c>
      <c r="D243" s="28" t="s">
        <v>35</v>
      </c>
      <c r="E243" s="28" t="s">
        <v>692</v>
      </c>
      <c r="F243" s="28"/>
      <c r="G243" s="46">
        <v>42993</v>
      </c>
      <c r="H243" s="26"/>
      <c r="I243" s="26"/>
      <c r="J243" s="26"/>
      <c r="K243" s="48"/>
      <c r="L243" s="26"/>
      <c r="M243" s="26"/>
      <c r="N243" s="48"/>
      <c r="O243" s="48"/>
      <c r="P243" s="26"/>
      <c r="Q243" s="48"/>
      <c r="R243" s="28">
        <f>NETWORKDAYS(N243,Q243,Holiday!$C$2:$C$47)</f>
        <v>0</v>
      </c>
      <c r="S243" s="26"/>
      <c r="T243" s="26"/>
      <c r="U243" s="26"/>
      <c r="V243" s="26"/>
      <c r="W243" s="48"/>
      <c r="X243" s="48"/>
      <c r="Y243" s="48"/>
      <c r="Z243" s="28">
        <f>NETWORKDAYS(W243,Y243,Holiday!$C$2:$C$47)</f>
        <v>0</v>
      </c>
      <c r="AA243" s="35"/>
      <c r="AB243" s="32"/>
      <c r="AC243" s="32"/>
      <c r="AD243" s="32"/>
      <c r="AE243" s="32"/>
      <c r="AF243" s="28">
        <f>NETWORKDAYS(K243,N243,Holiday!$C$2:$C$47)-1</f>
        <v>-1</v>
      </c>
      <c r="AG243" s="28">
        <f>NETWORKDAYS(AB243,AC243,Holiday!$C$2:$C$47)</f>
        <v>0</v>
      </c>
      <c r="AH243" s="28">
        <f>NETWORKDAYS(K243,W243,Holiday!$C$2:$C$47)-1</f>
        <v>-1</v>
      </c>
      <c r="AI243" s="28">
        <f>NETWORKDAYS(AD243,AE243,Holiday!$C$2:$C$47)</f>
        <v>0</v>
      </c>
      <c r="AJ243" s="26"/>
      <c r="AK243" s="26"/>
      <c r="AL243" s="26"/>
      <c r="AM243" s="28">
        <f>NETWORKDAYS(K243,Q243,Holiday!$C$2:$C$47)</f>
        <v>0</v>
      </c>
      <c r="AN243" s="28">
        <f t="shared" si="6"/>
        <v>2</v>
      </c>
      <c r="BZ243" s="38" t="str">
        <f>IF(CA243="","",MAX(BZ$2:BZ242)+1)</f>
        <v/>
      </c>
      <c r="CC243" s="38" t="str">
        <f t="shared" si="7"/>
        <v/>
      </c>
    </row>
    <row r="244" spans="1:81" x14ac:dyDescent="0.25">
      <c r="A244" s="28" t="s">
        <v>742</v>
      </c>
      <c r="B244" s="28" t="s">
        <v>743</v>
      </c>
      <c r="C244" s="28" t="s">
        <v>724</v>
      </c>
      <c r="D244" s="28" t="s">
        <v>35</v>
      </c>
      <c r="E244" s="28" t="s">
        <v>692</v>
      </c>
      <c r="F244" s="28"/>
      <c r="G244" s="46">
        <v>42975</v>
      </c>
      <c r="H244" s="26" t="s">
        <v>1435</v>
      </c>
      <c r="I244" s="26" t="s">
        <v>692</v>
      </c>
      <c r="J244" s="26" t="s">
        <v>659</v>
      </c>
      <c r="K244" s="48">
        <v>42975</v>
      </c>
      <c r="L244" s="26"/>
      <c r="M244" s="26" t="s">
        <v>706</v>
      </c>
      <c r="N244" s="48"/>
      <c r="O244" s="48"/>
      <c r="P244" s="26"/>
      <c r="Q244" s="48"/>
      <c r="R244" s="28">
        <f>NETWORKDAYS(N244,Q244,Holiday!$C$2:$C$47)</f>
        <v>0</v>
      </c>
      <c r="S244" s="26" t="s">
        <v>1453</v>
      </c>
      <c r="T244" s="26"/>
      <c r="U244" s="26" t="s">
        <v>1436</v>
      </c>
      <c r="V244" s="26" t="s">
        <v>659</v>
      </c>
      <c r="W244" s="48">
        <v>42976</v>
      </c>
      <c r="X244" s="48">
        <v>42986</v>
      </c>
      <c r="Y244" s="48"/>
      <c r="Z244" s="28">
        <f>NETWORKDAYS(W244,Y244,Holiday!$C$2:$C$47)</f>
        <v>-30674</v>
      </c>
      <c r="AA244" s="35"/>
      <c r="AB244" s="32"/>
      <c r="AC244" s="32"/>
      <c r="AD244" s="32"/>
      <c r="AE244" s="32"/>
      <c r="AF244" s="28">
        <f>NETWORKDAYS(K244,N244,Holiday!$C$2:$C$47)-1</f>
        <v>-30674</v>
      </c>
      <c r="AG244" s="28">
        <f>NETWORKDAYS(AB244,AC244,Holiday!$C$2:$C$47)</f>
        <v>0</v>
      </c>
      <c r="AH244" s="28">
        <f>NETWORKDAYS(K244,W244,Holiday!$C$2:$C$47)-1</f>
        <v>1</v>
      </c>
      <c r="AI244" s="28">
        <f>NETWORKDAYS(AD244,AE244,Holiday!$C$2:$C$47)</f>
        <v>0</v>
      </c>
      <c r="AJ244" s="26"/>
      <c r="AK244" s="26"/>
      <c r="AL244" s="26"/>
      <c r="AM244" s="28">
        <f>NETWORKDAYS(K244,Q244,Holiday!$C$2:$C$47)</f>
        <v>-30673</v>
      </c>
      <c r="AN244" s="28">
        <f t="shared" si="6"/>
        <v>0</v>
      </c>
      <c r="BZ244" s="38" t="str">
        <f>IF(CA244="","",MAX(BZ$2:BZ243)+1)</f>
        <v/>
      </c>
      <c r="CC244" s="38" t="str">
        <f t="shared" si="7"/>
        <v/>
      </c>
    </row>
    <row r="245" spans="1:81" x14ac:dyDescent="0.25">
      <c r="A245" s="28" t="s">
        <v>320</v>
      </c>
      <c r="B245" s="28" t="s">
        <v>848</v>
      </c>
      <c r="C245" s="28" t="s">
        <v>699</v>
      </c>
      <c r="D245" s="28" t="s">
        <v>35</v>
      </c>
      <c r="E245" s="28" t="s">
        <v>658</v>
      </c>
      <c r="F245" s="28"/>
      <c r="G245" s="46">
        <v>42976</v>
      </c>
      <c r="H245" s="26" t="s">
        <v>1435</v>
      </c>
      <c r="I245" s="26" t="s">
        <v>692</v>
      </c>
      <c r="J245" s="26" t="s">
        <v>659</v>
      </c>
      <c r="K245" s="48">
        <v>42985</v>
      </c>
      <c r="L245" s="26" t="s">
        <v>1530</v>
      </c>
      <c r="M245" s="26" t="s">
        <v>659</v>
      </c>
      <c r="N245" s="48">
        <v>42986</v>
      </c>
      <c r="O245" s="48">
        <v>42992</v>
      </c>
      <c r="P245" s="26"/>
      <c r="Q245" s="48">
        <v>42992</v>
      </c>
      <c r="R245" s="28">
        <f>NETWORKDAYS(N245,Q245,Holiday!$C$2:$C$47)</f>
        <v>5</v>
      </c>
      <c r="S245" s="26"/>
      <c r="T245" s="26"/>
      <c r="U245" s="26"/>
      <c r="V245" s="26" t="s">
        <v>1100</v>
      </c>
      <c r="W245" s="48"/>
      <c r="X245" s="48"/>
      <c r="Y245" s="48"/>
      <c r="Z245" s="28">
        <f>NETWORKDAYS(W245,Y245,Holiday!$C$2:$C$47)</f>
        <v>0</v>
      </c>
      <c r="AA245" s="35"/>
      <c r="AB245" s="32"/>
      <c r="AC245" s="32"/>
      <c r="AD245" s="32"/>
      <c r="AE245" s="32"/>
      <c r="AF245" s="28">
        <f>NETWORKDAYS(K245,N245,Holiday!$C$2:$C$47)-1</f>
        <v>1</v>
      </c>
      <c r="AG245" s="28">
        <f>NETWORKDAYS(AB245,AC245,Holiday!$C$2:$C$47)</f>
        <v>0</v>
      </c>
      <c r="AH245" s="28">
        <f>NETWORKDAYS(K245,W245,Holiday!$C$2:$C$47)-1</f>
        <v>-30680</v>
      </c>
      <c r="AI245" s="28">
        <f>NETWORKDAYS(AD245,AE245,Holiday!$C$2:$C$47)</f>
        <v>0</v>
      </c>
      <c r="AJ245" s="26"/>
      <c r="AK245" s="26"/>
      <c r="AL245" s="26"/>
      <c r="AM245" s="28">
        <f>NETWORKDAYS(K245,Q245,Holiday!$C$2:$C$47)</f>
        <v>6</v>
      </c>
      <c r="AN245" s="28">
        <f t="shared" si="6"/>
        <v>30685</v>
      </c>
      <c r="BZ245" s="38" t="str">
        <f>IF(CA245="","",MAX(BZ$2:BZ244)+1)</f>
        <v/>
      </c>
      <c r="CC245" s="38" t="str">
        <f t="shared" si="7"/>
        <v/>
      </c>
    </row>
    <row r="246" spans="1:81" x14ac:dyDescent="0.25">
      <c r="A246" s="28" t="s">
        <v>347</v>
      </c>
      <c r="B246" s="28" t="s">
        <v>698</v>
      </c>
      <c r="C246" s="28" t="s">
        <v>657</v>
      </c>
      <c r="D246" s="28" t="s">
        <v>26</v>
      </c>
      <c r="E246" s="28" t="s">
        <v>658</v>
      </c>
      <c r="F246" s="28"/>
      <c r="G246" s="46">
        <v>42977</v>
      </c>
      <c r="H246" s="26" t="s">
        <v>1395</v>
      </c>
      <c r="I246" s="26"/>
      <c r="J246" s="26" t="s">
        <v>659</v>
      </c>
      <c r="K246" s="48">
        <v>42975</v>
      </c>
      <c r="L246" s="26" t="s">
        <v>1531</v>
      </c>
      <c r="M246" s="26" t="s">
        <v>659</v>
      </c>
      <c r="N246" s="48">
        <v>42976</v>
      </c>
      <c r="O246" s="48">
        <v>42979</v>
      </c>
      <c r="P246" s="26"/>
      <c r="Q246" s="48">
        <v>42979</v>
      </c>
      <c r="R246" s="28">
        <f>NETWORKDAYS(N246,Q246,Holiday!$C$2:$C$47)</f>
        <v>4</v>
      </c>
      <c r="S246" s="26"/>
      <c r="T246" s="26"/>
      <c r="U246" s="26"/>
      <c r="V246" s="26"/>
      <c r="W246" s="48"/>
      <c r="X246" s="48"/>
      <c r="Y246" s="48"/>
      <c r="Z246" s="28">
        <f>NETWORKDAYS(W246,Y246,Holiday!$C$2:$C$47)</f>
        <v>0</v>
      </c>
      <c r="AA246" s="35"/>
      <c r="AB246" s="32"/>
      <c r="AC246" s="32"/>
      <c r="AD246" s="32"/>
      <c r="AE246" s="32"/>
      <c r="AF246" s="28">
        <f>NETWORKDAYS(K246,N246,Holiday!$C$2:$C$47)-1</f>
        <v>1</v>
      </c>
      <c r="AG246" s="28">
        <f>NETWORKDAYS(AB246,AC246,Holiday!$C$2:$C$47)</f>
        <v>0</v>
      </c>
      <c r="AH246" s="28">
        <f>NETWORKDAYS(K246,W246,Holiday!$C$2:$C$47)-1</f>
        <v>-30674</v>
      </c>
      <c r="AI246" s="28">
        <f>NETWORKDAYS(AD246,AE246,Holiday!$C$2:$C$47)</f>
        <v>0</v>
      </c>
      <c r="AJ246" s="26"/>
      <c r="AK246" s="26"/>
      <c r="AL246" s="26"/>
      <c r="AM246" s="28">
        <f>NETWORKDAYS(K246,Q246,Holiday!$C$2:$C$47)</f>
        <v>5</v>
      </c>
      <c r="AN246" s="28">
        <f t="shared" si="6"/>
        <v>30678</v>
      </c>
      <c r="BZ246" s="38" t="str">
        <f>IF(CA246="","",MAX(BZ$2:BZ245)+1)</f>
        <v/>
      </c>
      <c r="CC246" s="38" t="str">
        <f t="shared" si="7"/>
        <v/>
      </c>
    </row>
    <row r="247" spans="1:81" x14ac:dyDescent="0.25">
      <c r="A247" s="28" t="s">
        <v>958</v>
      </c>
      <c r="B247" s="28" t="s">
        <v>848</v>
      </c>
      <c r="C247" s="28" t="s">
        <v>724</v>
      </c>
      <c r="D247" s="28" t="s">
        <v>35</v>
      </c>
      <c r="E247" s="28" t="s">
        <v>658</v>
      </c>
      <c r="F247" s="28"/>
      <c r="G247" s="46">
        <v>42979</v>
      </c>
      <c r="H247" s="26" t="s">
        <v>1532</v>
      </c>
      <c r="I247" s="26" t="s">
        <v>658</v>
      </c>
      <c r="J247" s="26" t="s">
        <v>659</v>
      </c>
      <c r="K247" s="48">
        <v>42986</v>
      </c>
      <c r="L247" s="26" t="s">
        <v>1533</v>
      </c>
      <c r="M247" s="26" t="s">
        <v>706</v>
      </c>
      <c r="N247" s="48"/>
      <c r="O247" s="48"/>
      <c r="P247" s="26"/>
      <c r="Q247" s="48">
        <v>42997</v>
      </c>
      <c r="R247" s="28">
        <f>NETWORKDAYS(N247,Q247,Holiday!$C$2:$C$47)</f>
        <v>30687</v>
      </c>
      <c r="S247" s="26" t="s">
        <v>1497</v>
      </c>
      <c r="T247" s="26"/>
      <c r="U247" s="26" t="s">
        <v>1454</v>
      </c>
      <c r="V247" s="26" t="s">
        <v>659</v>
      </c>
      <c r="W247" s="48">
        <v>42989</v>
      </c>
      <c r="X247" s="48">
        <v>42997</v>
      </c>
      <c r="Y247" s="48"/>
      <c r="Z247" s="28">
        <f>NETWORKDAYS(W247,Y247,Holiday!$C$2:$C$47)</f>
        <v>-30681</v>
      </c>
      <c r="AA247" s="35" t="s">
        <v>1534</v>
      </c>
      <c r="AB247" s="32"/>
      <c r="AC247" s="32"/>
      <c r="AD247" s="32"/>
      <c r="AE247" s="32"/>
      <c r="AF247" s="28">
        <f>NETWORKDAYS(K247,N247,Holiday!$C$2:$C$47)-1</f>
        <v>-30681</v>
      </c>
      <c r="AG247" s="28">
        <f>NETWORKDAYS(AB247,AC247,Holiday!$C$2:$C$47)</f>
        <v>0</v>
      </c>
      <c r="AH247" s="28">
        <f>NETWORKDAYS(K247,W247,Holiday!$C$2:$C$47)-1</f>
        <v>1</v>
      </c>
      <c r="AI247" s="28">
        <f>NETWORKDAYS(AD247,AE247,Holiday!$C$2:$C$47)</f>
        <v>0</v>
      </c>
      <c r="AJ247" s="26"/>
      <c r="AK247" s="26"/>
      <c r="AL247" s="26"/>
      <c r="AM247" s="28">
        <f>NETWORKDAYS(K247,Q247,Holiday!$C$2:$C$47)</f>
        <v>8</v>
      </c>
      <c r="AN247" s="28">
        <f t="shared" si="6"/>
        <v>30688</v>
      </c>
      <c r="BZ247" s="38" t="str">
        <f>IF(CA247="","",MAX(BZ$2:BZ246)+1)</f>
        <v/>
      </c>
      <c r="CC247" s="38" t="str">
        <f t="shared" si="7"/>
        <v/>
      </c>
    </row>
    <row r="248" spans="1:81" x14ac:dyDescent="0.25">
      <c r="A248" s="28" t="s">
        <v>323</v>
      </c>
      <c r="B248" s="28" t="s">
        <v>702</v>
      </c>
      <c r="C248" s="28" t="s">
        <v>657</v>
      </c>
      <c r="D248" s="28" t="s">
        <v>26</v>
      </c>
      <c r="E248" s="28" t="s">
        <v>658</v>
      </c>
      <c r="F248" s="28"/>
      <c r="G248" s="46">
        <v>42979</v>
      </c>
      <c r="H248" s="26" t="s">
        <v>1395</v>
      </c>
      <c r="I248" s="26"/>
      <c r="J248" s="26" t="s">
        <v>659</v>
      </c>
      <c r="K248" s="48">
        <v>42979</v>
      </c>
      <c r="L248" s="26" t="s">
        <v>1527</v>
      </c>
      <c r="M248" s="26" t="s">
        <v>659</v>
      </c>
      <c r="N248" s="48">
        <v>42982</v>
      </c>
      <c r="O248" s="48">
        <v>42986</v>
      </c>
      <c r="P248" s="26"/>
      <c r="Q248" s="48">
        <v>42986</v>
      </c>
      <c r="R248" s="28">
        <f>NETWORKDAYS(N248,Q248,Holiday!$C$2:$C$47)</f>
        <v>3</v>
      </c>
      <c r="S248" s="26"/>
      <c r="T248" s="26"/>
      <c r="U248" s="26"/>
      <c r="V248" s="26"/>
      <c r="W248" s="48"/>
      <c r="X248" s="48"/>
      <c r="Y248" s="48"/>
      <c r="Z248" s="28">
        <f>NETWORKDAYS(W248,Y248,Holiday!$C$2:$C$47)</f>
        <v>0</v>
      </c>
      <c r="AA248" s="35"/>
      <c r="AB248" s="32"/>
      <c r="AC248" s="32"/>
      <c r="AD248" s="32"/>
      <c r="AE248" s="32"/>
      <c r="AF248" s="28">
        <f>NETWORKDAYS(K248,N248,Holiday!$C$2:$C$47)-1</f>
        <v>0</v>
      </c>
      <c r="AG248" s="28">
        <f>NETWORKDAYS(AB248,AC248,Holiday!$C$2:$C$47)</f>
        <v>0</v>
      </c>
      <c r="AH248" s="28">
        <f>NETWORKDAYS(K248,W248,Holiday!$C$2:$C$47)-1</f>
        <v>-30678</v>
      </c>
      <c r="AI248" s="28">
        <f>NETWORKDAYS(AD248,AE248,Holiday!$C$2:$C$47)</f>
        <v>0</v>
      </c>
      <c r="AJ248" s="26"/>
      <c r="AK248" s="26"/>
      <c r="AL248" s="26"/>
      <c r="AM248" s="28">
        <f>NETWORKDAYS(K248,Q248,Holiday!$C$2:$C$47)</f>
        <v>4</v>
      </c>
      <c r="AN248" s="28">
        <f t="shared" si="6"/>
        <v>30682</v>
      </c>
      <c r="BZ248" s="38" t="str">
        <f>IF(CA248="","",MAX(BZ$2:BZ247)+1)</f>
        <v/>
      </c>
      <c r="CC248" s="38" t="str">
        <f t="shared" si="7"/>
        <v/>
      </c>
    </row>
    <row r="249" spans="1:81" x14ac:dyDescent="0.25">
      <c r="A249" s="28" t="s">
        <v>898</v>
      </c>
      <c r="B249" s="28" t="s">
        <v>774</v>
      </c>
      <c r="C249" s="28" t="s">
        <v>724</v>
      </c>
      <c r="D249" s="28" t="s">
        <v>35</v>
      </c>
      <c r="E249" s="28" t="s">
        <v>658</v>
      </c>
      <c r="F249" s="28"/>
      <c r="G249" s="46">
        <v>42979</v>
      </c>
      <c r="H249" s="26" t="s">
        <v>1470</v>
      </c>
      <c r="I249" s="26" t="s">
        <v>658</v>
      </c>
      <c r="J249" s="26" t="s">
        <v>659</v>
      </c>
      <c r="K249" s="48">
        <v>42986</v>
      </c>
      <c r="L249" s="26"/>
      <c r="M249" s="26"/>
      <c r="N249" s="48"/>
      <c r="O249" s="48"/>
      <c r="P249" s="26"/>
      <c r="Q249" s="48">
        <v>42997</v>
      </c>
      <c r="R249" s="28">
        <f>NETWORKDAYS(N249,Q249,Holiday!$C$2:$C$47)</f>
        <v>30687</v>
      </c>
      <c r="S249" s="26" t="s">
        <v>1501</v>
      </c>
      <c r="T249" s="26"/>
      <c r="U249" s="26" t="s">
        <v>1454</v>
      </c>
      <c r="V249" s="26" t="s">
        <v>1535</v>
      </c>
      <c r="W249" s="48">
        <v>42987</v>
      </c>
      <c r="X249" s="48">
        <v>42997</v>
      </c>
      <c r="Y249" s="48"/>
      <c r="Z249" s="28">
        <f>NETWORKDAYS(W249,Y249,Holiday!$C$2:$C$47)</f>
        <v>-30680</v>
      </c>
      <c r="AA249" s="35"/>
      <c r="AB249" s="32"/>
      <c r="AC249" s="32"/>
      <c r="AD249" s="32"/>
      <c r="AE249" s="32"/>
      <c r="AF249" s="28">
        <f>NETWORKDAYS(K249,N249,Holiday!$C$2:$C$47)-1</f>
        <v>-30681</v>
      </c>
      <c r="AG249" s="28">
        <f>NETWORKDAYS(AB249,AC249,Holiday!$C$2:$C$47)</f>
        <v>0</v>
      </c>
      <c r="AH249" s="28">
        <f>NETWORKDAYS(K249,W249,Holiday!$C$2:$C$47)-1</f>
        <v>0</v>
      </c>
      <c r="AI249" s="28">
        <f>NETWORKDAYS(AD249,AE249,Holiday!$C$2:$C$47)</f>
        <v>0</v>
      </c>
      <c r="AJ249" s="26"/>
      <c r="AK249" s="26"/>
      <c r="AL249" s="26"/>
      <c r="AM249" s="28">
        <f>NETWORKDAYS(K249,Q249,Holiday!$C$2:$C$47)</f>
        <v>8</v>
      </c>
      <c r="AN249" s="28">
        <f t="shared" si="6"/>
        <v>30689</v>
      </c>
      <c r="BZ249" s="38" t="str">
        <f>IF(CA249="","",MAX(BZ$2:BZ248)+1)</f>
        <v/>
      </c>
      <c r="CC249" s="38" t="str">
        <f t="shared" si="7"/>
        <v/>
      </c>
    </row>
    <row r="250" spans="1:81" x14ac:dyDescent="0.25">
      <c r="A250" s="28" t="s">
        <v>697</v>
      </c>
      <c r="B250" s="28" t="s">
        <v>847</v>
      </c>
      <c r="C250" s="28" t="s">
        <v>703</v>
      </c>
      <c r="D250" s="28" t="s">
        <v>35</v>
      </c>
      <c r="E250" s="28" t="s">
        <v>658</v>
      </c>
      <c r="F250" s="28"/>
      <c r="G250" s="46">
        <v>42982</v>
      </c>
      <c r="H250" s="26" t="s">
        <v>1532</v>
      </c>
      <c r="I250" s="26" t="s">
        <v>692</v>
      </c>
      <c r="J250" s="26" t="s">
        <v>659</v>
      </c>
      <c r="K250" s="48">
        <v>42986</v>
      </c>
      <c r="L250" s="26" t="s">
        <v>1503</v>
      </c>
      <c r="M250" s="26" t="s">
        <v>659</v>
      </c>
      <c r="N250" s="48">
        <v>42989</v>
      </c>
      <c r="O250" s="48">
        <v>42993</v>
      </c>
      <c r="P250" s="26"/>
      <c r="Q250" s="48">
        <v>42993</v>
      </c>
      <c r="R250" s="28">
        <f>NETWORKDAYS(N250,Q250,Holiday!$C$2:$C$47)</f>
        <v>5</v>
      </c>
      <c r="S250" s="26"/>
      <c r="T250" s="26"/>
      <c r="U250" s="26"/>
      <c r="V250" s="26" t="s">
        <v>1100</v>
      </c>
      <c r="W250" s="48"/>
      <c r="X250" s="48"/>
      <c r="Y250" s="48"/>
      <c r="Z250" s="28">
        <f>NETWORKDAYS(W250,Y250,Holiday!$C$2:$C$47)</f>
        <v>0</v>
      </c>
      <c r="AA250" s="35"/>
      <c r="AB250" s="32"/>
      <c r="AC250" s="32"/>
      <c r="AD250" s="32"/>
      <c r="AE250" s="32"/>
      <c r="AF250" s="28">
        <f>NETWORKDAYS(K250,N250,Holiday!$C$2:$C$47)-1</f>
        <v>1</v>
      </c>
      <c r="AG250" s="28">
        <f>NETWORKDAYS(AB250,AC250,Holiday!$C$2:$C$47)</f>
        <v>0</v>
      </c>
      <c r="AH250" s="28">
        <f>NETWORKDAYS(K250,W250,Holiday!$C$2:$C$47)-1</f>
        <v>-30681</v>
      </c>
      <c r="AI250" s="28">
        <f>NETWORKDAYS(AD250,AE250,Holiday!$C$2:$C$47)</f>
        <v>0</v>
      </c>
      <c r="AJ250" s="26"/>
      <c r="AK250" s="26"/>
      <c r="AL250" s="26"/>
      <c r="AM250" s="28">
        <f>NETWORKDAYS(K250,Q250,Holiday!$C$2:$C$47)</f>
        <v>6</v>
      </c>
      <c r="AN250" s="28">
        <f t="shared" si="6"/>
        <v>30686</v>
      </c>
      <c r="BZ250" s="38" t="str">
        <f>IF(CA250="","",MAX(BZ$2:BZ249)+1)</f>
        <v/>
      </c>
      <c r="CC250" s="38" t="str">
        <f t="shared" si="7"/>
        <v/>
      </c>
    </row>
    <row r="251" spans="1:81" x14ac:dyDescent="0.25">
      <c r="A251" s="28" t="s">
        <v>255</v>
      </c>
      <c r="B251" s="28" t="s">
        <v>840</v>
      </c>
      <c r="C251" s="28" t="s">
        <v>657</v>
      </c>
      <c r="D251" s="28" t="s">
        <v>26</v>
      </c>
      <c r="E251" s="28" t="s">
        <v>658</v>
      </c>
      <c r="F251" s="28"/>
      <c r="G251" s="46">
        <v>42985</v>
      </c>
      <c r="H251" s="26" t="s">
        <v>1395</v>
      </c>
      <c r="I251" s="26"/>
      <c r="J251" s="26" t="s">
        <v>659</v>
      </c>
      <c r="K251" s="48">
        <v>42978</v>
      </c>
      <c r="L251" s="26" t="s">
        <v>1536</v>
      </c>
      <c r="M251" s="26" t="s">
        <v>659</v>
      </c>
      <c r="N251" s="48">
        <v>42979</v>
      </c>
      <c r="O251" s="48">
        <v>42985</v>
      </c>
      <c r="P251" s="26"/>
      <c r="Q251" s="48">
        <v>42985</v>
      </c>
      <c r="R251" s="28">
        <f>NETWORKDAYS(N251,Q251,Holiday!$C$2:$C$47)</f>
        <v>3</v>
      </c>
      <c r="S251" s="26"/>
      <c r="T251" s="26"/>
      <c r="U251" s="26"/>
      <c r="V251" s="26"/>
      <c r="W251" s="48"/>
      <c r="X251" s="48"/>
      <c r="Y251" s="48"/>
      <c r="Z251" s="28">
        <f>NETWORKDAYS(W251,Y251,Holiday!$C$2:$C$47)</f>
        <v>0</v>
      </c>
      <c r="AA251" s="35"/>
      <c r="AB251" s="32"/>
      <c r="AC251" s="32"/>
      <c r="AD251" s="32"/>
      <c r="AE251" s="32"/>
      <c r="AF251" s="28">
        <f>NETWORKDAYS(K251,N251,Holiday!$C$2:$C$47)-1</f>
        <v>1</v>
      </c>
      <c r="AG251" s="28">
        <f>NETWORKDAYS(AB251,AC251,Holiday!$C$2:$C$47)</f>
        <v>0</v>
      </c>
      <c r="AH251" s="28">
        <f>NETWORKDAYS(K251,W251,Holiday!$C$2:$C$47)-1</f>
        <v>-30677</v>
      </c>
      <c r="AI251" s="28">
        <f>NETWORKDAYS(AD251,AE251,Holiday!$C$2:$C$47)</f>
        <v>0</v>
      </c>
      <c r="AJ251" s="26"/>
      <c r="AK251" s="26"/>
      <c r="AL251" s="26"/>
      <c r="AM251" s="28">
        <f>NETWORKDAYS(K251,Q251,Holiday!$C$2:$C$47)</f>
        <v>4</v>
      </c>
      <c r="AN251" s="28">
        <f t="shared" si="6"/>
        <v>30680</v>
      </c>
      <c r="BZ251" s="38" t="str">
        <f>IF(CA251="","",MAX(BZ$2:BZ250)+1)</f>
        <v/>
      </c>
      <c r="CC251" s="38" t="str">
        <f t="shared" si="7"/>
        <v/>
      </c>
    </row>
    <row r="252" spans="1:81" x14ac:dyDescent="0.25">
      <c r="A252" s="28" t="s">
        <v>339</v>
      </c>
      <c r="B252" s="28" t="s">
        <v>746</v>
      </c>
      <c r="C252" s="28" t="s">
        <v>657</v>
      </c>
      <c r="D252" s="28" t="s">
        <v>26</v>
      </c>
      <c r="E252" s="28" t="s">
        <v>658</v>
      </c>
      <c r="F252" s="28"/>
      <c r="G252" s="46">
        <v>42985</v>
      </c>
      <c r="H252" s="26" t="s">
        <v>1395</v>
      </c>
      <c r="I252" s="26"/>
      <c r="J252" s="26" t="s">
        <v>659</v>
      </c>
      <c r="K252" s="48">
        <v>42983</v>
      </c>
      <c r="L252" s="26" t="s">
        <v>1519</v>
      </c>
      <c r="M252" s="26" t="s">
        <v>659</v>
      </c>
      <c r="N252" s="48">
        <v>42984</v>
      </c>
      <c r="O252" s="48">
        <v>42992</v>
      </c>
      <c r="P252" s="26"/>
      <c r="Q252" s="48">
        <v>42992</v>
      </c>
      <c r="R252" s="28">
        <f>NETWORKDAYS(N252,Q252,Holiday!$C$2:$C$47)</f>
        <v>7</v>
      </c>
      <c r="S252" s="26"/>
      <c r="T252" s="26"/>
      <c r="U252" s="26"/>
      <c r="V252" s="26"/>
      <c r="W252" s="48"/>
      <c r="X252" s="48"/>
      <c r="Y252" s="48"/>
      <c r="Z252" s="28">
        <f>NETWORKDAYS(W252,Y252,Holiday!$C$2:$C$47)</f>
        <v>0</v>
      </c>
      <c r="AA252" s="35"/>
      <c r="AB252" s="32"/>
      <c r="AC252" s="32"/>
      <c r="AD252" s="32"/>
      <c r="AE252" s="32"/>
      <c r="AF252" s="28">
        <f>NETWORKDAYS(K252,N252,Holiday!$C$2:$C$47)-1</f>
        <v>0</v>
      </c>
      <c r="AG252" s="28">
        <f>NETWORKDAYS(AB252,AC252,Holiday!$C$2:$C$47)</f>
        <v>0</v>
      </c>
      <c r="AH252" s="28">
        <f>NETWORKDAYS(K252,W252,Holiday!$C$2:$C$47)-1</f>
        <v>-30678</v>
      </c>
      <c r="AI252" s="28">
        <f>NETWORKDAYS(AD252,AE252,Holiday!$C$2:$C$47)</f>
        <v>0</v>
      </c>
      <c r="AJ252" s="26"/>
      <c r="AK252" s="26"/>
      <c r="AL252" s="26"/>
      <c r="AM252" s="28">
        <f>NETWORKDAYS(K252,Q252,Holiday!$C$2:$C$47)</f>
        <v>7</v>
      </c>
      <c r="AN252" s="28">
        <f t="shared" si="6"/>
        <v>30685</v>
      </c>
      <c r="BZ252" s="38" t="str">
        <f>IF(CA252="","",MAX(BZ$2:BZ251)+1)</f>
        <v/>
      </c>
      <c r="CC252" s="38" t="str">
        <f t="shared" si="7"/>
        <v/>
      </c>
    </row>
    <row r="253" spans="1:81" x14ac:dyDescent="0.25">
      <c r="A253" s="28" t="s">
        <v>300</v>
      </c>
      <c r="B253" s="28" t="s">
        <v>824</v>
      </c>
      <c r="C253" s="28" t="s">
        <v>657</v>
      </c>
      <c r="D253" s="28" t="s">
        <v>26</v>
      </c>
      <c r="E253" s="28" t="s">
        <v>658</v>
      </c>
      <c r="F253" s="28"/>
      <c r="G253" s="46">
        <v>42985</v>
      </c>
      <c r="H253" s="26" t="s">
        <v>1395</v>
      </c>
      <c r="I253" s="26"/>
      <c r="J253" s="26" t="s">
        <v>659</v>
      </c>
      <c r="K253" s="48">
        <v>42979</v>
      </c>
      <c r="L253" s="26" t="s">
        <v>1537</v>
      </c>
      <c r="M253" s="26" t="s">
        <v>659</v>
      </c>
      <c r="N253" s="48">
        <v>42983</v>
      </c>
      <c r="O253" s="48">
        <v>42991</v>
      </c>
      <c r="P253" s="26"/>
      <c r="Q253" s="48">
        <v>42991</v>
      </c>
      <c r="R253" s="28">
        <f>NETWORKDAYS(N253,Q253,Holiday!$C$2:$C$47)</f>
        <v>6</v>
      </c>
      <c r="S253" s="26"/>
      <c r="T253" s="26"/>
      <c r="U253" s="26"/>
      <c r="V253" s="26"/>
      <c r="W253" s="48"/>
      <c r="X253" s="48"/>
      <c r="Y253" s="48"/>
      <c r="Z253" s="28">
        <f>NETWORKDAYS(W253,Y253,Holiday!$C$2:$C$47)</f>
        <v>0</v>
      </c>
      <c r="AA253" s="35"/>
      <c r="AB253" s="32"/>
      <c r="AC253" s="32"/>
      <c r="AD253" s="32"/>
      <c r="AE253" s="32"/>
      <c r="AF253" s="28">
        <f>NETWORKDAYS(K253,N253,Holiday!$C$2:$C$47)-1</f>
        <v>0</v>
      </c>
      <c r="AG253" s="28">
        <f>NETWORKDAYS(AB253,AC253,Holiday!$C$2:$C$47)</f>
        <v>0</v>
      </c>
      <c r="AH253" s="28">
        <f>NETWORKDAYS(K253,W253,Holiday!$C$2:$C$47)-1</f>
        <v>-30678</v>
      </c>
      <c r="AI253" s="28">
        <f>NETWORKDAYS(AD253,AE253,Holiday!$C$2:$C$47)</f>
        <v>0</v>
      </c>
      <c r="AJ253" s="26"/>
      <c r="AK253" s="26"/>
      <c r="AL253" s="26"/>
      <c r="AM253" s="28">
        <f>NETWORKDAYS(K253,Q253,Holiday!$C$2:$C$47)</f>
        <v>7</v>
      </c>
      <c r="AN253" s="28">
        <f t="shared" si="6"/>
        <v>30685</v>
      </c>
      <c r="BZ253" s="38" t="str">
        <f>IF(CA253="","",MAX(BZ$2:BZ252)+1)</f>
        <v/>
      </c>
      <c r="CC253" s="38" t="str">
        <f t="shared" si="7"/>
        <v/>
      </c>
    </row>
    <row r="254" spans="1:81" ht="24" x14ac:dyDescent="0.25">
      <c r="A254" s="28" t="s">
        <v>260</v>
      </c>
      <c r="B254" s="28" t="s">
        <v>815</v>
      </c>
      <c r="C254" s="28" t="s">
        <v>703</v>
      </c>
      <c r="D254" s="28" t="s">
        <v>35</v>
      </c>
      <c r="E254" s="28" t="s">
        <v>692</v>
      </c>
      <c r="F254" s="28"/>
      <c r="G254" s="46">
        <v>42982</v>
      </c>
      <c r="H254" s="26"/>
      <c r="I254" s="26"/>
      <c r="J254" s="26"/>
      <c r="K254" s="48"/>
      <c r="L254" s="26"/>
      <c r="M254" s="26"/>
      <c r="N254" s="48"/>
      <c r="O254" s="48"/>
      <c r="P254" s="26"/>
      <c r="Q254" s="48"/>
      <c r="R254" s="28">
        <f>NETWORKDAYS(N254,Q254,Holiday!$C$2:$C$47)</f>
        <v>0</v>
      </c>
      <c r="S254" s="26"/>
      <c r="T254" s="26"/>
      <c r="U254" s="26"/>
      <c r="V254" s="26"/>
      <c r="W254" s="48"/>
      <c r="X254" s="48"/>
      <c r="Y254" s="48"/>
      <c r="Z254" s="28">
        <f>NETWORKDAYS(W254,Y254,Holiday!$C$2:$C$47)</f>
        <v>0</v>
      </c>
      <c r="AA254" s="35" t="s">
        <v>1538</v>
      </c>
      <c r="AB254" s="32"/>
      <c r="AC254" s="32"/>
      <c r="AD254" s="32"/>
      <c r="AE254" s="32"/>
      <c r="AF254" s="28">
        <f>NETWORKDAYS(K254,N254,Holiday!$C$2:$C$47)-1</f>
        <v>-1</v>
      </c>
      <c r="AG254" s="28">
        <f>NETWORKDAYS(AB254,AC254,Holiday!$C$2:$C$47)</f>
        <v>0</v>
      </c>
      <c r="AH254" s="28">
        <f>NETWORKDAYS(K254,W254,Holiday!$C$2:$C$47)-1</f>
        <v>-1</v>
      </c>
      <c r="AI254" s="28">
        <f>NETWORKDAYS(AD254,AE254,Holiday!$C$2:$C$47)</f>
        <v>0</v>
      </c>
      <c r="AJ254" s="26"/>
      <c r="AK254" s="26"/>
      <c r="AL254" s="26"/>
      <c r="AM254" s="28">
        <f>NETWORKDAYS(K254,Q254,Holiday!$C$2:$C$47)</f>
        <v>0</v>
      </c>
      <c r="AN254" s="28">
        <f t="shared" si="6"/>
        <v>2</v>
      </c>
      <c r="BZ254" s="38" t="str">
        <f>IF(CA254="","",MAX(BZ$2:BZ253)+1)</f>
        <v/>
      </c>
      <c r="CC254" s="38" t="str">
        <f t="shared" si="7"/>
        <v/>
      </c>
    </row>
    <row r="255" spans="1:81" x14ac:dyDescent="0.25">
      <c r="A255" s="28" t="s">
        <v>376</v>
      </c>
      <c r="B255" s="28" t="s">
        <v>978</v>
      </c>
      <c r="C255" s="28" t="s">
        <v>724</v>
      </c>
      <c r="D255" s="28" t="s">
        <v>35</v>
      </c>
      <c r="E255" s="28" t="s">
        <v>692</v>
      </c>
      <c r="F255" s="28"/>
      <c r="G255" s="46">
        <v>42982</v>
      </c>
      <c r="H255" s="26"/>
      <c r="I255" s="26"/>
      <c r="J255" s="26"/>
      <c r="K255" s="48"/>
      <c r="L255" s="26"/>
      <c r="M255" s="26"/>
      <c r="N255" s="48"/>
      <c r="O255" s="48"/>
      <c r="P255" s="26"/>
      <c r="Q255" s="48"/>
      <c r="R255" s="28">
        <f>NETWORKDAYS(N255,Q255,Holiday!$C$2:$C$47)</f>
        <v>0</v>
      </c>
      <c r="S255" s="26"/>
      <c r="T255" s="26"/>
      <c r="U255" s="26"/>
      <c r="V255" s="26"/>
      <c r="W255" s="48"/>
      <c r="X255" s="48"/>
      <c r="Y255" s="48"/>
      <c r="Z255" s="28">
        <f>NETWORKDAYS(W255,Y255,Holiday!$C$2:$C$47)</f>
        <v>0</v>
      </c>
      <c r="AA255" s="35"/>
      <c r="AB255" s="32"/>
      <c r="AC255" s="32"/>
      <c r="AD255" s="32"/>
      <c r="AE255" s="32"/>
      <c r="AF255" s="28">
        <f>NETWORKDAYS(K255,N255,Holiday!$C$2:$C$47)-1</f>
        <v>-1</v>
      </c>
      <c r="AG255" s="28">
        <f>NETWORKDAYS(AB255,AC255,Holiday!$C$2:$C$47)</f>
        <v>0</v>
      </c>
      <c r="AH255" s="28">
        <f>NETWORKDAYS(K255,W255,Holiday!$C$2:$C$47)-1</f>
        <v>-1</v>
      </c>
      <c r="AI255" s="28">
        <f>NETWORKDAYS(AD255,AE255,Holiday!$C$2:$C$47)</f>
        <v>0</v>
      </c>
      <c r="AJ255" s="26"/>
      <c r="AK255" s="26"/>
      <c r="AL255" s="26"/>
      <c r="AM255" s="28">
        <f>NETWORKDAYS(K255,Q255,Holiday!$C$2:$C$47)</f>
        <v>0</v>
      </c>
      <c r="AN255" s="28">
        <f t="shared" si="6"/>
        <v>2</v>
      </c>
      <c r="BZ255" s="38" t="str">
        <f>IF(CA255="","",MAX(BZ$2:BZ254)+1)</f>
        <v/>
      </c>
      <c r="CC255" s="38" t="str">
        <f t="shared" si="7"/>
        <v/>
      </c>
    </row>
    <row r="256" spans="1:81" x14ac:dyDescent="0.25">
      <c r="A256" s="28" t="s">
        <v>278</v>
      </c>
      <c r="B256" s="28" t="s">
        <v>815</v>
      </c>
      <c r="C256" s="28" t="s">
        <v>724</v>
      </c>
      <c r="D256" s="28" t="s">
        <v>35</v>
      </c>
      <c r="E256" s="28" t="s">
        <v>692</v>
      </c>
      <c r="F256" s="28"/>
      <c r="G256" s="46">
        <v>42982</v>
      </c>
      <c r="H256" s="26"/>
      <c r="I256" s="26"/>
      <c r="J256" s="26"/>
      <c r="K256" s="48"/>
      <c r="L256" s="26"/>
      <c r="M256" s="26"/>
      <c r="N256" s="48"/>
      <c r="O256" s="48"/>
      <c r="P256" s="26"/>
      <c r="Q256" s="48"/>
      <c r="R256" s="28">
        <f>NETWORKDAYS(N256,Q256,Holiday!$C$2:$C$47)</f>
        <v>0</v>
      </c>
      <c r="S256" s="26"/>
      <c r="T256" s="26"/>
      <c r="U256" s="26"/>
      <c r="V256" s="26"/>
      <c r="W256" s="48"/>
      <c r="X256" s="48"/>
      <c r="Y256" s="48"/>
      <c r="Z256" s="28">
        <f>NETWORKDAYS(W256,Y256,Holiday!$C$2:$C$47)</f>
        <v>0</v>
      </c>
      <c r="AA256" s="35"/>
      <c r="AB256" s="32"/>
      <c r="AC256" s="32"/>
      <c r="AD256" s="32"/>
      <c r="AE256" s="32"/>
      <c r="AF256" s="28">
        <f>NETWORKDAYS(K256,N256,Holiday!$C$2:$C$47)-1</f>
        <v>-1</v>
      </c>
      <c r="AG256" s="28">
        <f>NETWORKDAYS(AB256,AC256,Holiday!$C$2:$C$47)</f>
        <v>0</v>
      </c>
      <c r="AH256" s="28">
        <f>NETWORKDAYS(K256,W256,Holiday!$C$2:$C$47)-1</f>
        <v>-1</v>
      </c>
      <c r="AI256" s="28">
        <f>NETWORKDAYS(AD256,AE256,Holiday!$C$2:$C$47)</f>
        <v>0</v>
      </c>
      <c r="AJ256" s="26"/>
      <c r="AK256" s="26"/>
      <c r="AL256" s="26"/>
      <c r="AM256" s="28">
        <f>NETWORKDAYS(K256,Q256,Holiday!$C$2:$C$47)</f>
        <v>0</v>
      </c>
      <c r="AN256" s="28">
        <f t="shared" si="6"/>
        <v>2</v>
      </c>
      <c r="BZ256" s="38" t="str">
        <f>IF(CA256="","",MAX(BZ$2:BZ255)+1)</f>
        <v/>
      </c>
      <c r="CC256" s="38" t="str">
        <f t="shared" si="7"/>
        <v/>
      </c>
    </row>
    <row r="257" spans="1:81" x14ac:dyDescent="0.25">
      <c r="A257" s="28" t="s">
        <v>236</v>
      </c>
      <c r="B257" s="28" t="s">
        <v>745</v>
      </c>
      <c r="C257" s="28" t="s">
        <v>703</v>
      </c>
      <c r="D257" s="28" t="s">
        <v>35</v>
      </c>
      <c r="E257" s="28" t="s">
        <v>692</v>
      </c>
      <c r="F257" s="28"/>
      <c r="G257" s="46">
        <v>42982</v>
      </c>
      <c r="H257" s="26"/>
      <c r="I257" s="26"/>
      <c r="J257" s="26"/>
      <c r="K257" s="48"/>
      <c r="L257" s="26"/>
      <c r="M257" s="26"/>
      <c r="N257" s="48"/>
      <c r="O257" s="48"/>
      <c r="P257" s="26"/>
      <c r="Q257" s="48"/>
      <c r="R257" s="28">
        <f>NETWORKDAYS(N257,Q257,Holiday!$C$2:$C$47)</f>
        <v>0</v>
      </c>
      <c r="S257" s="26"/>
      <c r="T257" s="26"/>
      <c r="U257" s="26"/>
      <c r="V257" s="26"/>
      <c r="W257" s="48"/>
      <c r="X257" s="48"/>
      <c r="Y257" s="48"/>
      <c r="Z257" s="28">
        <f>NETWORKDAYS(W257,Y257,Holiday!$C$2:$C$47)</f>
        <v>0</v>
      </c>
      <c r="AA257" s="35"/>
      <c r="AB257" s="32"/>
      <c r="AC257" s="32"/>
      <c r="AD257" s="32"/>
      <c r="AE257" s="32"/>
      <c r="AF257" s="28">
        <f>NETWORKDAYS(K257,N257,Holiday!$C$2:$C$47)-1</f>
        <v>-1</v>
      </c>
      <c r="AG257" s="28">
        <f>NETWORKDAYS(AB257,AC257,Holiday!$C$2:$C$47)</f>
        <v>0</v>
      </c>
      <c r="AH257" s="28">
        <f>NETWORKDAYS(K257,W257,Holiday!$C$2:$C$47)-1</f>
        <v>-1</v>
      </c>
      <c r="AI257" s="28">
        <f>NETWORKDAYS(AD257,AE257,Holiday!$C$2:$C$47)</f>
        <v>0</v>
      </c>
      <c r="AJ257" s="26"/>
      <c r="AK257" s="26"/>
      <c r="AL257" s="26"/>
      <c r="AM257" s="28">
        <f>NETWORKDAYS(K257,Q257,Holiday!$C$2:$C$47)</f>
        <v>0</v>
      </c>
      <c r="AN257" s="28">
        <f t="shared" si="6"/>
        <v>2</v>
      </c>
      <c r="BZ257" s="38" t="str">
        <f>IF(CA257="","",MAX(BZ$2:BZ256)+1)</f>
        <v/>
      </c>
      <c r="CC257" s="38" t="str">
        <f t="shared" si="7"/>
        <v/>
      </c>
    </row>
    <row r="258" spans="1:81" x14ac:dyDescent="0.25">
      <c r="A258" s="28" t="s">
        <v>335</v>
      </c>
      <c r="B258" s="28" t="s">
        <v>811</v>
      </c>
      <c r="C258" s="28" t="s">
        <v>703</v>
      </c>
      <c r="D258" s="28" t="s">
        <v>35</v>
      </c>
      <c r="E258" s="28" t="s">
        <v>692</v>
      </c>
      <c r="F258" s="28"/>
      <c r="G258" s="46">
        <v>42982</v>
      </c>
      <c r="H258" s="26" t="s">
        <v>1435</v>
      </c>
      <c r="I258" s="26" t="s">
        <v>692</v>
      </c>
      <c r="J258" s="26" t="s">
        <v>1524</v>
      </c>
      <c r="K258" s="48">
        <v>43003</v>
      </c>
      <c r="L258" s="26" t="s">
        <v>1531</v>
      </c>
      <c r="M258" s="26" t="s">
        <v>659</v>
      </c>
      <c r="N258" s="48">
        <v>43004</v>
      </c>
      <c r="O258" s="48">
        <v>43011</v>
      </c>
      <c r="P258" s="26"/>
      <c r="Q258" s="48">
        <v>43011</v>
      </c>
      <c r="R258" s="28">
        <f>NETWORKDAYS(N258,Q258,Holiday!$C$2:$C$47)</f>
        <v>4</v>
      </c>
      <c r="S258" s="26" t="s">
        <v>1520</v>
      </c>
      <c r="T258" s="26"/>
      <c r="U258" s="26" t="s">
        <v>1436</v>
      </c>
      <c r="V258" s="26" t="s">
        <v>1524</v>
      </c>
      <c r="W258" s="48">
        <v>43004</v>
      </c>
      <c r="X258" s="48"/>
      <c r="Y258" s="48"/>
      <c r="Z258" s="28">
        <f>NETWORKDAYS(W258,Y258,Holiday!$C$2:$C$47)</f>
        <v>-30692</v>
      </c>
      <c r="AA258" s="35"/>
      <c r="AB258" s="32"/>
      <c r="AC258" s="32"/>
      <c r="AD258" s="32"/>
      <c r="AE258" s="32"/>
      <c r="AF258" s="28">
        <f>NETWORKDAYS(K258,N258,Holiday!$C$2:$C$47)-1</f>
        <v>1</v>
      </c>
      <c r="AG258" s="28">
        <f>NETWORKDAYS(AB258,AC258,Holiday!$C$2:$C$47)</f>
        <v>0</v>
      </c>
      <c r="AH258" s="28">
        <f>NETWORKDAYS(K258,W258,Holiday!$C$2:$C$47)-1</f>
        <v>1</v>
      </c>
      <c r="AI258" s="28">
        <f>NETWORKDAYS(AD258,AE258,Holiday!$C$2:$C$47)</f>
        <v>0</v>
      </c>
      <c r="AJ258" s="26"/>
      <c r="AK258" s="26"/>
      <c r="AL258" s="26"/>
      <c r="AM258" s="28">
        <f>NETWORKDAYS(K258,Q258,Holiday!$C$2:$C$47)</f>
        <v>5</v>
      </c>
      <c r="AN258" s="28">
        <f t="shared" si="6"/>
        <v>3</v>
      </c>
      <c r="BZ258" s="38" t="str">
        <f>IF(CA258="","",MAX(BZ$2:BZ257)+1)</f>
        <v/>
      </c>
      <c r="CC258" s="38" t="str">
        <f t="shared" si="7"/>
        <v/>
      </c>
    </row>
    <row r="259" spans="1:81" x14ac:dyDescent="0.25">
      <c r="A259" s="28" t="s">
        <v>439</v>
      </c>
      <c r="B259" s="28" t="s">
        <v>746</v>
      </c>
      <c r="C259" s="28" t="s">
        <v>984</v>
      </c>
      <c r="D259" s="28" t="s">
        <v>35</v>
      </c>
      <c r="E259" s="28" t="s">
        <v>658</v>
      </c>
      <c r="F259" s="28"/>
      <c r="G259" s="46">
        <v>42985</v>
      </c>
      <c r="H259" s="26" t="s">
        <v>1395</v>
      </c>
      <c r="I259" s="26"/>
      <c r="J259" s="26" t="s">
        <v>659</v>
      </c>
      <c r="K259" s="48">
        <v>42984</v>
      </c>
      <c r="L259" s="26" t="s">
        <v>1536</v>
      </c>
      <c r="M259" s="26" t="s">
        <v>659</v>
      </c>
      <c r="N259" s="48">
        <v>42985</v>
      </c>
      <c r="O259" s="48">
        <v>42991</v>
      </c>
      <c r="P259" s="26"/>
      <c r="Q259" s="48">
        <v>42991</v>
      </c>
      <c r="R259" s="28">
        <f>NETWORKDAYS(N259,Q259,Holiday!$C$2:$C$47)</f>
        <v>5</v>
      </c>
      <c r="S259" s="26"/>
      <c r="T259" s="26"/>
      <c r="U259" s="26"/>
      <c r="V259" s="26"/>
      <c r="W259" s="48"/>
      <c r="X259" s="48"/>
      <c r="Y259" s="48"/>
      <c r="Z259" s="28">
        <f>NETWORKDAYS(W259,Y259,Holiday!$C$2:$C$47)</f>
        <v>0</v>
      </c>
      <c r="AA259" s="35"/>
      <c r="AB259" s="32"/>
      <c r="AC259" s="32"/>
      <c r="AD259" s="32"/>
      <c r="AE259" s="32"/>
      <c r="AF259" s="28">
        <f>NETWORKDAYS(K259,N259,Holiday!$C$2:$C$47)-1</f>
        <v>1</v>
      </c>
      <c r="AG259" s="28">
        <f>NETWORKDAYS(AB259,AC259,Holiday!$C$2:$C$47)</f>
        <v>0</v>
      </c>
      <c r="AH259" s="28">
        <f>NETWORKDAYS(K259,W259,Holiday!$C$2:$C$47)-1</f>
        <v>-30679</v>
      </c>
      <c r="AI259" s="28">
        <f>NETWORKDAYS(AD259,AE259,Holiday!$C$2:$C$47)</f>
        <v>0</v>
      </c>
      <c r="AJ259" s="26"/>
      <c r="AK259" s="26"/>
      <c r="AL259" s="26"/>
      <c r="AM259" s="28">
        <f>NETWORKDAYS(K259,Q259,Holiday!$C$2:$C$47)</f>
        <v>6</v>
      </c>
      <c r="AN259" s="28">
        <f t="shared" ref="AN259:AN322" si="8">AM259-AF259-AG259-AH259-AI259</f>
        <v>30684</v>
      </c>
      <c r="BZ259" s="38" t="str">
        <f>IF(CA259="","",MAX(BZ$2:BZ258)+1)</f>
        <v/>
      </c>
      <c r="CC259" s="38" t="str">
        <f t="shared" ref="CC259:CC322" si="9">IFERROR(INDEX($CA$3:$CA$130,MATCH(ROW()-ROW($CC$2),$BZ$3:$BZ$130,0)),"")</f>
        <v/>
      </c>
    </row>
    <row r="260" spans="1:81" x14ac:dyDescent="0.25">
      <c r="A260" s="28" t="s">
        <v>245</v>
      </c>
      <c r="B260" s="28" t="s">
        <v>848</v>
      </c>
      <c r="C260" s="28" t="s">
        <v>657</v>
      </c>
      <c r="D260" s="28" t="s">
        <v>26</v>
      </c>
      <c r="E260" s="28" t="s">
        <v>658</v>
      </c>
      <c r="F260" s="28"/>
      <c r="G260" s="46">
        <v>42985</v>
      </c>
      <c r="H260" s="26" t="s">
        <v>1395</v>
      </c>
      <c r="I260" s="26"/>
      <c r="J260" s="26" t="s">
        <v>659</v>
      </c>
      <c r="K260" s="48">
        <v>42979</v>
      </c>
      <c r="L260" s="26" t="s">
        <v>1539</v>
      </c>
      <c r="M260" s="26" t="s">
        <v>659</v>
      </c>
      <c r="N260" s="48">
        <v>42984</v>
      </c>
      <c r="O260" s="48">
        <v>42991</v>
      </c>
      <c r="P260" s="26"/>
      <c r="Q260" s="48">
        <v>42991</v>
      </c>
      <c r="R260" s="28">
        <f>NETWORKDAYS(N260,Q260,Holiday!$C$2:$C$47)</f>
        <v>6</v>
      </c>
      <c r="S260" s="26"/>
      <c r="T260" s="26"/>
      <c r="U260" s="26"/>
      <c r="V260" s="26"/>
      <c r="W260" s="48"/>
      <c r="X260" s="48"/>
      <c r="Y260" s="48"/>
      <c r="Z260" s="28">
        <f>NETWORKDAYS(W260,Y260,Holiday!$C$2:$C$47)</f>
        <v>0</v>
      </c>
      <c r="AA260" s="35"/>
      <c r="AB260" s="32"/>
      <c r="AC260" s="32"/>
      <c r="AD260" s="32"/>
      <c r="AE260" s="32"/>
      <c r="AF260" s="28">
        <f>NETWORKDAYS(K260,N260,Holiday!$C$2:$C$47)-1</f>
        <v>1</v>
      </c>
      <c r="AG260" s="28">
        <f>NETWORKDAYS(AB260,AC260,Holiday!$C$2:$C$47)</f>
        <v>0</v>
      </c>
      <c r="AH260" s="28">
        <f>NETWORKDAYS(K260,W260,Holiday!$C$2:$C$47)-1</f>
        <v>-30678</v>
      </c>
      <c r="AI260" s="28">
        <f>NETWORKDAYS(AD260,AE260,Holiday!$C$2:$C$47)</f>
        <v>0</v>
      </c>
      <c r="AJ260" s="26"/>
      <c r="AK260" s="26"/>
      <c r="AL260" s="26"/>
      <c r="AM260" s="28">
        <f>NETWORKDAYS(K260,Q260,Holiday!$C$2:$C$47)</f>
        <v>7</v>
      </c>
      <c r="AN260" s="28">
        <f t="shared" si="8"/>
        <v>30684</v>
      </c>
      <c r="BZ260" s="38" t="str">
        <f>IF(CA260="","",MAX(BZ$2:BZ259)+1)</f>
        <v/>
      </c>
      <c r="CC260" s="38" t="str">
        <f t="shared" si="9"/>
        <v/>
      </c>
    </row>
    <row r="261" spans="1:81" x14ac:dyDescent="0.25">
      <c r="A261" s="28" t="s">
        <v>299</v>
      </c>
      <c r="B261" s="28" t="s">
        <v>824</v>
      </c>
      <c r="C261" s="28" t="s">
        <v>657</v>
      </c>
      <c r="D261" s="28" t="s">
        <v>26</v>
      </c>
      <c r="E261" s="28" t="s">
        <v>658</v>
      </c>
      <c r="F261" s="28"/>
      <c r="G261" s="46">
        <v>42985</v>
      </c>
      <c r="H261" s="26" t="s">
        <v>1395</v>
      </c>
      <c r="I261" s="26"/>
      <c r="J261" s="26" t="s">
        <v>659</v>
      </c>
      <c r="K261" s="48">
        <v>42986</v>
      </c>
      <c r="L261" s="26" t="s">
        <v>1531</v>
      </c>
      <c r="M261" s="26" t="s">
        <v>659</v>
      </c>
      <c r="N261" s="48">
        <v>42989</v>
      </c>
      <c r="O261" s="48">
        <v>42997</v>
      </c>
      <c r="P261" s="26"/>
      <c r="Q261" s="48">
        <v>42997</v>
      </c>
      <c r="R261" s="28">
        <f>NETWORKDAYS(N261,Q261,Holiday!$C$2:$C$47)</f>
        <v>7</v>
      </c>
      <c r="S261" s="26"/>
      <c r="T261" s="26"/>
      <c r="U261" s="26"/>
      <c r="V261" s="26"/>
      <c r="W261" s="48"/>
      <c r="X261" s="48"/>
      <c r="Y261" s="48"/>
      <c r="Z261" s="28">
        <f>NETWORKDAYS(W261,Y261,Holiday!$C$2:$C$47)</f>
        <v>0</v>
      </c>
      <c r="AA261" s="35"/>
      <c r="AB261" s="32"/>
      <c r="AC261" s="32"/>
      <c r="AD261" s="32"/>
      <c r="AE261" s="32"/>
      <c r="AF261" s="28">
        <f>NETWORKDAYS(K261,N261,Holiday!$C$2:$C$47)-1</f>
        <v>1</v>
      </c>
      <c r="AG261" s="28">
        <f>NETWORKDAYS(AB261,AC261,Holiday!$C$2:$C$47)</f>
        <v>0</v>
      </c>
      <c r="AH261" s="28">
        <f>NETWORKDAYS(K261,W261,Holiday!$C$2:$C$47)-1</f>
        <v>-30681</v>
      </c>
      <c r="AI261" s="28">
        <f>NETWORKDAYS(AD261,AE261,Holiday!$C$2:$C$47)</f>
        <v>0</v>
      </c>
      <c r="AJ261" s="26">
        <v>3364</v>
      </c>
      <c r="AK261" s="26"/>
      <c r="AL261" s="26"/>
      <c r="AM261" s="28">
        <f>NETWORKDAYS(K261,Q261,Holiday!$C$2:$C$47)</f>
        <v>8</v>
      </c>
      <c r="AN261" s="28">
        <f t="shared" si="8"/>
        <v>30688</v>
      </c>
      <c r="BZ261" s="38" t="str">
        <f>IF(CA261="","",MAX(BZ$2:BZ260)+1)</f>
        <v/>
      </c>
      <c r="CC261" s="38" t="str">
        <f t="shared" si="9"/>
        <v/>
      </c>
    </row>
    <row r="262" spans="1:81" x14ac:dyDescent="0.25">
      <c r="A262" s="28" t="s">
        <v>294</v>
      </c>
      <c r="B262" s="28" t="s">
        <v>824</v>
      </c>
      <c r="C262" s="28" t="s">
        <v>657</v>
      </c>
      <c r="D262" s="28" t="s">
        <v>26</v>
      </c>
      <c r="E262" s="28" t="s">
        <v>658</v>
      </c>
      <c r="F262" s="28"/>
      <c r="G262" s="46">
        <v>42985</v>
      </c>
      <c r="H262" s="26" t="s">
        <v>1395</v>
      </c>
      <c r="I262" s="26"/>
      <c r="J262" s="26" t="s">
        <v>659</v>
      </c>
      <c r="K262" s="48">
        <v>42985</v>
      </c>
      <c r="L262" s="26" t="s">
        <v>1479</v>
      </c>
      <c r="M262" s="26" t="s">
        <v>659</v>
      </c>
      <c r="N262" s="48">
        <v>42986</v>
      </c>
      <c r="O262" s="48">
        <v>42993</v>
      </c>
      <c r="P262" s="26"/>
      <c r="Q262" s="48">
        <v>42993</v>
      </c>
      <c r="R262" s="28">
        <f>NETWORKDAYS(N262,Q262,Holiday!$C$2:$C$47)</f>
        <v>6</v>
      </c>
      <c r="S262" s="26"/>
      <c r="T262" s="26"/>
      <c r="U262" s="26"/>
      <c r="V262" s="26"/>
      <c r="W262" s="48"/>
      <c r="X262" s="48"/>
      <c r="Y262" s="48"/>
      <c r="Z262" s="28">
        <f>NETWORKDAYS(W262,Y262,Holiday!$C$2:$C$47)</f>
        <v>0</v>
      </c>
      <c r="AA262" s="35"/>
      <c r="AB262" s="32"/>
      <c r="AC262" s="32"/>
      <c r="AD262" s="32"/>
      <c r="AE262" s="32"/>
      <c r="AF262" s="28">
        <f>NETWORKDAYS(K262,N262,Holiday!$C$2:$C$47)-1</f>
        <v>1</v>
      </c>
      <c r="AG262" s="28">
        <f>NETWORKDAYS(AB262,AC262,Holiday!$C$2:$C$47)</f>
        <v>0</v>
      </c>
      <c r="AH262" s="28">
        <f>NETWORKDAYS(K262,W262,Holiday!$C$2:$C$47)-1</f>
        <v>-30680</v>
      </c>
      <c r="AI262" s="28">
        <f>NETWORKDAYS(AD262,AE262,Holiday!$C$2:$C$47)</f>
        <v>0</v>
      </c>
      <c r="AJ262" s="26"/>
      <c r="AK262" s="26"/>
      <c r="AL262" s="26"/>
      <c r="AM262" s="28">
        <f>NETWORKDAYS(K262,Q262,Holiday!$C$2:$C$47)</f>
        <v>7</v>
      </c>
      <c r="AN262" s="28">
        <f t="shared" si="8"/>
        <v>30686</v>
      </c>
      <c r="BZ262" s="38" t="str">
        <f>IF(CA262="","",MAX(BZ$2:BZ261)+1)</f>
        <v/>
      </c>
      <c r="CC262" s="38" t="str">
        <f t="shared" si="9"/>
        <v/>
      </c>
    </row>
    <row r="263" spans="1:81" x14ac:dyDescent="0.25">
      <c r="A263" s="28" t="s">
        <v>285</v>
      </c>
      <c r="B263" s="28" t="s">
        <v>843</v>
      </c>
      <c r="C263" s="28" t="s">
        <v>703</v>
      </c>
      <c r="D263" s="28" t="s">
        <v>35</v>
      </c>
      <c r="E263" s="28" t="s">
        <v>692</v>
      </c>
      <c r="F263" s="28"/>
      <c r="G263" s="46">
        <v>42985</v>
      </c>
      <c r="H263" s="26" t="s">
        <v>1435</v>
      </c>
      <c r="I263" s="26" t="s">
        <v>692</v>
      </c>
      <c r="J263" s="26" t="s">
        <v>1100</v>
      </c>
      <c r="K263" s="48"/>
      <c r="L263" s="26"/>
      <c r="M263" s="26"/>
      <c r="N263" s="48"/>
      <c r="O263" s="48"/>
      <c r="P263" s="26"/>
      <c r="Q263" s="48"/>
      <c r="R263" s="28">
        <f>NETWORKDAYS(N263,Q263,Holiday!$C$2:$C$47)</f>
        <v>0</v>
      </c>
      <c r="S263" s="26" t="s">
        <v>1540</v>
      </c>
      <c r="T263" s="26"/>
      <c r="U263" s="26" t="s">
        <v>1454</v>
      </c>
      <c r="V263" s="26" t="s">
        <v>1100</v>
      </c>
      <c r="W263" s="48">
        <v>42990</v>
      </c>
      <c r="X263" s="48"/>
      <c r="Y263" s="48"/>
      <c r="Z263" s="28">
        <f>NETWORKDAYS(W263,Y263,Holiday!$C$2:$C$47)</f>
        <v>-30682</v>
      </c>
      <c r="AA263" s="35" t="s">
        <v>2160</v>
      </c>
      <c r="AB263" s="32"/>
      <c r="AC263" s="32"/>
      <c r="AD263" s="32"/>
      <c r="AE263" s="32"/>
      <c r="AF263" s="28">
        <f>NETWORKDAYS(K263,N263,Holiday!$C$2:$C$47)-1</f>
        <v>-1</v>
      </c>
      <c r="AG263" s="28">
        <f>NETWORKDAYS(AB263,AC263,Holiday!$C$2:$C$47)</f>
        <v>0</v>
      </c>
      <c r="AH263" s="28">
        <f>NETWORKDAYS(K263,W263,Holiday!$C$2:$C$47)-1</f>
        <v>30681</v>
      </c>
      <c r="AI263" s="28">
        <f>NETWORKDAYS(AD263,AE263,Holiday!$C$2:$C$47)</f>
        <v>0</v>
      </c>
      <c r="AJ263" s="26"/>
      <c r="AK263" s="26"/>
      <c r="AL263" s="26"/>
      <c r="AM263" s="28">
        <f>NETWORKDAYS(K263,Q263,Holiday!$C$2:$C$47)</f>
        <v>0</v>
      </c>
      <c r="AN263" s="28">
        <f t="shared" si="8"/>
        <v>-30680</v>
      </c>
      <c r="BZ263" s="38" t="str">
        <f>IF(CA263="","",MAX(BZ$2:BZ262)+1)</f>
        <v/>
      </c>
      <c r="CC263" s="38" t="str">
        <f t="shared" si="9"/>
        <v/>
      </c>
    </row>
    <row r="264" spans="1:81" x14ac:dyDescent="0.25">
      <c r="A264" s="28" t="s">
        <v>346</v>
      </c>
      <c r="B264" s="28" t="s">
        <v>827</v>
      </c>
      <c r="C264" s="28" t="s">
        <v>703</v>
      </c>
      <c r="D264" s="28" t="s">
        <v>35</v>
      </c>
      <c r="E264" s="28" t="s">
        <v>692</v>
      </c>
      <c r="F264" s="28"/>
      <c r="G264" s="46">
        <v>42993</v>
      </c>
      <c r="H264" s="26"/>
      <c r="I264" s="26"/>
      <c r="J264" s="26"/>
      <c r="K264" s="48"/>
      <c r="L264" s="26"/>
      <c r="M264" s="26"/>
      <c r="N264" s="48"/>
      <c r="O264" s="48"/>
      <c r="P264" s="26"/>
      <c r="Q264" s="48"/>
      <c r="R264" s="28">
        <f>NETWORKDAYS(N264,Q264,Holiday!$C$2:$C$47)</f>
        <v>0</v>
      </c>
      <c r="S264" s="26"/>
      <c r="T264" s="26"/>
      <c r="U264" s="26"/>
      <c r="V264" s="26"/>
      <c r="W264" s="48"/>
      <c r="X264" s="48"/>
      <c r="Y264" s="48"/>
      <c r="Z264" s="28">
        <f>NETWORKDAYS(W264,Y264,Holiday!$C$2:$C$47)</f>
        <v>0</v>
      </c>
      <c r="AA264" s="35"/>
      <c r="AB264" s="32"/>
      <c r="AC264" s="32"/>
      <c r="AD264" s="32"/>
      <c r="AE264" s="32"/>
      <c r="AF264" s="28">
        <f>NETWORKDAYS(K264,N264,Holiday!$C$2:$C$47)-1</f>
        <v>-1</v>
      </c>
      <c r="AG264" s="28">
        <f>NETWORKDAYS(AB264,AC264,Holiday!$C$2:$C$47)</f>
        <v>0</v>
      </c>
      <c r="AH264" s="28">
        <f>NETWORKDAYS(K264,W264,Holiday!$C$2:$C$47)-1</f>
        <v>-1</v>
      </c>
      <c r="AI264" s="28">
        <f>NETWORKDAYS(AD264,AE264,Holiday!$C$2:$C$47)</f>
        <v>0</v>
      </c>
      <c r="AJ264" s="26"/>
      <c r="AK264" s="26"/>
      <c r="AL264" s="26"/>
      <c r="AM264" s="28">
        <f>NETWORKDAYS(K264,Q264,Holiday!$C$2:$C$47)</f>
        <v>0</v>
      </c>
      <c r="AN264" s="28">
        <f t="shared" si="8"/>
        <v>2</v>
      </c>
      <c r="BZ264" s="38" t="str">
        <f>IF(CA264="","",MAX(BZ$2:BZ263)+1)</f>
        <v/>
      </c>
      <c r="CC264" s="38" t="str">
        <f t="shared" si="9"/>
        <v/>
      </c>
    </row>
    <row r="265" spans="1:81" x14ac:dyDescent="0.25">
      <c r="A265" s="28" t="s">
        <v>345</v>
      </c>
      <c r="B265" s="28" t="s">
        <v>827</v>
      </c>
      <c r="C265" s="28" t="s">
        <v>703</v>
      </c>
      <c r="D265" s="28" t="s">
        <v>35</v>
      </c>
      <c r="E265" s="28" t="s">
        <v>692</v>
      </c>
      <c r="F265" s="28"/>
      <c r="G265" s="46">
        <v>43012</v>
      </c>
      <c r="H265" s="26"/>
      <c r="I265" s="26"/>
      <c r="J265" s="26" t="s">
        <v>1541</v>
      </c>
      <c r="K265" s="48"/>
      <c r="L265" s="26"/>
      <c r="M265" s="26"/>
      <c r="N265" s="48"/>
      <c r="O265" s="48"/>
      <c r="P265" s="26"/>
      <c r="Q265" s="48"/>
      <c r="R265" s="28">
        <f>NETWORKDAYS(N265,Q265,Holiday!$C$2:$C$47)</f>
        <v>0</v>
      </c>
      <c r="S265" s="26"/>
      <c r="T265" s="26"/>
      <c r="U265" s="26"/>
      <c r="V265" s="26"/>
      <c r="W265" s="48"/>
      <c r="X265" s="48"/>
      <c r="Y265" s="48"/>
      <c r="Z265" s="28">
        <f>NETWORKDAYS(W265,Y265,Holiday!$C$2:$C$47)</f>
        <v>0</v>
      </c>
      <c r="AA265" s="35"/>
      <c r="AB265" s="32"/>
      <c r="AC265" s="32"/>
      <c r="AD265" s="32"/>
      <c r="AE265" s="32"/>
      <c r="AF265" s="28">
        <f>NETWORKDAYS(K265,N265,Holiday!$C$2:$C$47)-1</f>
        <v>-1</v>
      </c>
      <c r="AG265" s="28">
        <f>NETWORKDAYS(AB265,AC265,Holiday!$C$2:$C$47)</f>
        <v>0</v>
      </c>
      <c r="AH265" s="28">
        <f>NETWORKDAYS(K265,W265,Holiday!$C$2:$C$47)-1</f>
        <v>-1</v>
      </c>
      <c r="AI265" s="28">
        <f>NETWORKDAYS(AD265,AE265,Holiday!$C$2:$C$47)</f>
        <v>0</v>
      </c>
      <c r="AJ265" s="26"/>
      <c r="AK265" s="26"/>
      <c r="AL265" s="26"/>
      <c r="AM265" s="28">
        <f>NETWORKDAYS(K265,Q265,Holiday!$C$2:$C$47)</f>
        <v>0</v>
      </c>
      <c r="AN265" s="28">
        <f t="shared" si="8"/>
        <v>2</v>
      </c>
      <c r="BZ265" s="38" t="str">
        <f>IF(CA265="","",MAX(BZ$2:BZ264)+1)</f>
        <v/>
      </c>
      <c r="CC265" s="38" t="str">
        <f t="shared" si="9"/>
        <v/>
      </c>
    </row>
    <row r="266" spans="1:81" x14ac:dyDescent="0.25">
      <c r="A266" s="28" t="s">
        <v>318</v>
      </c>
      <c r="B266" s="28" t="s">
        <v>815</v>
      </c>
      <c r="C266" s="28" t="s">
        <v>703</v>
      </c>
      <c r="D266" s="28" t="s">
        <v>35</v>
      </c>
      <c r="E266" s="28" t="s">
        <v>692</v>
      </c>
      <c r="F266" s="28"/>
      <c r="G266" s="46">
        <v>42986</v>
      </c>
      <c r="H266" s="26"/>
      <c r="I266" s="26"/>
      <c r="J266" s="26"/>
      <c r="K266" s="48"/>
      <c r="L266" s="26"/>
      <c r="M266" s="26"/>
      <c r="N266" s="48"/>
      <c r="O266" s="48"/>
      <c r="P266" s="26"/>
      <c r="Q266" s="48"/>
      <c r="R266" s="28">
        <f>NETWORKDAYS(N266,Q266,Holiday!$C$2:$C$47)</f>
        <v>0</v>
      </c>
      <c r="S266" s="26"/>
      <c r="T266" s="26"/>
      <c r="U266" s="26"/>
      <c r="V266" s="26"/>
      <c r="W266" s="48"/>
      <c r="X266" s="48"/>
      <c r="Y266" s="48"/>
      <c r="Z266" s="28">
        <f>NETWORKDAYS(W266,Y266,Holiday!$C$2:$C$47)</f>
        <v>0</v>
      </c>
      <c r="AA266" s="35"/>
      <c r="AB266" s="32"/>
      <c r="AC266" s="32"/>
      <c r="AD266" s="32"/>
      <c r="AE266" s="32"/>
      <c r="AF266" s="28">
        <f>NETWORKDAYS(K266,N266,Holiday!$C$2:$C$47)-1</f>
        <v>-1</v>
      </c>
      <c r="AG266" s="28">
        <f>NETWORKDAYS(AB266,AC266,Holiday!$C$2:$C$47)</f>
        <v>0</v>
      </c>
      <c r="AH266" s="28">
        <f>NETWORKDAYS(K266,W266,Holiday!$C$2:$C$47)-1</f>
        <v>-1</v>
      </c>
      <c r="AI266" s="28">
        <f>NETWORKDAYS(AD266,AE266,Holiday!$C$2:$C$47)</f>
        <v>0</v>
      </c>
      <c r="AJ266" s="26"/>
      <c r="AK266" s="26"/>
      <c r="AL266" s="26"/>
      <c r="AM266" s="28">
        <f>NETWORKDAYS(K266,Q266,Holiday!$C$2:$C$47)</f>
        <v>0</v>
      </c>
      <c r="AN266" s="28">
        <f t="shared" si="8"/>
        <v>2</v>
      </c>
      <c r="BZ266" s="38" t="str">
        <f>IF(CA266="","",MAX(BZ$2:BZ265)+1)</f>
        <v/>
      </c>
      <c r="CC266" s="38" t="str">
        <f t="shared" si="9"/>
        <v/>
      </c>
    </row>
    <row r="267" spans="1:81" x14ac:dyDescent="0.25">
      <c r="A267" s="28" t="s">
        <v>989</v>
      </c>
      <c r="B267" s="28" t="s">
        <v>766</v>
      </c>
      <c r="C267" s="28" t="s">
        <v>657</v>
      </c>
      <c r="D267" s="28" t="s">
        <v>26</v>
      </c>
      <c r="E267" s="28" t="s">
        <v>658</v>
      </c>
      <c r="F267" s="28"/>
      <c r="G267" s="46">
        <v>42989</v>
      </c>
      <c r="H267" s="26" t="s">
        <v>1395</v>
      </c>
      <c r="I267" s="26"/>
      <c r="J267" s="26" t="s">
        <v>659</v>
      </c>
      <c r="K267" s="48">
        <v>42990</v>
      </c>
      <c r="L267" s="26" t="s">
        <v>1540</v>
      </c>
      <c r="M267" s="26" t="s">
        <v>659</v>
      </c>
      <c r="N267" s="48">
        <v>42991</v>
      </c>
      <c r="O267" s="48">
        <v>42998</v>
      </c>
      <c r="P267" s="26"/>
      <c r="Q267" s="48">
        <v>42998</v>
      </c>
      <c r="R267" s="28">
        <f>NETWORKDAYS(N267,Q267,Holiday!$C$2:$C$47)</f>
        <v>6</v>
      </c>
      <c r="S267" s="26"/>
      <c r="T267" s="26"/>
      <c r="U267" s="26"/>
      <c r="V267" s="26"/>
      <c r="W267" s="48"/>
      <c r="X267" s="48"/>
      <c r="Y267" s="48"/>
      <c r="Z267" s="28">
        <f>NETWORKDAYS(W267,Y267,Holiday!$C$2:$C$47)</f>
        <v>0</v>
      </c>
      <c r="AA267" s="35"/>
      <c r="AB267" s="32"/>
      <c r="AC267" s="32"/>
      <c r="AD267" s="32"/>
      <c r="AE267" s="32"/>
      <c r="AF267" s="28">
        <f>NETWORKDAYS(K267,N267,Holiday!$C$2:$C$47)-1</f>
        <v>1</v>
      </c>
      <c r="AG267" s="28">
        <f>NETWORKDAYS(AB267,AC267,Holiday!$C$2:$C$47)</f>
        <v>0</v>
      </c>
      <c r="AH267" s="28">
        <f>NETWORKDAYS(K267,W267,Holiday!$C$2:$C$47)-1</f>
        <v>-30683</v>
      </c>
      <c r="AI267" s="28">
        <f>NETWORKDAYS(AD267,AE267,Holiday!$C$2:$C$47)</f>
        <v>0</v>
      </c>
      <c r="AJ267" s="26"/>
      <c r="AK267" s="26"/>
      <c r="AL267" s="26"/>
      <c r="AM267" s="28">
        <f>NETWORKDAYS(K267,Q267,Holiday!$C$2:$C$47)</f>
        <v>7</v>
      </c>
      <c r="AN267" s="28">
        <f t="shared" si="8"/>
        <v>30689</v>
      </c>
      <c r="BZ267" s="38" t="str">
        <f>IF(CA267="","",MAX(BZ$2:BZ266)+1)</f>
        <v/>
      </c>
      <c r="CC267" s="38" t="str">
        <f t="shared" si="9"/>
        <v/>
      </c>
    </row>
    <row r="268" spans="1:81" x14ac:dyDescent="0.25">
      <c r="A268" s="28" t="s">
        <v>137</v>
      </c>
      <c r="B268" s="28" t="s">
        <v>746</v>
      </c>
      <c r="C268" s="28" t="s">
        <v>703</v>
      </c>
      <c r="D268" s="28" t="s">
        <v>35</v>
      </c>
      <c r="E268" s="28" t="s">
        <v>658</v>
      </c>
      <c r="F268" s="28"/>
      <c r="G268" s="46">
        <v>42990</v>
      </c>
      <c r="H268" s="26" t="s">
        <v>1395</v>
      </c>
      <c r="I268" s="26"/>
      <c r="J268" s="26" t="s">
        <v>659</v>
      </c>
      <c r="K268" s="48">
        <v>43007</v>
      </c>
      <c r="L268" s="26" t="s">
        <v>1453</v>
      </c>
      <c r="M268" s="26" t="s">
        <v>659</v>
      </c>
      <c r="N268" s="48">
        <v>43012</v>
      </c>
      <c r="O268" s="48">
        <v>43018</v>
      </c>
      <c r="P268" s="26"/>
      <c r="Q268" s="48">
        <v>43018</v>
      </c>
      <c r="R268" s="28">
        <f>NETWORKDAYS(N268,Q268,Holiday!$C$2:$C$47)</f>
        <v>5</v>
      </c>
      <c r="S268" s="26"/>
      <c r="T268" s="26"/>
      <c r="U268" s="26"/>
      <c r="V268" s="26"/>
      <c r="W268" s="48"/>
      <c r="X268" s="48"/>
      <c r="Y268" s="48"/>
      <c r="Z268" s="28">
        <f>NETWORKDAYS(W268,Y268,Holiday!$C$2:$C$47)</f>
        <v>0</v>
      </c>
      <c r="AA268" s="35"/>
      <c r="AB268" s="32"/>
      <c r="AC268" s="32"/>
      <c r="AD268" s="32"/>
      <c r="AE268" s="32"/>
      <c r="AF268" s="28">
        <f>NETWORKDAYS(K268,N268,Holiday!$C$2:$C$47)-1</f>
        <v>1</v>
      </c>
      <c r="AG268" s="28">
        <f>NETWORKDAYS(AB268,AC268,Holiday!$C$2:$C$47)</f>
        <v>0</v>
      </c>
      <c r="AH268" s="28">
        <f>NETWORKDAYS(K268,W268,Holiday!$C$2:$C$47)-1</f>
        <v>-30695</v>
      </c>
      <c r="AI268" s="28">
        <f>NETWORKDAYS(AD268,AE268,Holiday!$C$2:$C$47)</f>
        <v>0</v>
      </c>
      <c r="AJ268" s="26"/>
      <c r="AK268" s="26"/>
      <c r="AL268" s="26"/>
      <c r="AM268" s="28">
        <f>NETWORKDAYS(K268,Q268,Holiday!$C$2:$C$47)</f>
        <v>6</v>
      </c>
      <c r="AN268" s="28">
        <f t="shared" si="8"/>
        <v>30700</v>
      </c>
      <c r="BZ268" s="38" t="str">
        <f>IF(CA268="","",MAX(BZ$2:BZ267)+1)</f>
        <v/>
      </c>
      <c r="CC268" s="38" t="str">
        <f t="shared" si="9"/>
        <v/>
      </c>
    </row>
    <row r="269" spans="1:81" x14ac:dyDescent="0.25">
      <c r="A269" s="28" t="s">
        <v>384</v>
      </c>
      <c r="B269" s="28" t="s">
        <v>698</v>
      </c>
      <c r="C269" s="28" t="s">
        <v>657</v>
      </c>
      <c r="D269" s="28" t="s">
        <v>26</v>
      </c>
      <c r="E269" s="28" t="s">
        <v>658</v>
      </c>
      <c r="F269" s="28"/>
      <c r="G269" s="46">
        <v>42990</v>
      </c>
      <c r="H269" s="26" t="s">
        <v>1395</v>
      </c>
      <c r="I269" s="26"/>
      <c r="J269" s="26" t="s">
        <v>659</v>
      </c>
      <c r="K269" s="48">
        <v>42991</v>
      </c>
      <c r="L269" s="26" t="s">
        <v>1530</v>
      </c>
      <c r="M269" s="26" t="s">
        <v>659</v>
      </c>
      <c r="N269" s="48">
        <v>42992</v>
      </c>
      <c r="O269" s="48">
        <v>43000</v>
      </c>
      <c r="P269" s="26"/>
      <c r="Q269" s="48">
        <v>43000</v>
      </c>
      <c r="R269" s="28">
        <f>NETWORKDAYS(N269,Q269,Holiday!$C$2:$C$47)</f>
        <v>7</v>
      </c>
      <c r="S269" s="26"/>
      <c r="T269" s="26"/>
      <c r="U269" s="26"/>
      <c r="V269" s="26"/>
      <c r="W269" s="48"/>
      <c r="X269" s="48"/>
      <c r="Y269" s="48"/>
      <c r="Z269" s="28">
        <f>NETWORKDAYS(W269,Y269,Holiday!$C$2:$C$47)</f>
        <v>0</v>
      </c>
      <c r="AA269" s="35"/>
      <c r="AB269" s="32"/>
      <c r="AC269" s="32"/>
      <c r="AD269" s="32"/>
      <c r="AE269" s="32"/>
      <c r="AF269" s="28">
        <f>NETWORKDAYS(K269,N269,Holiday!$C$2:$C$47)-1</f>
        <v>1</v>
      </c>
      <c r="AG269" s="28">
        <f>NETWORKDAYS(AB269,AC269,Holiday!$C$2:$C$47)</f>
        <v>0</v>
      </c>
      <c r="AH269" s="28">
        <f>NETWORKDAYS(K269,W269,Holiday!$C$2:$C$47)-1</f>
        <v>-30684</v>
      </c>
      <c r="AI269" s="28">
        <f>NETWORKDAYS(AD269,AE269,Holiday!$C$2:$C$47)</f>
        <v>0</v>
      </c>
      <c r="AJ269" s="26"/>
      <c r="AK269" s="26"/>
      <c r="AL269" s="26"/>
      <c r="AM269" s="28">
        <f>NETWORKDAYS(K269,Q269,Holiday!$C$2:$C$47)</f>
        <v>8</v>
      </c>
      <c r="AN269" s="28">
        <f t="shared" si="8"/>
        <v>30691</v>
      </c>
      <c r="BZ269" s="38" t="str">
        <f>IF(CA269="","",MAX(BZ$2:BZ268)+1)</f>
        <v/>
      </c>
      <c r="CC269" s="38" t="str">
        <f t="shared" si="9"/>
        <v/>
      </c>
    </row>
    <row r="270" spans="1:81" x14ac:dyDescent="0.25">
      <c r="A270" s="28" t="s">
        <v>297</v>
      </c>
      <c r="B270" s="28" t="s">
        <v>811</v>
      </c>
      <c r="C270" s="28" t="s">
        <v>703</v>
      </c>
      <c r="D270" s="28" t="s">
        <v>35</v>
      </c>
      <c r="E270" s="28" t="s">
        <v>692</v>
      </c>
      <c r="F270" s="28"/>
      <c r="G270" s="46">
        <v>42990</v>
      </c>
      <c r="H270" s="26"/>
      <c r="I270" s="26"/>
      <c r="J270" s="26"/>
      <c r="K270" s="48"/>
      <c r="L270" s="26"/>
      <c r="M270" s="26"/>
      <c r="N270" s="48"/>
      <c r="O270" s="48"/>
      <c r="P270" s="26"/>
      <c r="Q270" s="48"/>
      <c r="R270" s="28">
        <f>NETWORKDAYS(N270,Q270,Holiday!$C$2:$C$47)</f>
        <v>0</v>
      </c>
      <c r="S270" s="26"/>
      <c r="T270" s="26"/>
      <c r="U270" s="26"/>
      <c r="V270" s="26"/>
      <c r="W270" s="48"/>
      <c r="X270" s="48"/>
      <c r="Y270" s="48"/>
      <c r="Z270" s="28">
        <f>NETWORKDAYS(W270,Y270,Holiday!$C$2:$C$47)</f>
        <v>0</v>
      </c>
      <c r="AA270" s="35"/>
      <c r="AB270" s="32"/>
      <c r="AC270" s="32"/>
      <c r="AD270" s="32"/>
      <c r="AE270" s="32"/>
      <c r="AF270" s="28">
        <f>NETWORKDAYS(K270,N270,Holiday!$C$2:$C$47)-1</f>
        <v>-1</v>
      </c>
      <c r="AG270" s="28">
        <f>NETWORKDAYS(AB270,AC270,Holiday!$C$2:$C$47)</f>
        <v>0</v>
      </c>
      <c r="AH270" s="28">
        <f>NETWORKDAYS(K270,W270,Holiday!$C$2:$C$47)-1</f>
        <v>-1</v>
      </c>
      <c r="AI270" s="28">
        <f>NETWORKDAYS(AD270,AE270,Holiday!$C$2:$C$47)</f>
        <v>0</v>
      </c>
      <c r="AJ270" s="26"/>
      <c r="AK270" s="26"/>
      <c r="AL270" s="26"/>
      <c r="AM270" s="28">
        <f>NETWORKDAYS(K270,Q270,Holiday!$C$2:$C$47)</f>
        <v>0</v>
      </c>
      <c r="AN270" s="28">
        <f t="shared" si="8"/>
        <v>2</v>
      </c>
      <c r="BZ270" s="38" t="str">
        <f>IF(CA270="","",MAX(BZ$2:BZ269)+1)</f>
        <v/>
      </c>
      <c r="CC270" s="38" t="str">
        <f t="shared" si="9"/>
        <v/>
      </c>
    </row>
    <row r="271" spans="1:81" x14ac:dyDescent="0.25">
      <c r="A271" s="28" t="s">
        <v>991</v>
      </c>
      <c r="B271" s="28" t="s">
        <v>698</v>
      </c>
      <c r="C271" s="28" t="s">
        <v>699</v>
      </c>
      <c r="D271" s="28" t="s">
        <v>35</v>
      </c>
      <c r="E271" s="28" t="s">
        <v>658</v>
      </c>
      <c r="F271" s="28"/>
      <c r="G271" s="46">
        <v>42990</v>
      </c>
      <c r="H271" s="26" t="s">
        <v>1435</v>
      </c>
      <c r="I271" s="26" t="s">
        <v>692</v>
      </c>
      <c r="J271" s="26" t="s">
        <v>659</v>
      </c>
      <c r="K271" s="48">
        <v>42985</v>
      </c>
      <c r="L271" s="26" t="s">
        <v>1420</v>
      </c>
      <c r="M271" s="26" t="s">
        <v>659</v>
      </c>
      <c r="N271" s="48">
        <v>42986</v>
      </c>
      <c r="O271" s="48">
        <v>42992</v>
      </c>
      <c r="P271" s="26"/>
      <c r="Q271" s="48">
        <v>42992</v>
      </c>
      <c r="R271" s="28">
        <f>NETWORKDAYS(N271,Q271,Holiday!$C$2:$C$47)</f>
        <v>5</v>
      </c>
      <c r="S271" s="26"/>
      <c r="T271" s="26"/>
      <c r="U271" s="26"/>
      <c r="V271" s="26"/>
      <c r="W271" s="48"/>
      <c r="X271" s="48"/>
      <c r="Y271" s="48"/>
      <c r="Z271" s="28">
        <f>NETWORKDAYS(W271,Y271,Holiday!$C$2:$C$47)</f>
        <v>0</v>
      </c>
      <c r="AA271" s="35"/>
      <c r="AB271" s="32"/>
      <c r="AC271" s="32"/>
      <c r="AD271" s="32"/>
      <c r="AE271" s="32"/>
      <c r="AF271" s="28">
        <f>NETWORKDAYS(K271,N271,Holiday!$C$2:$C$47)-1</f>
        <v>1</v>
      </c>
      <c r="AG271" s="28">
        <f>NETWORKDAYS(AB271,AC271,Holiday!$C$2:$C$47)</f>
        <v>0</v>
      </c>
      <c r="AH271" s="28">
        <f>NETWORKDAYS(K271,W271,Holiday!$C$2:$C$47)-1</f>
        <v>-30680</v>
      </c>
      <c r="AI271" s="28">
        <f>NETWORKDAYS(AD271,AE271,Holiday!$C$2:$C$47)</f>
        <v>0</v>
      </c>
      <c r="AJ271" s="26"/>
      <c r="AK271" s="26"/>
      <c r="AL271" s="26"/>
      <c r="AM271" s="28">
        <f>NETWORKDAYS(K271,Q271,Holiday!$C$2:$C$47)</f>
        <v>6</v>
      </c>
      <c r="AN271" s="28">
        <f t="shared" si="8"/>
        <v>30685</v>
      </c>
      <c r="BZ271" s="38" t="str">
        <f>IF(CA271="","",MAX(BZ$2:BZ270)+1)</f>
        <v/>
      </c>
      <c r="CC271" s="38" t="str">
        <f t="shared" si="9"/>
        <v/>
      </c>
    </row>
    <row r="272" spans="1:81" x14ac:dyDescent="0.25">
      <c r="A272" s="28" t="s">
        <v>993</v>
      </c>
      <c r="B272" s="28" t="s">
        <v>698</v>
      </c>
      <c r="C272" s="28" t="s">
        <v>703</v>
      </c>
      <c r="D272" s="28" t="s">
        <v>35</v>
      </c>
      <c r="E272" s="28" t="s">
        <v>658</v>
      </c>
      <c r="F272" s="28"/>
      <c r="G272" s="46">
        <v>42991</v>
      </c>
      <c r="H272" s="26" t="s">
        <v>1435</v>
      </c>
      <c r="I272" s="26" t="s">
        <v>692</v>
      </c>
      <c r="J272" s="26" t="s">
        <v>659</v>
      </c>
      <c r="K272" s="48">
        <v>42986</v>
      </c>
      <c r="L272" s="26" t="s">
        <v>1453</v>
      </c>
      <c r="M272" s="26" t="s">
        <v>659</v>
      </c>
      <c r="N272" s="48">
        <v>42989</v>
      </c>
      <c r="O272" s="48">
        <v>42993</v>
      </c>
      <c r="P272" s="26"/>
      <c r="Q272" s="48">
        <v>42993</v>
      </c>
      <c r="R272" s="28">
        <f>NETWORKDAYS(N272,Q272,Holiday!$C$2:$C$47)</f>
        <v>5</v>
      </c>
      <c r="S272" s="26"/>
      <c r="T272" s="26"/>
      <c r="U272" s="26"/>
      <c r="V272" s="26"/>
      <c r="W272" s="48"/>
      <c r="X272" s="48"/>
      <c r="Y272" s="48"/>
      <c r="Z272" s="28">
        <f>NETWORKDAYS(W272,Y272,Holiday!$C$2:$C$47)</f>
        <v>0</v>
      </c>
      <c r="AA272" s="35"/>
      <c r="AB272" s="32"/>
      <c r="AC272" s="32"/>
      <c r="AD272" s="32"/>
      <c r="AE272" s="32"/>
      <c r="AF272" s="28">
        <f>NETWORKDAYS(K272,N272,Holiday!$C$2:$C$47)-1</f>
        <v>1</v>
      </c>
      <c r="AG272" s="28">
        <f>NETWORKDAYS(AB272,AC272,Holiday!$C$2:$C$47)</f>
        <v>0</v>
      </c>
      <c r="AH272" s="28">
        <f>NETWORKDAYS(K272,W272,Holiday!$C$2:$C$47)-1</f>
        <v>-30681</v>
      </c>
      <c r="AI272" s="28">
        <f>NETWORKDAYS(AD272,AE272,Holiday!$C$2:$C$47)</f>
        <v>0</v>
      </c>
      <c r="AJ272" s="26"/>
      <c r="AK272" s="26"/>
      <c r="AL272" s="26"/>
      <c r="AM272" s="28">
        <f>NETWORKDAYS(K272,Q272,Holiday!$C$2:$C$47)</f>
        <v>6</v>
      </c>
      <c r="AN272" s="28">
        <f t="shared" si="8"/>
        <v>30686</v>
      </c>
      <c r="BZ272" s="38" t="str">
        <f>IF(CA272="","",MAX(BZ$2:BZ271)+1)</f>
        <v/>
      </c>
      <c r="CC272" s="38" t="str">
        <f t="shared" si="9"/>
        <v/>
      </c>
    </row>
    <row r="273" spans="1:81" x14ac:dyDescent="0.25">
      <c r="A273" s="28" t="s">
        <v>364</v>
      </c>
      <c r="B273" s="28" t="s">
        <v>847</v>
      </c>
      <c r="C273" s="28" t="s">
        <v>699</v>
      </c>
      <c r="D273" s="28" t="s">
        <v>35</v>
      </c>
      <c r="E273" s="28" t="s">
        <v>658</v>
      </c>
      <c r="F273" s="28"/>
      <c r="G273" s="46">
        <v>42990</v>
      </c>
      <c r="H273" s="26" t="s">
        <v>1435</v>
      </c>
      <c r="I273" s="26" t="s">
        <v>692</v>
      </c>
      <c r="J273" s="26" t="s">
        <v>659</v>
      </c>
      <c r="K273" s="48">
        <v>42990</v>
      </c>
      <c r="L273" s="26" t="s">
        <v>1537</v>
      </c>
      <c r="M273" s="26" t="s">
        <v>659</v>
      </c>
      <c r="N273" s="48">
        <v>42991</v>
      </c>
      <c r="O273" s="48">
        <v>42999</v>
      </c>
      <c r="P273" s="26"/>
      <c r="Q273" s="48">
        <v>42999</v>
      </c>
      <c r="R273" s="28">
        <f>NETWORKDAYS(N273,Q273,Holiday!$C$2:$C$47)</f>
        <v>7</v>
      </c>
      <c r="S273" s="26"/>
      <c r="T273" s="26"/>
      <c r="U273" s="26"/>
      <c r="V273" s="26"/>
      <c r="W273" s="48"/>
      <c r="X273" s="48"/>
      <c r="Y273" s="48"/>
      <c r="Z273" s="28">
        <f>NETWORKDAYS(W273,Y273,Holiday!$C$2:$C$47)</f>
        <v>0</v>
      </c>
      <c r="AA273" s="35"/>
      <c r="AB273" s="32"/>
      <c r="AC273" s="32"/>
      <c r="AD273" s="32"/>
      <c r="AE273" s="32"/>
      <c r="AF273" s="28">
        <f>NETWORKDAYS(K273,N273,Holiday!$C$2:$C$47)-1</f>
        <v>1</v>
      </c>
      <c r="AG273" s="28">
        <f>NETWORKDAYS(AB273,AC273,Holiday!$C$2:$C$47)</f>
        <v>0</v>
      </c>
      <c r="AH273" s="28">
        <f>NETWORKDAYS(K273,W273,Holiday!$C$2:$C$47)-1</f>
        <v>-30683</v>
      </c>
      <c r="AI273" s="28">
        <f>NETWORKDAYS(AD273,AE273,Holiday!$C$2:$C$47)</f>
        <v>0</v>
      </c>
      <c r="AJ273" s="26">
        <v>2813</v>
      </c>
      <c r="AK273" s="26"/>
      <c r="AL273" s="26"/>
      <c r="AM273" s="28">
        <f>NETWORKDAYS(K273,Q273,Holiday!$C$2:$C$47)</f>
        <v>8</v>
      </c>
      <c r="AN273" s="28">
        <f t="shared" si="8"/>
        <v>30690</v>
      </c>
      <c r="BZ273" s="38" t="str">
        <f>IF(CA273="","",MAX(BZ$2:BZ272)+1)</f>
        <v/>
      </c>
      <c r="CC273" s="38" t="str">
        <f t="shared" si="9"/>
        <v/>
      </c>
    </row>
    <row r="274" spans="1:81" x14ac:dyDescent="0.25">
      <c r="A274" s="28" t="s">
        <v>251</v>
      </c>
      <c r="B274" s="28" t="s">
        <v>847</v>
      </c>
      <c r="C274" s="28" t="s">
        <v>699</v>
      </c>
      <c r="D274" s="28" t="s">
        <v>35</v>
      </c>
      <c r="E274" s="28" t="s">
        <v>658</v>
      </c>
      <c r="F274" s="28"/>
      <c r="G274" s="46">
        <v>42993</v>
      </c>
      <c r="H274" s="26" t="s">
        <v>1435</v>
      </c>
      <c r="I274" s="26" t="s">
        <v>692</v>
      </c>
      <c r="J274" s="26" t="s">
        <v>1542</v>
      </c>
      <c r="K274" s="48">
        <v>42996</v>
      </c>
      <c r="L274" s="26" t="s">
        <v>1479</v>
      </c>
      <c r="M274" s="26" t="s">
        <v>659</v>
      </c>
      <c r="N274" s="48">
        <v>43017</v>
      </c>
      <c r="O274" s="48">
        <v>43020</v>
      </c>
      <c r="P274" s="26"/>
      <c r="Q274" s="48">
        <v>43020</v>
      </c>
      <c r="R274" s="28">
        <f>NETWORKDAYS(N274,Q274,Holiday!$C$2:$C$47)</f>
        <v>4</v>
      </c>
      <c r="S274" s="26" t="s">
        <v>1543</v>
      </c>
      <c r="T274" s="26"/>
      <c r="U274" s="26" t="s">
        <v>1436</v>
      </c>
      <c r="V274" s="26" t="s">
        <v>1542</v>
      </c>
      <c r="W274" s="48">
        <v>43017</v>
      </c>
      <c r="X274" s="48"/>
      <c r="Y274" s="48"/>
      <c r="Z274" s="28">
        <f>NETWORKDAYS(W274,Y274,Holiday!$C$2:$C$47)</f>
        <v>-30699</v>
      </c>
      <c r="AA274" s="35" t="s">
        <v>1544</v>
      </c>
      <c r="AB274" s="32"/>
      <c r="AC274" s="32"/>
      <c r="AD274" s="32"/>
      <c r="AE274" s="32"/>
      <c r="AF274" s="28">
        <f>NETWORKDAYS(K274,N274,Holiday!$C$2:$C$47)-1</f>
        <v>13</v>
      </c>
      <c r="AG274" s="28">
        <f>NETWORKDAYS(AB274,AC274,Holiday!$C$2:$C$47)</f>
        <v>0</v>
      </c>
      <c r="AH274" s="28">
        <f>NETWORKDAYS(K274,W274,Holiday!$C$2:$C$47)-1</f>
        <v>13</v>
      </c>
      <c r="AI274" s="28">
        <f>NETWORKDAYS(AD274,AE274,Holiday!$C$2:$C$47)</f>
        <v>0</v>
      </c>
      <c r="AJ274" s="26"/>
      <c r="AK274" s="26"/>
      <c r="AL274" s="26"/>
      <c r="AM274" s="28">
        <f>NETWORKDAYS(K274,Q274,Holiday!$C$2:$C$47)</f>
        <v>17</v>
      </c>
      <c r="AN274" s="28">
        <f t="shared" si="8"/>
        <v>-9</v>
      </c>
      <c r="BZ274" s="38" t="str">
        <f>IF(CA274="","",MAX(BZ$2:BZ273)+1)</f>
        <v/>
      </c>
      <c r="CC274" s="38" t="str">
        <f t="shared" si="9"/>
        <v/>
      </c>
    </row>
    <row r="275" spans="1:81" x14ac:dyDescent="0.25">
      <c r="A275" s="28" t="s">
        <v>377</v>
      </c>
      <c r="B275" s="28" t="s">
        <v>743</v>
      </c>
      <c r="C275" s="28" t="s">
        <v>724</v>
      </c>
      <c r="D275" s="28" t="s">
        <v>35</v>
      </c>
      <c r="E275" s="28" t="s">
        <v>692</v>
      </c>
      <c r="F275" s="28"/>
      <c r="G275" s="46">
        <v>42990</v>
      </c>
      <c r="H275" s="26" t="s">
        <v>1435</v>
      </c>
      <c r="I275" s="26" t="s">
        <v>692</v>
      </c>
      <c r="J275" s="26" t="s">
        <v>659</v>
      </c>
      <c r="K275" s="48">
        <v>42999</v>
      </c>
      <c r="L275" s="26"/>
      <c r="M275" s="26" t="s">
        <v>706</v>
      </c>
      <c r="N275" s="48"/>
      <c r="O275" s="48"/>
      <c r="P275" s="26"/>
      <c r="Q275" s="48"/>
      <c r="R275" s="28">
        <f>NETWORKDAYS(N275,Q275,Holiday!$C$2:$C$47)</f>
        <v>0</v>
      </c>
      <c r="S275" s="26" t="s">
        <v>1497</v>
      </c>
      <c r="T275" s="26"/>
      <c r="U275" s="26" t="s">
        <v>1454</v>
      </c>
      <c r="V275" s="26" t="s">
        <v>659</v>
      </c>
      <c r="W275" s="48">
        <v>43000</v>
      </c>
      <c r="X275" s="48">
        <v>43011</v>
      </c>
      <c r="Y275" s="48">
        <v>43011</v>
      </c>
      <c r="Z275" s="28">
        <f>NETWORKDAYS(W275,Y275,Holiday!$C$2:$C$47)</f>
        <v>6</v>
      </c>
      <c r="AA275" s="35"/>
      <c r="AB275" s="32"/>
      <c r="AC275" s="32"/>
      <c r="AD275" s="32"/>
      <c r="AE275" s="32"/>
      <c r="AF275" s="28">
        <f>NETWORKDAYS(K275,N275,Holiday!$C$2:$C$47)-1</f>
        <v>-30690</v>
      </c>
      <c r="AG275" s="28">
        <f>NETWORKDAYS(AB275,AC275,Holiday!$C$2:$C$47)</f>
        <v>0</v>
      </c>
      <c r="AH275" s="28">
        <f>NETWORKDAYS(K275,W275,Holiday!$C$2:$C$47)-1</f>
        <v>1</v>
      </c>
      <c r="AI275" s="28">
        <f>NETWORKDAYS(AD275,AE275,Holiday!$C$2:$C$47)</f>
        <v>0</v>
      </c>
      <c r="AJ275" s="26"/>
      <c r="AK275" s="26"/>
      <c r="AL275" s="26"/>
      <c r="AM275" s="28">
        <f>NETWORKDAYS(K275,Q275,Holiday!$C$2:$C$47)</f>
        <v>-30689</v>
      </c>
      <c r="AN275" s="28">
        <f t="shared" si="8"/>
        <v>0</v>
      </c>
      <c r="BZ275" s="38" t="str">
        <f>IF(CA275="","",MAX(BZ$2:BZ274)+1)</f>
        <v/>
      </c>
      <c r="CC275" s="38" t="str">
        <f t="shared" si="9"/>
        <v/>
      </c>
    </row>
    <row r="276" spans="1:81" x14ac:dyDescent="0.25">
      <c r="A276" s="28" t="s">
        <v>388</v>
      </c>
      <c r="B276" s="28" t="s">
        <v>871</v>
      </c>
      <c r="C276" s="28" t="s">
        <v>703</v>
      </c>
      <c r="D276" s="28" t="s">
        <v>35</v>
      </c>
      <c r="E276" s="28" t="s">
        <v>692</v>
      </c>
      <c r="F276" s="28"/>
      <c r="G276" s="46">
        <v>42997</v>
      </c>
      <c r="H276" s="26" t="s">
        <v>1435</v>
      </c>
      <c r="I276" s="26" t="s">
        <v>692</v>
      </c>
      <c r="J276" s="26" t="s">
        <v>1524</v>
      </c>
      <c r="K276" s="48">
        <v>43013</v>
      </c>
      <c r="L276" s="26"/>
      <c r="M276" s="26"/>
      <c r="N276" s="48"/>
      <c r="O276" s="48"/>
      <c r="P276" s="26"/>
      <c r="Q276" s="48"/>
      <c r="R276" s="28">
        <f>NETWORKDAYS(N276,Q276,Holiday!$C$2:$C$47)</f>
        <v>0</v>
      </c>
      <c r="S276" s="26" t="s">
        <v>1540</v>
      </c>
      <c r="T276" s="26"/>
      <c r="U276" s="26" t="s">
        <v>1436</v>
      </c>
      <c r="V276" s="26"/>
      <c r="W276" s="48">
        <v>43014</v>
      </c>
      <c r="X276" s="48"/>
      <c r="Y276" s="48"/>
      <c r="Z276" s="28">
        <f>NETWORKDAYS(W276,Y276,Holiday!$C$2:$C$47)</f>
        <v>-30698</v>
      </c>
      <c r="AA276" s="35"/>
      <c r="AB276" s="32"/>
      <c r="AC276" s="32"/>
      <c r="AD276" s="32"/>
      <c r="AE276" s="32"/>
      <c r="AF276" s="28">
        <f>NETWORKDAYS(K276,N276,Holiday!$C$2:$C$47)-1</f>
        <v>-30698</v>
      </c>
      <c r="AG276" s="28">
        <f>NETWORKDAYS(AB276,AC276,Holiday!$C$2:$C$47)</f>
        <v>0</v>
      </c>
      <c r="AH276" s="28">
        <f>NETWORKDAYS(K276,W276,Holiday!$C$2:$C$47)-1</f>
        <v>1</v>
      </c>
      <c r="AI276" s="28">
        <f>NETWORKDAYS(AD276,AE276,Holiday!$C$2:$C$47)</f>
        <v>0</v>
      </c>
      <c r="AJ276" s="26"/>
      <c r="AK276" s="26"/>
      <c r="AL276" s="26"/>
      <c r="AM276" s="28">
        <f>NETWORKDAYS(K276,Q276,Holiday!$C$2:$C$47)</f>
        <v>-30697</v>
      </c>
      <c r="AN276" s="28">
        <f t="shared" si="8"/>
        <v>0</v>
      </c>
      <c r="BZ276" s="38" t="str">
        <f>IF(CA276="","",MAX(BZ$2:BZ275)+1)</f>
        <v/>
      </c>
      <c r="CC276" s="38" t="str">
        <f t="shared" si="9"/>
        <v/>
      </c>
    </row>
    <row r="277" spans="1:81" x14ac:dyDescent="0.25">
      <c r="A277" s="28" t="s">
        <v>387</v>
      </c>
      <c r="B277" s="28" t="s">
        <v>812</v>
      </c>
      <c r="C277" s="28" t="s">
        <v>703</v>
      </c>
      <c r="D277" s="28" t="s">
        <v>35</v>
      </c>
      <c r="E277" s="28" t="s">
        <v>692</v>
      </c>
      <c r="F277" s="28"/>
      <c r="G277" s="46">
        <v>42997</v>
      </c>
      <c r="H277" s="26"/>
      <c r="I277" s="26"/>
      <c r="J277" s="26"/>
      <c r="K277" s="48"/>
      <c r="L277" s="26"/>
      <c r="M277" s="26"/>
      <c r="N277" s="48"/>
      <c r="O277" s="48"/>
      <c r="P277" s="26"/>
      <c r="Q277" s="48"/>
      <c r="R277" s="28">
        <f>NETWORKDAYS(N277,Q277,Holiday!$C$2:$C$47)</f>
        <v>0</v>
      </c>
      <c r="S277" s="26"/>
      <c r="T277" s="26"/>
      <c r="U277" s="26"/>
      <c r="V277" s="26"/>
      <c r="W277" s="48"/>
      <c r="X277" s="48"/>
      <c r="Y277" s="48"/>
      <c r="Z277" s="28">
        <f>NETWORKDAYS(W277,Y277,Holiday!$C$2:$C$47)</f>
        <v>0</v>
      </c>
      <c r="AA277" s="35"/>
      <c r="AB277" s="32"/>
      <c r="AC277" s="32"/>
      <c r="AD277" s="32"/>
      <c r="AE277" s="32"/>
      <c r="AF277" s="28">
        <f>NETWORKDAYS(K277,N277,Holiday!$C$2:$C$47)-1</f>
        <v>-1</v>
      </c>
      <c r="AG277" s="28">
        <f>NETWORKDAYS(AB277,AC277,Holiday!$C$2:$C$47)</f>
        <v>0</v>
      </c>
      <c r="AH277" s="28">
        <f>NETWORKDAYS(K277,W277,Holiday!$C$2:$C$47)-1</f>
        <v>-1</v>
      </c>
      <c r="AI277" s="28">
        <f>NETWORKDAYS(AD277,AE277,Holiday!$C$2:$C$47)</f>
        <v>0</v>
      </c>
      <c r="AJ277" s="26"/>
      <c r="AK277" s="26"/>
      <c r="AL277" s="26"/>
      <c r="AM277" s="28">
        <f>NETWORKDAYS(K277,Q277,Holiday!$C$2:$C$47)</f>
        <v>0</v>
      </c>
      <c r="AN277" s="28">
        <f t="shared" si="8"/>
        <v>2</v>
      </c>
      <c r="BZ277" s="38" t="str">
        <f>IF(CA277="","",MAX(BZ$2:BZ276)+1)</f>
        <v/>
      </c>
      <c r="CC277" s="38" t="str">
        <f t="shared" si="9"/>
        <v/>
      </c>
    </row>
    <row r="278" spans="1:81" x14ac:dyDescent="0.25">
      <c r="A278" s="28" t="s">
        <v>369</v>
      </c>
      <c r="B278" s="28" t="s">
        <v>698</v>
      </c>
      <c r="C278" s="28" t="s">
        <v>657</v>
      </c>
      <c r="D278" s="28" t="s">
        <v>26</v>
      </c>
      <c r="E278" s="28" t="s">
        <v>658</v>
      </c>
      <c r="F278" s="28"/>
      <c r="G278" s="46">
        <v>42991</v>
      </c>
      <c r="H278" s="26" t="s">
        <v>1395</v>
      </c>
      <c r="I278" s="26"/>
      <c r="J278" s="26" t="s">
        <v>659</v>
      </c>
      <c r="K278" s="48">
        <v>42986</v>
      </c>
      <c r="L278" s="26" t="s">
        <v>1244</v>
      </c>
      <c r="M278" s="26" t="s">
        <v>659</v>
      </c>
      <c r="N278" s="48">
        <v>42989</v>
      </c>
      <c r="O278" s="48">
        <v>42996</v>
      </c>
      <c r="P278" s="26"/>
      <c r="Q278" s="48">
        <v>42996</v>
      </c>
      <c r="R278" s="28">
        <f>NETWORKDAYS(N278,Q278,Holiday!$C$2:$C$47)</f>
        <v>6</v>
      </c>
      <c r="S278" s="26"/>
      <c r="T278" s="26"/>
      <c r="U278" s="26"/>
      <c r="V278" s="26"/>
      <c r="W278" s="48"/>
      <c r="X278" s="48"/>
      <c r="Y278" s="48"/>
      <c r="Z278" s="28">
        <f>NETWORKDAYS(W278,Y278,Holiday!$C$2:$C$47)</f>
        <v>0</v>
      </c>
      <c r="AA278" s="35"/>
      <c r="AB278" s="32"/>
      <c r="AC278" s="32"/>
      <c r="AD278" s="32"/>
      <c r="AE278" s="32"/>
      <c r="AF278" s="28">
        <f>NETWORKDAYS(K278,N278,Holiday!$C$2:$C$47)-1</f>
        <v>1</v>
      </c>
      <c r="AG278" s="28">
        <f>NETWORKDAYS(AB278,AC278,Holiday!$C$2:$C$47)</f>
        <v>0</v>
      </c>
      <c r="AH278" s="28">
        <f>NETWORKDAYS(K278,W278,Holiday!$C$2:$C$47)-1</f>
        <v>-30681</v>
      </c>
      <c r="AI278" s="28">
        <f>NETWORKDAYS(AD278,AE278,Holiday!$C$2:$C$47)</f>
        <v>0</v>
      </c>
      <c r="AJ278" s="26"/>
      <c r="AK278" s="26"/>
      <c r="AL278" s="26"/>
      <c r="AM278" s="28">
        <f>NETWORKDAYS(K278,Q278,Holiday!$C$2:$C$47)</f>
        <v>7</v>
      </c>
      <c r="AN278" s="28">
        <f t="shared" si="8"/>
        <v>30687</v>
      </c>
      <c r="BZ278" s="38" t="str">
        <f>IF(CA278="","",MAX(BZ$2:BZ277)+1)</f>
        <v/>
      </c>
      <c r="CC278" s="38" t="str">
        <f t="shared" si="9"/>
        <v/>
      </c>
    </row>
    <row r="279" spans="1:81" x14ac:dyDescent="0.25">
      <c r="A279" s="28" t="s">
        <v>313</v>
      </c>
      <c r="B279" s="28" t="s">
        <v>848</v>
      </c>
      <c r="C279" s="28" t="s">
        <v>657</v>
      </c>
      <c r="D279" s="28" t="s">
        <v>26</v>
      </c>
      <c r="E279" s="28" t="s">
        <v>658</v>
      </c>
      <c r="F279" s="28"/>
      <c r="G279" s="46">
        <v>42991</v>
      </c>
      <c r="H279" s="26" t="s">
        <v>1395</v>
      </c>
      <c r="I279" s="26"/>
      <c r="J279" s="26" t="s">
        <v>659</v>
      </c>
      <c r="K279" s="48">
        <v>42989</v>
      </c>
      <c r="L279" s="26" t="s">
        <v>1527</v>
      </c>
      <c r="M279" s="26" t="s">
        <v>659</v>
      </c>
      <c r="N279" s="48">
        <v>42990</v>
      </c>
      <c r="O279" s="48">
        <v>42997</v>
      </c>
      <c r="P279" s="26"/>
      <c r="Q279" s="48">
        <v>42997</v>
      </c>
      <c r="R279" s="28">
        <f>NETWORKDAYS(N279,Q279,Holiday!$C$2:$C$47)</f>
        <v>6</v>
      </c>
      <c r="S279" s="26"/>
      <c r="T279" s="26"/>
      <c r="U279" s="26"/>
      <c r="V279" s="26"/>
      <c r="W279" s="48"/>
      <c r="X279" s="48"/>
      <c r="Y279" s="48"/>
      <c r="Z279" s="28">
        <f>NETWORKDAYS(W279,Y279,Holiday!$C$2:$C$47)</f>
        <v>0</v>
      </c>
      <c r="AA279" s="35"/>
      <c r="AB279" s="32"/>
      <c r="AC279" s="32"/>
      <c r="AD279" s="32"/>
      <c r="AE279" s="32"/>
      <c r="AF279" s="28">
        <f>NETWORKDAYS(K279,N279,Holiday!$C$2:$C$47)-1</f>
        <v>1</v>
      </c>
      <c r="AG279" s="28">
        <f>NETWORKDAYS(AB279,AC279,Holiday!$C$2:$C$47)</f>
        <v>0</v>
      </c>
      <c r="AH279" s="28">
        <f>NETWORKDAYS(K279,W279,Holiday!$C$2:$C$47)-1</f>
        <v>-30682</v>
      </c>
      <c r="AI279" s="28">
        <f>NETWORKDAYS(AD279,AE279,Holiday!$C$2:$C$47)</f>
        <v>0</v>
      </c>
      <c r="AJ279" s="26"/>
      <c r="AK279" s="26"/>
      <c r="AL279" s="26"/>
      <c r="AM279" s="28">
        <f>NETWORKDAYS(K279,Q279,Holiday!$C$2:$C$47)</f>
        <v>7</v>
      </c>
      <c r="AN279" s="28">
        <f t="shared" si="8"/>
        <v>30688</v>
      </c>
      <c r="BZ279" s="38" t="str">
        <f>IF(CA279="","",MAX(BZ$2:BZ278)+1)</f>
        <v/>
      </c>
      <c r="CC279" s="38" t="str">
        <f t="shared" si="9"/>
        <v/>
      </c>
    </row>
    <row r="280" spans="1:81" x14ac:dyDescent="0.25">
      <c r="A280" s="28" t="s">
        <v>391</v>
      </c>
      <c r="B280" s="28" t="s">
        <v>743</v>
      </c>
      <c r="C280" s="28" t="s">
        <v>724</v>
      </c>
      <c r="D280" s="28" t="s">
        <v>35</v>
      </c>
      <c r="E280" s="28" t="s">
        <v>692</v>
      </c>
      <c r="F280" s="28"/>
      <c r="G280" s="46">
        <v>42991</v>
      </c>
      <c r="H280" s="26"/>
      <c r="I280" s="26"/>
      <c r="J280" s="26"/>
      <c r="K280" s="48"/>
      <c r="L280" s="26"/>
      <c r="M280" s="26"/>
      <c r="N280" s="48"/>
      <c r="O280" s="48"/>
      <c r="P280" s="26"/>
      <c r="Q280" s="48"/>
      <c r="R280" s="28">
        <f>NETWORKDAYS(N280,Q280,Holiday!$C$2:$C$47)</f>
        <v>0</v>
      </c>
      <c r="S280" s="26"/>
      <c r="T280" s="26"/>
      <c r="U280" s="26"/>
      <c r="V280" s="26"/>
      <c r="W280" s="48"/>
      <c r="X280" s="48"/>
      <c r="Y280" s="48"/>
      <c r="Z280" s="28">
        <f>NETWORKDAYS(W280,Y280,Holiday!$C$2:$C$47)</f>
        <v>0</v>
      </c>
      <c r="AA280" s="35"/>
      <c r="AB280" s="32"/>
      <c r="AC280" s="32"/>
      <c r="AD280" s="32"/>
      <c r="AE280" s="32"/>
      <c r="AF280" s="28">
        <f>NETWORKDAYS(K280,N280,Holiday!$C$2:$C$47)-1</f>
        <v>-1</v>
      </c>
      <c r="AG280" s="28">
        <f>NETWORKDAYS(AB280,AC280,Holiday!$C$2:$C$47)</f>
        <v>0</v>
      </c>
      <c r="AH280" s="28">
        <f>NETWORKDAYS(K280,W280,Holiday!$C$2:$C$47)-1</f>
        <v>-1</v>
      </c>
      <c r="AI280" s="28">
        <f>NETWORKDAYS(AD280,AE280,Holiday!$C$2:$C$47)</f>
        <v>0</v>
      </c>
      <c r="AJ280" s="26"/>
      <c r="AK280" s="26"/>
      <c r="AL280" s="26"/>
      <c r="AM280" s="28">
        <f>NETWORKDAYS(K280,Q280,Holiday!$C$2:$C$47)</f>
        <v>0</v>
      </c>
      <c r="AN280" s="28">
        <f t="shared" si="8"/>
        <v>2</v>
      </c>
      <c r="BZ280" s="38" t="str">
        <f>IF(CA280="","",MAX(BZ$2:BZ279)+1)</f>
        <v/>
      </c>
      <c r="CC280" s="38" t="str">
        <f t="shared" si="9"/>
        <v/>
      </c>
    </row>
    <row r="281" spans="1:81" x14ac:dyDescent="0.25">
      <c r="A281" s="28" t="s">
        <v>772</v>
      </c>
      <c r="B281" s="28" t="s">
        <v>737</v>
      </c>
      <c r="C281" s="28" t="s">
        <v>724</v>
      </c>
      <c r="D281" s="28" t="s">
        <v>35</v>
      </c>
      <c r="E281" s="28" t="s">
        <v>658</v>
      </c>
      <c r="F281" s="28"/>
      <c r="G281" s="46">
        <v>42992</v>
      </c>
      <c r="H281" s="26"/>
      <c r="I281" s="26"/>
      <c r="J281" s="26"/>
      <c r="K281" s="48"/>
      <c r="L281" s="26"/>
      <c r="M281" s="26"/>
      <c r="N281" s="48"/>
      <c r="O281" s="48"/>
      <c r="P281" s="26"/>
      <c r="Q281" s="48"/>
      <c r="R281" s="28">
        <f>NETWORKDAYS(N281,Q281,Holiday!$C$2:$C$47)</f>
        <v>0</v>
      </c>
      <c r="S281" s="26"/>
      <c r="T281" s="26"/>
      <c r="U281" s="26"/>
      <c r="V281" s="26"/>
      <c r="W281" s="48"/>
      <c r="X281" s="48"/>
      <c r="Y281" s="48"/>
      <c r="Z281" s="28">
        <f>NETWORKDAYS(W281,Y281,Holiday!$C$2:$C$47)</f>
        <v>0</v>
      </c>
      <c r="AA281" s="35"/>
      <c r="AB281" s="32"/>
      <c r="AC281" s="32"/>
      <c r="AD281" s="32"/>
      <c r="AE281" s="32"/>
      <c r="AF281" s="28">
        <f>NETWORKDAYS(K281,N281,Holiday!$C$2:$C$47)-1</f>
        <v>-1</v>
      </c>
      <c r="AG281" s="28">
        <f>NETWORKDAYS(AB281,AC281,Holiday!$C$2:$C$47)</f>
        <v>0</v>
      </c>
      <c r="AH281" s="28">
        <f>NETWORKDAYS(K281,W281,Holiday!$C$2:$C$47)-1</f>
        <v>-1</v>
      </c>
      <c r="AI281" s="28">
        <f>NETWORKDAYS(AD281,AE281,Holiday!$C$2:$C$47)</f>
        <v>0</v>
      </c>
      <c r="AJ281" s="26"/>
      <c r="AK281" s="26"/>
      <c r="AL281" s="26"/>
      <c r="AM281" s="28">
        <f>NETWORKDAYS(K281,Q281,Holiday!$C$2:$C$47)</f>
        <v>0</v>
      </c>
      <c r="AN281" s="28">
        <f t="shared" si="8"/>
        <v>2</v>
      </c>
      <c r="BZ281" s="38" t="str">
        <f>IF(CA281="","",MAX(BZ$2:BZ280)+1)</f>
        <v/>
      </c>
      <c r="CC281" s="38" t="str">
        <f t="shared" si="9"/>
        <v/>
      </c>
    </row>
    <row r="282" spans="1:81" x14ac:dyDescent="0.25">
      <c r="A282" s="28" t="s">
        <v>325</v>
      </c>
      <c r="B282" s="28" t="s">
        <v>815</v>
      </c>
      <c r="C282" s="28" t="s">
        <v>703</v>
      </c>
      <c r="D282" s="28" t="s">
        <v>35</v>
      </c>
      <c r="E282" s="28" t="s">
        <v>692</v>
      </c>
      <c r="F282" s="28"/>
      <c r="G282" s="46">
        <v>42991</v>
      </c>
      <c r="H282" s="26" t="s">
        <v>1435</v>
      </c>
      <c r="I282" s="26" t="s">
        <v>692</v>
      </c>
      <c r="J282" s="26" t="s">
        <v>659</v>
      </c>
      <c r="K282" s="48">
        <v>43007</v>
      </c>
      <c r="L282" s="26"/>
      <c r="M282" s="26" t="s">
        <v>706</v>
      </c>
      <c r="N282" s="48"/>
      <c r="O282" s="48"/>
      <c r="P282" s="26"/>
      <c r="Q282" s="48"/>
      <c r="R282" s="28">
        <f>NETWORKDAYS(N282,Q282,Holiday!$C$2:$C$47)</f>
        <v>0</v>
      </c>
      <c r="S282" s="26" t="s">
        <v>1531</v>
      </c>
      <c r="T282" s="26"/>
      <c r="U282" s="26" t="s">
        <v>1454</v>
      </c>
      <c r="V282" s="26" t="s">
        <v>659</v>
      </c>
      <c r="W282" s="48">
        <v>43014</v>
      </c>
      <c r="X282" s="48">
        <v>43018</v>
      </c>
      <c r="Y282" s="48">
        <v>43018</v>
      </c>
      <c r="Z282" s="28">
        <f>NETWORKDAYS(W282,Y282,Holiday!$C$2:$C$47)</f>
        <v>3</v>
      </c>
      <c r="AA282" s="35"/>
      <c r="AB282" s="32"/>
      <c r="AC282" s="32"/>
      <c r="AD282" s="32"/>
      <c r="AE282" s="32"/>
      <c r="AF282" s="28">
        <f>NETWORKDAYS(K282,N282,Holiday!$C$2:$C$47)-1</f>
        <v>-30695</v>
      </c>
      <c r="AG282" s="28">
        <f>NETWORKDAYS(AB282,AC282,Holiday!$C$2:$C$47)</f>
        <v>0</v>
      </c>
      <c r="AH282" s="28">
        <f>NETWORKDAYS(K282,W282,Holiday!$C$2:$C$47)-1</f>
        <v>3</v>
      </c>
      <c r="AI282" s="28">
        <f>NETWORKDAYS(AD282,AE282,Holiday!$C$2:$C$47)</f>
        <v>0</v>
      </c>
      <c r="AJ282" s="26"/>
      <c r="AK282" s="26"/>
      <c r="AL282" s="26"/>
      <c r="AM282" s="28">
        <f>NETWORKDAYS(K282,Q282,Holiday!$C$2:$C$47)</f>
        <v>-30694</v>
      </c>
      <c r="AN282" s="28">
        <f t="shared" si="8"/>
        <v>-2</v>
      </c>
      <c r="BZ282" s="38" t="str">
        <f>IF(CA282="","",MAX(BZ$2:BZ281)+1)</f>
        <v/>
      </c>
      <c r="CC282" s="38" t="str">
        <f t="shared" si="9"/>
        <v/>
      </c>
    </row>
    <row r="283" spans="1:81" x14ac:dyDescent="0.25">
      <c r="A283" s="28" t="s">
        <v>280</v>
      </c>
      <c r="B283" s="28" t="s">
        <v>843</v>
      </c>
      <c r="C283" s="28" t="s">
        <v>703</v>
      </c>
      <c r="D283" s="28" t="s">
        <v>35</v>
      </c>
      <c r="E283" s="28" t="s">
        <v>692</v>
      </c>
      <c r="F283" s="28"/>
      <c r="G283" s="46">
        <v>42991</v>
      </c>
      <c r="H283" s="26" t="s">
        <v>1435</v>
      </c>
      <c r="I283" s="26" t="s">
        <v>692</v>
      </c>
      <c r="J283" s="26" t="s">
        <v>659</v>
      </c>
      <c r="K283" s="48">
        <v>43017</v>
      </c>
      <c r="L283" s="26"/>
      <c r="M283" s="26" t="s">
        <v>706</v>
      </c>
      <c r="N283" s="48"/>
      <c r="O283" s="48"/>
      <c r="P283" s="26"/>
      <c r="Q283" s="48"/>
      <c r="R283" s="28">
        <f>NETWORKDAYS(N283,Q283,Holiday!$C$2:$C$47)</f>
        <v>0</v>
      </c>
      <c r="S283" s="26" t="s">
        <v>1531</v>
      </c>
      <c r="T283" s="26"/>
      <c r="U283" s="26" t="s">
        <v>1436</v>
      </c>
      <c r="V283" s="26" t="s">
        <v>659</v>
      </c>
      <c r="W283" s="48">
        <v>43020</v>
      </c>
      <c r="X283" s="48">
        <v>43025</v>
      </c>
      <c r="Y283" s="48">
        <v>43025</v>
      </c>
      <c r="Z283" s="28">
        <f>NETWORKDAYS(W283,Y283,Holiday!$C$2:$C$47)</f>
        <v>4</v>
      </c>
      <c r="AA283" s="35"/>
      <c r="AB283" s="32"/>
      <c r="AC283" s="32"/>
      <c r="AD283" s="32"/>
      <c r="AE283" s="32"/>
      <c r="AF283" s="28">
        <f>NETWORKDAYS(K283,N283,Holiday!$C$2:$C$47)-1</f>
        <v>-30700</v>
      </c>
      <c r="AG283" s="28">
        <f>NETWORKDAYS(AB283,AC283,Holiday!$C$2:$C$47)</f>
        <v>0</v>
      </c>
      <c r="AH283" s="28">
        <f>NETWORKDAYS(K283,W283,Holiday!$C$2:$C$47)-1</f>
        <v>3</v>
      </c>
      <c r="AI283" s="28">
        <f>NETWORKDAYS(AD283,AE283,Holiday!$C$2:$C$47)</f>
        <v>0</v>
      </c>
      <c r="AJ283" s="26"/>
      <c r="AK283" s="26"/>
      <c r="AL283" s="26"/>
      <c r="AM283" s="28">
        <f>NETWORKDAYS(K283,Q283,Holiday!$C$2:$C$47)</f>
        <v>-30699</v>
      </c>
      <c r="AN283" s="28">
        <f t="shared" si="8"/>
        <v>-2</v>
      </c>
      <c r="BZ283" s="38" t="str">
        <f>IF(CA283="","",MAX(BZ$2:BZ282)+1)</f>
        <v/>
      </c>
      <c r="CC283" s="38" t="str">
        <f t="shared" si="9"/>
        <v/>
      </c>
    </row>
    <row r="284" spans="1:81" x14ac:dyDescent="0.25">
      <c r="A284" s="28" t="s">
        <v>336</v>
      </c>
      <c r="B284" s="28" t="s">
        <v>811</v>
      </c>
      <c r="C284" s="28" t="s">
        <v>703</v>
      </c>
      <c r="D284" s="28" t="s">
        <v>35</v>
      </c>
      <c r="E284" s="28" t="s">
        <v>692</v>
      </c>
      <c r="F284" s="28"/>
      <c r="G284" s="46">
        <v>42991</v>
      </c>
      <c r="H284" s="26"/>
      <c r="I284" s="26"/>
      <c r="J284" s="26"/>
      <c r="K284" s="48"/>
      <c r="L284" s="26"/>
      <c r="M284" s="26"/>
      <c r="N284" s="48"/>
      <c r="O284" s="48"/>
      <c r="P284" s="26"/>
      <c r="Q284" s="48"/>
      <c r="R284" s="28">
        <f>NETWORKDAYS(N284,Q284,Holiday!$C$2:$C$47)</f>
        <v>0</v>
      </c>
      <c r="S284" s="26"/>
      <c r="T284" s="26"/>
      <c r="U284" s="26"/>
      <c r="V284" s="26"/>
      <c r="W284" s="48"/>
      <c r="X284" s="48"/>
      <c r="Y284" s="48"/>
      <c r="Z284" s="28">
        <f>NETWORKDAYS(W284,Y284,Holiday!$C$2:$C$47)</f>
        <v>0</v>
      </c>
      <c r="AA284" s="35"/>
      <c r="AB284" s="32"/>
      <c r="AC284" s="32"/>
      <c r="AD284" s="32"/>
      <c r="AE284" s="32"/>
      <c r="AF284" s="28">
        <f>NETWORKDAYS(K284,N284,Holiday!$C$2:$C$47)-1</f>
        <v>-1</v>
      </c>
      <c r="AG284" s="28">
        <f>NETWORKDAYS(AB284,AC284,Holiday!$C$2:$C$47)</f>
        <v>0</v>
      </c>
      <c r="AH284" s="28">
        <f>NETWORKDAYS(K284,W284,Holiday!$C$2:$C$47)-1</f>
        <v>-1</v>
      </c>
      <c r="AI284" s="28">
        <f>NETWORKDAYS(AD284,AE284,Holiday!$C$2:$C$47)</f>
        <v>0</v>
      </c>
      <c r="AJ284" s="26"/>
      <c r="AK284" s="26"/>
      <c r="AL284" s="26"/>
      <c r="AM284" s="28">
        <f>NETWORKDAYS(K284,Q284,Holiday!$C$2:$C$47)</f>
        <v>0</v>
      </c>
      <c r="AN284" s="28">
        <f t="shared" si="8"/>
        <v>2</v>
      </c>
      <c r="BZ284" s="38" t="str">
        <f>IF(CA284="","",MAX(BZ$2:BZ283)+1)</f>
        <v/>
      </c>
      <c r="CC284" s="38" t="str">
        <f t="shared" si="9"/>
        <v/>
      </c>
    </row>
    <row r="285" spans="1:81" x14ac:dyDescent="0.25">
      <c r="A285" s="28" t="s">
        <v>360</v>
      </c>
      <c r="B285" s="28" t="s">
        <v>847</v>
      </c>
      <c r="C285" s="28" t="s">
        <v>657</v>
      </c>
      <c r="D285" s="28" t="s">
        <v>26</v>
      </c>
      <c r="E285" s="28" t="s">
        <v>658</v>
      </c>
      <c r="F285" s="28"/>
      <c r="G285" s="46">
        <v>42992</v>
      </c>
      <c r="H285" s="26" t="s">
        <v>1395</v>
      </c>
      <c r="I285" s="26"/>
      <c r="J285" s="26" t="s">
        <v>659</v>
      </c>
      <c r="K285" s="48">
        <v>42990</v>
      </c>
      <c r="L285" s="26" t="s">
        <v>1523</v>
      </c>
      <c r="M285" s="26" t="s">
        <v>659</v>
      </c>
      <c r="N285" s="48">
        <v>42991</v>
      </c>
      <c r="O285" s="48">
        <v>42998</v>
      </c>
      <c r="P285" s="26"/>
      <c r="Q285" s="48">
        <v>42998</v>
      </c>
      <c r="R285" s="28">
        <f>NETWORKDAYS(N285,Q285,Holiday!$C$2:$C$47)</f>
        <v>6</v>
      </c>
      <c r="S285" s="26"/>
      <c r="T285" s="26"/>
      <c r="U285" s="26"/>
      <c r="V285" s="26"/>
      <c r="W285" s="48"/>
      <c r="X285" s="48"/>
      <c r="Y285" s="48"/>
      <c r="Z285" s="28">
        <f>NETWORKDAYS(W285,Y285,Holiday!$C$2:$C$47)</f>
        <v>0</v>
      </c>
      <c r="AA285" s="35"/>
      <c r="AB285" s="32"/>
      <c r="AC285" s="32"/>
      <c r="AD285" s="32"/>
      <c r="AE285" s="32"/>
      <c r="AF285" s="28">
        <f>NETWORKDAYS(K285,N285,Holiday!$C$2:$C$47)-1</f>
        <v>1</v>
      </c>
      <c r="AG285" s="28">
        <f>NETWORKDAYS(AB285,AC285,Holiday!$C$2:$C$47)</f>
        <v>0</v>
      </c>
      <c r="AH285" s="28">
        <f>NETWORKDAYS(K285,W285,Holiday!$C$2:$C$47)-1</f>
        <v>-30683</v>
      </c>
      <c r="AI285" s="28">
        <f>NETWORKDAYS(AD285,AE285,Holiday!$C$2:$C$47)</f>
        <v>0</v>
      </c>
      <c r="AJ285" s="26"/>
      <c r="AK285" s="26"/>
      <c r="AL285" s="26"/>
      <c r="AM285" s="28">
        <f>NETWORKDAYS(K285,Q285,Holiday!$C$2:$C$47)</f>
        <v>7</v>
      </c>
      <c r="AN285" s="28">
        <f t="shared" si="8"/>
        <v>30689</v>
      </c>
      <c r="BZ285" s="38" t="str">
        <f>IF(CA285="","",MAX(BZ$2:BZ284)+1)</f>
        <v/>
      </c>
      <c r="CC285" s="38" t="str">
        <f t="shared" si="9"/>
        <v/>
      </c>
    </row>
    <row r="286" spans="1:81" x14ac:dyDescent="0.25">
      <c r="A286" s="28" t="s">
        <v>368</v>
      </c>
      <c r="B286" s="28" t="s">
        <v>737</v>
      </c>
      <c r="C286" s="28" t="s">
        <v>657</v>
      </c>
      <c r="D286" s="28" t="s">
        <v>26</v>
      </c>
      <c r="E286" s="28" t="s">
        <v>658</v>
      </c>
      <c r="F286" s="28"/>
      <c r="G286" s="46">
        <v>42992</v>
      </c>
      <c r="H286" s="26" t="s">
        <v>1395</v>
      </c>
      <c r="I286" s="26"/>
      <c r="J286" s="26" t="s">
        <v>659</v>
      </c>
      <c r="K286" s="48">
        <v>42995</v>
      </c>
      <c r="L286" s="26" t="s">
        <v>1422</v>
      </c>
      <c r="M286" s="26" t="s">
        <v>659</v>
      </c>
      <c r="N286" s="48">
        <v>42996</v>
      </c>
      <c r="O286" s="48">
        <v>43003</v>
      </c>
      <c r="P286" s="26"/>
      <c r="Q286" s="48">
        <v>43003</v>
      </c>
      <c r="R286" s="28">
        <f>NETWORKDAYS(N286,Q286,Holiday!$C$2:$C$47)</f>
        <v>6</v>
      </c>
      <c r="S286" s="26"/>
      <c r="T286" s="26"/>
      <c r="U286" s="26"/>
      <c r="V286" s="26"/>
      <c r="W286" s="48"/>
      <c r="X286" s="48"/>
      <c r="Y286" s="48"/>
      <c r="Z286" s="28">
        <f>NETWORKDAYS(W286,Y286,Holiday!$C$2:$C$47)</f>
        <v>0</v>
      </c>
      <c r="AA286" s="35"/>
      <c r="AB286" s="32"/>
      <c r="AC286" s="32"/>
      <c r="AD286" s="32"/>
      <c r="AE286" s="32"/>
      <c r="AF286" s="28">
        <f>NETWORKDAYS(K286,N286,Holiday!$C$2:$C$47)-1</f>
        <v>0</v>
      </c>
      <c r="AG286" s="28">
        <f>NETWORKDAYS(AB286,AC286,Holiday!$C$2:$C$47)</f>
        <v>0</v>
      </c>
      <c r="AH286" s="28">
        <f>NETWORKDAYS(K286,W286,Holiday!$C$2:$C$47)-1</f>
        <v>-30686</v>
      </c>
      <c r="AI286" s="28">
        <f>NETWORKDAYS(AD286,AE286,Holiday!$C$2:$C$47)</f>
        <v>0</v>
      </c>
      <c r="AJ286" s="26"/>
      <c r="AK286" s="26"/>
      <c r="AL286" s="26"/>
      <c r="AM286" s="28">
        <f>NETWORKDAYS(K286,Q286,Holiday!$C$2:$C$47)</f>
        <v>6</v>
      </c>
      <c r="AN286" s="28">
        <f t="shared" si="8"/>
        <v>30692</v>
      </c>
      <c r="BZ286" s="38" t="str">
        <f>IF(CA286="","",MAX(BZ$2:BZ285)+1)</f>
        <v/>
      </c>
      <c r="CC286" s="38" t="str">
        <f t="shared" si="9"/>
        <v/>
      </c>
    </row>
    <row r="287" spans="1:81" x14ac:dyDescent="0.25">
      <c r="A287" s="28" t="s">
        <v>701</v>
      </c>
      <c r="B287" s="28" t="s">
        <v>746</v>
      </c>
      <c r="C287" s="28" t="s">
        <v>718</v>
      </c>
      <c r="D287" s="28" t="s">
        <v>26</v>
      </c>
      <c r="E287" s="28" t="s">
        <v>658</v>
      </c>
      <c r="F287" s="28"/>
      <c r="G287" s="46">
        <v>42991</v>
      </c>
      <c r="H287" s="26" t="s">
        <v>1395</v>
      </c>
      <c r="I287" s="26"/>
      <c r="J287" s="26" t="s">
        <v>659</v>
      </c>
      <c r="K287" s="48">
        <v>42991</v>
      </c>
      <c r="L287" s="26" t="s">
        <v>1494</v>
      </c>
      <c r="M287" s="26" t="s">
        <v>659</v>
      </c>
      <c r="N287" s="48">
        <v>42992</v>
      </c>
      <c r="O287" s="48">
        <v>42999</v>
      </c>
      <c r="P287" s="26"/>
      <c r="Q287" s="48">
        <v>42999</v>
      </c>
      <c r="R287" s="28">
        <f>NETWORKDAYS(N287,Q287,Holiday!$C$2:$C$47)</f>
        <v>6</v>
      </c>
      <c r="S287" s="26"/>
      <c r="T287" s="26"/>
      <c r="U287" s="26"/>
      <c r="V287" s="26"/>
      <c r="W287" s="48"/>
      <c r="X287" s="48"/>
      <c r="Y287" s="48"/>
      <c r="Z287" s="28">
        <f>NETWORKDAYS(W287,Y287,Holiday!$C$2:$C$47)</f>
        <v>0</v>
      </c>
      <c r="AA287" s="35"/>
      <c r="AB287" s="32"/>
      <c r="AC287" s="32"/>
      <c r="AD287" s="32"/>
      <c r="AE287" s="32"/>
      <c r="AF287" s="28">
        <f>NETWORKDAYS(K287,N287,Holiday!$C$2:$C$47)-1</f>
        <v>1</v>
      </c>
      <c r="AG287" s="28">
        <f>NETWORKDAYS(AB287,AC287,Holiday!$C$2:$C$47)</f>
        <v>0</v>
      </c>
      <c r="AH287" s="28">
        <f>NETWORKDAYS(K287,W287,Holiday!$C$2:$C$47)-1</f>
        <v>-30684</v>
      </c>
      <c r="AI287" s="28">
        <f>NETWORKDAYS(AD287,AE287,Holiday!$C$2:$C$47)</f>
        <v>0</v>
      </c>
      <c r="AJ287" s="26"/>
      <c r="AK287" s="26"/>
      <c r="AL287" s="26"/>
      <c r="AM287" s="28">
        <f>NETWORKDAYS(K287,Q287,Holiday!$C$2:$C$47)</f>
        <v>7</v>
      </c>
      <c r="AN287" s="28">
        <f t="shared" si="8"/>
        <v>30690</v>
      </c>
      <c r="BZ287" s="38" t="str">
        <f>IF(CA287="","",MAX(BZ$2:BZ286)+1)</f>
        <v/>
      </c>
      <c r="CC287" s="38" t="str">
        <f t="shared" si="9"/>
        <v/>
      </c>
    </row>
    <row r="288" spans="1:81" x14ac:dyDescent="0.25">
      <c r="A288" s="28" t="s">
        <v>331</v>
      </c>
      <c r="B288" s="28" t="s">
        <v>815</v>
      </c>
      <c r="C288" s="28" t="s">
        <v>703</v>
      </c>
      <c r="D288" s="28" t="s">
        <v>35</v>
      </c>
      <c r="E288" s="28" t="s">
        <v>692</v>
      </c>
      <c r="F288" s="28"/>
      <c r="G288" s="46">
        <v>42991</v>
      </c>
      <c r="H288" s="26"/>
      <c r="I288" s="26"/>
      <c r="J288" s="26"/>
      <c r="K288" s="48"/>
      <c r="L288" s="26"/>
      <c r="M288" s="26"/>
      <c r="N288" s="48"/>
      <c r="O288" s="48"/>
      <c r="P288" s="26"/>
      <c r="Q288" s="48"/>
      <c r="R288" s="28">
        <f>NETWORKDAYS(N288,Q288,Holiday!$C$2:$C$47)</f>
        <v>0</v>
      </c>
      <c r="S288" s="26"/>
      <c r="T288" s="26"/>
      <c r="U288" s="26"/>
      <c r="V288" s="26"/>
      <c r="W288" s="48"/>
      <c r="X288" s="48"/>
      <c r="Y288" s="48"/>
      <c r="Z288" s="28">
        <f>NETWORKDAYS(W288,Y288,Holiday!$C$2:$C$47)</f>
        <v>0</v>
      </c>
      <c r="AA288" s="35"/>
      <c r="AB288" s="32"/>
      <c r="AC288" s="32"/>
      <c r="AD288" s="32"/>
      <c r="AE288" s="32"/>
      <c r="AF288" s="28">
        <f>NETWORKDAYS(K288,N288,Holiday!$C$2:$C$47)-1</f>
        <v>-1</v>
      </c>
      <c r="AG288" s="28">
        <f>NETWORKDAYS(AB288,AC288,Holiday!$C$2:$C$47)</f>
        <v>0</v>
      </c>
      <c r="AH288" s="28">
        <f>NETWORKDAYS(K288,W288,Holiday!$C$2:$C$47)-1</f>
        <v>-1</v>
      </c>
      <c r="AI288" s="28">
        <f>NETWORKDAYS(AD288,AE288,Holiday!$C$2:$C$47)</f>
        <v>0</v>
      </c>
      <c r="AJ288" s="26"/>
      <c r="AK288" s="26"/>
      <c r="AL288" s="26"/>
      <c r="AM288" s="28">
        <f>NETWORKDAYS(K288,Q288,Holiday!$C$2:$C$47)</f>
        <v>0</v>
      </c>
      <c r="AN288" s="28">
        <f t="shared" si="8"/>
        <v>2</v>
      </c>
      <c r="BZ288" s="38" t="str">
        <f>IF(CA288="","",MAX(BZ$2:BZ287)+1)</f>
        <v/>
      </c>
      <c r="CC288" s="38" t="str">
        <f t="shared" si="9"/>
        <v/>
      </c>
    </row>
    <row r="289" spans="1:81" x14ac:dyDescent="0.25">
      <c r="A289" s="28" t="s">
        <v>327</v>
      </c>
      <c r="B289" s="28" t="s">
        <v>815</v>
      </c>
      <c r="C289" s="28" t="s">
        <v>703</v>
      </c>
      <c r="D289" s="28" t="s">
        <v>35</v>
      </c>
      <c r="E289" s="28" t="s">
        <v>692</v>
      </c>
      <c r="F289" s="28"/>
      <c r="G289" s="46">
        <v>42999</v>
      </c>
      <c r="H289" s="26" t="s">
        <v>1395</v>
      </c>
      <c r="I289" s="26" t="s">
        <v>692</v>
      </c>
      <c r="J289" s="26" t="s">
        <v>659</v>
      </c>
      <c r="K289" s="48">
        <v>43003</v>
      </c>
      <c r="L289" s="26" t="s">
        <v>1537</v>
      </c>
      <c r="M289" s="26" t="s">
        <v>659</v>
      </c>
      <c r="N289" s="48">
        <v>43004</v>
      </c>
      <c r="O289" s="48">
        <v>43011</v>
      </c>
      <c r="P289" s="26"/>
      <c r="Q289" s="48">
        <v>43011</v>
      </c>
      <c r="R289" s="28">
        <f>NETWORKDAYS(N289,Q289,Holiday!$C$2:$C$47)</f>
        <v>4</v>
      </c>
      <c r="S289" s="26"/>
      <c r="T289" s="26"/>
      <c r="U289" s="26"/>
      <c r="V289" s="26"/>
      <c r="W289" s="48"/>
      <c r="X289" s="48"/>
      <c r="Y289" s="48"/>
      <c r="Z289" s="28">
        <f>NETWORKDAYS(W289,Y289,Holiday!$C$2:$C$47)</f>
        <v>0</v>
      </c>
      <c r="AA289" s="35"/>
      <c r="AB289" s="32"/>
      <c r="AC289" s="32"/>
      <c r="AD289" s="32"/>
      <c r="AE289" s="32"/>
      <c r="AF289" s="28">
        <f>NETWORKDAYS(K289,N289,Holiday!$C$2:$C$47)-1</f>
        <v>1</v>
      </c>
      <c r="AG289" s="28">
        <f>NETWORKDAYS(AB289,AC289,Holiday!$C$2:$C$47)</f>
        <v>0</v>
      </c>
      <c r="AH289" s="28">
        <f>NETWORKDAYS(K289,W289,Holiday!$C$2:$C$47)-1</f>
        <v>-30692</v>
      </c>
      <c r="AI289" s="28">
        <f>NETWORKDAYS(AD289,AE289,Holiday!$C$2:$C$47)</f>
        <v>0</v>
      </c>
      <c r="AJ289" s="26"/>
      <c r="AK289" s="26"/>
      <c r="AL289" s="26"/>
      <c r="AM289" s="28">
        <f>NETWORKDAYS(K289,Q289,Holiday!$C$2:$C$47)</f>
        <v>5</v>
      </c>
      <c r="AN289" s="28">
        <f t="shared" si="8"/>
        <v>30696</v>
      </c>
      <c r="BZ289" s="38" t="str">
        <f>IF(CA289="","",MAX(BZ$2:BZ288)+1)</f>
        <v/>
      </c>
      <c r="CC289" s="38" t="str">
        <f t="shared" si="9"/>
        <v/>
      </c>
    </row>
    <row r="290" spans="1:81" x14ac:dyDescent="0.25">
      <c r="A290" s="28" t="s">
        <v>1014</v>
      </c>
      <c r="B290" s="28" t="s">
        <v>847</v>
      </c>
      <c r="C290" s="28" t="s">
        <v>724</v>
      </c>
      <c r="D290" s="28" t="s">
        <v>35</v>
      </c>
      <c r="E290" s="28" t="s">
        <v>658</v>
      </c>
      <c r="F290" s="28"/>
      <c r="G290" s="46">
        <v>42992</v>
      </c>
      <c r="H290" s="26" t="s">
        <v>1532</v>
      </c>
      <c r="I290" s="26" t="s">
        <v>658</v>
      </c>
      <c r="J290" s="26" t="s">
        <v>659</v>
      </c>
      <c r="K290" s="48">
        <v>42991</v>
      </c>
      <c r="L290" s="26"/>
      <c r="M290" s="26" t="s">
        <v>706</v>
      </c>
      <c r="N290" s="48"/>
      <c r="O290" s="48"/>
      <c r="P290" s="26"/>
      <c r="Q290" s="48">
        <v>42999</v>
      </c>
      <c r="R290" s="28">
        <f>NETWORKDAYS(N290,Q290,Holiday!$C$2:$C$47)</f>
        <v>30689</v>
      </c>
      <c r="S290" s="26" t="s">
        <v>1465</v>
      </c>
      <c r="T290" s="26"/>
      <c r="U290" s="26"/>
      <c r="V290" s="26" t="s">
        <v>659</v>
      </c>
      <c r="W290" s="48">
        <v>42992</v>
      </c>
      <c r="X290" s="48">
        <v>42999</v>
      </c>
      <c r="Y290" s="48"/>
      <c r="Z290" s="28">
        <f>NETWORKDAYS(W290,Y290,Holiday!$C$2:$C$47)</f>
        <v>-30684</v>
      </c>
      <c r="AA290" s="35"/>
      <c r="AB290" s="32"/>
      <c r="AC290" s="32"/>
      <c r="AD290" s="32"/>
      <c r="AE290" s="32"/>
      <c r="AF290" s="28">
        <f>NETWORKDAYS(K290,N290,Holiday!$C$2:$C$47)-1</f>
        <v>-30684</v>
      </c>
      <c r="AG290" s="28">
        <f>NETWORKDAYS(AB290,AC290,Holiday!$C$2:$C$47)</f>
        <v>0</v>
      </c>
      <c r="AH290" s="28">
        <f>NETWORKDAYS(K290,W290,Holiday!$C$2:$C$47)-1</f>
        <v>1</v>
      </c>
      <c r="AI290" s="28">
        <f>NETWORKDAYS(AD290,AE290,Holiday!$C$2:$C$47)</f>
        <v>0</v>
      </c>
      <c r="AJ290" s="26"/>
      <c r="AK290" s="26"/>
      <c r="AL290" s="26"/>
      <c r="AM290" s="28">
        <f>NETWORKDAYS(K290,Q290,Holiday!$C$2:$C$47)</f>
        <v>7</v>
      </c>
      <c r="AN290" s="28">
        <f t="shared" si="8"/>
        <v>30690</v>
      </c>
      <c r="BZ290" s="38" t="str">
        <f>IF(CA290="","",MAX(BZ$2:BZ289)+1)</f>
        <v/>
      </c>
      <c r="CC290" s="38" t="str">
        <f t="shared" si="9"/>
        <v/>
      </c>
    </row>
    <row r="291" spans="1:81" x14ac:dyDescent="0.25">
      <c r="A291" s="28" t="s">
        <v>376</v>
      </c>
      <c r="B291" s="28" t="s">
        <v>978</v>
      </c>
      <c r="C291" s="28" t="s">
        <v>724</v>
      </c>
      <c r="D291" s="28" t="s">
        <v>35</v>
      </c>
      <c r="E291" s="28" t="s">
        <v>692</v>
      </c>
      <c r="F291" s="28"/>
      <c r="G291" s="46">
        <v>42992</v>
      </c>
      <c r="H291" s="26" t="s">
        <v>1435</v>
      </c>
      <c r="I291" s="26" t="s">
        <v>692</v>
      </c>
      <c r="J291" s="26" t="s">
        <v>659</v>
      </c>
      <c r="K291" s="48">
        <v>43014</v>
      </c>
      <c r="L291" s="26"/>
      <c r="M291" s="26"/>
      <c r="N291" s="48"/>
      <c r="O291" s="48"/>
      <c r="P291" s="26"/>
      <c r="Q291" s="48"/>
      <c r="R291" s="28">
        <f>NETWORKDAYS(N291,Q291,Holiday!$C$2:$C$47)</f>
        <v>0</v>
      </c>
      <c r="S291" s="26" t="s">
        <v>1523</v>
      </c>
      <c r="T291" s="26"/>
      <c r="U291" s="26" t="s">
        <v>1492</v>
      </c>
      <c r="V291" s="26" t="s">
        <v>659</v>
      </c>
      <c r="W291" s="48">
        <v>43014</v>
      </c>
      <c r="X291" s="48">
        <v>43021</v>
      </c>
      <c r="Y291" s="48">
        <v>43021</v>
      </c>
      <c r="Z291" s="28">
        <f>NETWORKDAYS(W291,Y291,Holiday!$C$2:$C$47)</f>
        <v>6</v>
      </c>
      <c r="AA291" s="35" t="s">
        <v>1545</v>
      </c>
      <c r="AB291" s="32"/>
      <c r="AC291" s="32"/>
      <c r="AD291" s="32"/>
      <c r="AE291" s="32"/>
      <c r="AF291" s="28">
        <f>NETWORKDAYS(K291,N291,Holiday!$C$2:$C$47)-1</f>
        <v>-30699</v>
      </c>
      <c r="AG291" s="28">
        <f>NETWORKDAYS(AB291,AC291,Holiday!$C$2:$C$47)</f>
        <v>0</v>
      </c>
      <c r="AH291" s="28">
        <f>NETWORKDAYS(K291,W291,Holiday!$C$2:$C$47)-1</f>
        <v>0</v>
      </c>
      <c r="AI291" s="28">
        <f>NETWORKDAYS(AD291,AE291,Holiday!$C$2:$C$47)</f>
        <v>0</v>
      </c>
      <c r="AJ291" s="26"/>
      <c r="AK291" s="26"/>
      <c r="AL291" s="26"/>
      <c r="AM291" s="28">
        <f>NETWORKDAYS(K291,Q291,Holiday!$C$2:$C$47)</f>
        <v>-30698</v>
      </c>
      <c r="AN291" s="28">
        <f t="shared" si="8"/>
        <v>1</v>
      </c>
      <c r="BZ291" s="38" t="str">
        <f>IF(CA291="","",MAX(BZ$2:BZ290)+1)</f>
        <v/>
      </c>
      <c r="CC291" s="38" t="str">
        <f t="shared" si="9"/>
        <v/>
      </c>
    </row>
    <row r="292" spans="1:81" x14ac:dyDescent="0.25">
      <c r="A292" s="28" t="s">
        <v>165</v>
      </c>
      <c r="B292" s="28" t="s">
        <v>805</v>
      </c>
      <c r="C292" s="28" t="s">
        <v>709</v>
      </c>
      <c r="D292" s="28" t="s">
        <v>35</v>
      </c>
      <c r="E292" s="28" t="s">
        <v>658</v>
      </c>
      <c r="F292" s="28"/>
      <c r="G292" s="46">
        <v>42993</v>
      </c>
      <c r="H292" s="26" t="s">
        <v>1435</v>
      </c>
      <c r="I292" s="26" t="s">
        <v>692</v>
      </c>
      <c r="J292" s="26" t="s">
        <v>659</v>
      </c>
      <c r="K292" s="48">
        <v>43000</v>
      </c>
      <c r="L292" s="26" t="s">
        <v>1453</v>
      </c>
      <c r="M292" s="26" t="s">
        <v>659</v>
      </c>
      <c r="N292" s="49">
        <v>43003</v>
      </c>
      <c r="O292" s="48">
        <v>43007</v>
      </c>
      <c r="P292" s="26"/>
      <c r="Q292" s="48">
        <v>43007</v>
      </c>
      <c r="R292" s="28">
        <f>NETWORKDAYS(N292,Q292,Holiday!$C$2:$C$47)</f>
        <v>4</v>
      </c>
      <c r="S292" s="26"/>
      <c r="T292" s="26"/>
      <c r="U292" s="26"/>
      <c r="V292" s="26"/>
      <c r="W292" s="48"/>
      <c r="X292" s="48"/>
      <c r="Y292" s="48"/>
      <c r="Z292" s="28">
        <f>NETWORKDAYS(W292,Y292,Holiday!$C$2:$C$47)</f>
        <v>0</v>
      </c>
      <c r="AA292" s="35"/>
      <c r="AB292" s="32"/>
      <c r="AC292" s="32"/>
      <c r="AD292" s="32"/>
      <c r="AE292" s="32"/>
      <c r="AF292" s="28">
        <f>NETWORKDAYS(K292,N292,Holiday!$C$2:$C$47)-1</f>
        <v>1</v>
      </c>
      <c r="AG292" s="28">
        <f>NETWORKDAYS(AB292,AC292,Holiday!$C$2:$C$47)</f>
        <v>0</v>
      </c>
      <c r="AH292" s="28">
        <f>NETWORKDAYS(K292,W292,Holiday!$C$2:$C$47)-1</f>
        <v>-30691</v>
      </c>
      <c r="AI292" s="28">
        <f>NETWORKDAYS(AD292,AE292,Holiday!$C$2:$C$47)</f>
        <v>0</v>
      </c>
      <c r="AJ292" s="26"/>
      <c r="AK292" s="26"/>
      <c r="AL292" s="26"/>
      <c r="AM292" s="28">
        <f>NETWORKDAYS(K292,Q292,Holiday!$C$2:$C$47)</f>
        <v>5</v>
      </c>
      <c r="AN292" s="28">
        <f t="shared" si="8"/>
        <v>30695</v>
      </c>
      <c r="BZ292" s="38" t="str">
        <f>IF(CA292="","",MAX(BZ$2:BZ291)+1)</f>
        <v/>
      </c>
      <c r="CC292" s="38" t="str">
        <f t="shared" si="9"/>
        <v/>
      </c>
    </row>
    <row r="293" spans="1:81" x14ac:dyDescent="0.25">
      <c r="A293" s="28" t="s">
        <v>335</v>
      </c>
      <c r="B293" s="28" t="s">
        <v>811</v>
      </c>
      <c r="C293" s="28" t="s">
        <v>703</v>
      </c>
      <c r="D293" s="28" t="s">
        <v>35</v>
      </c>
      <c r="E293" s="28" t="s">
        <v>692</v>
      </c>
      <c r="F293" s="28"/>
      <c r="G293" s="46">
        <v>42993</v>
      </c>
      <c r="H293" s="26" t="s">
        <v>1435</v>
      </c>
      <c r="I293" s="26" t="s">
        <v>692</v>
      </c>
      <c r="J293" s="26" t="s">
        <v>659</v>
      </c>
      <c r="K293" s="48">
        <v>43003</v>
      </c>
      <c r="L293" s="26" t="s">
        <v>1531</v>
      </c>
      <c r="M293" s="26" t="s">
        <v>659</v>
      </c>
      <c r="N293" s="48">
        <v>43004</v>
      </c>
      <c r="O293" s="48">
        <v>43011</v>
      </c>
      <c r="P293" s="26"/>
      <c r="Q293" s="48">
        <v>43011</v>
      </c>
      <c r="R293" s="28">
        <f>NETWORKDAYS(N293,Q293,Holiday!$C$2:$C$47)</f>
        <v>4</v>
      </c>
      <c r="S293" s="26" t="s">
        <v>1520</v>
      </c>
      <c r="T293" s="26"/>
      <c r="U293" s="26" t="s">
        <v>1436</v>
      </c>
      <c r="V293" s="26" t="s">
        <v>1542</v>
      </c>
      <c r="W293" s="48">
        <v>43004</v>
      </c>
      <c r="X293" s="48"/>
      <c r="Y293" s="48"/>
      <c r="Z293" s="28">
        <f>NETWORKDAYS(W293,Y293,Holiday!$C$2:$C$47)</f>
        <v>-30692</v>
      </c>
      <c r="AA293" s="35" t="s">
        <v>1546</v>
      </c>
      <c r="AB293" s="32"/>
      <c r="AC293" s="32"/>
      <c r="AD293" s="32"/>
      <c r="AE293" s="32"/>
      <c r="AF293" s="28">
        <f>NETWORKDAYS(K293,N293,Holiday!$C$2:$C$47)-1</f>
        <v>1</v>
      </c>
      <c r="AG293" s="28">
        <f>NETWORKDAYS(AB293,AC293,Holiday!$C$2:$C$47)</f>
        <v>0</v>
      </c>
      <c r="AH293" s="28">
        <f>NETWORKDAYS(K293,W293,Holiday!$C$2:$C$47)-1</f>
        <v>1</v>
      </c>
      <c r="AI293" s="28">
        <f>NETWORKDAYS(AD293,AE293,Holiday!$C$2:$C$47)</f>
        <v>0</v>
      </c>
      <c r="AJ293" s="26"/>
      <c r="AK293" s="26"/>
      <c r="AL293" s="26"/>
      <c r="AM293" s="28">
        <f>NETWORKDAYS(K293,Q293,Holiday!$C$2:$C$47)</f>
        <v>5</v>
      </c>
      <c r="AN293" s="28">
        <f t="shared" si="8"/>
        <v>3</v>
      </c>
      <c r="BZ293" s="38" t="str">
        <f>IF(CA293="","",MAX(BZ$2:BZ292)+1)</f>
        <v/>
      </c>
      <c r="CC293" s="38" t="str">
        <f t="shared" si="9"/>
        <v/>
      </c>
    </row>
    <row r="294" spans="1:81" x14ac:dyDescent="0.25">
      <c r="A294" s="28" t="s">
        <v>276</v>
      </c>
      <c r="B294" s="28" t="s">
        <v>723</v>
      </c>
      <c r="C294" s="28" t="s">
        <v>699</v>
      </c>
      <c r="D294" s="28" t="s">
        <v>35</v>
      </c>
      <c r="E294" s="28" t="s">
        <v>658</v>
      </c>
      <c r="F294" s="28"/>
      <c r="G294" s="46">
        <v>42996</v>
      </c>
      <c r="H294" s="26" t="s">
        <v>1435</v>
      </c>
      <c r="I294" s="26" t="s">
        <v>692</v>
      </c>
      <c r="J294" s="26" t="s">
        <v>659</v>
      </c>
      <c r="K294" s="48">
        <v>42996</v>
      </c>
      <c r="L294" s="26" t="s">
        <v>1519</v>
      </c>
      <c r="M294" s="26" t="s">
        <v>659</v>
      </c>
      <c r="N294" s="48">
        <v>42998</v>
      </c>
      <c r="O294" s="48">
        <v>43006</v>
      </c>
      <c r="P294" s="26"/>
      <c r="Q294" s="48">
        <v>43006</v>
      </c>
      <c r="R294" s="28">
        <f>NETWORKDAYS(N294,Q294,Holiday!$C$2:$C$47)</f>
        <v>7</v>
      </c>
      <c r="S294" s="26" t="s">
        <v>1503</v>
      </c>
      <c r="T294" s="26"/>
      <c r="U294" s="26" t="s">
        <v>1436</v>
      </c>
      <c r="V294" s="26" t="s">
        <v>659</v>
      </c>
      <c r="W294" s="48">
        <v>42998</v>
      </c>
      <c r="X294" s="48">
        <v>43000</v>
      </c>
      <c r="Y294" s="48"/>
      <c r="Z294" s="28">
        <f>NETWORKDAYS(W294,Y294,Holiday!$C$2:$C$47)</f>
        <v>-30688</v>
      </c>
      <c r="AA294" s="35"/>
      <c r="AB294" s="32"/>
      <c r="AC294" s="32"/>
      <c r="AD294" s="32"/>
      <c r="AE294" s="32"/>
      <c r="AF294" s="28">
        <f>NETWORKDAYS(K294,N294,Holiday!$C$2:$C$47)-1</f>
        <v>2</v>
      </c>
      <c r="AG294" s="28">
        <f>NETWORKDAYS(AB294,AC294,Holiday!$C$2:$C$47)</f>
        <v>0</v>
      </c>
      <c r="AH294" s="28">
        <f>NETWORKDAYS(K294,W294,Holiday!$C$2:$C$47)-1</f>
        <v>2</v>
      </c>
      <c r="AI294" s="28">
        <f>NETWORKDAYS(AD294,AE294,Holiday!$C$2:$C$47)</f>
        <v>0</v>
      </c>
      <c r="AJ294" s="26">
        <v>2059</v>
      </c>
      <c r="AK294" s="26"/>
      <c r="AL294" s="26"/>
      <c r="AM294" s="28">
        <f>NETWORKDAYS(K294,Q294,Holiday!$C$2:$C$47)</f>
        <v>9</v>
      </c>
      <c r="AN294" s="28">
        <f t="shared" si="8"/>
        <v>5</v>
      </c>
      <c r="BZ294" s="38" t="str">
        <f>IF(CA294="","",MAX(BZ$2:BZ293)+1)</f>
        <v/>
      </c>
      <c r="CC294" s="38" t="str">
        <f t="shared" si="9"/>
        <v/>
      </c>
    </row>
    <row r="295" spans="1:81" x14ac:dyDescent="0.25">
      <c r="A295" s="28" t="s">
        <v>249</v>
      </c>
      <c r="B295" s="28" t="s">
        <v>848</v>
      </c>
      <c r="C295" s="28" t="s">
        <v>657</v>
      </c>
      <c r="D295" s="28" t="s">
        <v>26</v>
      </c>
      <c r="E295" s="28" t="s">
        <v>658</v>
      </c>
      <c r="F295" s="28"/>
      <c r="G295" s="46">
        <v>42992</v>
      </c>
      <c r="H295" s="26" t="s">
        <v>1395</v>
      </c>
      <c r="I295" s="26"/>
      <c r="J295" s="26" t="s">
        <v>659</v>
      </c>
      <c r="K295" s="48">
        <v>42991</v>
      </c>
      <c r="L295" s="26" t="s">
        <v>1500</v>
      </c>
      <c r="M295" s="26" t="s">
        <v>659</v>
      </c>
      <c r="N295" s="48">
        <v>42992</v>
      </c>
      <c r="O295" s="48">
        <v>43000</v>
      </c>
      <c r="P295" s="26"/>
      <c r="Q295" s="48">
        <v>43000</v>
      </c>
      <c r="R295" s="28">
        <f>NETWORKDAYS(N295,Q295,Holiday!$C$2:$C$47)</f>
        <v>7</v>
      </c>
      <c r="S295" s="26"/>
      <c r="T295" s="26"/>
      <c r="U295" s="26"/>
      <c r="V295" s="26"/>
      <c r="W295" s="48"/>
      <c r="X295" s="48"/>
      <c r="Y295" s="48"/>
      <c r="Z295" s="28">
        <f>NETWORKDAYS(W295,Y295,Holiday!$C$2:$C$47)</f>
        <v>0</v>
      </c>
      <c r="AA295" s="35"/>
      <c r="AB295" s="32"/>
      <c r="AC295" s="32"/>
      <c r="AD295" s="32"/>
      <c r="AE295" s="32"/>
      <c r="AF295" s="28">
        <f>NETWORKDAYS(K295,N295,Holiday!$C$2:$C$47)-1</f>
        <v>1</v>
      </c>
      <c r="AG295" s="28">
        <f>NETWORKDAYS(AB295,AC295,Holiday!$C$2:$C$47)</f>
        <v>0</v>
      </c>
      <c r="AH295" s="28">
        <f>NETWORKDAYS(K295,W295,Holiday!$C$2:$C$47)-1</f>
        <v>-30684</v>
      </c>
      <c r="AI295" s="28">
        <f>NETWORKDAYS(AD295,AE295,Holiday!$C$2:$C$47)</f>
        <v>0</v>
      </c>
      <c r="AJ295" s="26"/>
      <c r="AK295" s="26"/>
      <c r="AL295" s="26"/>
      <c r="AM295" s="28">
        <f>NETWORKDAYS(K295,Q295,Holiday!$C$2:$C$47)</f>
        <v>8</v>
      </c>
      <c r="AN295" s="28">
        <f t="shared" si="8"/>
        <v>30691</v>
      </c>
      <c r="BZ295" s="38" t="str">
        <f>IF(CA295="","",MAX(BZ$2:BZ294)+1)</f>
        <v/>
      </c>
      <c r="CC295" s="38" t="str">
        <f t="shared" si="9"/>
        <v/>
      </c>
    </row>
    <row r="296" spans="1:81" x14ac:dyDescent="0.25">
      <c r="A296" s="28" t="s">
        <v>354</v>
      </c>
      <c r="B296" s="28" t="s">
        <v>737</v>
      </c>
      <c r="C296" s="28" t="s">
        <v>657</v>
      </c>
      <c r="D296" s="28" t="s">
        <v>26</v>
      </c>
      <c r="E296" s="28" t="s">
        <v>658</v>
      </c>
      <c r="F296" s="28"/>
      <c r="G296" s="46">
        <v>42996</v>
      </c>
      <c r="H296" s="26" t="s">
        <v>1395</v>
      </c>
      <c r="I296" s="26"/>
      <c r="J296" s="26" t="s">
        <v>659</v>
      </c>
      <c r="K296" s="48">
        <v>42995</v>
      </c>
      <c r="L296" s="26" t="s">
        <v>1520</v>
      </c>
      <c r="M296" s="26" t="s">
        <v>659</v>
      </c>
      <c r="N296" s="48">
        <v>42996</v>
      </c>
      <c r="O296" s="48">
        <v>43004</v>
      </c>
      <c r="P296" s="26"/>
      <c r="Q296" s="48">
        <v>43004</v>
      </c>
      <c r="R296" s="28">
        <f>NETWORKDAYS(N296,Q296,Holiday!$C$2:$C$47)</f>
        <v>7</v>
      </c>
      <c r="S296" s="26"/>
      <c r="T296" s="26"/>
      <c r="U296" s="26"/>
      <c r="V296" s="26"/>
      <c r="W296" s="48"/>
      <c r="X296" s="48"/>
      <c r="Y296" s="48"/>
      <c r="Z296" s="28">
        <f>NETWORKDAYS(W296,Y296,Holiday!$C$2:$C$47)</f>
        <v>0</v>
      </c>
      <c r="AA296" s="35"/>
      <c r="AB296" s="32"/>
      <c r="AC296" s="32"/>
      <c r="AD296" s="32"/>
      <c r="AE296" s="32"/>
      <c r="AF296" s="28">
        <f>NETWORKDAYS(K296,N296,Holiday!$C$2:$C$47)-1</f>
        <v>0</v>
      </c>
      <c r="AG296" s="28">
        <f>NETWORKDAYS(AB296,AC296,Holiday!$C$2:$C$47)</f>
        <v>0</v>
      </c>
      <c r="AH296" s="28">
        <f>NETWORKDAYS(K296,W296,Holiday!$C$2:$C$47)-1</f>
        <v>-30686</v>
      </c>
      <c r="AI296" s="28">
        <f>NETWORKDAYS(AD296,AE296,Holiday!$C$2:$C$47)</f>
        <v>0</v>
      </c>
      <c r="AJ296" s="26"/>
      <c r="AK296" s="26"/>
      <c r="AL296" s="26"/>
      <c r="AM296" s="28">
        <f>NETWORKDAYS(K296,Q296,Holiday!$C$2:$C$47)</f>
        <v>7</v>
      </c>
      <c r="AN296" s="28">
        <f t="shared" si="8"/>
        <v>30693</v>
      </c>
      <c r="BZ296" s="38" t="str">
        <f>IF(CA296="","",MAX(BZ$2:BZ295)+1)</f>
        <v/>
      </c>
      <c r="CC296" s="38" t="str">
        <f t="shared" si="9"/>
        <v/>
      </c>
    </row>
    <row r="297" spans="1:81" x14ac:dyDescent="0.25">
      <c r="A297" s="28" t="s">
        <v>393</v>
      </c>
      <c r="B297" s="28" t="s">
        <v>737</v>
      </c>
      <c r="C297" s="28" t="s">
        <v>657</v>
      </c>
      <c r="D297" s="28" t="s">
        <v>26</v>
      </c>
      <c r="E297" s="28" t="s">
        <v>658</v>
      </c>
      <c r="F297" s="28"/>
      <c r="G297" s="46">
        <v>42996</v>
      </c>
      <c r="H297" s="26" t="s">
        <v>1395</v>
      </c>
      <c r="I297" s="26"/>
      <c r="J297" s="26" t="s">
        <v>659</v>
      </c>
      <c r="K297" s="48">
        <v>42996</v>
      </c>
      <c r="L297" s="26" t="s">
        <v>1531</v>
      </c>
      <c r="M297" s="26" t="s">
        <v>659</v>
      </c>
      <c r="N297" s="48">
        <v>42997</v>
      </c>
      <c r="O297" s="48">
        <v>43004</v>
      </c>
      <c r="P297" s="26"/>
      <c r="Q297" s="48">
        <v>43004</v>
      </c>
      <c r="R297" s="28">
        <f>NETWORKDAYS(N297,Q297,Holiday!$C$2:$C$47)</f>
        <v>6</v>
      </c>
      <c r="S297" s="26"/>
      <c r="T297" s="26"/>
      <c r="U297" s="26"/>
      <c r="V297" s="26"/>
      <c r="W297" s="48"/>
      <c r="X297" s="48"/>
      <c r="Y297" s="48"/>
      <c r="Z297" s="28">
        <f>NETWORKDAYS(W297,Y297,Holiday!$C$2:$C$47)</f>
        <v>0</v>
      </c>
      <c r="AA297" s="35" t="s">
        <v>1547</v>
      </c>
      <c r="AB297" s="32"/>
      <c r="AC297" s="32"/>
      <c r="AD297" s="32"/>
      <c r="AE297" s="32"/>
      <c r="AF297" s="28">
        <f>NETWORKDAYS(K297,N297,Holiday!$C$2:$C$47)-1</f>
        <v>1</v>
      </c>
      <c r="AG297" s="28">
        <f>NETWORKDAYS(AB297,AC297,Holiday!$C$2:$C$47)</f>
        <v>0</v>
      </c>
      <c r="AH297" s="28">
        <f>NETWORKDAYS(K297,W297,Holiday!$C$2:$C$47)-1</f>
        <v>-30687</v>
      </c>
      <c r="AI297" s="28">
        <f>NETWORKDAYS(AD297,AE297,Holiday!$C$2:$C$47)</f>
        <v>0</v>
      </c>
      <c r="AJ297" s="26"/>
      <c r="AK297" s="26"/>
      <c r="AL297" s="26"/>
      <c r="AM297" s="28">
        <f>NETWORKDAYS(K297,Q297,Holiday!$C$2:$C$47)</f>
        <v>7</v>
      </c>
      <c r="AN297" s="28">
        <f t="shared" si="8"/>
        <v>30693</v>
      </c>
      <c r="BZ297" s="38" t="str">
        <f>IF(CA297="","",MAX(BZ$2:BZ296)+1)</f>
        <v/>
      </c>
      <c r="CC297" s="38" t="str">
        <f t="shared" si="9"/>
        <v/>
      </c>
    </row>
    <row r="298" spans="1:81" x14ac:dyDescent="0.25">
      <c r="A298" s="28" t="s">
        <v>386</v>
      </c>
      <c r="B298" s="28" t="s">
        <v>1022</v>
      </c>
      <c r="C298" s="28" t="s">
        <v>703</v>
      </c>
      <c r="D298" s="28" t="s">
        <v>35</v>
      </c>
      <c r="E298" s="28" t="s">
        <v>692</v>
      </c>
      <c r="F298" s="28"/>
      <c r="G298" s="46">
        <v>42996</v>
      </c>
      <c r="H298" s="26"/>
      <c r="I298" s="26"/>
      <c r="J298" s="26"/>
      <c r="K298" s="48"/>
      <c r="L298" s="26"/>
      <c r="M298" s="26"/>
      <c r="N298" s="48"/>
      <c r="O298" s="48"/>
      <c r="P298" s="26"/>
      <c r="Q298" s="48"/>
      <c r="R298" s="28">
        <f>NETWORKDAYS(N298,Q298,Holiday!$C$2:$C$47)</f>
        <v>0</v>
      </c>
      <c r="S298" s="26"/>
      <c r="T298" s="26"/>
      <c r="U298" s="26"/>
      <c r="V298" s="26"/>
      <c r="W298" s="48"/>
      <c r="X298" s="48"/>
      <c r="Y298" s="48"/>
      <c r="Z298" s="28">
        <f>NETWORKDAYS(W298,Y298,Holiday!$C$2:$C$47)</f>
        <v>0</v>
      </c>
      <c r="AA298" s="35"/>
      <c r="AB298" s="32"/>
      <c r="AC298" s="32"/>
      <c r="AD298" s="32"/>
      <c r="AE298" s="32"/>
      <c r="AF298" s="28">
        <f>NETWORKDAYS(K298,N298,Holiday!$C$2:$C$47)-1</f>
        <v>-1</v>
      </c>
      <c r="AG298" s="28">
        <f>NETWORKDAYS(AB298,AC298,Holiday!$C$2:$C$47)</f>
        <v>0</v>
      </c>
      <c r="AH298" s="28">
        <f>NETWORKDAYS(K298,W298,Holiday!$C$2:$C$47)-1</f>
        <v>-1</v>
      </c>
      <c r="AI298" s="28">
        <f>NETWORKDAYS(AD298,AE298,Holiday!$C$2:$C$47)</f>
        <v>0</v>
      </c>
      <c r="AJ298" s="26"/>
      <c r="AK298" s="26"/>
      <c r="AL298" s="26"/>
      <c r="AM298" s="28">
        <f>NETWORKDAYS(K298,Q298,Holiday!$C$2:$C$47)</f>
        <v>0</v>
      </c>
      <c r="AN298" s="28">
        <f t="shared" si="8"/>
        <v>2</v>
      </c>
      <c r="BZ298" s="38" t="str">
        <f>IF(CA298="","",MAX(BZ$2:BZ297)+1)</f>
        <v/>
      </c>
      <c r="CC298" s="38" t="str">
        <f t="shared" si="9"/>
        <v/>
      </c>
    </row>
    <row r="299" spans="1:81" x14ac:dyDescent="0.25">
      <c r="A299" s="28" t="s">
        <v>397</v>
      </c>
      <c r="B299" s="28" t="s">
        <v>871</v>
      </c>
      <c r="C299" s="28" t="s">
        <v>699</v>
      </c>
      <c r="D299" s="28" t="s">
        <v>35</v>
      </c>
      <c r="E299" s="28" t="s">
        <v>658</v>
      </c>
      <c r="F299" s="28"/>
      <c r="G299" s="46">
        <v>43003</v>
      </c>
      <c r="H299" s="26" t="s">
        <v>1435</v>
      </c>
      <c r="I299" s="26" t="s">
        <v>692</v>
      </c>
      <c r="J299" s="26" t="s">
        <v>659</v>
      </c>
      <c r="K299" s="48">
        <v>43014</v>
      </c>
      <c r="L299" s="26" t="s">
        <v>1540</v>
      </c>
      <c r="M299" s="26" t="s">
        <v>659</v>
      </c>
      <c r="N299" s="48">
        <v>43014</v>
      </c>
      <c r="O299" s="48">
        <v>43021</v>
      </c>
      <c r="P299" s="26"/>
      <c r="Q299" s="48">
        <v>43021</v>
      </c>
      <c r="R299" s="28">
        <f>NETWORKDAYS(N299,Q299,Holiday!$C$2:$C$47)</f>
        <v>6</v>
      </c>
      <c r="S299" s="26" t="s">
        <v>1244</v>
      </c>
      <c r="T299" s="26"/>
      <c r="U299" s="26" t="s">
        <v>1436</v>
      </c>
      <c r="V299" s="26" t="s">
        <v>659</v>
      </c>
      <c r="W299" s="59">
        <v>43024</v>
      </c>
      <c r="X299" s="59">
        <v>43025</v>
      </c>
      <c r="Y299" s="59">
        <v>43025</v>
      </c>
      <c r="Z299" s="28">
        <f>NETWORKDAYS(W299,Y299,Holiday!$C$2:$C$47)</f>
        <v>2</v>
      </c>
      <c r="AA299" s="35"/>
      <c r="AB299" s="32"/>
      <c r="AC299" s="32"/>
      <c r="AD299" s="32"/>
      <c r="AE299" s="32"/>
      <c r="AF299" s="28">
        <f>NETWORKDAYS(K299,N299,Holiday!$C$2:$C$47)-1</f>
        <v>0</v>
      </c>
      <c r="AG299" s="28">
        <f>NETWORKDAYS(AB299,AC299,Holiday!$C$2:$C$47)</f>
        <v>0</v>
      </c>
      <c r="AH299" s="28">
        <f>NETWORKDAYS(K299,W299,Holiday!$C$2:$C$47)-1</f>
        <v>6</v>
      </c>
      <c r="AI299" s="28">
        <f>NETWORKDAYS(AD299,AE299,Holiday!$C$2:$C$47)</f>
        <v>0</v>
      </c>
      <c r="AJ299" s="26"/>
      <c r="AK299" s="26"/>
      <c r="AL299" s="26"/>
      <c r="AM299" s="28">
        <f>NETWORKDAYS(K299,Q299,Holiday!$C$2:$C$47)</f>
        <v>6</v>
      </c>
      <c r="AN299" s="28">
        <f t="shared" si="8"/>
        <v>0</v>
      </c>
      <c r="BZ299" s="38" t="str">
        <f>IF(CA299="","",MAX(BZ$2:BZ298)+1)</f>
        <v/>
      </c>
      <c r="CC299" s="38" t="str">
        <f t="shared" si="9"/>
        <v/>
      </c>
    </row>
    <row r="300" spans="1:81" x14ac:dyDescent="0.25">
      <c r="A300" s="28" t="s">
        <v>410</v>
      </c>
      <c r="B300" s="28" t="s">
        <v>871</v>
      </c>
      <c r="C300" s="28" t="s">
        <v>703</v>
      </c>
      <c r="D300" s="28" t="s">
        <v>35</v>
      </c>
      <c r="E300" s="28" t="s">
        <v>692</v>
      </c>
      <c r="F300" s="28"/>
      <c r="G300" s="46">
        <v>42997</v>
      </c>
      <c r="H300" s="26"/>
      <c r="I300" s="26"/>
      <c r="J300" s="26"/>
      <c r="K300" s="48"/>
      <c r="L300" s="26"/>
      <c r="M300" s="26"/>
      <c r="N300" s="48"/>
      <c r="O300" s="48"/>
      <c r="P300" s="26"/>
      <c r="Q300" s="48"/>
      <c r="R300" s="28">
        <f>NETWORKDAYS(N300,Q300,Holiday!$C$2:$C$47)</f>
        <v>0</v>
      </c>
      <c r="S300" s="26"/>
      <c r="T300" s="26"/>
      <c r="U300" s="26"/>
      <c r="V300" s="26"/>
      <c r="W300" s="48"/>
      <c r="X300" s="59"/>
      <c r="Y300" s="59"/>
      <c r="Z300" s="28">
        <f>NETWORKDAYS(W300,Y300,Holiday!$C$2:$C$47)</f>
        <v>0</v>
      </c>
      <c r="AA300" s="35"/>
      <c r="AB300" s="32"/>
      <c r="AC300" s="32"/>
      <c r="AD300" s="32"/>
      <c r="AE300" s="32"/>
      <c r="AF300" s="28">
        <f>NETWORKDAYS(K300,N300,Holiday!$C$2:$C$47)-1</f>
        <v>-1</v>
      </c>
      <c r="AG300" s="28">
        <f>NETWORKDAYS(AB300,AC300,Holiday!$C$2:$C$47)</f>
        <v>0</v>
      </c>
      <c r="AH300" s="28">
        <f>NETWORKDAYS(K300,W300,Holiday!$C$2:$C$47)-1</f>
        <v>-1</v>
      </c>
      <c r="AI300" s="28">
        <f>NETWORKDAYS(AD300,AE300,Holiday!$C$2:$C$47)</f>
        <v>0</v>
      </c>
      <c r="AJ300" s="26"/>
      <c r="AK300" s="26"/>
      <c r="AL300" s="26"/>
      <c r="AM300" s="28">
        <f>NETWORKDAYS(K300,Q300,Holiday!$C$2:$C$47)</f>
        <v>0</v>
      </c>
      <c r="AN300" s="28">
        <f t="shared" si="8"/>
        <v>2</v>
      </c>
      <c r="BZ300" s="38" t="str">
        <f>IF(CA300="","",MAX(BZ$2:BZ299)+1)</f>
        <v/>
      </c>
      <c r="CC300" s="38" t="str">
        <f t="shared" si="9"/>
        <v/>
      </c>
    </row>
    <row r="301" spans="1:81" x14ac:dyDescent="0.25">
      <c r="A301" s="28" t="s">
        <v>417</v>
      </c>
      <c r="B301" s="28" t="s">
        <v>729</v>
      </c>
      <c r="C301" s="28" t="s">
        <v>699</v>
      </c>
      <c r="D301" s="28" t="s">
        <v>35</v>
      </c>
      <c r="E301" s="28" t="s">
        <v>658</v>
      </c>
      <c r="F301" s="28"/>
      <c r="G301" s="46">
        <v>42998</v>
      </c>
      <c r="H301" s="26" t="s">
        <v>1435</v>
      </c>
      <c r="I301" s="26" t="s">
        <v>692</v>
      </c>
      <c r="J301" s="26" t="s">
        <v>659</v>
      </c>
      <c r="K301" s="48">
        <v>43021</v>
      </c>
      <c r="L301" s="26" t="s">
        <v>1494</v>
      </c>
      <c r="M301" s="26" t="s">
        <v>659</v>
      </c>
      <c r="N301" s="48">
        <v>43024</v>
      </c>
      <c r="O301" s="48">
        <v>43031</v>
      </c>
      <c r="P301" s="26"/>
      <c r="Q301" s="48">
        <v>43031</v>
      </c>
      <c r="R301" s="28">
        <f>NETWORKDAYS(N301,Q301,Holiday!$C$2:$C$47)</f>
        <v>5</v>
      </c>
      <c r="S301" s="26" t="s">
        <v>1520</v>
      </c>
      <c r="T301" s="26"/>
      <c r="U301" s="26" t="s">
        <v>1436</v>
      </c>
      <c r="V301" s="26" t="s">
        <v>659</v>
      </c>
      <c r="W301" s="59">
        <v>43025</v>
      </c>
      <c r="X301" s="59">
        <v>43028</v>
      </c>
      <c r="Y301" s="59"/>
      <c r="Z301" s="28">
        <f>NETWORKDAYS(W301,Y301,Holiday!$C$2:$C$47)</f>
        <v>-30705</v>
      </c>
      <c r="AA301" s="35"/>
      <c r="AB301" s="32"/>
      <c r="AC301" s="32"/>
      <c r="AD301" s="32"/>
      <c r="AE301" s="32"/>
      <c r="AF301" s="28">
        <f>NETWORKDAYS(K301,N301,Holiday!$C$2:$C$47)-1</f>
        <v>1</v>
      </c>
      <c r="AG301" s="28">
        <f>NETWORKDAYS(AB301,AC301,Holiday!$C$2:$C$47)</f>
        <v>0</v>
      </c>
      <c r="AH301" s="28">
        <f>NETWORKDAYS(K301,W301,Holiday!$C$2:$C$47)-1</f>
        <v>2</v>
      </c>
      <c r="AI301" s="28">
        <f>NETWORKDAYS(AD301,AE301,Holiday!$C$2:$C$47)</f>
        <v>0</v>
      </c>
      <c r="AJ301" s="26"/>
      <c r="AK301" s="26"/>
      <c r="AL301" s="26"/>
      <c r="AM301" s="28">
        <f>NETWORKDAYS(K301,Q301,Holiday!$C$2:$C$47)</f>
        <v>6</v>
      </c>
      <c r="AN301" s="28">
        <f t="shared" si="8"/>
        <v>3</v>
      </c>
      <c r="BZ301" s="38" t="str">
        <f>IF(CA301="","",MAX(BZ$2:BZ300)+1)</f>
        <v/>
      </c>
      <c r="CC301" s="38" t="str">
        <f t="shared" si="9"/>
        <v/>
      </c>
    </row>
    <row r="302" spans="1:81" x14ac:dyDescent="0.25">
      <c r="A302" s="28" t="s">
        <v>392</v>
      </c>
      <c r="B302" s="28" t="s">
        <v>746</v>
      </c>
      <c r="C302" s="28" t="s">
        <v>699</v>
      </c>
      <c r="D302" s="28" t="s">
        <v>35</v>
      </c>
      <c r="E302" s="28" t="s">
        <v>658</v>
      </c>
      <c r="F302" s="28"/>
      <c r="G302" s="46">
        <v>42998</v>
      </c>
      <c r="H302" s="26" t="s">
        <v>1435</v>
      </c>
      <c r="I302" s="26" t="s">
        <v>692</v>
      </c>
      <c r="J302" s="26" t="s">
        <v>659</v>
      </c>
      <c r="K302" s="48">
        <v>42999</v>
      </c>
      <c r="L302" s="26" t="s">
        <v>1244</v>
      </c>
      <c r="M302" s="26" t="s">
        <v>659</v>
      </c>
      <c r="N302" s="48">
        <v>42999</v>
      </c>
      <c r="O302" s="48">
        <v>43005</v>
      </c>
      <c r="P302" s="26"/>
      <c r="Q302" s="48">
        <v>43005</v>
      </c>
      <c r="R302" s="28">
        <f>NETWORKDAYS(N302,Q302,Holiday!$C$2:$C$47)</f>
        <v>5</v>
      </c>
      <c r="S302" s="26" t="s">
        <v>1453</v>
      </c>
      <c r="T302" s="26"/>
      <c r="U302" s="26" t="s">
        <v>1454</v>
      </c>
      <c r="V302" s="26" t="s">
        <v>659</v>
      </c>
      <c r="W302" s="59">
        <v>42999</v>
      </c>
      <c r="X302" s="59">
        <v>43004</v>
      </c>
      <c r="Y302" s="59"/>
      <c r="Z302" s="28">
        <f>NETWORKDAYS(W302,Y302,Holiday!$C$2:$C$47)</f>
        <v>-30689</v>
      </c>
      <c r="AA302" s="35"/>
      <c r="AB302" s="32"/>
      <c r="AC302" s="32"/>
      <c r="AD302" s="32"/>
      <c r="AE302" s="32"/>
      <c r="AF302" s="28">
        <f>NETWORKDAYS(K302,N302,Holiday!$C$2:$C$47)-1</f>
        <v>0</v>
      </c>
      <c r="AG302" s="28">
        <f>NETWORKDAYS(AB302,AC302,Holiday!$C$2:$C$47)</f>
        <v>0</v>
      </c>
      <c r="AH302" s="28">
        <f>NETWORKDAYS(K302,W302,Holiday!$C$2:$C$47)-1</f>
        <v>0</v>
      </c>
      <c r="AI302" s="28">
        <f>NETWORKDAYS(AD302,AE302,Holiday!$C$2:$C$47)</f>
        <v>0</v>
      </c>
      <c r="AJ302" s="26">
        <v>4268</v>
      </c>
      <c r="AK302" s="26"/>
      <c r="AL302" s="26"/>
      <c r="AM302" s="28">
        <f>NETWORKDAYS(K302,Q302,Holiday!$C$2:$C$47)</f>
        <v>5</v>
      </c>
      <c r="AN302" s="28">
        <f t="shared" si="8"/>
        <v>5</v>
      </c>
      <c r="BZ302" s="38" t="str">
        <f>IF(CA302="","",MAX(BZ$2:BZ301)+1)</f>
        <v/>
      </c>
      <c r="CC302" s="38" t="str">
        <f t="shared" si="9"/>
        <v/>
      </c>
    </row>
    <row r="303" spans="1:81" ht="24" x14ac:dyDescent="0.25">
      <c r="A303" s="28" t="s">
        <v>298</v>
      </c>
      <c r="B303" s="28" t="s">
        <v>847</v>
      </c>
      <c r="C303" s="28" t="s">
        <v>657</v>
      </c>
      <c r="D303" s="28" t="s">
        <v>26</v>
      </c>
      <c r="E303" s="28" t="s">
        <v>658</v>
      </c>
      <c r="F303" s="28"/>
      <c r="G303" s="46">
        <v>42998</v>
      </c>
      <c r="H303" s="26" t="s">
        <v>1395</v>
      </c>
      <c r="I303" s="26"/>
      <c r="J303" s="26" t="s">
        <v>659</v>
      </c>
      <c r="K303" s="48">
        <v>42998</v>
      </c>
      <c r="L303" s="26" t="s">
        <v>1540</v>
      </c>
      <c r="M303" s="26" t="s">
        <v>659</v>
      </c>
      <c r="N303" s="48">
        <v>42999</v>
      </c>
      <c r="O303" s="48">
        <v>43005</v>
      </c>
      <c r="P303" s="26"/>
      <c r="Q303" s="48">
        <v>43005</v>
      </c>
      <c r="R303" s="28">
        <f>NETWORKDAYS(N303,Q303,Holiday!$C$2:$C$47)</f>
        <v>5</v>
      </c>
      <c r="S303" s="26"/>
      <c r="T303" s="26"/>
      <c r="U303" s="26"/>
      <c r="V303" s="26"/>
      <c r="W303" s="48"/>
      <c r="X303" s="59"/>
      <c r="Y303" s="59"/>
      <c r="Z303" s="28">
        <f>NETWORKDAYS(W303,Y303,Holiday!$C$2:$C$47)</f>
        <v>0</v>
      </c>
      <c r="AA303" s="35" t="s">
        <v>1548</v>
      </c>
      <c r="AB303" s="32"/>
      <c r="AC303" s="32"/>
      <c r="AD303" s="32"/>
      <c r="AE303" s="32"/>
      <c r="AF303" s="28">
        <f>NETWORKDAYS(K303,N303,Holiday!$C$2:$C$47)-1</f>
        <v>1</v>
      </c>
      <c r="AG303" s="28">
        <f>NETWORKDAYS(AB303,AC303,Holiday!$C$2:$C$47)</f>
        <v>0</v>
      </c>
      <c r="AH303" s="28">
        <f>NETWORKDAYS(K303,W303,Holiday!$C$2:$C$47)-1</f>
        <v>-30689</v>
      </c>
      <c r="AI303" s="28">
        <f>NETWORKDAYS(AD303,AE303,Holiday!$C$2:$C$47)</f>
        <v>0</v>
      </c>
      <c r="AJ303" s="26"/>
      <c r="AK303" s="26"/>
      <c r="AL303" s="26"/>
      <c r="AM303" s="28">
        <f>NETWORKDAYS(K303,Q303,Holiday!$C$2:$C$47)</f>
        <v>6</v>
      </c>
      <c r="AN303" s="28">
        <f t="shared" si="8"/>
        <v>30694</v>
      </c>
      <c r="BZ303" s="38" t="str">
        <f>IF(CA303="","",MAX(BZ$2:BZ302)+1)</f>
        <v/>
      </c>
      <c r="CC303" s="38" t="str">
        <f t="shared" si="9"/>
        <v/>
      </c>
    </row>
    <row r="304" spans="1:81" x14ac:dyDescent="0.25">
      <c r="A304" s="28" t="s">
        <v>257</v>
      </c>
      <c r="B304" s="28" t="s">
        <v>737</v>
      </c>
      <c r="C304" s="28" t="s">
        <v>657</v>
      </c>
      <c r="D304" s="28" t="s">
        <v>26</v>
      </c>
      <c r="E304" s="28" t="s">
        <v>658</v>
      </c>
      <c r="F304" s="28"/>
      <c r="G304" s="46">
        <v>42999</v>
      </c>
      <c r="H304" s="26" t="s">
        <v>1395</v>
      </c>
      <c r="I304" s="26"/>
      <c r="J304" s="26" t="s">
        <v>659</v>
      </c>
      <c r="K304" s="48">
        <v>42997</v>
      </c>
      <c r="L304" s="26" t="s">
        <v>1530</v>
      </c>
      <c r="M304" s="26" t="s">
        <v>659</v>
      </c>
      <c r="N304" s="48">
        <v>42998</v>
      </c>
      <c r="O304" s="48">
        <v>43005</v>
      </c>
      <c r="P304" s="26"/>
      <c r="Q304" s="48">
        <v>43005</v>
      </c>
      <c r="R304" s="28">
        <f>NETWORKDAYS(N304,Q304,Holiday!$C$2:$C$47)</f>
        <v>6</v>
      </c>
      <c r="S304" s="26"/>
      <c r="T304" s="26"/>
      <c r="U304" s="26"/>
      <c r="V304" s="26"/>
      <c r="W304" s="59"/>
      <c r="X304" s="59"/>
      <c r="Y304" s="59"/>
      <c r="Z304" s="28">
        <f>NETWORKDAYS(W304,Y304,Holiday!$C$2:$C$47)</f>
        <v>0</v>
      </c>
      <c r="AA304" s="35"/>
      <c r="AB304" s="32"/>
      <c r="AC304" s="32"/>
      <c r="AD304" s="32"/>
      <c r="AE304" s="32"/>
      <c r="AF304" s="28">
        <f>NETWORKDAYS(K304,N304,Holiday!$C$2:$C$47)-1</f>
        <v>1</v>
      </c>
      <c r="AG304" s="28">
        <f>NETWORKDAYS(AB304,AC304,Holiday!$C$2:$C$47)</f>
        <v>0</v>
      </c>
      <c r="AH304" s="28">
        <f>NETWORKDAYS(K304,W304,Holiday!$C$2:$C$47)-1</f>
        <v>-30688</v>
      </c>
      <c r="AI304" s="28">
        <f>NETWORKDAYS(AD304,AE304,Holiday!$C$2:$C$47)</f>
        <v>0</v>
      </c>
      <c r="AJ304" s="26"/>
      <c r="AK304" s="26"/>
      <c r="AL304" s="26"/>
      <c r="AM304" s="28">
        <f>NETWORKDAYS(K304,Q304,Holiday!$C$2:$C$47)</f>
        <v>7</v>
      </c>
      <c r="AN304" s="28">
        <f t="shared" si="8"/>
        <v>30694</v>
      </c>
      <c r="BZ304" s="38" t="str">
        <f>IF(CA304="","",MAX(BZ$2:BZ303)+1)</f>
        <v/>
      </c>
      <c r="CC304" s="38" t="str">
        <f t="shared" si="9"/>
        <v/>
      </c>
    </row>
    <row r="305" spans="1:81" x14ac:dyDescent="0.25">
      <c r="A305" s="28" t="s">
        <v>256</v>
      </c>
      <c r="B305" s="28" t="s">
        <v>737</v>
      </c>
      <c r="C305" s="28" t="s">
        <v>657</v>
      </c>
      <c r="D305" s="28" t="s">
        <v>26</v>
      </c>
      <c r="E305" s="28" t="s">
        <v>658</v>
      </c>
      <c r="F305" s="28"/>
      <c r="G305" s="46">
        <v>42999</v>
      </c>
      <c r="H305" s="26" t="s">
        <v>1395</v>
      </c>
      <c r="I305" s="26"/>
      <c r="J305" s="26" t="s">
        <v>659</v>
      </c>
      <c r="K305" s="48">
        <v>42996</v>
      </c>
      <c r="L305" s="26" t="s">
        <v>1420</v>
      </c>
      <c r="M305" s="26" t="s">
        <v>659</v>
      </c>
      <c r="N305" s="48">
        <v>42997</v>
      </c>
      <c r="O305" s="48">
        <v>43004</v>
      </c>
      <c r="P305" s="26"/>
      <c r="Q305" s="48">
        <v>43004</v>
      </c>
      <c r="R305" s="28">
        <f>NETWORKDAYS(N305,Q305,Holiday!$C$2:$C$47)</f>
        <v>6</v>
      </c>
      <c r="S305" s="26"/>
      <c r="T305" s="26"/>
      <c r="U305" s="26"/>
      <c r="V305" s="26"/>
      <c r="W305" s="59"/>
      <c r="X305" s="59"/>
      <c r="Y305" s="59"/>
      <c r="Z305" s="28">
        <f>NETWORKDAYS(W305,Y305,Holiday!$C$2:$C$47)</f>
        <v>0</v>
      </c>
      <c r="AA305" s="35"/>
      <c r="AB305" s="32"/>
      <c r="AC305" s="32"/>
      <c r="AD305" s="32"/>
      <c r="AE305" s="32"/>
      <c r="AF305" s="28">
        <f>NETWORKDAYS(K305,N305,Holiday!$C$2:$C$47)-1</f>
        <v>1</v>
      </c>
      <c r="AG305" s="28">
        <f>NETWORKDAYS(AB305,AC305,Holiday!$C$2:$C$47)</f>
        <v>0</v>
      </c>
      <c r="AH305" s="28">
        <f>NETWORKDAYS(K305,W305,Holiday!$C$2:$C$47)-1</f>
        <v>-30687</v>
      </c>
      <c r="AI305" s="28">
        <f>NETWORKDAYS(AD305,AE305,Holiday!$C$2:$C$47)</f>
        <v>0</v>
      </c>
      <c r="AJ305" s="26"/>
      <c r="AK305" s="26"/>
      <c r="AL305" s="26"/>
      <c r="AM305" s="28">
        <f>NETWORKDAYS(K305,Q305,Holiday!$C$2:$C$47)</f>
        <v>7</v>
      </c>
      <c r="AN305" s="28">
        <f t="shared" si="8"/>
        <v>30693</v>
      </c>
      <c r="BZ305" s="38" t="str">
        <f>IF(CA305="","",MAX(BZ$2:BZ304)+1)</f>
        <v/>
      </c>
      <c r="CC305" s="38" t="str">
        <f t="shared" si="9"/>
        <v/>
      </c>
    </row>
    <row r="306" spans="1:81" x14ac:dyDescent="0.25">
      <c r="A306" s="28" t="s">
        <v>930</v>
      </c>
      <c r="B306" s="28" t="s">
        <v>789</v>
      </c>
      <c r="C306" s="28" t="s">
        <v>703</v>
      </c>
      <c r="D306" s="28" t="s">
        <v>35</v>
      </c>
      <c r="E306" s="28" t="s">
        <v>692</v>
      </c>
      <c r="F306" s="28"/>
      <c r="G306" s="46">
        <v>42998</v>
      </c>
      <c r="H306" s="26"/>
      <c r="I306" s="26"/>
      <c r="J306" s="26"/>
      <c r="K306" s="48"/>
      <c r="L306" s="26"/>
      <c r="M306" s="26"/>
      <c r="N306" s="48"/>
      <c r="O306" s="48"/>
      <c r="P306" s="26"/>
      <c r="Q306" s="48"/>
      <c r="R306" s="28">
        <f>NETWORKDAYS(N306,Q306,Holiday!$C$2:$C$47)</f>
        <v>0</v>
      </c>
      <c r="S306" s="26"/>
      <c r="T306" s="26"/>
      <c r="U306" s="26"/>
      <c r="V306" s="26"/>
      <c r="W306" s="59"/>
      <c r="X306" s="59"/>
      <c r="Y306" s="59"/>
      <c r="Z306" s="28">
        <f>NETWORKDAYS(W306,Y306,Holiday!$C$2:$C$47)</f>
        <v>0</v>
      </c>
      <c r="AA306" s="35"/>
      <c r="AB306" s="32"/>
      <c r="AC306" s="32"/>
      <c r="AD306" s="32"/>
      <c r="AE306" s="32"/>
      <c r="AF306" s="28">
        <f>NETWORKDAYS(K306,N306,Holiday!$C$2:$C$47)-1</f>
        <v>-1</v>
      </c>
      <c r="AG306" s="28">
        <f>NETWORKDAYS(AB306,AC306,Holiday!$C$2:$C$47)</f>
        <v>0</v>
      </c>
      <c r="AH306" s="28">
        <f>NETWORKDAYS(K306,W306,Holiday!$C$2:$C$47)-1</f>
        <v>-1</v>
      </c>
      <c r="AI306" s="28">
        <f>NETWORKDAYS(AD306,AE306,Holiday!$C$2:$C$47)</f>
        <v>0</v>
      </c>
      <c r="AJ306" s="26"/>
      <c r="AK306" s="26"/>
      <c r="AL306" s="26"/>
      <c r="AM306" s="28">
        <f>NETWORKDAYS(K306,Q306,Holiday!$C$2:$C$47)</f>
        <v>0</v>
      </c>
      <c r="AN306" s="28">
        <f t="shared" si="8"/>
        <v>2</v>
      </c>
      <c r="BZ306" s="38" t="str">
        <f>IF(CA306="","",MAX(BZ$2:BZ305)+1)</f>
        <v/>
      </c>
      <c r="CC306" s="38" t="str">
        <f t="shared" si="9"/>
        <v/>
      </c>
    </row>
    <row r="307" spans="1:81" x14ac:dyDescent="0.25">
      <c r="A307" s="28" t="s">
        <v>315</v>
      </c>
      <c r="B307" s="28" t="s">
        <v>815</v>
      </c>
      <c r="C307" s="28" t="s">
        <v>703</v>
      </c>
      <c r="D307" s="28" t="s">
        <v>35</v>
      </c>
      <c r="E307" s="28" t="s">
        <v>692</v>
      </c>
      <c r="F307" s="28"/>
      <c r="G307" s="46">
        <v>42998</v>
      </c>
      <c r="H307" s="26" t="s">
        <v>1435</v>
      </c>
      <c r="I307" s="26" t="s">
        <v>692</v>
      </c>
      <c r="J307" s="26" t="s">
        <v>659</v>
      </c>
      <c r="K307" s="48"/>
      <c r="L307" s="26"/>
      <c r="M307" s="26"/>
      <c r="N307" s="48"/>
      <c r="O307" s="48"/>
      <c r="P307" s="26"/>
      <c r="Q307" s="48"/>
      <c r="R307" s="28">
        <f>NETWORKDAYS(N307,Q307,Holiday!$C$2:$C$47)</f>
        <v>0</v>
      </c>
      <c r="S307" s="26" t="s">
        <v>1520</v>
      </c>
      <c r="T307" s="26"/>
      <c r="U307" s="26" t="s">
        <v>1454</v>
      </c>
      <c r="V307" s="26" t="s">
        <v>659</v>
      </c>
      <c r="W307" s="59">
        <v>43014</v>
      </c>
      <c r="X307" s="59">
        <v>43021</v>
      </c>
      <c r="Y307" s="59">
        <v>43021</v>
      </c>
      <c r="Z307" s="28">
        <f>NETWORKDAYS(W307,Y307,Holiday!$C$2:$C$47)</f>
        <v>6</v>
      </c>
      <c r="AA307" s="35"/>
      <c r="AB307" s="32"/>
      <c r="AC307" s="32"/>
      <c r="AD307" s="32"/>
      <c r="AE307" s="32"/>
      <c r="AF307" s="28">
        <f>NETWORKDAYS(K307,N307,Holiday!$C$2:$C$47)-1</f>
        <v>-1</v>
      </c>
      <c r="AG307" s="28">
        <f>NETWORKDAYS(AB307,AC307,Holiday!$C$2:$C$47)</f>
        <v>0</v>
      </c>
      <c r="AH307" s="28">
        <f>NETWORKDAYS(K307,W307,Holiday!$C$2:$C$47)-1</f>
        <v>30697</v>
      </c>
      <c r="AI307" s="28">
        <f>NETWORKDAYS(AD307,AE307,Holiday!$C$2:$C$47)</f>
        <v>0</v>
      </c>
      <c r="AJ307" s="26"/>
      <c r="AK307" s="26"/>
      <c r="AL307" s="26"/>
      <c r="AM307" s="28">
        <f>NETWORKDAYS(K307,Q307,Holiday!$C$2:$C$47)</f>
        <v>0</v>
      </c>
      <c r="AN307" s="28">
        <f t="shared" si="8"/>
        <v>-30696</v>
      </c>
      <c r="BZ307" s="38" t="str">
        <f>IF(CA307="","",MAX(BZ$2:BZ306)+1)</f>
        <v/>
      </c>
      <c r="CC307" s="38" t="str">
        <f t="shared" si="9"/>
        <v/>
      </c>
    </row>
    <row r="308" spans="1:81" x14ac:dyDescent="0.25">
      <c r="A308" s="28" t="s">
        <v>327</v>
      </c>
      <c r="B308" s="28" t="s">
        <v>737</v>
      </c>
      <c r="C308" s="28" t="s">
        <v>699</v>
      </c>
      <c r="D308" s="28" t="s">
        <v>35</v>
      </c>
      <c r="E308" s="28" t="s">
        <v>658</v>
      </c>
      <c r="F308" s="28"/>
      <c r="G308" s="46">
        <v>43003</v>
      </c>
      <c r="H308" s="26" t="s">
        <v>1435</v>
      </c>
      <c r="I308" s="26" t="s">
        <v>692</v>
      </c>
      <c r="J308" s="26" t="s">
        <v>659</v>
      </c>
      <c r="K308" s="48">
        <v>43003</v>
      </c>
      <c r="L308" s="26" t="s">
        <v>1537</v>
      </c>
      <c r="M308" s="26" t="s">
        <v>659</v>
      </c>
      <c r="N308" s="48">
        <v>43004</v>
      </c>
      <c r="O308" s="48">
        <v>43011</v>
      </c>
      <c r="P308" s="26"/>
      <c r="Q308" s="48">
        <v>43011</v>
      </c>
      <c r="R308" s="28">
        <f>NETWORKDAYS(N308,Q308,Holiday!$C$2:$C$47)</f>
        <v>4</v>
      </c>
      <c r="S308" s="26" t="s">
        <v>1500</v>
      </c>
      <c r="T308" s="26"/>
      <c r="U308" s="26" t="s">
        <v>1454</v>
      </c>
      <c r="V308" s="26" t="s">
        <v>659</v>
      </c>
      <c r="W308" s="59">
        <v>43004</v>
      </c>
      <c r="X308" s="59">
        <v>43007</v>
      </c>
      <c r="Y308" s="59">
        <v>43007</v>
      </c>
      <c r="Z308" s="28">
        <f>NETWORKDAYS(W308,Y308,Holiday!$C$2:$C$47)</f>
        <v>3</v>
      </c>
      <c r="AA308" s="35"/>
      <c r="AB308" s="32"/>
      <c r="AC308" s="32"/>
      <c r="AD308" s="32"/>
      <c r="AE308" s="32"/>
      <c r="AF308" s="28">
        <f>NETWORKDAYS(K308,N308,Holiday!$C$2:$C$47)-1</f>
        <v>1</v>
      </c>
      <c r="AG308" s="28">
        <f>NETWORKDAYS(AB308,AC308,Holiday!$C$2:$C$47)</f>
        <v>0</v>
      </c>
      <c r="AH308" s="28">
        <f>NETWORKDAYS(K308,W308,Holiday!$C$2:$C$47)-1</f>
        <v>1</v>
      </c>
      <c r="AI308" s="28">
        <f>NETWORKDAYS(AD308,AE308,Holiday!$C$2:$C$47)</f>
        <v>0</v>
      </c>
      <c r="AJ308" s="26"/>
      <c r="AK308" s="26"/>
      <c r="AL308" s="26"/>
      <c r="AM308" s="28">
        <f>NETWORKDAYS(K308,Q308,Holiday!$C$2:$C$47)</f>
        <v>5</v>
      </c>
      <c r="AN308" s="28">
        <f t="shared" si="8"/>
        <v>3</v>
      </c>
      <c r="BZ308" s="38" t="str">
        <f>IF(CA308="","",MAX(BZ$2:BZ307)+1)</f>
        <v/>
      </c>
      <c r="CC308" s="38" t="str">
        <f t="shared" si="9"/>
        <v/>
      </c>
    </row>
    <row r="309" spans="1:81" x14ac:dyDescent="0.25">
      <c r="A309" s="28" t="s">
        <v>409</v>
      </c>
      <c r="B309" s="28" t="s">
        <v>1022</v>
      </c>
      <c r="C309" s="28" t="s">
        <v>703</v>
      </c>
      <c r="D309" s="28" t="s">
        <v>35</v>
      </c>
      <c r="E309" s="28" t="s">
        <v>692</v>
      </c>
      <c r="F309" s="28"/>
      <c r="G309" s="46">
        <v>43000</v>
      </c>
      <c r="H309" s="26"/>
      <c r="I309" s="26"/>
      <c r="J309" s="26"/>
      <c r="K309" s="48"/>
      <c r="L309" s="26"/>
      <c r="M309" s="26"/>
      <c r="N309" s="48"/>
      <c r="O309" s="48"/>
      <c r="P309" s="26"/>
      <c r="Q309" s="48"/>
      <c r="R309" s="28">
        <f>NETWORKDAYS(N309,Q309,Holiday!$C$2:$C$47)</f>
        <v>0</v>
      </c>
      <c r="S309" s="26"/>
      <c r="T309" s="26"/>
      <c r="U309" s="26"/>
      <c r="V309" s="26"/>
      <c r="W309" s="59"/>
      <c r="X309" s="59"/>
      <c r="Y309" s="59"/>
      <c r="Z309" s="28">
        <f>NETWORKDAYS(W309,Y309,Holiday!$C$2:$C$47)</f>
        <v>0</v>
      </c>
      <c r="AA309" s="35"/>
      <c r="AB309" s="32"/>
      <c r="AC309" s="32"/>
      <c r="AD309" s="32"/>
      <c r="AE309" s="32"/>
      <c r="AF309" s="28">
        <f>NETWORKDAYS(K309,N309,Holiday!$C$2:$C$47)-1</f>
        <v>-1</v>
      </c>
      <c r="AG309" s="28">
        <f>NETWORKDAYS(AB309,AC309,Holiday!$C$2:$C$47)</f>
        <v>0</v>
      </c>
      <c r="AH309" s="28">
        <f>NETWORKDAYS(K309,W309,Holiday!$C$2:$C$47)-1</f>
        <v>-1</v>
      </c>
      <c r="AI309" s="28">
        <f>NETWORKDAYS(AD309,AE309,Holiday!$C$2:$C$47)</f>
        <v>0</v>
      </c>
      <c r="AJ309" s="26"/>
      <c r="AK309" s="26"/>
      <c r="AL309" s="26"/>
      <c r="AM309" s="28">
        <f>NETWORKDAYS(K309,Q309,Holiday!$C$2:$C$47)</f>
        <v>0</v>
      </c>
      <c r="AN309" s="28">
        <f t="shared" si="8"/>
        <v>2</v>
      </c>
      <c r="BZ309" s="38" t="str">
        <f>IF(CA309="","",MAX(BZ$2:BZ308)+1)</f>
        <v/>
      </c>
      <c r="CC309" s="38" t="str">
        <f t="shared" si="9"/>
        <v/>
      </c>
    </row>
    <row r="310" spans="1:81" x14ac:dyDescent="0.25">
      <c r="A310" s="28" t="s">
        <v>519</v>
      </c>
      <c r="B310" s="28" t="s">
        <v>847</v>
      </c>
      <c r="C310" s="28" t="s">
        <v>703</v>
      </c>
      <c r="D310" s="28" t="s">
        <v>35</v>
      </c>
      <c r="E310" s="28" t="s">
        <v>658</v>
      </c>
      <c r="F310" s="28"/>
      <c r="G310" s="46">
        <v>43004</v>
      </c>
      <c r="H310" s="26" t="s">
        <v>1435</v>
      </c>
      <c r="I310" s="26" t="s">
        <v>658</v>
      </c>
      <c r="J310" s="26" t="s">
        <v>659</v>
      </c>
      <c r="K310" s="48">
        <v>43005</v>
      </c>
      <c r="L310" s="26" t="s">
        <v>1486</v>
      </c>
      <c r="M310" s="26" t="s">
        <v>659</v>
      </c>
      <c r="N310" s="48">
        <v>43005</v>
      </c>
      <c r="O310" s="48">
        <v>43013</v>
      </c>
      <c r="P310" s="26"/>
      <c r="Q310" s="48">
        <v>43013</v>
      </c>
      <c r="R310" s="28">
        <f>NETWORKDAYS(N310,Q310,Holiday!$C$2:$C$47)</f>
        <v>5</v>
      </c>
      <c r="S310" s="26" t="s">
        <v>1540</v>
      </c>
      <c r="T310" s="26"/>
      <c r="U310" s="26" t="s">
        <v>1454</v>
      </c>
      <c r="V310" s="26" t="s">
        <v>659</v>
      </c>
      <c r="W310" s="59">
        <v>43005</v>
      </c>
      <c r="X310" s="59">
        <v>43013</v>
      </c>
      <c r="Y310" s="59">
        <v>43013</v>
      </c>
      <c r="Z310" s="28">
        <f>NETWORKDAYS(W310,Y310,Holiday!$C$2:$C$47)</f>
        <v>5</v>
      </c>
      <c r="AA310" s="35"/>
      <c r="AB310" s="32"/>
      <c r="AC310" s="32"/>
      <c r="AD310" s="32"/>
      <c r="AE310" s="32"/>
      <c r="AF310" s="28">
        <f>NETWORKDAYS(K310,N310,Holiday!$C$2:$C$47)-1</f>
        <v>0</v>
      </c>
      <c r="AG310" s="28">
        <f>NETWORKDAYS(AB310,AC310,Holiday!$C$2:$C$47)</f>
        <v>0</v>
      </c>
      <c r="AH310" s="28">
        <f>NETWORKDAYS(K310,W310,Holiday!$C$2:$C$47)-1</f>
        <v>0</v>
      </c>
      <c r="AI310" s="28">
        <f>NETWORKDAYS(AD310,AE310,Holiday!$C$2:$C$47)</f>
        <v>0</v>
      </c>
      <c r="AJ310" s="26"/>
      <c r="AK310" s="26"/>
      <c r="AL310" s="26"/>
      <c r="AM310" s="28">
        <f>NETWORKDAYS(K310,Q310,Holiday!$C$2:$C$47)</f>
        <v>5</v>
      </c>
      <c r="AN310" s="28">
        <f t="shared" si="8"/>
        <v>5</v>
      </c>
      <c r="BZ310" s="38" t="str">
        <f>IF(CA310="","",MAX(BZ$2:BZ309)+1)</f>
        <v/>
      </c>
      <c r="CC310" s="38" t="str">
        <f t="shared" si="9"/>
        <v/>
      </c>
    </row>
    <row r="311" spans="1:81" x14ac:dyDescent="0.25">
      <c r="A311" s="28" t="s">
        <v>400</v>
      </c>
      <c r="B311" s="28" t="s">
        <v>818</v>
      </c>
      <c r="C311" s="28" t="s">
        <v>699</v>
      </c>
      <c r="D311" s="28" t="s">
        <v>35</v>
      </c>
      <c r="E311" s="28" t="s">
        <v>658</v>
      </c>
      <c r="F311" s="28"/>
      <c r="G311" s="46">
        <v>43004</v>
      </c>
      <c r="H311" s="26" t="s">
        <v>1435</v>
      </c>
      <c r="I311" s="26" t="s">
        <v>692</v>
      </c>
      <c r="J311" s="26" t="s">
        <v>659</v>
      </c>
      <c r="K311" s="48">
        <v>43005</v>
      </c>
      <c r="L311" s="26" t="s">
        <v>1523</v>
      </c>
      <c r="M311" s="26" t="s">
        <v>659</v>
      </c>
      <c r="N311" s="48">
        <v>43006</v>
      </c>
      <c r="O311" s="48">
        <v>43014</v>
      </c>
      <c r="P311" s="26"/>
      <c r="Q311" s="48">
        <v>43014</v>
      </c>
      <c r="R311" s="28">
        <f>NETWORKDAYS(N311,Q311,Holiday!$C$2:$C$47)</f>
        <v>5</v>
      </c>
      <c r="S311" s="26" t="s">
        <v>1519</v>
      </c>
      <c r="T311" s="26"/>
      <c r="U311" s="26" t="s">
        <v>1454</v>
      </c>
      <c r="V311" s="26" t="s">
        <v>659</v>
      </c>
      <c r="W311" s="59">
        <v>43006</v>
      </c>
      <c r="X311" s="59">
        <v>43012</v>
      </c>
      <c r="Y311" s="59">
        <v>43012</v>
      </c>
      <c r="Z311" s="28">
        <f>NETWORKDAYS(W311,Y311,Holiday!$C$2:$C$47)</f>
        <v>3</v>
      </c>
      <c r="AA311" s="35"/>
      <c r="AB311" s="32"/>
      <c r="AC311" s="32"/>
      <c r="AD311" s="32"/>
      <c r="AE311" s="32"/>
      <c r="AF311" s="28">
        <f>NETWORKDAYS(K311,N311,Holiday!$C$2:$C$47)-1</f>
        <v>1</v>
      </c>
      <c r="AG311" s="28">
        <f>NETWORKDAYS(AB311,AC311,Holiday!$C$2:$C$47)</f>
        <v>0</v>
      </c>
      <c r="AH311" s="28">
        <f>NETWORKDAYS(K311,W311,Holiday!$C$2:$C$47)-1</f>
        <v>1</v>
      </c>
      <c r="AI311" s="28">
        <f>NETWORKDAYS(AD311,AE311,Holiday!$C$2:$C$47)</f>
        <v>0</v>
      </c>
      <c r="AJ311" s="26"/>
      <c r="AK311" s="26"/>
      <c r="AL311" s="26"/>
      <c r="AM311" s="28">
        <f>NETWORKDAYS(K311,Q311,Holiday!$C$2:$C$47)</f>
        <v>6</v>
      </c>
      <c r="AN311" s="28">
        <f t="shared" si="8"/>
        <v>4</v>
      </c>
      <c r="BZ311" s="38" t="str">
        <f>IF(CA311="","",MAX(BZ$2:BZ310)+1)</f>
        <v/>
      </c>
      <c r="CC311" s="38" t="str">
        <f t="shared" si="9"/>
        <v/>
      </c>
    </row>
    <row r="312" spans="1:81" x14ac:dyDescent="0.25">
      <c r="A312" s="28" t="s">
        <v>341</v>
      </c>
      <c r="B312" s="28" t="s">
        <v>827</v>
      </c>
      <c r="C312" s="28" t="s">
        <v>703</v>
      </c>
      <c r="D312" s="28" t="s">
        <v>35</v>
      </c>
      <c r="E312" s="28" t="s">
        <v>692</v>
      </c>
      <c r="F312" s="28"/>
      <c r="G312" s="46">
        <v>43003</v>
      </c>
      <c r="H312" s="26" t="s">
        <v>1435</v>
      </c>
      <c r="I312" s="26" t="s">
        <v>692</v>
      </c>
      <c r="J312" s="26" t="s">
        <v>659</v>
      </c>
      <c r="K312" s="48">
        <v>43003</v>
      </c>
      <c r="L312" s="26"/>
      <c r="M312" s="26" t="s">
        <v>706</v>
      </c>
      <c r="N312" s="48"/>
      <c r="O312" s="48"/>
      <c r="P312" s="26"/>
      <c r="Q312" s="48"/>
      <c r="R312" s="28">
        <f>NETWORKDAYS(N312,Q312,Holiday!$C$2:$C$47)</f>
        <v>0</v>
      </c>
      <c r="S312" s="26" t="s">
        <v>1420</v>
      </c>
      <c r="T312" s="26"/>
      <c r="U312" s="26" t="s">
        <v>1454</v>
      </c>
      <c r="V312" s="26" t="s">
        <v>659</v>
      </c>
      <c r="W312" s="59">
        <v>43004</v>
      </c>
      <c r="X312" s="59">
        <v>43007</v>
      </c>
      <c r="Y312" s="59">
        <v>43007</v>
      </c>
      <c r="Z312" s="28">
        <f>NETWORKDAYS(W312,Y312,Holiday!$C$2:$C$47)</f>
        <v>3</v>
      </c>
      <c r="AA312" s="35"/>
      <c r="AB312" s="32"/>
      <c r="AC312" s="32"/>
      <c r="AD312" s="32"/>
      <c r="AE312" s="32"/>
      <c r="AF312" s="28">
        <f>NETWORKDAYS(K312,N312,Holiday!$C$2:$C$47)-1</f>
        <v>-30692</v>
      </c>
      <c r="AG312" s="28">
        <f>NETWORKDAYS(AB312,AC312,Holiday!$C$2:$C$47)</f>
        <v>0</v>
      </c>
      <c r="AH312" s="28">
        <f>NETWORKDAYS(K312,W312,Holiday!$C$2:$C$47)-1</f>
        <v>1</v>
      </c>
      <c r="AI312" s="28">
        <f>NETWORKDAYS(AD312,AE312,Holiday!$C$2:$C$47)</f>
        <v>0</v>
      </c>
      <c r="AJ312" s="26"/>
      <c r="AK312" s="26"/>
      <c r="AL312" s="26"/>
      <c r="AM312" s="28">
        <f>NETWORKDAYS(K312,Q312,Holiday!$C$2:$C$47)</f>
        <v>-30691</v>
      </c>
      <c r="AN312" s="28">
        <f t="shared" si="8"/>
        <v>0</v>
      </c>
      <c r="BZ312" s="38" t="str">
        <f>IF(CA312="","",MAX(BZ$2:BZ311)+1)</f>
        <v/>
      </c>
      <c r="CC312" s="38" t="str">
        <f t="shared" si="9"/>
        <v/>
      </c>
    </row>
    <row r="313" spans="1:81" x14ac:dyDescent="0.25">
      <c r="A313" s="28" t="s">
        <v>335</v>
      </c>
      <c r="B313" s="28" t="s">
        <v>811</v>
      </c>
      <c r="C313" s="28" t="s">
        <v>699</v>
      </c>
      <c r="D313" s="28" t="s">
        <v>35</v>
      </c>
      <c r="E313" s="28" t="s">
        <v>658</v>
      </c>
      <c r="F313" s="28"/>
      <c r="G313" s="46">
        <v>43004</v>
      </c>
      <c r="H313" s="26" t="s">
        <v>1435</v>
      </c>
      <c r="I313" s="26" t="s">
        <v>692</v>
      </c>
      <c r="J313" s="26" t="s">
        <v>1542</v>
      </c>
      <c r="K313" s="48">
        <v>43003</v>
      </c>
      <c r="L313" s="26" t="s">
        <v>1531</v>
      </c>
      <c r="M313" s="26" t="s">
        <v>659</v>
      </c>
      <c r="N313" s="48">
        <v>43004</v>
      </c>
      <c r="O313" s="48">
        <v>43011</v>
      </c>
      <c r="P313" s="26"/>
      <c r="Q313" s="48">
        <v>43011</v>
      </c>
      <c r="R313" s="28">
        <f>NETWORKDAYS(N313,Q313,Holiday!$C$2:$C$47)</f>
        <v>4</v>
      </c>
      <c r="S313" s="26" t="s">
        <v>1520</v>
      </c>
      <c r="T313" s="26"/>
      <c r="U313" s="26" t="s">
        <v>1436</v>
      </c>
      <c r="V313" s="26" t="s">
        <v>1542</v>
      </c>
      <c r="W313" s="48">
        <v>43004</v>
      </c>
      <c r="X313" s="59"/>
      <c r="Y313" s="59"/>
      <c r="Z313" s="28">
        <f>NETWORKDAYS(W313,Y313,Holiday!$C$2:$C$47)</f>
        <v>-30692</v>
      </c>
      <c r="AA313" s="35" t="s">
        <v>1549</v>
      </c>
      <c r="AB313" s="32"/>
      <c r="AC313" s="32"/>
      <c r="AD313" s="32"/>
      <c r="AE313" s="32"/>
      <c r="AF313" s="28">
        <f>NETWORKDAYS(K313,N313,Holiday!$C$2:$C$47)-1</f>
        <v>1</v>
      </c>
      <c r="AG313" s="28">
        <f>NETWORKDAYS(AB313,AC313,Holiday!$C$2:$C$47)</f>
        <v>0</v>
      </c>
      <c r="AH313" s="28">
        <f>NETWORKDAYS(K313,W313,Holiday!$C$2:$C$47)-1</f>
        <v>1</v>
      </c>
      <c r="AI313" s="28">
        <f>NETWORKDAYS(AD313,AE313,Holiday!$C$2:$C$47)</f>
        <v>0</v>
      </c>
      <c r="AJ313" s="26"/>
      <c r="AK313" s="26"/>
      <c r="AL313" s="26"/>
      <c r="AM313" s="28">
        <f>NETWORKDAYS(K313,Q313,Holiday!$C$2:$C$47)</f>
        <v>5</v>
      </c>
      <c r="AN313" s="28">
        <f t="shared" si="8"/>
        <v>3</v>
      </c>
      <c r="BZ313" s="38" t="str">
        <f>IF(CA313="","",MAX(BZ$2:BZ312)+1)</f>
        <v/>
      </c>
      <c r="CC313" s="38" t="str">
        <f t="shared" si="9"/>
        <v/>
      </c>
    </row>
    <row r="314" spans="1:81" x14ac:dyDescent="0.25">
      <c r="A314" s="28" t="s">
        <v>401</v>
      </c>
      <c r="B314" s="28" t="s">
        <v>971</v>
      </c>
      <c r="C314" s="28" t="s">
        <v>703</v>
      </c>
      <c r="D314" s="28" t="s">
        <v>35</v>
      </c>
      <c r="E314" s="28" t="s">
        <v>692</v>
      </c>
      <c r="F314" s="28"/>
      <c r="G314" s="46">
        <v>43003</v>
      </c>
      <c r="H314" s="26" t="s">
        <v>1435</v>
      </c>
      <c r="I314" s="26" t="s">
        <v>692</v>
      </c>
      <c r="J314" s="26" t="s">
        <v>1524</v>
      </c>
      <c r="K314" s="48">
        <v>43005</v>
      </c>
      <c r="L314" s="26"/>
      <c r="M314" s="26"/>
      <c r="N314" s="48"/>
      <c r="O314" s="48"/>
      <c r="P314" s="26"/>
      <c r="Q314" s="48"/>
      <c r="R314" s="28">
        <f>NETWORKDAYS(N314,Q314,Holiday!$C$2:$C$47)</f>
        <v>0</v>
      </c>
      <c r="S314" s="26" t="s">
        <v>1244</v>
      </c>
      <c r="T314" s="26"/>
      <c r="U314" s="26" t="s">
        <v>1436</v>
      </c>
      <c r="V314" s="26"/>
      <c r="W314" s="48"/>
      <c r="X314" s="59"/>
      <c r="Y314" s="59"/>
      <c r="Z314" s="28">
        <f>NETWORKDAYS(W314,Y314,Holiday!$C$2:$C$47)</f>
        <v>0</v>
      </c>
      <c r="AA314" s="35"/>
      <c r="AB314" s="32"/>
      <c r="AC314" s="32"/>
      <c r="AD314" s="32"/>
      <c r="AE314" s="32"/>
      <c r="AF314" s="28">
        <f>NETWORKDAYS(K314,N314,Holiday!$C$2:$C$47)-1</f>
        <v>-30694</v>
      </c>
      <c r="AG314" s="28">
        <f>NETWORKDAYS(AB314,AC314,Holiday!$C$2:$C$47)</f>
        <v>0</v>
      </c>
      <c r="AH314" s="28">
        <f>NETWORKDAYS(K314,W314,Holiday!$C$2:$C$47)-1</f>
        <v>-30694</v>
      </c>
      <c r="AI314" s="28">
        <f>NETWORKDAYS(AD314,AE314,Holiday!$C$2:$C$47)</f>
        <v>0</v>
      </c>
      <c r="AJ314" s="26"/>
      <c r="AK314" s="26"/>
      <c r="AL314" s="26"/>
      <c r="AM314" s="28">
        <f>NETWORKDAYS(K314,Q314,Holiday!$C$2:$C$47)</f>
        <v>-30693</v>
      </c>
      <c r="AN314" s="28">
        <f t="shared" si="8"/>
        <v>30695</v>
      </c>
      <c r="BZ314" s="38" t="str">
        <f>IF(CA314="","",MAX(BZ$2:BZ313)+1)</f>
        <v/>
      </c>
      <c r="CC314" s="38" t="str">
        <f t="shared" si="9"/>
        <v/>
      </c>
    </row>
    <row r="315" spans="1:81" x14ac:dyDescent="0.25">
      <c r="A315" s="28" t="s">
        <v>382</v>
      </c>
      <c r="B315" s="28" t="s">
        <v>978</v>
      </c>
      <c r="C315" s="28" t="s">
        <v>703</v>
      </c>
      <c r="D315" s="28" t="s">
        <v>35</v>
      </c>
      <c r="E315" s="28" t="s">
        <v>692</v>
      </c>
      <c r="F315" s="28"/>
      <c r="G315" s="46">
        <v>43003</v>
      </c>
      <c r="H315" s="26" t="s">
        <v>1435</v>
      </c>
      <c r="I315" s="26" t="s">
        <v>692</v>
      </c>
      <c r="J315" s="26" t="s">
        <v>659</v>
      </c>
      <c r="K315" s="48">
        <v>43004</v>
      </c>
      <c r="L315" s="26"/>
      <c r="M315" s="26"/>
      <c r="N315" s="48"/>
      <c r="O315" s="48"/>
      <c r="P315" s="26"/>
      <c r="Q315" s="48"/>
      <c r="R315" s="28">
        <f>NETWORKDAYS(N315,Q315,Holiday!$C$2:$C$47)</f>
        <v>0</v>
      </c>
      <c r="S315" s="26" t="s">
        <v>1530</v>
      </c>
      <c r="T315" s="26"/>
      <c r="U315" s="26" t="s">
        <v>1454</v>
      </c>
      <c r="V315" s="26" t="s">
        <v>659</v>
      </c>
      <c r="W315" s="59">
        <v>43005</v>
      </c>
      <c r="X315" s="59">
        <v>43007</v>
      </c>
      <c r="Y315" s="59">
        <v>43007</v>
      </c>
      <c r="Z315" s="28">
        <f>NETWORKDAYS(W315,Y315,Holiday!$C$2:$C$47)</f>
        <v>2</v>
      </c>
      <c r="AA315" s="35"/>
      <c r="AB315" s="32"/>
      <c r="AC315" s="32"/>
      <c r="AD315" s="32"/>
      <c r="AE315" s="32"/>
      <c r="AF315" s="28">
        <f>NETWORKDAYS(K315,N315,Holiday!$C$2:$C$47)-1</f>
        <v>-30693</v>
      </c>
      <c r="AG315" s="28">
        <f>NETWORKDAYS(AB315,AC315,Holiday!$C$2:$C$47)</f>
        <v>0</v>
      </c>
      <c r="AH315" s="28">
        <f>NETWORKDAYS(K315,W315,Holiday!$C$2:$C$47)-1</f>
        <v>1</v>
      </c>
      <c r="AI315" s="28">
        <f>NETWORKDAYS(AD315,AE315,Holiday!$C$2:$C$47)</f>
        <v>0</v>
      </c>
      <c r="AJ315" s="26"/>
      <c r="AK315" s="26"/>
      <c r="AL315" s="26"/>
      <c r="AM315" s="28">
        <f>NETWORKDAYS(K315,Q315,Holiday!$C$2:$C$47)</f>
        <v>-30692</v>
      </c>
      <c r="AN315" s="28">
        <f t="shared" si="8"/>
        <v>0</v>
      </c>
      <c r="BZ315" s="38" t="str">
        <f>IF(CA315="","",MAX(BZ$2:BZ314)+1)</f>
        <v/>
      </c>
      <c r="CC315" s="38" t="str">
        <f t="shared" si="9"/>
        <v/>
      </c>
    </row>
    <row r="316" spans="1:81" x14ac:dyDescent="0.25">
      <c r="A316" s="28" t="s">
        <v>345</v>
      </c>
      <c r="B316" s="28" t="s">
        <v>827</v>
      </c>
      <c r="C316" s="28" t="s">
        <v>703</v>
      </c>
      <c r="D316" s="28" t="s">
        <v>35</v>
      </c>
      <c r="E316" s="28" t="s">
        <v>692</v>
      </c>
      <c r="F316" s="28"/>
      <c r="G316" s="46">
        <v>43012</v>
      </c>
      <c r="H316" s="26"/>
      <c r="I316" s="26"/>
      <c r="J316" s="26"/>
      <c r="K316" s="48"/>
      <c r="L316" s="26"/>
      <c r="M316" s="26"/>
      <c r="N316" s="48"/>
      <c r="O316" s="48"/>
      <c r="P316" s="26"/>
      <c r="Q316" s="48"/>
      <c r="R316" s="28">
        <f>NETWORKDAYS(N316,Q316,Holiday!$C$2:$C$47)</f>
        <v>0</v>
      </c>
      <c r="S316" s="26"/>
      <c r="T316" s="26"/>
      <c r="U316" s="26"/>
      <c r="V316" s="26"/>
      <c r="W316" s="48"/>
      <c r="X316" s="59"/>
      <c r="Y316" s="59"/>
      <c r="Z316" s="28">
        <f>NETWORKDAYS(W316,Y316,Holiday!$C$2:$C$47)</f>
        <v>0</v>
      </c>
      <c r="AA316" s="35"/>
      <c r="AB316" s="32"/>
      <c r="AC316" s="32"/>
      <c r="AD316" s="32"/>
      <c r="AE316" s="32"/>
      <c r="AF316" s="28">
        <f>NETWORKDAYS(K316,N316,Holiday!$C$2:$C$47)-1</f>
        <v>-1</v>
      </c>
      <c r="AG316" s="28">
        <f>NETWORKDAYS(AB316,AC316,Holiday!$C$2:$C$47)</f>
        <v>0</v>
      </c>
      <c r="AH316" s="28">
        <f>NETWORKDAYS(K316,W316,Holiday!$C$2:$C$47)-1</f>
        <v>-1</v>
      </c>
      <c r="AI316" s="28">
        <f>NETWORKDAYS(AD316,AE316,Holiday!$C$2:$C$47)</f>
        <v>0</v>
      </c>
      <c r="AJ316" s="26"/>
      <c r="AK316" s="26"/>
      <c r="AL316" s="26"/>
      <c r="AM316" s="28">
        <f>NETWORKDAYS(K316,Q316,Holiday!$C$2:$C$47)</f>
        <v>0</v>
      </c>
      <c r="AN316" s="28">
        <f t="shared" si="8"/>
        <v>2</v>
      </c>
      <c r="BZ316" s="38" t="str">
        <f>IF(CA316="","",MAX(BZ$2:BZ315)+1)</f>
        <v/>
      </c>
      <c r="CC316" s="38" t="str">
        <f t="shared" si="9"/>
        <v/>
      </c>
    </row>
    <row r="317" spans="1:81" x14ac:dyDescent="0.25">
      <c r="A317" s="28" t="s">
        <v>395</v>
      </c>
      <c r="B317" s="28" t="s">
        <v>978</v>
      </c>
      <c r="C317" s="28" t="s">
        <v>703</v>
      </c>
      <c r="D317" s="28" t="s">
        <v>35</v>
      </c>
      <c r="E317" s="28" t="s">
        <v>692</v>
      </c>
      <c r="F317" s="28"/>
      <c r="G317" s="46">
        <v>43004</v>
      </c>
      <c r="H317" s="26"/>
      <c r="I317" s="26"/>
      <c r="J317" s="26"/>
      <c r="K317" s="48"/>
      <c r="L317" s="26"/>
      <c r="M317" s="26"/>
      <c r="N317" s="48"/>
      <c r="O317" s="48"/>
      <c r="P317" s="26"/>
      <c r="Q317" s="48"/>
      <c r="R317" s="28">
        <f>NETWORKDAYS(N317,Q317,Holiday!$C$2:$C$47)</f>
        <v>0</v>
      </c>
      <c r="S317" s="26"/>
      <c r="T317" s="26"/>
      <c r="U317" s="26"/>
      <c r="V317" s="26"/>
      <c r="W317" s="59"/>
      <c r="X317" s="59"/>
      <c r="Y317" s="59"/>
      <c r="Z317" s="28">
        <f>NETWORKDAYS(W317,Y317,Holiday!$C$2:$C$47)</f>
        <v>0</v>
      </c>
      <c r="AA317" s="35"/>
      <c r="AB317" s="32"/>
      <c r="AC317" s="32"/>
      <c r="AD317" s="32"/>
      <c r="AE317" s="32"/>
      <c r="AF317" s="28">
        <f>NETWORKDAYS(K317,N317,Holiday!$C$2:$C$47)-1</f>
        <v>-1</v>
      </c>
      <c r="AG317" s="28">
        <f>NETWORKDAYS(AB317,AC317,Holiday!$C$2:$C$47)</f>
        <v>0</v>
      </c>
      <c r="AH317" s="28">
        <f>NETWORKDAYS(K317,W317,Holiday!$C$2:$C$47)-1</f>
        <v>-1</v>
      </c>
      <c r="AI317" s="28">
        <f>NETWORKDAYS(AD317,AE317,Holiday!$C$2:$C$47)</f>
        <v>0</v>
      </c>
      <c r="AJ317" s="26"/>
      <c r="AK317" s="26"/>
      <c r="AL317" s="26"/>
      <c r="AM317" s="28">
        <f>NETWORKDAYS(K317,Q317,Holiday!$C$2:$C$47)</f>
        <v>0</v>
      </c>
      <c r="AN317" s="28">
        <f t="shared" si="8"/>
        <v>2</v>
      </c>
      <c r="BZ317" s="38" t="str">
        <f>IF(CA317="","",MAX(BZ$2:BZ316)+1)</f>
        <v/>
      </c>
      <c r="CC317" s="38" t="str">
        <f t="shared" si="9"/>
        <v/>
      </c>
    </row>
    <row r="318" spans="1:81" x14ac:dyDescent="0.25">
      <c r="A318" s="28" t="s">
        <v>342</v>
      </c>
      <c r="B318" s="28" t="s">
        <v>1550</v>
      </c>
      <c r="C318" s="28" t="s">
        <v>703</v>
      </c>
      <c r="D318" s="28" t="s">
        <v>35</v>
      </c>
      <c r="E318" s="28" t="s">
        <v>692</v>
      </c>
      <c r="F318" s="28"/>
      <c r="G318" s="46">
        <v>43004</v>
      </c>
      <c r="H318" s="26"/>
      <c r="I318" s="26"/>
      <c r="J318" s="26"/>
      <c r="K318" s="48"/>
      <c r="L318" s="26"/>
      <c r="M318" s="26"/>
      <c r="N318" s="48"/>
      <c r="O318" s="48"/>
      <c r="P318" s="26"/>
      <c r="Q318" s="48"/>
      <c r="R318" s="28">
        <f>NETWORKDAYS(N318,Q318,Holiday!$C$2:$C$47)</f>
        <v>0</v>
      </c>
      <c r="S318" s="26"/>
      <c r="T318" s="26"/>
      <c r="U318" s="26"/>
      <c r="V318" s="26"/>
      <c r="W318" s="59"/>
      <c r="X318" s="59"/>
      <c r="Y318" s="59"/>
      <c r="Z318" s="28">
        <f>NETWORKDAYS(W318,Y318,Holiday!$C$2:$C$47)</f>
        <v>0</v>
      </c>
      <c r="AA318" s="35"/>
      <c r="AB318" s="32"/>
      <c r="AC318" s="32"/>
      <c r="AD318" s="32"/>
      <c r="AE318" s="32"/>
      <c r="AF318" s="28">
        <f>NETWORKDAYS(K318,N318,Holiday!$C$2:$C$47)-1</f>
        <v>-1</v>
      </c>
      <c r="AG318" s="28">
        <f>NETWORKDAYS(AB318,AC318,Holiday!$C$2:$C$47)</f>
        <v>0</v>
      </c>
      <c r="AH318" s="28">
        <f>NETWORKDAYS(K318,W318,Holiday!$C$2:$C$47)-1</f>
        <v>-1</v>
      </c>
      <c r="AI318" s="28">
        <f>NETWORKDAYS(AD318,AE318,Holiday!$C$2:$C$47)</f>
        <v>0</v>
      </c>
      <c r="AJ318" s="26"/>
      <c r="AK318" s="26"/>
      <c r="AL318" s="26"/>
      <c r="AM318" s="28">
        <f>NETWORKDAYS(K318,Q318,Holiday!$C$2:$C$47)</f>
        <v>0</v>
      </c>
      <c r="AN318" s="28">
        <f t="shared" si="8"/>
        <v>2</v>
      </c>
      <c r="BZ318" s="38" t="str">
        <f>IF(CA318="","",MAX(BZ$2:BZ317)+1)</f>
        <v/>
      </c>
      <c r="CC318" s="38" t="str">
        <f t="shared" si="9"/>
        <v/>
      </c>
    </row>
    <row r="319" spans="1:81" x14ac:dyDescent="0.25">
      <c r="A319" s="28" t="s">
        <v>381</v>
      </c>
      <c r="B319" s="28" t="s">
        <v>827</v>
      </c>
      <c r="C319" s="28" t="s">
        <v>703</v>
      </c>
      <c r="D319" s="28" t="s">
        <v>35</v>
      </c>
      <c r="E319" s="28" t="s">
        <v>692</v>
      </c>
      <c r="F319" s="28"/>
      <c r="G319" s="46">
        <v>43004</v>
      </c>
      <c r="H319" s="26" t="s">
        <v>1435</v>
      </c>
      <c r="I319" s="26" t="s">
        <v>692</v>
      </c>
      <c r="J319" s="26" t="s">
        <v>659</v>
      </c>
      <c r="K319" s="48">
        <v>43013</v>
      </c>
      <c r="L319" s="26"/>
      <c r="M319" s="26"/>
      <c r="N319" s="48"/>
      <c r="O319" s="48"/>
      <c r="P319" s="26"/>
      <c r="Q319" s="48"/>
      <c r="R319" s="28">
        <f>NETWORKDAYS(N319,Q319,Holiday!$C$2:$C$47)</f>
        <v>0</v>
      </c>
      <c r="S319" s="26" t="s">
        <v>1531</v>
      </c>
      <c r="T319" s="26"/>
      <c r="U319" s="26" t="s">
        <v>1454</v>
      </c>
      <c r="V319" s="26" t="s">
        <v>659</v>
      </c>
      <c r="W319" s="59">
        <v>43014</v>
      </c>
      <c r="X319" s="59">
        <v>43020</v>
      </c>
      <c r="Y319" s="59">
        <v>43020</v>
      </c>
      <c r="Z319" s="28">
        <f>NETWORKDAYS(W319,Y319,Holiday!$C$2:$C$47)</f>
        <v>5</v>
      </c>
      <c r="AA319" s="35"/>
      <c r="AB319" s="32"/>
      <c r="AC319" s="32"/>
      <c r="AD319" s="32"/>
      <c r="AE319" s="32"/>
      <c r="AF319" s="28">
        <f>NETWORKDAYS(K319,N319,Holiday!$C$2:$C$47)-1</f>
        <v>-30698</v>
      </c>
      <c r="AG319" s="28">
        <f>NETWORKDAYS(AB319,AC319,Holiday!$C$2:$C$47)</f>
        <v>0</v>
      </c>
      <c r="AH319" s="28">
        <f>NETWORKDAYS(K319,W319,Holiday!$C$2:$C$47)-1</f>
        <v>1</v>
      </c>
      <c r="AI319" s="28">
        <f>NETWORKDAYS(AD319,AE319,Holiday!$C$2:$C$47)</f>
        <v>0</v>
      </c>
      <c r="AJ319" s="26"/>
      <c r="AK319" s="26"/>
      <c r="AL319" s="26"/>
      <c r="AM319" s="28">
        <f>NETWORKDAYS(K319,Q319,Holiday!$C$2:$C$47)</f>
        <v>-30697</v>
      </c>
      <c r="AN319" s="28">
        <f t="shared" si="8"/>
        <v>0</v>
      </c>
      <c r="BZ319" s="38" t="str">
        <f>IF(CA319="","",MAX(BZ$2:BZ318)+1)</f>
        <v/>
      </c>
      <c r="CC319" s="38" t="str">
        <f t="shared" si="9"/>
        <v/>
      </c>
    </row>
    <row r="320" spans="1:81" x14ac:dyDescent="0.25">
      <c r="A320" s="28" t="s">
        <v>416</v>
      </c>
      <c r="B320" s="28" t="s">
        <v>1037</v>
      </c>
      <c r="C320" s="28" t="s">
        <v>724</v>
      </c>
      <c r="D320" s="28" t="s">
        <v>35</v>
      </c>
      <c r="E320" s="28" t="s">
        <v>692</v>
      </c>
      <c r="F320" s="28"/>
      <c r="G320" s="46">
        <v>43004</v>
      </c>
      <c r="H320" s="26" t="s">
        <v>1435</v>
      </c>
      <c r="I320" s="26" t="s">
        <v>692</v>
      </c>
      <c r="J320" s="26" t="s">
        <v>659</v>
      </c>
      <c r="K320" s="48">
        <v>43018</v>
      </c>
      <c r="L320" s="26"/>
      <c r="M320" s="26"/>
      <c r="N320" s="48"/>
      <c r="O320" s="48"/>
      <c r="P320" s="26"/>
      <c r="Q320" s="48"/>
      <c r="R320" s="28">
        <f>NETWORKDAYS(N320,Q320,Holiday!$C$2:$C$47)</f>
        <v>0</v>
      </c>
      <c r="S320" s="26" t="s">
        <v>1479</v>
      </c>
      <c r="T320" s="26"/>
      <c r="U320" s="26" t="s">
        <v>1436</v>
      </c>
      <c r="V320" s="26" t="s">
        <v>659</v>
      </c>
      <c r="W320" s="48">
        <v>43019</v>
      </c>
      <c r="X320" s="48">
        <v>43027</v>
      </c>
      <c r="Y320" s="48">
        <v>43027</v>
      </c>
      <c r="Z320" s="28">
        <f>NETWORKDAYS(W320,Y320,Holiday!$C$2:$C$47)</f>
        <v>6</v>
      </c>
      <c r="AA320" s="35"/>
      <c r="AB320" s="32"/>
      <c r="AC320" s="32"/>
      <c r="AD320" s="32"/>
      <c r="AE320" s="32"/>
      <c r="AF320" s="28">
        <f>NETWORKDAYS(K320,N320,Holiday!$C$2:$C$47)-1</f>
        <v>-30701</v>
      </c>
      <c r="AG320" s="28">
        <f>NETWORKDAYS(AB320,AC320,Holiday!$C$2:$C$47)</f>
        <v>0</v>
      </c>
      <c r="AH320" s="28">
        <f>NETWORKDAYS(K320,W320,Holiday!$C$2:$C$47)-1</f>
        <v>1</v>
      </c>
      <c r="AI320" s="28">
        <f>NETWORKDAYS(AD320,AE320,Holiday!$C$2:$C$47)</f>
        <v>0</v>
      </c>
      <c r="AJ320" s="26"/>
      <c r="AK320" s="26"/>
      <c r="AL320" s="26"/>
      <c r="AM320" s="28">
        <f>NETWORKDAYS(K320,Q320,Holiday!$C$2:$C$47)</f>
        <v>-30700</v>
      </c>
      <c r="AN320" s="28">
        <f t="shared" si="8"/>
        <v>0</v>
      </c>
      <c r="BZ320" s="38" t="str">
        <f>IF(CA320="","",MAX(BZ$2:BZ319)+1)</f>
        <v/>
      </c>
      <c r="CC320" s="38" t="str">
        <f t="shared" si="9"/>
        <v/>
      </c>
    </row>
    <row r="321" spans="1:81" x14ac:dyDescent="0.25">
      <c r="A321" s="28" t="s">
        <v>366</v>
      </c>
      <c r="B321" s="28" t="s">
        <v>815</v>
      </c>
      <c r="C321" s="28" t="s">
        <v>703</v>
      </c>
      <c r="D321" s="28" t="s">
        <v>35</v>
      </c>
      <c r="E321" s="28" t="s">
        <v>692</v>
      </c>
      <c r="F321" s="28"/>
      <c r="G321" s="46">
        <v>43004</v>
      </c>
      <c r="H321" s="26" t="s">
        <v>1435</v>
      </c>
      <c r="I321" s="26" t="s">
        <v>692</v>
      </c>
      <c r="J321" s="26" t="s">
        <v>659</v>
      </c>
      <c r="K321" s="48">
        <v>43006</v>
      </c>
      <c r="L321" s="26"/>
      <c r="M321" s="26" t="s">
        <v>706</v>
      </c>
      <c r="N321" s="48"/>
      <c r="O321" s="48"/>
      <c r="P321" s="26"/>
      <c r="Q321" s="48"/>
      <c r="R321" s="28">
        <f>NETWORKDAYS(N321,Q321,Holiday!$C$2:$C$47)</f>
        <v>0</v>
      </c>
      <c r="S321" s="26" t="s">
        <v>1500</v>
      </c>
      <c r="T321" s="26"/>
      <c r="U321" s="26" t="s">
        <v>1551</v>
      </c>
      <c r="V321" s="26" t="s">
        <v>659</v>
      </c>
      <c r="W321" s="48">
        <v>43007</v>
      </c>
      <c r="X321" s="48">
        <v>43013</v>
      </c>
      <c r="Y321" s="48">
        <v>43013</v>
      </c>
      <c r="Z321" s="28">
        <f>NETWORKDAYS(W321,Y321,Holiday!$C$2:$C$47)</f>
        <v>3</v>
      </c>
      <c r="AA321" s="35" t="s">
        <v>1552</v>
      </c>
      <c r="AB321" s="32"/>
      <c r="AC321" s="32"/>
      <c r="AD321" s="32"/>
      <c r="AE321" s="32"/>
      <c r="AF321" s="28">
        <f>NETWORKDAYS(K321,N321,Holiday!$C$2:$C$47)-1</f>
        <v>-30695</v>
      </c>
      <c r="AG321" s="28">
        <f>NETWORKDAYS(AB321,AC321,Holiday!$C$2:$C$47)</f>
        <v>0</v>
      </c>
      <c r="AH321" s="28">
        <f>NETWORKDAYS(K321,W321,Holiday!$C$2:$C$47)-1</f>
        <v>0</v>
      </c>
      <c r="AI321" s="28">
        <f>NETWORKDAYS(AD321,AE321,Holiday!$C$2:$C$47)</f>
        <v>0</v>
      </c>
      <c r="AJ321" s="26"/>
      <c r="AK321" s="26"/>
      <c r="AL321" s="26"/>
      <c r="AM321" s="28">
        <f>NETWORKDAYS(K321,Q321,Holiday!$C$2:$C$47)</f>
        <v>-30694</v>
      </c>
      <c r="AN321" s="28">
        <f t="shared" si="8"/>
        <v>1</v>
      </c>
      <c r="BZ321" s="38" t="str">
        <f>IF(CA321="","",MAX(BZ$2:BZ320)+1)</f>
        <v/>
      </c>
      <c r="CC321" s="38" t="str">
        <f t="shared" si="9"/>
        <v/>
      </c>
    </row>
    <row r="322" spans="1:81" x14ac:dyDescent="0.25">
      <c r="A322" s="28" t="s">
        <v>378</v>
      </c>
      <c r="B322" s="28" t="s">
        <v>978</v>
      </c>
      <c r="C322" s="28" t="s">
        <v>703</v>
      </c>
      <c r="D322" s="28" t="s">
        <v>35</v>
      </c>
      <c r="E322" s="28" t="s">
        <v>692</v>
      </c>
      <c r="F322" s="28"/>
      <c r="G322" s="46">
        <v>43004</v>
      </c>
      <c r="H322" s="26" t="s">
        <v>1435</v>
      </c>
      <c r="I322" s="26" t="s">
        <v>692</v>
      </c>
      <c r="J322" s="26" t="s">
        <v>659</v>
      </c>
      <c r="K322" s="48">
        <v>43006</v>
      </c>
      <c r="L322" s="26"/>
      <c r="M322" s="26" t="s">
        <v>706</v>
      </c>
      <c r="N322" s="48"/>
      <c r="O322" s="48"/>
      <c r="P322" s="26"/>
      <c r="Q322" s="48"/>
      <c r="R322" s="28">
        <f>NETWORKDAYS(N322,Q322,Holiday!$C$2:$C$47)</f>
        <v>0</v>
      </c>
      <c r="S322" s="26" t="s">
        <v>1420</v>
      </c>
      <c r="T322" s="26"/>
      <c r="U322" s="26" t="s">
        <v>1454</v>
      </c>
      <c r="V322" s="26" t="s">
        <v>659</v>
      </c>
      <c r="W322" s="48">
        <v>43007</v>
      </c>
      <c r="X322" s="59">
        <v>43012</v>
      </c>
      <c r="Y322" s="59">
        <v>43012</v>
      </c>
      <c r="Z322" s="28">
        <f>NETWORKDAYS(W322,Y322,Holiday!$C$2:$C$47)</f>
        <v>2</v>
      </c>
      <c r="AA322" s="35"/>
      <c r="AB322" s="32"/>
      <c r="AC322" s="32"/>
      <c r="AD322" s="32"/>
      <c r="AE322" s="32"/>
      <c r="AF322" s="28">
        <f>NETWORKDAYS(K322,N322,Holiday!$C$2:$C$47)-1</f>
        <v>-30695</v>
      </c>
      <c r="AG322" s="28">
        <f>NETWORKDAYS(AB322,AC322,Holiday!$C$2:$C$47)</f>
        <v>0</v>
      </c>
      <c r="AH322" s="28">
        <f>NETWORKDAYS(K322,W322,Holiday!$C$2:$C$47)-1</f>
        <v>0</v>
      </c>
      <c r="AI322" s="28">
        <f>NETWORKDAYS(AD322,AE322,Holiday!$C$2:$C$47)</f>
        <v>0</v>
      </c>
      <c r="AJ322" s="26"/>
      <c r="AK322" s="26"/>
      <c r="AL322" s="26"/>
      <c r="AM322" s="28">
        <f>NETWORKDAYS(K322,Q322,Holiday!$C$2:$C$47)</f>
        <v>-30694</v>
      </c>
      <c r="AN322" s="28">
        <f t="shared" si="8"/>
        <v>1</v>
      </c>
      <c r="BZ322" s="38" t="str">
        <f>IF(CA322="","",MAX(BZ$2:BZ321)+1)</f>
        <v/>
      </c>
      <c r="CC322" s="38" t="str">
        <f t="shared" si="9"/>
        <v/>
      </c>
    </row>
    <row r="323" spans="1:81" x14ac:dyDescent="0.25">
      <c r="A323" s="28" t="s">
        <v>312</v>
      </c>
      <c r="B323" s="28" t="s">
        <v>847</v>
      </c>
      <c r="C323" s="28" t="s">
        <v>657</v>
      </c>
      <c r="D323" s="28" t="s">
        <v>26</v>
      </c>
      <c r="E323" s="28" t="s">
        <v>658</v>
      </c>
      <c r="F323" s="28"/>
      <c r="G323" s="46">
        <v>43006</v>
      </c>
      <c r="H323" s="26"/>
      <c r="I323" s="26"/>
      <c r="J323" s="26" t="s">
        <v>659</v>
      </c>
      <c r="K323" s="48">
        <v>43006</v>
      </c>
      <c r="L323" s="26" t="s">
        <v>1494</v>
      </c>
      <c r="M323" s="26" t="s">
        <v>659</v>
      </c>
      <c r="N323" s="48">
        <v>43007</v>
      </c>
      <c r="O323" s="48">
        <v>43017</v>
      </c>
      <c r="P323" s="26"/>
      <c r="Q323" s="48">
        <v>43017</v>
      </c>
      <c r="R323" s="28">
        <f>NETWORKDAYS(N323,Q323,Holiday!$C$2:$C$47)</f>
        <v>5</v>
      </c>
      <c r="S323" s="26"/>
      <c r="T323" s="26"/>
      <c r="U323" s="26"/>
      <c r="V323" s="26"/>
      <c r="W323" s="48"/>
      <c r="X323" s="59"/>
      <c r="Y323" s="59"/>
      <c r="Z323" s="28">
        <f>NETWORKDAYS(W323,Y323,Holiday!$C$2:$C$47)</f>
        <v>0</v>
      </c>
      <c r="AA323" s="35"/>
      <c r="AB323" s="32"/>
      <c r="AC323" s="32"/>
      <c r="AD323" s="32"/>
      <c r="AE323" s="32"/>
      <c r="AF323" s="28">
        <f>NETWORKDAYS(K323,N323,Holiday!$C$2:$C$47)-1</f>
        <v>0</v>
      </c>
      <c r="AG323" s="28">
        <f>NETWORKDAYS(AB323,AC323,Holiday!$C$2:$C$47)</f>
        <v>0</v>
      </c>
      <c r="AH323" s="28">
        <f>NETWORKDAYS(K323,W323,Holiday!$C$2:$C$47)-1</f>
        <v>-30695</v>
      </c>
      <c r="AI323" s="28">
        <f>NETWORKDAYS(AD323,AE323,Holiday!$C$2:$C$47)</f>
        <v>0</v>
      </c>
      <c r="AJ323" s="26"/>
      <c r="AK323" s="26"/>
      <c r="AL323" s="26"/>
      <c r="AM323" s="28">
        <f>NETWORKDAYS(K323,Q323,Holiday!$C$2:$C$47)</f>
        <v>6</v>
      </c>
      <c r="AN323" s="28">
        <f t="shared" ref="AN323:AN386" si="10">AM323-AF323-AG323-AH323-AI323</f>
        <v>30701</v>
      </c>
      <c r="BZ323" s="38" t="str">
        <f>IF(CA323="","",MAX(BZ$2:BZ322)+1)</f>
        <v/>
      </c>
      <c r="CC323" s="38" t="str">
        <f t="shared" ref="CC323:CC366" si="11">IFERROR(INDEX($CA$3:$CA$130,MATCH(ROW()-ROW($CC$2),$BZ$3:$BZ$130,0)),"")</f>
        <v/>
      </c>
    </row>
    <row r="324" spans="1:81" x14ac:dyDescent="0.25">
      <c r="A324" s="28" t="s">
        <v>428</v>
      </c>
      <c r="B324" s="28" t="s">
        <v>789</v>
      </c>
      <c r="C324" s="28" t="s">
        <v>657</v>
      </c>
      <c r="D324" s="28" t="s">
        <v>26</v>
      </c>
      <c r="E324" s="28" t="s">
        <v>658</v>
      </c>
      <c r="F324" s="28"/>
      <c r="G324" s="46">
        <v>43007</v>
      </c>
      <c r="H324" s="26"/>
      <c r="I324" s="26"/>
      <c r="J324" s="26" t="s">
        <v>659</v>
      </c>
      <c r="K324" s="48">
        <v>43006</v>
      </c>
      <c r="L324" s="26" t="s">
        <v>1244</v>
      </c>
      <c r="M324" s="26" t="s">
        <v>659</v>
      </c>
      <c r="N324" s="48">
        <v>43007</v>
      </c>
      <c r="O324" s="48">
        <v>43017</v>
      </c>
      <c r="P324" s="26"/>
      <c r="Q324" s="48">
        <v>43017</v>
      </c>
      <c r="R324" s="28">
        <f>NETWORKDAYS(N324,Q324,Holiday!$C$2:$C$47)</f>
        <v>5</v>
      </c>
      <c r="S324" s="26"/>
      <c r="T324" s="26"/>
      <c r="U324" s="26"/>
      <c r="V324" s="26"/>
      <c r="W324" s="59"/>
      <c r="X324" s="59"/>
      <c r="Y324" s="59"/>
      <c r="Z324" s="28">
        <f>NETWORKDAYS(W324,Y324,Holiday!$C$2:$C$47)</f>
        <v>0</v>
      </c>
      <c r="AA324" s="35"/>
      <c r="AB324" s="32"/>
      <c r="AC324" s="32"/>
      <c r="AD324" s="32"/>
      <c r="AE324" s="32"/>
      <c r="AF324" s="28">
        <f>NETWORKDAYS(K324,N324,Holiday!$C$2:$C$47)-1</f>
        <v>0</v>
      </c>
      <c r="AG324" s="28">
        <f>NETWORKDAYS(AB324,AC324,Holiday!$C$2:$C$47)</f>
        <v>0</v>
      </c>
      <c r="AH324" s="28">
        <f>NETWORKDAYS(K324,W324,Holiday!$C$2:$C$47)-1</f>
        <v>-30695</v>
      </c>
      <c r="AI324" s="28">
        <f>NETWORKDAYS(AD324,AE324,Holiday!$C$2:$C$47)</f>
        <v>0</v>
      </c>
      <c r="AJ324" s="26"/>
      <c r="AK324" s="26"/>
      <c r="AL324" s="26"/>
      <c r="AM324" s="28">
        <f>NETWORKDAYS(K324,Q324,Holiday!$C$2:$C$47)</f>
        <v>6</v>
      </c>
      <c r="AN324" s="28">
        <f t="shared" si="10"/>
        <v>30701</v>
      </c>
      <c r="BZ324" s="38" t="str">
        <f>IF(CA324="","",MAX(BZ$2:BZ323)+1)</f>
        <v/>
      </c>
      <c r="CC324" s="38" t="str">
        <f t="shared" si="11"/>
        <v/>
      </c>
    </row>
    <row r="325" spans="1:81" x14ac:dyDescent="0.25">
      <c r="A325" s="28" t="s">
        <v>286</v>
      </c>
      <c r="B325" s="28" t="s">
        <v>843</v>
      </c>
      <c r="C325" s="28" t="s">
        <v>703</v>
      </c>
      <c r="D325" s="28" t="s">
        <v>35</v>
      </c>
      <c r="E325" s="28" t="s">
        <v>692</v>
      </c>
      <c r="F325" s="28"/>
      <c r="G325" s="46">
        <v>43006</v>
      </c>
      <c r="H325" s="26" t="s">
        <v>1435</v>
      </c>
      <c r="I325" s="26" t="s">
        <v>692</v>
      </c>
      <c r="J325" s="26" t="s">
        <v>659</v>
      </c>
      <c r="K325" s="48">
        <v>43013</v>
      </c>
      <c r="L325" s="26"/>
      <c r="M325" s="26" t="s">
        <v>706</v>
      </c>
      <c r="N325" s="48"/>
      <c r="O325" s="48"/>
      <c r="P325" s="26"/>
      <c r="Q325" s="48"/>
      <c r="R325" s="28">
        <f>NETWORKDAYS(N325,Q325,Holiday!$C$2:$C$47)</f>
        <v>0</v>
      </c>
      <c r="S325" s="26" t="s">
        <v>1500</v>
      </c>
      <c r="T325" s="26"/>
      <c r="U325" s="26" t="s">
        <v>1454</v>
      </c>
      <c r="V325" s="26" t="s">
        <v>659</v>
      </c>
      <c r="W325" s="59">
        <v>43014</v>
      </c>
      <c r="X325" s="59">
        <v>43020</v>
      </c>
      <c r="Y325" s="59">
        <v>43020</v>
      </c>
      <c r="Z325" s="28">
        <f>NETWORKDAYS(W325,Y325,Holiday!$C$2:$C$47)</f>
        <v>5</v>
      </c>
      <c r="AA325" s="35"/>
      <c r="AB325" s="32"/>
      <c r="AC325" s="32"/>
      <c r="AD325" s="32"/>
      <c r="AE325" s="32"/>
      <c r="AF325" s="28">
        <f>NETWORKDAYS(K325,N325,Holiday!$C$2:$C$47)-1</f>
        <v>-30698</v>
      </c>
      <c r="AG325" s="28">
        <f>NETWORKDAYS(AB325,AC325,Holiday!$C$2:$C$47)</f>
        <v>0</v>
      </c>
      <c r="AH325" s="28">
        <f>NETWORKDAYS(K325,W325,Holiday!$C$2:$C$47)-1</f>
        <v>1</v>
      </c>
      <c r="AI325" s="28">
        <f>NETWORKDAYS(AD325,AE325,Holiday!$C$2:$C$47)</f>
        <v>0</v>
      </c>
      <c r="AJ325" s="26"/>
      <c r="AK325" s="26"/>
      <c r="AL325" s="26"/>
      <c r="AM325" s="28">
        <f>NETWORKDAYS(K325,Q325,Holiday!$C$2:$C$47)</f>
        <v>-30697</v>
      </c>
      <c r="AN325" s="28">
        <f t="shared" si="10"/>
        <v>0</v>
      </c>
      <c r="BZ325" s="38" t="str">
        <f>IF(CA325="","",MAX(BZ$2:BZ324)+1)</f>
        <v/>
      </c>
      <c r="CC325" s="38" t="str">
        <f t="shared" si="11"/>
        <v/>
      </c>
    </row>
    <row r="326" spans="1:81" x14ac:dyDescent="0.25">
      <c r="A326" s="28" t="s">
        <v>102</v>
      </c>
      <c r="B326" s="28" t="s">
        <v>723</v>
      </c>
      <c r="C326" s="28" t="s">
        <v>724</v>
      </c>
      <c r="D326" s="28" t="s">
        <v>35</v>
      </c>
      <c r="E326" s="28" t="s">
        <v>692</v>
      </c>
      <c r="F326" s="28"/>
      <c r="G326" s="46">
        <v>43007</v>
      </c>
      <c r="H326" s="26"/>
      <c r="I326" s="26"/>
      <c r="J326" s="26"/>
      <c r="K326" s="48"/>
      <c r="L326" s="26"/>
      <c r="M326" s="26"/>
      <c r="N326" s="48"/>
      <c r="O326" s="48"/>
      <c r="P326" s="26"/>
      <c r="Q326" s="48"/>
      <c r="R326" s="28">
        <f>NETWORKDAYS(N326,Q326,Holiday!$C$2:$C$47)</f>
        <v>0</v>
      </c>
      <c r="S326" s="26"/>
      <c r="T326" s="26"/>
      <c r="U326" s="26"/>
      <c r="V326" s="26"/>
      <c r="W326" s="59"/>
      <c r="X326" s="59"/>
      <c r="Y326" s="59"/>
      <c r="Z326" s="28">
        <f>NETWORKDAYS(W326,Y326,Holiday!$C$2:$C$47)</f>
        <v>0</v>
      </c>
      <c r="AA326" s="35"/>
      <c r="AB326" s="32"/>
      <c r="AC326" s="32"/>
      <c r="AD326" s="32"/>
      <c r="AE326" s="32"/>
      <c r="AF326" s="28">
        <f>NETWORKDAYS(K326,N326,Holiday!$C$2:$C$47)-1</f>
        <v>-1</v>
      </c>
      <c r="AG326" s="28">
        <f>NETWORKDAYS(AB326,AC326,Holiday!$C$2:$C$47)</f>
        <v>0</v>
      </c>
      <c r="AH326" s="28">
        <f>NETWORKDAYS(K326,W326,Holiday!$C$2:$C$47)-1</f>
        <v>-1</v>
      </c>
      <c r="AI326" s="28">
        <f>NETWORKDAYS(AD326,AE326,Holiday!$C$2:$C$47)</f>
        <v>0</v>
      </c>
      <c r="AJ326" s="26"/>
      <c r="AK326" s="26"/>
      <c r="AL326" s="26"/>
      <c r="AM326" s="28">
        <f>NETWORKDAYS(K326,Q326,Holiday!$C$2:$C$47)</f>
        <v>0</v>
      </c>
      <c r="AN326" s="28">
        <f t="shared" si="10"/>
        <v>2</v>
      </c>
      <c r="BZ326" s="38" t="str">
        <f>IF(CA326="","",MAX(BZ$2:BZ325)+1)</f>
        <v/>
      </c>
      <c r="CC326" s="38" t="str">
        <f t="shared" si="11"/>
        <v/>
      </c>
    </row>
    <row r="327" spans="1:81" x14ac:dyDescent="0.25">
      <c r="A327" s="28" t="s">
        <v>317</v>
      </c>
      <c r="B327" s="28" t="s">
        <v>729</v>
      </c>
      <c r="C327" s="28" t="s">
        <v>703</v>
      </c>
      <c r="D327" s="28" t="s">
        <v>35</v>
      </c>
      <c r="E327" s="28" t="s">
        <v>692</v>
      </c>
      <c r="F327" s="28"/>
      <c r="G327" s="46">
        <v>43048</v>
      </c>
      <c r="H327" s="26"/>
      <c r="I327" s="26"/>
      <c r="J327" s="26"/>
      <c r="K327" s="48"/>
      <c r="L327" s="26"/>
      <c r="M327" s="26"/>
      <c r="N327" s="48"/>
      <c r="O327" s="48"/>
      <c r="P327" s="26"/>
      <c r="Q327" s="48"/>
      <c r="R327" s="28">
        <f>NETWORKDAYS(N327,Q327,Holiday!$C$2:$C$47)</f>
        <v>0</v>
      </c>
      <c r="S327" s="26"/>
      <c r="T327" s="26"/>
      <c r="U327" s="26"/>
      <c r="V327" s="26"/>
      <c r="W327" s="59"/>
      <c r="X327" s="59"/>
      <c r="Y327" s="59"/>
      <c r="Z327" s="28">
        <f>NETWORKDAYS(W327,Y327,Holiday!$C$2:$C$47)</f>
        <v>0</v>
      </c>
      <c r="AA327" s="35"/>
      <c r="AB327" s="32"/>
      <c r="AC327" s="32"/>
      <c r="AD327" s="32"/>
      <c r="AE327" s="32"/>
      <c r="AF327" s="28">
        <f>NETWORKDAYS(K327,N327,Holiday!$C$2:$C$47)-1</f>
        <v>-1</v>
      </c>
      <c r="AG327" s="28">
        <f>NETWORKDAYS(AB327,AC327,Holiday!$C$2:$C$47)</f>
        <v>0</v>
      </c>
      <c r="AH327" s="28">
        <f>NETWORKDAYS(K327,W327,Holiday!$C$2:$C$47)-1</f>
        <v>-1</v>
      </c>
      <c r="AI327" s="28">
        <f>NETWORKDAYS(AD327,AE327,Holiday!$C$2:$C$47)</f>
        <v>0</v>
      </c>
      <c r="AJ327" s="26"/>
      <c r="AK327" s="26"/>
      <c r="AL327" s="26"/>
      <c r="AM327" s="28">
        <f>NETWORKDAYS(K327,Q327,Holiday!$C$2:$C$47)</f>
        <v>0</v>
      </c>
      <c r="AN327" s="28">
        <f t="shared" si="10"/>
        <v>2</v>
      </c>
      <c r="BZ327" s="38" t="str">
        <f>IF(CA327="","",MAX(BZ$2:BZ326)+1)</f>
        <v/>
      </c>
      <c r="CC327" s="38" t="str">
        <f t="shared" si="11"/>
        <v/>
      </c>
    </row>
    <row r="328" spans="1:81" x14ac:dyDescent="0.25">
      <c r="A328" s="28" t="s">
        <v>394</v>
      </c>
      <c r="B328" s="28" t="s">
        <v>729</v>
      </c>
      <c r="C328" s="28" t="s">
        <v>657</v>
      </c>
      <c r="D328" s="28" t="s">
        <v>26</v>
      </c>
      <c r="E328" s="28" t="s">
        <v>658</v>
      </c>
      <c r="F328" s="28"/>
      <c r="G328" s="46">
        <v>43006</v>
      </c>
      <c r="H328" s="26" t="s">
        <v>1395</v>
      </c>
      <c r="I328" s="26"/>
      <c r="J328" s="26" t="s">
        <v>659</v>
      </c>
      <c r="K328" s="48">
        <v>43005</v>
      </c>
      <c r="L328" s="26" t="s">
        <v>1539</v>
      </c>
      <c r="M328" s="26" t="s">
        <v>659</v>
      </c>
      <c r="N328" s="48">
        <v>43006</v>
      </c>
      <c r="O328" s="48">
        <v>43014</v>
      </c>
      <c r="P328" s="26"/>
      <c r="Q328" s="48">
        <v>43014</v>
      </c>
      <c r="R328" s="28">
        <f>NETWORKDAYS(N328,Q328,Holiday!$C$2:$C$47)</f>
        <v>5</v>
      </c>
      <c r="S328" s="26"/>
      <c r="T328" s="26"/>
      <c r="U328" s="26"/>
      <c r="V328" s="26"/>
      <c r="W328" s="59"/>
      <c r="X328" s="59"/>
      <c r="Y328" s="59"/>
      <c r="Z328" s="28">
        <f>NETWORKDAYS(W328,Y328,Holiday!$C$2:$C$47)</f>
        <v>0</v>
      </c>
      <c r="AA328" s="35"/>
      <c r="AB328" s="32"/>
      <c r="AC328" s="32"/>
      <c r="AD328" s="32"/>
      <c r="AE328" s="32"/>
      <c r="AF328" s="28">
        <f>NETWORKDAYS(K328,N328,Holiday!$C$2:$C$47)-1</f>
        <v>1</v>
      </c>
      <c r="AG328" s="28">
        <f>NETWORKDAYS(AB328,AC328,Holiday!$C$2:$C$47)</f>
        <v>0</v>
      </c>
      <c r="AH328" s="28">
        <f>NETWORKDAYS(K328,W328,Holiday!$C$2:$C$47)-1</f>
        <v>-30694</v>
      </c>
      <c r="AI328" s="28">
        <f>NETWORKDAYS(AD328,AE328,Holiday!$C$2:$C$47)</f>
        <v>0</v>
      </c>
      <c r="AJ328" s="26"/>
      <c r="AK328" s="26"/>
      <c r="AL328" s="26"/>
      <c r="AM328" s="28">
        <f>NETWORKDAYS(K328,Q328,Holiday!$C$2:$C$47)</f>
        <v>6</v>
      </c>
      <c r="AN328" s="28">
        <f t="shared" si="10"/>
        <v>30699</v>
      </c>
      <c r="BZ328" s="38" t="str">
        <f>IF(CA328="","",MAX(BZ$2:BZ327)+1)</f>
        <v/>
      </c>
      <c r="CC328" s="38" t="str">
        <f t="shared" si="11"/>
        <v/>
      </c>
    </row>
    <row r="329" spans="1:81" x14ac:dyDescent="0.25">
      <c r="A329" s="28" t="s">
        <v>418</v>
      </c>
      <c r="B329" s="28" t="s">
        <v>818</v>
      </c>
      <c r="C329" s="28" t="s">
        <v>657</v>
      </c>
      <c r="D329" s="28" t="s">
        <v>26</v>
      </c>
      <c r="E329" s="28" t="s">
        <v>658</v>
      </c>
      <c r="F329" s="28"/>
      <c r="G329" s="46">
        <v>43010</v>
      </c>
      <c r="H329" s="26"/>
      <c r="I329" s="26"/>
      <c r="J329" s="26" t="s">
        <v>659</v>
      </c>
      <c r="K329" s="48">
        <v>43013</v>
      </c>
      <c r="L329" s="26" t="s">
        <v>1553</v>
      </c>
      <c r="M329" s="26" t="s">
        <v>659</v>
      </c>
      <c r="N329" s="48">
        <v>43014</v>
      </c>
      <c r="O329" s="48">
        <v>43021</v>
      </c>
      <c r="P329" s="26"/>
      <c r="Q329" s="48">
        <v>43021</v>
      </c>
      <c r="R329" s="28">
        <f>NETWORKDAYS(N329,Q329,Holiday!$C$2:$C$47)</f>
        <v>6</v>
      </c>
      <c r="S329" s="26"/>
      <c r="T329" s="26"/>
      <c r="U329" s="26"/>
      <c r="V329" s="26"/>
      <c r="W329" s="59"/>
      <c r="X329" s="59"/>
      <c r="Y329" s="59"/>
      <c r="Z329" s="28">
        <f>NETWORKDAYS(W329,Y329,Holiday!$C$2:$C$47)</f>
        <v>0</v>
      </c>
      <c r="AA329" s="35"/>
      <c r="AB329" s="32"/>
      <c r="AC329" s="32"/>
      <c r="AD329" s="32"/>
      <c r="AE329" s="32"/>
      <c r="AF329" s="28">
        <f>NETWORKDAYS(K329,N329,Holiday!$C$2:$C$47)-1</f>
        <v>1</v>
      </c>
      <c r="AG329" s="28">
        <f>NETWORKDAYS(AB329,AC329,Holiday!$C$2:$C$47)</f>
        <v>0</v>
      </c>
      <c r="AH329" s="28">
        <f>NETWORKDAYS(K329,W329,Holiday!$C$2:$C$47)-1</f>
        <v>-30698</v>
      </c>
      <c r="AI329" s="28">
        <f>NETWORKDAYS(AD329,AE329,Holiday!$C$2:$C$47)</f>
        <v>0</v>
      </c>
      <c r="AJ329" s="26"/>
      <c r="AK329" s="26"/>
      <c r="AL329" s="26"/>
      <c r="AM329" s="28">
        <f>NETWORKDAYS(K329,Q329,Holiday!$C$2:$C$47)</f>
        <v>7</v>
      </c>
      <c r="AN329" s="28">
        <f t="shared" si="10"/>
        <v>30704</v>
      </c>
      <c r="BZ329" s="38" t="str">
        <f>IF(CA329="","",MAX(BZ$2:BZ328)+1)</f>
        <v/>
      </c>
      <c r="CC329" s="38" t="str">
        <f t="shared" si="11"/>
        <v/>
      </c>
    </row>
    <row r="330" spans="1:81" x14ac:dyDescent="0.25">
      <c r="A330" s="28" t="s">
        <v>420</v>
      </c>
      <c r="B330" s="28" t="s">
        <v>916</v>
      </c>
      <c r="C330" s="28" t="s">
        <v>699</v>
      </c>
      <c r="D330" s="28" t="s">
        <v>35</v>
      </c>
      <c r="E330" s="28" t="s">
        <v>658</v>
      </c>
      <c r="F330" s="28"/>
      <c r="G330" s="46">
        <v>43012</v>
      </c>
      <c r="H330" s="26" t="s">
        <v>1435</v>
      </c>
      <c r="I330" s="26" t="s">
        <v>692</v>
      </c>
      <c r="J330" s="26" t="s">
        <v>659</v>
      </c>
      <c r="K330" s="48">
        <v>43021</v>
      </c>
      <c r="L330" s="26" t="s">
        <v>1453</v>
      </c>
      <c r="M330" s="26" t="s">
        <v>659</v>
      </c>
      <c r="N330" s="48">
        <v>43021</v>
      </c>
      <c r="O330" s="48">
        <v>43028</v>
      </c>
      <c r="P330" s="26"/>
      <c r="Q330" s="48">
        <v>43028</v>
      </c>
      <c r="R330" s="28">
        <f>NETWORKDAYS(N330,Q330,Holiday!$C$2:$C$47)</f>
        <v>5</v>
      </c>
      <c r="S330" s="26" t="s">
        <v>1503</v>
      </c>
      <c r="T330" s="26"/>
      <c r="U330" s="26" t="s">
        <v>1454</v>
      </c>
      <c r="V330" s="26" t="s">
        <v>659</v>
      </c>
      <c r="W330" s="59">
        <v>43024</v>
      </c>
      <c r="X330" s="59">
        <v>43026</v>
      </c>
      <c r="Y330" s="59">
        <v>43026</v>
      </c>
      <c r="Z330" s="28">
        <f>NETWORKDAYS(W330,Y330,Holiday!$C$2:$C$47)</f>
        <v>2</v>
      </c>
      <c r="AA330" s="35"/>
      <c r="AB330" s="32"/>
      <c r="AC330" s="32"/>
      <c r="AD330" s="32"/>
      <c r="AE330" s="32"/>
      <c r="AF330" s="28">
        <f>NETWORKDAYS(K330,N330,Holiday!$C$2:$C$47)-1</f>
        <v>0</v>
      </c>
      <c r="AG330" s="28">
        <f>NETWORKDAYS(AB330,AC330,Holiday!$C$2:$C$47)</f>
        <v>0</v>
      </c>
      <c r="AH330" s="28">
        <f>NETWORKDAYS(K330,W330,Holiday!$C$2:$C$47)-1</f>
        <v>1</v>
      </c>
      <c r="AI330" s="28">
        <f>NETWORKDAYS(AD330,AE330,Holiday!$C$2:$C$47)</f>
        <v>0</v>
      </c>
      <c r="AJ330" s="26"/>
      <c r="AK330" s="26"/>
      <c r="AL330" s="26"/>
      <c r="AM330" s="28">
        <f>NETWORKDAYS(K330,Q330,Holiday!$C$2:$C$47)</f>
        <v>5</v>
      </c>
      <c r="AN330" s="28">
        <f t="shared" si="10"/>
        <v>4</v>
      </c>
      <c r="BZ330" s="38" t="str">
        <f>IF(CA330="","",MAX(BZ$2:BZ329)+1)</f>
        <v/>
      </c>
      <c r="CC330" s="38" t="str">
        <f t="shared" si="11"/>
        <v/>
      </c>
    </row>
    <row r="331" spans="1:81" x14ac:dyDescent="0.25">
      <c r="A331" s="28" t="s">
        <v>426</v>
      </c>
      <c r="B331" s="28" t="s">
        <v>737</v>
      </c>
      <c r="C331" s="28" t="s">
        <v>657</v>
      </c>
      <c r="D331" s="28" t="s">
        <v>26</v>
      </c>
      <c r="E331" s="28" t="s">
        <v>658</v>
      </c>
      <c r="F331" s="28"/>
      <c r="G331" s="46">
        <v>43012</v>
      </c>
      <c r="H331" s="26"/>
      <c r="I331" s="26"/>
      <c r="J331" s="26" t="s">
        <v>659</v>
      </c>
      <c r="K331" s="48">
        <v>43012</v>
      </c>
      <c r="L331" s="26" t="s">
        <v>1486</v>
      </c>
      <c r="M331" s="26" t="s">
        <v>659</v>
      </c>
      <c r="N331" s="48">
        <v>43013</v>
      </c>
      <c r="O331" s="48">
        <v>43019</v>
      </c>
      <c r="P331" s="26"/>
      <c r="Q331" s="48">
        <v>43019</v>
      </c>
      <c r="R331" s="28">
        <f>NETWORKDAYS(N331,Q331,Holiday!$C$2:$C$47)</f>
        <v>5</v>
      </c>
      <c r="S331" s="26"/>
      <c r="T331" s="26"/>
      <c r="U331" s="26"/>
      <c r="V331" s="26"/>
      <c r="W331" s="59"/>
      <c r="X331" s="59"/>
      <c r="Y331" s="59"/>
      <c r="Z331" s="28">
        <f>NETWORKDAYS(W331,Y331,Holiday!$C$2:$C$47)</f>
        <v>0</v>
      </c>
      <c r="AA331" s="35"/>
      <c r="AB331" s="32"/>
      <c r="AC331" s="32"/>
      <c r="AD331" s="32"/>
      <c r="AE331" s="32"/>
      <c r="AF331" s="28">
        <f>NETWORKDAYS(K331,N331,Holiday!$C$2:$C$47)-1</f>
        <v>1</v>
      </c>
      <c r="AG331" s="28">
        <f>NETWORKDAYS(AB331,AC331,Holiday!$C$2:$C$47)</f>
        <v>0</v>
      </c>
      <c r="AH331" s="28">
        <f>NETWORKDAYS(K331,W331,Holiday!$C$2:$C$47)-1</f>
        <v>-30697</v>
      </c>
      <c r="AI331" s="28">
        <f>NETWORKDAYS(AD331,AE331,Holiday!$C$2:$C$47)</f>
        <v>0</v>
      </c>
      <c r="AJ331" s="26"/>
      <c r="AK331" s="26"/>
      <c r="AL331" s="26"/>
      <c r="AM331" s="28">
        <f>NETWORKDAYS(K331,Q331,Holiday!$C$2:$C$47)</f>
        <v>6</v>
      </c>
      <c r="AN331" s="28">
        <f t="shared" si="10"/>
        <v>30702</v>
      </c>
      <c r="BZ331" s="38" t="str">
        <f>IF(CA331="","",MAX(BZ$2:BZ330)+1)</f>
        <v/>
      </c>
      <c r="CC331" s="38" t="str">
        <f t="shared" si="11"/>
        <v/>
      </c>
    </row>
    <row r="332" spans="1:81" x14ac:dyDescent="0.25">
      <c r="A332" s="28" t="s">
        <v>421</v>
      </c>
      <c r="B332" s="28" t="s">
        <v>737</v>
      </c>
      <c r="C332" s="28" t="s">
        <v>657</v>
      </c>
      <c r="D332" s="28" t="s">
        <v>26</v>
      </c>
      <c r="E332" s="28" t="s">
        <v>658</v>
      </c>
      <c r="F332" s="28"/>
      <c r="G332" s="46">
        <v>43012</v>
      </c>
      <c r="H332" s="26"/>
      <c r="I332" s="26"/>
      <c r="J332" s="26" t="s">
        <v>659</v>
      </c>
      <c r="K332" s="48">
        <v>43012</v>
      </c>
      <c r="L332" s="26" t="s">
        <v>1420</v>
      </c>
      <c r="M332" s="26" t="s">
        <v>659</v>
      </c>
      <c r="N332" s="48">
        <v>43013</v>
      </c>
      <c r="O332" s="48">
        <v>43019</v>
      </c>
      <c r="P332" s="26"/>
      <c r="Q332" s="48">
        <v>43019</v>
      </c>
      <c r="R332" s="28">
        <f>NETWORKDAYS(N332,Q332,Holiday!$C$2:$C$47)</f>
        <v>5</v>
      </c>
      <c r="S332" s="26"/>
      <c r="T332" s="26"/>
      <c r="U332" s="26"/>
      <c r="V332" s="26"/>
      <c r="W332" s="59"/>
      <c r="X332" s="59"/>
      <c r="Y332" s="59"/>
      <c r="Z332" s="28">
        <f>NETWORKDAYS(W332,Y332,Holiday!$C$2:$C$47)</f>
        <v>0</v>
      </c>
      <c r="AA332" s="35"/>
      <c r="AB332" s="32"/>
      <c r="AC332" s="32"/>
      <c r="AD332" s="32"/>
      <c r="AE332" s="32"/>
      <c r="AF332" s="28">
        <f>NETWORKDAYS(K332,N332,Holiday!$C$2:$C$47)-1</f>
        <v>1</v>
      </c>
      <c r="AG332" s="28">
        <f>NETWORKDAYS(AB332,AC332,Holiday!$C$2:$C$47)</f>
        <v>0</v>
      </c>
      <c r="AH332" s="28">
        <f>NETWORKDAYS(K332,W332,Holiday!$C$2:$C$47)-1</f>
        <v>-30697</v>
      </c>
      <c r="AI332" s="28">
        <f>NETWORKDAYS(AD332,AE332,Holiday!$C$2:$C$47)</f>
        <v>0</v>
      </c>
      <c r="AJ332" s="26"/>
      <c r="AK332" s="26"/>
      <c r="AL332" s="26"/>
      <c r="AM332" s="28">
        <f>NETWORKDAYS(K332,Q332,Holiday!$C$2:$C$47)</f>
        <v>6</v>
      </c>
      <c r="AN332" s="28">
        <f t="shared" si="10"/>
        <v>30702</v>
      </c>
      <c r="BZ332" s="38" t="str">
        <f>IF(CA332="","",MAX(BZ$2:BZ331)+1)</f>
        <v/>
      </c>
      <c r="CC332" s="38" t="str">
        <f t="shared" si="11"/>
        <v/>
      </c>
    </row>
    <row r="333" spans="1:81" ht="24" x14ac:dyDescent="0.25">
      <c r="A333" s="28" t="s">
        <v>373</v>
      </c>
      <c r="B333" s="28" t="s">
        <v>737</v>
      </c>
      <c r="C333" s="28" t="s">
        <v>657</v>
      </c>
      <c r="D333" s="28" t="s">
        <v>26</v>
      </c>
      <c r="E333" s="28" t="s">
        <v>658</v>
      </c>
      <c r="F333" s="28"/>
      <c r="G333" s="46">
        <v>43012</v>
      </c>
      <c r="H333" s="26"/>
      <c r="I333" s="26"/>
      <c r="J333" s="26" t="s">
        <v>659</v>
      </c>
      <c r="K333" s="48">
        <v>43013</v>
      </c>
      <c r="L333" s="26" t="s">
        <v>1519</v>
      </c>
      <c r="M333" s="26" t="s">
        <v>659</v>
      </c>
      <c r="N333" s="48">
        <v>43031</v>
      </c>
      <c r="O333" s="48">
        <v>43035</v>
      </c>
      <c r="P333" s="26"/>
      <c r="Q333" s="48">
        <v>43035</v>
      </c>
      <c r="R333" s="28">
        <f>NETWORKDAYS(N333,Q333,Holiday!$C$2:$C$47)</f>
        <v>5</v>
      </c>
      <c r="S333" s="26"/>
      <c r="T333" s="26"/>
      <c r="U333" s="26"/>
      <c r="V333" s="26"/>
      <c r="W333" s="59"/>
      <c r="X333" s="59"/>
      <c r="Y333" s="59"/>
      <c r="Z333" s="28">
        <f>NETWORKDAYS(W333,Y333,Holiday!$C$2:$C$47)</f>
        <v>0</v>
      </c>
      <c r="AA333" s="35" t="s">
        <v>1554</v>
      </c>
      <c r="AB333" s="32"/>
      <c r="AC333" s="32"/>
      <c r="AD333" s="32"/>
      <c r="AE333" s="32"/>
      <c r="AF333" s="28">
        <f>NETWORKDAYS(K333,N333,Holiday!$C$2:$C$47)-1</f>
        <v>11</v>
      </c>
      <c r="AG333" s="28">
        <f>NETWORKDAYS(AB333,AC333,Holiday!$C$2:$C$47)</f>
        <v>0</v>
      </c>
      <c r="AH333" s="28">
        <f>NETWORKDAYS(K333,W333,Holiday!$C$2:$C$47)-1</f>
        <v>-30698</v>
      </c>
      <c r="AI333" s="28">
        <f>NETWORKDAYS(AD333,AE333,Holiday!$C$2:$C$47)</f>
        <v>0</v>
      </c>
      <c r="AJ333" s="26"/>
      <c r="AK333" s="26"/>
      <c r="AL333" s="26"/>
      <c r="AM333" s="28">
        <f>NETWORKDAYS(K333,Q333,Holiday!$C$2:$C$47)</f>
        <v>16</v>
      </c>
      <c r="AN333" s="28">
        <f t="shared" si="10"/>
        <v>30703</v>
      </c>
      <c r="BZ333" s="38" t="str">
        <f>IF(CA333="","",MAX(BZ$2:BZ332)+1)</f>
        <v/>
      </c>
      <c r="CC333" s="38" t="str">
        <f t="shared" si="11"/>
        <v/>
      </c>
    </row>
    <row r="334" spans="1:81" x14ac:dyDescent="0.25">
      <c r="A334" s="28" t="s">
        <v>408</v>
      </c>
      <c r="B334" s="28" t="s">
        <v>812</v>
      </c>
      <c r="C334" s="28" t="s">
        <v>657</v>
      </c>
      <c r="D334" s="28" t="s">
        <v>26</v>
      </c>
      <c r="E334" s="28" t="s">
        <v>658</v>
      </c>
      <c r="F334" s="28"/>
      <c r="G334" s="46">
        <v>43012</v>
      </c>
      <c r="H334" s="26"/>
      <c r="I334" s="26"/>
      <c r="J334" s="26" t="s">
        <v>659</v>
      </c>
      <c r="K334" s="48">
        <v>43014</v>
      </c>
      <c r="L334" s="26" t="s">
        <v>1244</v>
      </c>
      <c r="M334" s="26" t="s">
        <v>659</v>
      </c>
      <c r="N334" s="48">
        <v>43017</v>
      </c>
      <c r="O334" s="48">
        <v>43021</v>
      </c>
      <c r="P334" s="26"/>
      <c r="Q334" s="48">
        <v>43021</v>
      </c>
      <c r="R334" s="28">
        <f>NETWORKDAYS(N334,Q334,Holiday!$C$2:$C$47)</f>
        <v>5</v>
      </c>
      <c r="S334" s="26"/>
      <c r="T334" s="26"/>
      <c r="U334" s="26"/>
      <c r="V334" s="26"/>
      <c r="W334" s="59"/>
      <c r="X334" s="59"/>
      <c r="Y334" s="59"/>
      <c r="Z334" s="28">
        <f>NETWORKDAYS(W334,Y334,Holiday!$C$2:$C$47)</f>
        <v>0</v>
      </c>
      <c r="AA334" s="35"/>
      <c r="AB334" s="32"/>
      <c r="AC334" s="32"/>
      <c r="AD334" s="32"/>
      <c r="AE334" s="32"/>
      <c r="AF334" s="28">
        <f>NETWORKDAYS(K334,N334,Holiday!$C$2:$C$47)-1</f>
        <v>1</v>
      </c>
      <c r="AG334" s="28">
        <f>NETWORKDAYS(AB334,AC334,Holiday!$C$2:$C$47)</f>
        <v>0</v>
      </c>
      <c r="AH334" s="28">
        <f>NETWORKDAYS(K334,W334,Holiday!$C$2:$C$47)-1</f>
        <v>-30699</v>
      </c>
      <c r="AI334" s="28">
        <f>NETWORKDAYS(AD334,AE334,Holiday!$C$2:$C$47)</f>
        <v>0</v>
      </c>
      <c r="AJ334" s="26"/>
      <c r="AK334" s="26"/>
      <c r="AL334" s="26"/>
      <c r="AM334" s="28">
        <f>NETWORKDAYS(K334,Q334,Holiday!$C$2:$C$47)</f>
        <v>6</v>
      </c>
      <c r="AN334" s="28">
        <f t="shared" si="10"/>
        <v>30704</v>
      </c>
      <c r="BZ334" s="38" t="str">
        <f>IF(CA334="","",MAX(BZ$2:BZ333)+1)</f>
        <v/>
      </c>
      <c r="CC334" s="38" t="str">
        <f t="shared" si="11"/>
        <v/>
      </c>
    </row>
    <row r="335" spans="1:81" x14ac:dyDescent="0.25">
      <c r="A335" s="28" t="s">
        <v>419</v>
      </c>
      <c r="B335" s="28" t="s">
        <v>812</v>
      </c>
      <c r="C335" s="28" t="s">
        <v>657</v>
      </c>
      <c r="D335" s="28" t="s">
        <v>26</v>
      </c>
      <c r="E335" s="28" t="s">
        <v>658</v>
      </c>
      <c r="F335" s="28"/>
      <c r="G335" s="46">
        <v>43012</v>
      </c>
      <c r="H335" s="26"/>
      <c r="I335" s="26"/>
      <c r="J335" s="26" t="s">
        <v>659</v>
      </c>
      <c r="K335" s="48">
        <v>43011</v>
      </c>
      <c r="L335" s="26" t="s">
        <v>1519</v>
      </c>
      <c r="M335" s="26" t="s">
        <v>659</v>
      </c>
      <c r="N335" s="48">
        <v>43012</v>
      </c>
      <c r="O335" s="48">
        <v>43019</v>
      </c>
      <c r="P335" s="26"/>
      <c r="Q335" s="48">
        <v>43019</v>
      </c>
      <c r="R335" s="28">
        <f>NETWORKDAYS(N335,Q335,Holiday!$C$2:$C$47)</f>
        <v>6</v>
      </c>
      <c r="S335" s="26"/>
      <c r="T335" s="26"/>
      <c r="U335" s="26"/>
      <c r="V335" s="26"/>
      <c r="W335" s="59"/>
      <c r="X335" s="59"/>
      <c r="Y335" s="59"/>
      <c r="Z335" s="28">
        <f>NETWORKDAYS(W335,Y335,Holiday!$C$2:$C$47)</f>
        <v>0</v>
      </c>
      <c r="AA335" s="35"/>
      <c r="AB335" s="32"/>
      <c r="AC335" s="32"/>
      <c r="AD335" s="32"/>
      <c r="AE335" s="32"/>
      <c r="AF335" s="28">
        <f>NETWORKDAYS(K335,N335,Holiday!$C$2:$C$47)-1</f>
        <v>1</v>
      </c>
      <c r="AG335" s="28">
        <f>NETWORKDAYS(AB335,AC335,Holiday!$C$2:$C$47)</f>
        <v>0</v>
      </c>
      <c r="AH335" s="28">
        <f>NETWORKDAYS(K335,W335,Holiday!$C$2:$C$47)-1</f>
        <v>-30696</v>
      </c>
      <c r="AI335" s="28">
        <f>NETWORKDAYS(AD335,AE335,Holiday!$C$2:$C$47)</f>
        <v>0</v>
      </c>
      <c r="AJ335" s="26"/>
      <c r="AK335" s="26"/>
      <c r="AL335" s="26"/>
      <c r="AM335" s="28">
        <f>NETWORKDAYS(K335,Q335,Holiday!$C$2:$C$47)</f>
        <v>7</v>
      </c>
      <c r="AN335" s="28">
        <f t="shared" si="10"/>
        <v>30702</v>
      </c>
      <c r="BZ335" s="38" t="str">
        <f>IF(CA335="","",MAX(BZ$2:BZ334)+1)</f>
        <v/>
      </c>
      <c r="CC335" s="38" t="str">
        <f t="shared" si="11"/>
        <v/>
      </c>
    </row>
    <row r="336" spans="1:81" x14ac:dyDescent="0.25">
      <c r="A336" s="28" t="s">
        <v>468</v>
      </c>
      <c r="B336" s="28" t="s">
        <v>746</v>
      </c>
      <c r="C336" s="28" t="s">
        <v>657</v>
      </c>
      <c r="D336" s="28" t="s">
        <v>26</v>
      </c>
      <c r="E336" s="28" t="s">
        <v>658</v>
      </c>
      <c r="F336" s="28"/>
      <c r="G336" s="46">
        <v>43012</v>
      </c>
      <c r="H336" s="26"/>
      <c r="I336" s="26"/>
      <c r="J336" s="26" t="s">
        <v>659</v>
      </c>
      <c r="K336" s="48">
        <v>43012</v>
      </c>
      <c r="L336" s="26" t="s">
        <v>1497</v>
      </c>
      <c r="M336" s="26" t="s">
        <v>659</v>
      </c>
      <c r="N336" s="48">
        <v>43013</v>
      </c>
      <c r="O336" s="48">
        <v>43020</v>
      </c>
      <c r="P336" s="26"/>
      <c r="Q336" s="48">
        <v>43020</v>
      </c>
      <c r="R336" s="28">
        <f>NETWORKDAYS(N336,Q336,Holiday!$C$2:$C$47)</f>
        <v>6</v>
      </c>
      <c r="S336" s="26"/>
      <c r="T336" s="26"/>
      <c r="U336" s="26"/>
      <c r="V336" s="26"/>
      <c r="W336" s="59"/>
      <c r="X336" s="59"/>
      <c r="Y336" s="59"/>
      <c r="Z336" s="28">
        <f>NETWORKDAYS(W336,Y336,Holiday!$C$2:$C$47)</f>
        <v>0</v>
      </c>
      <c r="AA336" s="35"/>
      <c r="AB336" s="32"/>
      <c r="AC336" s="32"/>
      <c r="AD336" s="32"/>
      <c r="AE336" s="32"/>
      <c r="AF336" s="28">
        <f>NETWORKDAYS(K336,N336,Holiday!$C$2:$C$47)-1</f>
        <v>1</v>
      </c>
      <c r="AG336" s="28">
        <f>NETWORKDAYS(AB336,AC336,Holiday!$C$2:$C$47)</f>
        <v>0</v>
      </c>
      <c r="AH336" s="28">
        <f>NETWORKDAYS(K336,W336,Holiday!$C$2:$C$47)-1</f>
        <v>-30697</v>
      </c>
      <c r="AI336" s="28">
        <f>NETWORKDAYS(AD336,AE336,Holiday!$C$2:$C$47)</f>
        <v>0</v>
      </c>
      <c r="AJ336" s="26"/>
      <c r="AK336" s="26"/>
      <c r="AL336" s="26"/>
      <c r="AM336" s="28">
        <f>NETWORKDAYS(K336,Q336,Holiday!$C$2:$C$47)</f>
        <v>7</v>
      </c>
      <c r="AN336" s="28">
        <f t="shared" si="10"/>
        <v>30703</v>
      </c>
      <c r="BZ336" s="38" t="str">
        <f>IF(CA336="","",MAX(BZ$2:BZ335)+1)</f>
        <v/>
      </c>
      <c r="CC336" s="38" t="str">
        <f t="shared" si="11"/>
        <v/>
      </c>
    </row>
    <row r="337" spans="1:81" x14ac:dyDescent="0.25">
      <c r="A337" s="28" t="s">
        <v>479</v>
      </c>
      <c r="B337" s="28" t="s">
        <v>723</v>
      </c>
      <c r="C337" s="28" t="s">
        <v>657</v>
      </c>
      <c r="D337" s="28" t="s">
        <v>26</v>
      </c>
      <c r="E337" s="28" t="s">
        <v>658</v>
      </c>
      <c r="F337" s="28"/>
      <c r="G337" s="46">
        <v>43012</v>
      </c>
      <c r="H337" s="26"/>
      <c r="I337" s="26"/>
      <c r="J337" s="26" t="s">
        <v>659</v>
      </c>
      <c r="K337" s="48">
        <v>43014</v>
      </c>
      <c r="L337" s="26" t="s">
        <v>1494</v>
      </c>
      <c r="M337" s="26" t="s">
        <v>659</v>
      </c>
      <c r="N337" s="48">
        <v>43014</v>
      </c>
      <c r="O337" s="48">
        <v>43021</v>
      </c>
      <c r="P337" s="26"/>
      <c r="Q337" s="48">
        <v>43021</v>
      </c>
      <c r="R337" s="28">
        <f>NETWORKDAYS(N337,Q337,Holiday!$C$2:$C$47)</f>
        <v>6</v>
      </c>
      <c r="S337" s="26"/>
      <c r="T337" s="26"/>
      <c r="U337" s="26"/>
      <c r="V337" s="26"/>
      <c r="W337" s="59"/>
      <c r="X337" s="59"/>
      <c r="Y337" s="59"/>
      <c r="Z337" s="28">
        <f>NETWORKDAYS(W337,Y337,Holiday!$C$2:$C$47)</f>
        <v>0</v>
      </c>
      <c r="AA337" s="35"/>
      <c r="AB337" s="32"/>
      <c r="AC337" s="32"/>
      <c r="AD337" s="32"/>
      <c r="AE337" s="32"/>
      <c r="AF337" s="28">
        <f>NETWORKDAYS(K337,N337,Holiday!$C$2:$C$47)-1</f>
        <v>0</v>
      </c>
      <c r="AG337" s="28">
        <f>NETWORKDAYS(AB337,AC337,Holiday!$C$2:$C$47)</f>
        <v>0</v>
      </c>
      <c r="AH337" s="28">
        <f>NETWORKDAYS(K337,W337,Holiday!$C$2:$C$47)-1</f>
        <v>-30699</v>
      </c>
      <c r="AI337" s="28">
        <f>NETWORKDAYS(AD337,AE337,Holiday!$C$2:$C$47)</f>
        <v>0</v>
      </c>
      <c r="AJ337" s="26"/>
      <c r="AK337" s="26"/>
      <c r="AL337" s="26"/>
      <c r="AM337" s="28">
        <f>NETWORKDAYS(K337,Q337,Holiday!$C$2:$C$47)</f>
        <v>6</v>
      </c>
      <c r="AN337" s="28">
        <f t="shared" si="10"/>
        <v>30705</v>
      </c>
      <c r="BZ337" s="38" t="str">
        <f>IF(CA337="","",MAX(BZ$2:BZ336)+1)</f>
        <v/>
      </c>
      <c r="CC337" s="38" t="str">
        <f t="shared" si="11"/>
        <v/>
      </c>
    </row>
    <row r="338" spans="1:81" x14ac:dyDescent="0.25">
      <c r="A338" s="28" t="s">
        <v>391</v>
      </c>
      <c r="B338" s="28" t="s">
        <v>1053</v>
      </c>
      <c r="C338" s="28" t="s">
        <v>703</v>
      </c>
      <c r="D338" s="28" t="s">
        <v>35</v>
      </c>
      <c r="E338" s="28" t="s">
        <v>692</v>
      </c>
      <c r="F338" s="28"/>
      <c r="G338" s="46">
        <v>43012</v>
      </c>
      <c r="H338" s="26" t="s">
        <v>1435</v>
      </c>
      <c r="I338" s="26" t="s">
        <v>692</v>
      </c>
      <c r="J338" s="26" t="s">
        <v>659</v>
      </c>
      <c r="K338" s="48">
        <v>43055</v>
      </c>
      <c r="L338" s="26"/>
      <c r="M338" s="26"/>
      <c r="N338" s="48"/>
      <c r="O338" s="48"/>
      <c r="P338" s="26"/>
      <c r="Q338" s="48"/>
      <c r="R338" s="28">
        <f>NETWORKDAYS(N338,Q338,Holiday!$C$2:$C$47)</f>
        <v>0</v>
      </c>
      <c r="S338" s="26" t="s">
        <v>1530</v>
      </c>
      <c r="T338" s="26"/>
      <c r="U338" s="26" t="s">
        <v>1454</v>
      </c>
      <c r="V338" s="26" t="s">
        <v>1560</v>
      </c>
      <c r="W338" s="59">
        <v>43056</v>
      </c>
      <c r="X338" s="59">
        <v>43062</v>
      </c>
      <c r="Y338" s="59">
        <v>43062</v>
      </c>
      <c r="Z338" s="28">
        <f>NETWORKDAYS(W338,Y338,Holiday!$C$2:$C$47)</f>
        <v>5</v>
      </c>
      <c r="AA338" s="35"/>
      <c r="AB338" s="32"/>
      <c r="AC338" s="32"/>
      <c r="AD338" s="32"/>
      <c r="AE338" s="32"/>
      <c r="AF338" s="28">
        <f>NETWORKDAYS(K338,N338,Holiday!$C$2:$C$47)-1</f>
        <v>-30727</v>
      </c>
      <c r="AG338" s="28">
        <f>NETWORKDAYS(AB338,AC338,Holiday!$C$2:$C$47)</f>
        <v>0</v>
      </c>
      <c r="AH338" s="28">
        <f>NETWORKDAYS(K338,W338,Holiday!$C$2:$C$47)-1</f>
        <v>1</v>
      </c>
      <c r="AI338" s="28">
        <f>NETWORKDAYS(AD338,AE338,Holiday!$C$2:$C$47)</f>
        <v>0</v>
      </c>
      <c r="AJ338" s="26"/>
      <c r="AK338" s="26"/>
      <c r="AL338" s="26"/>
      <c r="AM338" s="28">
        <f>NETWORKDAYS(K338,Q338,Holiday!$C$2:$C$47)</f>
        <v>-30726</v>
      </c>
      <c r="AN338" s="28">
        <f t="shared" si="10"/>
        <v>0</v>
      </c>
      <c r="BZ338" s="38" t="str">
        <f>IF(CA338="","",MAX(BZ$2:BZ337)+1)</f>
        <v/>
      </c>
      <c r="CC338" s="38" t="str">
        <f t="shared" si="11"/>
        <v/>
      </c>
    </row>
    <row r="339" spans="1:81" x14ac:dyDescent="0.25">
      <c r="A339" s="28" t="s">
        <v>422</v>
      </c>
      <c r="B339" s="28" t="s">
        <v>1055</v>
      </c>
      <c r="C339" s="28" t="s">
        <v>703</v>
      </c>
      <c r="D339" s="28" t="s">
        <v>35</v>
      </c>
      <c r="E339" s="28" t="s">
        <v>692</v>
      </c>
      <c r="F339" s="28"/>
      <c r="G339" s="46">
        <v>43013</v>
      </c>
      <c r="H339" s="26"/>
      <c r="I339" s="26"/>
      <c r="J339" s="26"/>
      <c r="K339" s="48"/>
      <c r="L339" s="26"/>
      <c r="M339" s="26"/>
      <c r="N339" s="48"/>
      <c r="O339" s="48"/>
      <c r="P339" s="26"/>
      <c r="Q339" s="48"/>
      <c r="R339" s="28">
        <f>NETWORKDAYS(N339,Q339,Holiday!$C$2:$C$47)</f>
        <v>0</v>
      </c>
      <c r="S339" s="26"/>
      <c r="T339" s="26"/>
      <c r="U339" s="26"/>
      <c r="V339" s="26"/>
      <c r="W339" s="59"/>
      <c r="X339" s="59"/>
      <c r="Y339" s="59"/>
      <c r="Z339" s="28">
        <f>NETWORKDAYS(W339,Y339,Holiday!$C$2:$C$47)</f>
        <v>0</v>
      </c>
      <c r="AA339" s="35"/>
      <c r="AB339" s="32"/>
      <c r="AC339" s="32"/>
      <c r="AD339" s="32"/>
      <c r="AE339" s="32"/>
      <c r="AF339" s="28">
        <f>NETWORKDAYS(K339,N339,Holiday!$C$2:$C$47)-1</f>
        <v>-1</v>
      </c>
      <c r="AG339" s="28">
        <f>NETWORKDAYS(AB339,AC339,Holiday!$C$2:$C$47)</f>
        <v>0</v>
      </c>
      <c r="AH339" s="28">
        <f>NETWORKDAYS(K339,W339,Holiday!$C$2:$C$47)-1</f>
        <v>-1</v>
      </c>
      <c r="AI339" s="28">
        <f>NETWORKDAYS(AD339,AE339,Holiday!$C$2:$C$47)</f>
        <v>0</v>
      </c>
      <c r="AJ339" s="26"/>
      <c r="AK339" s="26"/>
      <c r="AL339" s="26"/>
      <c r="AM339" s="28">
        <f>NETWORKDAYS(K339,Q339,Holiday!$C$2:$C$47)</f>
        <v>0</v>
      </c>
      <c r="AN339" s="28">
        <f t="shared" si="10"/>
        <v>2</v>
      </c>
      <c r="BZ339" s="38" t="str">
        <f>IF(CA339="","",MAX(BZ$2:BZ338)+1)</f>
        <v/>
      </c>
      <c r="CC339" s="38" t="str">
        <f t="shared" si="11"/>
        <v/>
      </c>
    </row>
    <row r="340" spans="1:81" x14ac:dyDescent="0.25">
      <c r="A340" s="28" t="s">
        <v>385</v>
      </c>
      <c r="B340" s="28" t="s">
        <v>1056</v>
      </c>
      <c r="C340" s="28" t="s">
        <v>703</v>
      </c>
      <c r="D340" s="28" t="s">
        <v>35</v>
      </c>
      <c r="E340" s="28" t="s">
        <v>692</v>
      </c>
      <c r="F340" s="28"/>
      <c r="G340" s="46">
        <v>43013</v>
      </c>
      <c r="H340" s="26"/>
      <c r="I340" s="26"/>
      <c r="J340" s="26"/>
      <c r="K340" s="48"/>
      <c r="L340" s="26"/>
      <c r="M340" s="26"/>
      <c r="N340" s="48"/>
      <c r="O340" s="48"/>
      <c r="P340" s="26"/>
      <c r="Q340" s="48"/>
      <c r="R340" s="28">
        <f>NETWORKDAYS(N340,Q340,Holiday!$C$2:$C$47)</f>
        <v>0</v>
      </c>
      <c r="S340" s="26"/>
      <c r="T340" s="26"/>
      <c r="U340" s="26"/>
      <c r="V340" s="26"/>
      <c r="W340" s="59"/>
      <c r="X340" s="59"/>
      <c r="Y340" s="59"/>
      <c r="Z340" s="28">
        <f>NETWORKDAYS(W340,Y340,Holiday!$C$2:$C$47)</f>
        <v>0</v>
      </c>
      <c r="AA340" s="35"/>
      <c r="AB340" s="32"/>
      <c r="AC340" s="32"/>
      <c r="AD340" s="32"/>
      <c r="AE340" s="32"/>
      <c r="AF340" s="28">
        <f>NETWORKDAYS(K340,N340,Holiday!$C$2:$C$47)-1</f>
        <v>-1</v>
      </c>
      <c r="AG340" s="28">
        <f>NETWORKDAYS(AB340,AC340,Holiday!$C$2:$C$47)</f>
        <v>0</v>
      </c>
      <c r="AH340" s="28">
        <f>NETWORKDAYS(K340,W340,Holiday!$C$2:$C$47)-1</f>
        <v>-1</v>
      </c>
      <c r="AI340" s="28">
        <f>NETWORKDAYS(AD340,AE340,Holiday!$C$2:$C$47)</f>
        <v>0</v>
      </c>
      <c r="AJ340" s="26"/>
      <c r="AK340" s="26"/>
      <c r="AL340" s="26"/>
      <c r="AM340" s="28">
        <f>NETWORKDAYS(K340,Q340,Holiday!$C$2:$C$47)</f>
        <v>0</v>
      </c>
      <c r="AN340" s="28">
        <f t="shared" si="10"/>
        <v>2</v>
      </c>
      <c r="BZ340" s="38" t="str">
        <f>IF(CA340="","",MAX(BZ$2:BZ339)+1)</f>
        <v/>
      </c>
      <c r="CC340" s="38" t="str">
        <f t="shared" si="11"/>
        <v/>
      </c>
    </row>
    <row r="341" spans="1:81" x14ac:dyDescent="0.25">
      <c r="A341" s="28" t="s">
        <v>430</v>
      </c>
      <c r="B341" s="28" t="s">
        <v>789</v>
      </c>
      <c r="C341" s="28" t="s">
        <v>699</v>
      </c>
      <c r="D341" s="28" t="s">
        <v>35</v>
      </c>
      <c r="E341" s="28" t="s">
        <v>658</v>
      </c>
      <c r="F341" s="28"/>
      <c r="G341" s="46">
        <v>43012</v>
      </c>
      <c r="H341" s="26" t="s">
        <v>1435</v>
      </c>
      <c r="I341" s="26" t="s">
        <v>692</v>
      </c>
      <c r="J341" s="26" t="s">
        <v>659</v>
      </c>
      <c r="K341" s="48">
        <v>43018</v>
      </c>
      <c r="L341" s="26" t="s">
        <v>1500</v>
      </c>
      <c r="M341" s="26" t="s">
        <v>659</v>
      </c>
      <c r="N341" s="48">
        <v>43019</v>
      </c>
      <c r="O341" s="48">
        <v>43025</v>
      </c>
      <c r="P341" s="26"/>
      <c r="Q341" s="48">
        <v>43025</v>
      </c>
      <c r="R341" s="28">
        <f>NETWORKDAYS(N341,Q341,Holiday!$C$2:$C$47)</f>
        <v>5</v>
      </c>
      <c r="S341" s="26"/>
      <c r="T341" s="26" t="s">
        <v>1540</v>
      </c>
      <c r="U341" s="26" t="s">
        <v>1436</v>
      </c>
      <c r="V341" s="26" t="s">
        <v>659</v>
      </c>
      <c r="W341" s="59">
        <v>43066</v>
      </c>
      <c r="X341" s="59">
        <v>43068</v>
      </c>
      <c r="Y341" s="59">
        <v>43068</v>
      </c>
      <c r="Z341" s="28">
        <f>NETWORKDAYS(W341,Y341,Holiday!$C$2:$C$47)</f>
        <v>3</v>
      </c>
      <c r="AA341" s="35"/>
      <c r="AB341" s="32"/>
      <c r="AC341" s="32"/>
      <c r="AD341" s="32"/>
      <c r="AE341" s="32"/>
      <c r="AF341" s="28">
        <f>NETWORKDAYS(K341,N341,Holiday!$C$2:$C$47)-1</f>
        <v>1</v>
      </c>
      <c r="AG341" s="28">
        <f>NETWORKDAYS(AB341,AC341,Holiday!$C$2:$C$47)</f>
        <v>0</v>
      </c>
      <c r="AH341" s="28">
        <f>NETWORKDAYS(K341,W341,Holiday!$C$2:$C$47)-1</f>
        <v>33</v>
      </c>
      <c r="AI341" s="28">
        <f>NETWORKDAYS(AD341,AE341,Holiday!$C$2:$C$47)</f>
        <v>0</v>
      </c>
      <c r="AJ341" s="26"/>
      <c r="AK341" s="26"/>
      <c r="AL341" s="26"/>
      <c r="AM341" s="28">
        <f>NETWORKDAYS(K341,Q341,Holiday!$C$2:$C$47)</f>
        <v>6</v>
      </c>
      <c r="AN341" s="28">
        <f t="shared" si="10"/>
        <v>-28</v>
      </c>
      <c r="BZ341" s="38" t="str">
        <f>IF(CA341="","",MAX(BZ$2:BZ340)+1)</f>
        <v/>
      </c>
      <c r="CC341" s="38" t="str">
        <f t="shared" si="11"/>
        <v/>
      </c>
    </row>
    <row r="342" spans="1:81" x14ac:dyDescent="0.25">
      <c r="A342" s="28" t="s">
        <v>414</v>
      </c>
      <c r="B342" s="28" t="s">
        <v>723</v>
      </c>
      <c r="C342" s="28" t="s">
        <v>699</v>
      </c>
      <c r="D342" s="28" t="s">
        <v>35</v>
      </c>
      <c r="E342" s="28" t="s">
        <v>658</v>
      </c>
      <c r="F342" s="28"/>
      <c r="G342" s="46">
        <v>43024</v>
      </c>
      <c r="H342" s="26" t="s">
        <v>1435</v>
      </c>
      <c r="I342" s="26" t="s">
        <v>692</v>
      </c>
      <c r="J342" s="26" t="s">
        <v>2251</v>
      </c>
      <c r="K342" s="48">
        <v>43027</v>
      </c>
      <c r="L342" s="26" t="s">
        <v>1537</v>
      </c>
      <c r="M342" s="26" t="s">
        <v>659</v>
      </c>
      <c r="N342" s="48">
        <v>43028</v>
      </c>
      <c r="O342" s="48">
        <v>43034</v>
      </c>
      <c r="P342" s="26"/>
      <c r="Q342" s="48">
        <v>43034</v>
      </c>
      <c r="R342" s="28">
        <f>NETWORKDAYS(N342,Q342,Holiday!$C$2:$C$47)</f>
        <v>5</v>
      </c>
      <c r="S342" s="26" t="s">
        <v>1522</v>
      </c>
      <c r="T342" s="26" t="s">
        <v>1569</v>
      </c>
      <c r="U342" s="26" t="s">
        <v>1492</v>
      </c>
      <c r="V342" s="26" t="s">
        <v>1560</v>
      </c>
      <c r="W342" s="59">
        <v>43068</v>
      </c>
      <c r="X342" s="59"/>
      <c r="Y342" s="59"/>
      <c r="Z342" s="28">
        <f>NETWORKDAYS(W342,Y342,Holiday!$C$2:$C$47)</f>
        <v>-30735</v>
      </c>
      <c r="AA342" s="35" t="s">
        <v>1556</v>
      </c>
      <c r="AB342" s="32"/>
      <c r="AC342" s="32"/>
      <c r="AD342" s="32"/>
      <c r="AE342" s="32"/>
      <c r="AF342" s="28">
        <f>NETWORKDAYS(K342,N342,Holiday!$C$2:$C$47)-1</f>
        <v>1</v>
      </c>
      <c r="AG342" s="28">
        <f>NETWORKDAYS(AB342,AC342,Holiday!$C$2:$C$47)</f>
        <v>0</v>
      </c>
      <c r="AH342" s="28">
        <f>NETWORKDAYS(K342,W342,Holiday!$C$2:$C$47)-1</f>
        <v>29</v>
      </c>
      <c r="AI342" s="28">
        <f>NETWORKDAYS(AD342,AE342,Holiday!$C$2:$C$47)</f>
        <v>0</v>
      </c>
      <c r="AJ342" s="26"/>
      <c r="AK342" s="26"/>
      <c r="AL342" s="26"/>
      <c r="AM342" s="28">
        <f>NETWORKDAYS(K342,Q342,Holiday!$C$2:$C$47)</f>
        <v>6</v>
      </c>
      <c r="AN342" s="28">
        <f t="shared" si="10"/>
        <v>-24</v>
      </c>
      <c r="BZ342" s="38" t="str">
        <f>IF(CA342="","",MAX(BZ$2:BZ341)+1)</f>
        <v/>
      </c>
      <c r="CC342" s="38" t="str">
        <f t="shared" si="11"/>
        <v/>
      </c>
    </row>
    <row r="343" spans="1:81" x14ac:dyDescent="0.25">
      <c r="A343" s="28" t="s">
        <v>472</v>
      </c>
      <c r="B343" s="28" t="s">
        <v>1057</v>
      </c>
      <c r="C343" s="28" t="s">
        <v>657</v>
      </c>
      <c r="D343" s="28" t="s">
        <v>26</v>
      </c>
      <c r="E343" s="28" t="s">
        <v>658</v>
      </c>
      <c r="F343" s="28"/>
      <c r="G343" s="46">
        <v>43018</v>
      </c>
      <c r="H343" s="26" t="s">
        <v>1395</v>
      </c>
      <c r="I343" s="26"/>
      <c r="J343" s="26" t="s">
        <v>659</v>
      </c>
      <c r="K343" s="48">
        <v>43018</v>
      </c>
      <c r="L343" s="26" t="s">
        <v>1244</v>
      </c>
      <c r="M343" s="26" t="s">
        <v>659</v>
      </c>
      <c r="N343" s="48">
        <v>43019</v>
      </c>
      <c r="O343" s="48">
        <v>43027</v>
      </c>
      <c r="P343" s="26"/>
      <c r="Q343" s="48">
        <v>43027</v>
      </c>
      <c r="R343" s="28">
        <f>NETWORKDAYS(N343,Q343,Holiday!$C$2:$C$47)</f>
        <v>6</v>
      </c>
      <c r="S343" s="26"/>
      <c r="T343" s="26"/>
      <c r="U343" s="26"/>
      <c r="V343" s="26"/>
      <c r="W343" s="59"/>
      <c r="X343" s="59"/>
      <c r="Y343" s="59"/>
      <c r="Z343" s="28">
        <f>NETWORKDAYS(W343,Y343,Holiday!$C$2:$C$47)</f>
        <v>0</v>
      </c>
      <c r="AA343" s="35"/>
      <c r="AB343" s="32"/>
      <c r="AC343" s="32"/>
      <c r="AD343" s="32"/>
      <c r="AE343" s="32"/>
      <c r="AF343" s="28">
        <f>NETWORKDAYS(K343,N343,Holiday!$C$2:$C$47)-1</f>
        <v>1</v>
      </c>
      <c r="AG343" s="28">
        <f>NETWORKDAYS(AB343,AC343,Holiday!$C$2:$C$47)</f>
        <v>0</v>
      </c>
      <c r="AH343" s="28">
        <f>NETWORKDAYS(K343,W343,Holiday!$C$2:$C$47)-1</f>
        <v>-30701</v>
      </c>
      <c r="AI343" s="28">
        <f>NETWORKDAYS(AD343,AE343,Holiday!$C$2:$C$47)</f>
        <v>0</v>
      </c>
      <c r="AJ343" s="26"/>
      <c r="AK343" s="26">
        <v>100</v>
      </c>
      <c r="AL343" s="26"/>
      <c r="AM343" s="28">
        <f>NETWORKDAYS(K343,Q343,Holiday!$C$2:$C$47)</f>
        <v>7</v>
      </c>
      <c r="AN343" s="28">
        <f t="shared" si="10"/>
        <v>30707</v>
      </c>
      <c r="BZ343" s="38" t="str">
        <f>IF(CA343="","",MAX(BZ$2:BZ342)+1)</f>
        <v/>
      </c>
      <c r="CC343" s="38" t="str">
        <f t="shared" si="11"/>
        <v/>
      </c>
    </row>
    <row r="344" spans="1:81" x14ac:dyDescent="0.25">
      <c r="A344" s="28" t="s">
        <v>413</v>
      </c>
      <c r="B344" s="28" t="s">
        <v>818</v>
      </c>
      <c r="C344" s="28" t="s">
        <v>699</v>
      </c>
      <c r="D344" s="28" t="s">
        <v>35</v>
      </c>
      <c r="E344" s="28" t="s">
        <v>658</v>
      </c>
      <c r="F344" s="28"/>
      <c r="G344" s="46">
        <v>43018</v>
      </c>
      <c r="H344" s="26" t="s">
        <v>1435</v>
      </c>
      <c r="I344" s="26" t="s">
        <v>692</v>
      </c>
      <c r="J344" s="26" t="s">
        <v>1524</v>
      </c>
      <c r="K344" s="48">
        <v>43014</v>
      </c>
      <c r="L344" s="26" t="s">
        <v>1539</v>
      </c>
      <c r="M344" s="26" t="s">
        <v>659</v>
      </c>
      <c r="N344" s="48">
        <v>43014</v>
      </c>
      <c r="O344" s="48">
        <v>43021</v>
      </c>
      <c r="P344" s="26"/>
      <c r="Q344" s="48">
        <v>43021</v>
      </c>
      <c r="R344" s="28">
        <f>NETWORKDAYS(N344,Q344,Holiday!$C$2:$C$47)</f>
        <v>6</v>
      </c>
      <c r="S344" s="26" t="s">
        <v>1540</v>
      </c>
      <c r="T344" s="26"/>
      <c r="U344" s="26" t="s">
        <v>1436</v>
      </c>
      <c r="V344" s="26" t="s">
        <v>1524</v>
      </c>
      <c r="W344" s="59">
        <v>43014</v>
      </c>
      <c r="X344" s="59"/>
      <c r="Y344" s="59"/>
      <c r="Z344" s="28">
        <f>NETWORKDAYS(W344,Y344,Holiday!$C$2:$C$47)</f>
        <v>-30698</v>
      </c>
      <c r="AA344" s="35" t="s">
        <v>1557</v>
      </c>
      <c r="AB344" s="32"/>
      <c r="AC344" s="32"/>
      <c r="AD344" s="32"/>
      <c r="AE344" s="32"/>
      <c r="AF344" s="28">
        <f>NETWORKDAYS(K344,N344,Holiday!$C$2:$C$47)-1</f>
        <v>0</v>
      </c>
      <c r="AG344" s="28">
        <f>NETWORKDAYS(AB344,AC344,Holiday!$C$2:$C$47)</f>
        <v>0</v>
      </c>
      <c r="AH344" s="28">
        <f>NETWORKDAYS(K344,W344,Holiday!$C$2:$C$47)-1</f>
        <v>0</v>
      </c>
      <c r="AI344" s="28">
        <f>NETWORKDAYS(AD344,AE344,Holiday!$C$2:$C$47)</f>
        <v>0</v>
      </c>
      <c r="AJ344" s="26"/>
      <c r="AK344" s="26"/>
      <c r="AL344" s="26"/>
      <c r="AM344" s="28">
        <f>NETWORKDAYS(K344,Q344,Holiday!$C$2:$C$47)</f>
        <v>6</v>
      </c>
      <c r="AN344" s="28">
        <f t="shared" si="10"/>
        <v>6</v>
      </c>
      <c r="BZ344" s="38" t="str">
        <f>IF(CA344="","",MAX(BZ$2:BZ343)+1)</f>
        <v/>
      </c>
      <c r="CC344" s="38" t="str">
        <f t="shared" si="11"/>
        <v/>
      </c>
    </row>
    <row r="345" spans="1:81" x14ac:dyDescent="0.25">
      <c r="A345" s="28" t="s">
        <v>1059</v>
      </c>
      <c r="B345" s="28" t="s">
        <v>789</v>
      </c>
      <c r="C345" s="28" t="s">
        <v>657</v>
      </c>
      <c r="D345" s="28" t="s">
        <v>26</v>
      </c>
      <c r="E345" s="28" t="s">
        <v>658</v>
      </c>
      <c r="F345" s="28"/>
      <c r="G345" s="46">
        <v>43018</v>
      </c>
      <c r="H345" s="26"/>
      <c r="I345" s="26"/>
      <c r="J345" s="26" t="s">
        <v>659</v>
      </c>
      <c r="K345" s="48">
        <v>43019</v>
      </c>
      <c r="L345" s="26" t="s">
        <v>1523</v>
      </c>
      <c r="M345" s="26" t="s">
        <v>659</v>
      </c>
      <c r="N345" s="48">
        <v>43020</v>
      </c>
      <c r="O345" s="48">
        <v>43024</v>
      </c>
      <c r="P345" s="26"/>
      <c r="Q345" s="48">
        <v>43024</v>
      </c>
      <c r="R345" s="28">
        <f>NETWORKDAYS(N345,Q345,Holiday!$C$2:$C$47)</f>
        <v>3</v>
      </c>
      <c r="S345" s="26"/>
      <c r="T345" s="26"/>
      <c r="U345" s="26"/>
      <c r="V345" s="26"/>
      <c r="W345" s="59"/>
      <c r="X345" s="59"/>
      <c r="Y345" s="59"/>
      <c r="Z345" s="28">
        <f>NETWORKDAYS(W345,Y345,Holiday!$C$2:$C$47)</f>
        <v>0</v>
      </c>
      <c r="AA345" s="35"/>
      <c r="AB345" s="32"/>
      <c r="AC345" s="32"/>
      <c r="AD345" s="32"/>
      <c r="AE345" s="32"/>
      <c r="AF345" s="28">
        <f>NETWORKDAYS(K345,N345,Holiday!$C$2:$C$47)-1</f>
        <v>1</v>
      </c>
      <c r="AG345" s="28">
        <f>NETWORKDAYS(AB345,AC345,Holiday!$C$2:$C$47)</f>
        <v>0</v>
      </c>
      <c r="AH345" s="28">
        <f>NETWORKDAYS(K345,W345,Holiday!$C$2:$C$47)-1</f>
        <v>-30702</v>
      </c>
      <c r="AI345" s="28">
        <f>NETWORKDAYS(AD345,AE345,Holiday!$C$2:$C$47)</f>
        <v>0</v>
      </c>
      <c r="AJ345" s="26"/>
      <c r="AK345" s="26"/>
      <c r="AL345" s="26"/>
      <c r="AM345" s="28">
        <f>NETWORKDAYS(K345,Q345,Holiday!$C$2:$C$47)</f>
        <v>4</v>
      </c>
      <c r="AN345" s="28">
        <f t="shared" si="10"/>
        <v>30705</v>
      </c>
      <c r="BZ345" s="38" t="str">
        <f>IF(CA345="","",MAX(BZ$2:BZ344)+1)</f>
        <v/>
      </c>
      <c r="CC345" s="38" t="str">
        <f t="shared" si="11"/>
        <v/>
      </c>
    </row>
    <row r="346" spans="1:81" x14ac:dyDescent="0.25">
      <c r="A346" s="28" t="s">
        <v>425</v>
      </c>
      <c r="B346" s="28" t="s">
        <v>746</v>
      </c>
      <c r="C346" s="28" t="s">
        <v>718</v>
      </c>
      <c r="D346" s="28" t="s">
        <v>26</v>
      </c>
      <c r="E346" s="28" t="s">
        <v>658</v>
      </c>
      <c r="F346" s="28"/>
      <c r="G346" s="46">
        <v>43018</v>
      </c>
      <c r="H346" s="26" t="s">
        <v>1435</v>
      </c>
      <c r="I346" s="26" t="s">
        <v>692</v>
      </c>
      <c r="J346" s="26" t="s">
        <v>659</v>
      </c>
      <c r="K346" s="48">
        <v>43018</v>
      </c>
      <c r="L346" s="26" t="s">
        <v>1503</v>
      </c>
      <c r="M346" s="26" t="s">
        <v>659</v>
      </c>
      <c r="N346" s="48">
        <v>43019</v>
      </c>
      <c r="O346" s="48">
        <v>43024</v>
      </c>
      <c r="P346" s="26"/>
      <c r="Q346" s="48">
        <v>43024</v>
      </c>
      <c r="R346" s="28">
        <f>NETWORKDAYS(N346,Q346,Holiday!$C$2:$C$47)</f>
        <v>4</v>
      </c>
      <c r="S346" s="26"/>
      <c r="T346" s="26" t="s">
        <v>1420</v>
      </c>
      <c r="U346" s="26" t="s">
        <v>1436</v>
      </c>
      <c r="V346" s="26" t="s">
        <v>659</v>
      </c>
      <c r="W346" s="59"/>
      <c r="X346" s="59"/>
      <c r="Y346" s="59"/>
      <c r="Z346" s="28">
        <f>NETWORKDAYS(W346,Y346,Holiday!$C$2:$C$47)</f>
        <v>0</v>
      </c>
      <c r="AA346" s="35"/>
      <c r="AB346" s="32"/>
      <c r="AC346" s="32"/>
      <c r="AD346" s="32"/>
      <c r="AE346" s="32"/>
      <c r="AF346" s="28">
        <f>NETWORKDAYS(K346,N346,Holiday!$C$2:$C$47)-1</f>
        <v>1</v>
      </c>
      <c r="AG346" s="28">
        <f>NETWORKDAYS(AB346,AC346,Holiday!$C$2:$C$47)</f>
        <v>0</v>
      </c>
      <c r="AH346" s="28">
        <f>NETWORKDAYS(K346,W346,Holiday!$C$2:$C$47)-1</f>
        <v>-30701</v>
      </c>
      <c r="AI346" s="28">
        <f>NETWORKDAYS(AD346,AE346,Holiday!$C$2:$C$47)</f>
        <v>0</v>
      </c>
      <c r="AJ346" s="26"/>
      <c r="AK346" s="26"/>
      <c r="AL346" s="26"/>
      <c r="AM346" s="28">
        <f>NETWORKDAYS(K346,Q346,Holiday!$C$2:$C$47)</f>
        <v>5</v>
      </c>
      <c r="AN346" s="28">
        <f t="shared" si="10"/>
        <v>30705</v>
      </c>
      <c r="BZ346" s="38" t="str">
        <f>IF(CA346="","",MAX(BZ$2:BZ345)+1)</f>
        <v/>
      </c>
      <c r="CC346" s="38" t="str">
        <f t="shared" si="11"/>
        <v/>
      </c>
    </row>
    <row r="347" spans="1:81" x14ac:dyDescent="0.25">
      <c r="A347" s="28" t="s">
        <v>423</v>
      </c>
      <c r="B347" s="28" t="s">
        <v>916</v>
      </c>
      <c r="C347" s="28" t="s">
        <v>699</v>
      </c>
      <c r="D347" s="28" t="s">
        <v>35</v>
      </c>
      <c r="E347" s="28" t="s">
        <v>658</v>
      </c>
      <c r="F347" s="28"/>
      <c r="G347" s="46">
        <v>43019</v>
      </c>
      <c r="H347" s="26"/>
      <c r="I347" s="26"/>
      <c r="J347" s="26" t="s">
        <v>659</v>
      </c>
      <c r="K347" s="48">
        <v>43025</v>
      </c>
      <c r="L347" s="26" t="s">
        <v>1522</v>
      </c>
      <c r="M347" s="26" t="s">
        <v>659</v>
      </c>
      <c r="N347" s="48">
        <v>43025</v>
      </c>
      <c r="O347" s="48">
        <v>43031</v>
      </c>
      <c r="P347" s="26"/>
      <c r="Q347" s="48">
        <v>43031</v>
      </c>
      <c r="R347" s="28">
        <f>NETWORKDAYS(N347,Q347,Holiday!$C$2:$C$47)</f>
        <v>4</v>
      </c>
      <c r="S347" s="26"/>
      <c r="T347" s="26"/>
      <c r="U347" s="26"/>
      <c r="V347" s="26"/>
      <c r="W347" s="59"/>
      <c r="X347" s="59"/>
      <c r="Y347" s="59"/>
      <c r="Z347" s="28">
        <f>NETWORKDAYS(W347,Y347,Holiday!$C$2:$C$47)</f>
        <v>0</v>
      </c>
      <c r="AA347" s="35"/>
      <c r="AB347" s="32"/>
      <c r="AC347" s="32"/>
      <c r="AD347" s="32"/>
      <c r="AE347" s="32"/>
      <c r="AF347" s="28">
        <f>NETWORKDAYS(K347,N347,Holiday!$C$2:$C$47)-1</f>
        <v>0</v>
      </c>
      <c r="AG347" s="28">
        <f>NETWORKDAYS(AB347,AC347,Holiday!$C$2:$C$47)</f>
        <v>0</v>
      </c>
      <c r="AH347" s="28">
        <f>NETWORKDAYS(K347,W347,Holiday!$C$2:$C$47)-1</f>
        <v>-30706</v>
      </c>
      <c r="AI347" s="28">
        <f>NETWORKDAYS(AD347,AE347,Holiday!$C$2:$C$47)</f>
        <v>0</v>
      </c>
      <c r="AJ347" s="26"/>
      <c r="AK347" s="26"/>
      <c r="AL347" s="26"/>
      <c r="AM347" s="28">
        <f>NETWORKDAYS(K347,Q347,Holiday!$C$2:$C$47)</f>
        <v>4</v>
      </c>
      <c r="AN347" s="28">
        <f t="shared" si="10"/>
        <v>30710</v>
      </c>
      <c r="BZ347" s="38" t="str">
        <f>IF(CA347="","",MAX(BZ$2:BZ346)+1)</f>
        <v/>
      </c>
      <c r="CC347" s="38" t="str">
        <f t="shared" si="11"/>
        <v/>
      </c>
    </row>
    <row r="348" spans="1:81" x14ac:dyDescent="0.25">
      <c r="A348" s="28" t="s">
        <v>82</v>
      </c>
      <c r="B348" s="28" t="s">
        <v>746</v>
      </c>
      <c r="C348" s="28" t="s">
        <v>703</v>
      </c>
      <c r="D348" s="28" t="s">
        <v>35</v>
      </c>
      <c r="E348" s="28" t="s">
        <v>658</v>
      </c>
      <c r="F348" s="28"/>
      <c r="G348" s="46">
        <v>43019</v>
      </c>
      <c r="H348" s="26"/>
      <c r="I348" s="26"/>
      <c r="J348" s="26" t="s">
        <v>659</v>
      </c>
      <c r="K348" s="48">
        <v>43018</v>
      </c>
      <c r="L348" s="26" t="s">
        <v>1520</v>
      </c>
      <c r="M348" s="26" t="s">
        <v>659</v>
      </c>
      <c r="N348" s="48">
        <v>43018</v>
      </c>
      <c r="O348" s="48">
        <v>43025</v>
      </c>
      <c r="P348" s="26"/>
      <c r="Q348" s="48">
        <v>43025</v>
      </c>
      <c r="R348" s="28">
        <f>NETWORKDAYS(N348,Q348,Holiday!$C$2:$C$47)</f>
        <v>6</v>
      </c>
      <c r="S348" s="26"/>
      <c r="T348" s="26"/>
      <c r="U348" s="26"/>
      <c r="V348" s="26"/>
      <c r="W348" s="59"/>
      <c r="X348" s="59"/>
      <c r="Y348" s="59"/>
      <c r="Z348" s="28">
        <f>NETWORKDAYS(W348,Y348,Holiday!$C$2:$C$47)</f>
        <v>0</v>
      </c>
      <c r="AA348" s="35"/>
      <c r="AB348" s="32"/>
      <c r="AC348" s="32"/>
      <c r="AD348" s="32"/>
      <c r="AE348" s="32"/>
      <c r="AF348" s="28">
        <f>NETWORKDAYS(K348,N348,Holiday!$C$2:$C$47)-1</f>
        <v>0</v>
      </c>
      <c r="AG348" s="28">
        <f>NETWORKDAYS(AB348,AC348,Holiday!$C$2:$C$47)</f>
        <v>0</v>
      </c>
      <c r="AH348" s="28">
        <f>NETWORKDAYS(K348,W348,Holiday!$C$2:$C$47)-1</f>
        <v>-30701</v>
      </c>
      <c r="AI348" s="28">
        <f>NETWORKDAYS(AD348,AE348,Holiday!$C$2:$C$47)</f>
        <v>0</v>
      </c>
      <c r="AJ348" s="26"/>
      <c r="AK348" s="26"/>
      <c r="AL348" s="26"/>
      <c r="AM348" s="28">
        <f>NETWORKDAYS(K348,Q348,Holiday!$C$2:$C$47)</f>
        <v>6</v>
      </c>
      <c r="AN348" s="28">
        <f t="shared" si="10"/>
        <v>30707</v>
      </c>
      <c r="BZ348" s="38" t="str">
        <f>IF(CA348="","",MAX(BZ$2:BZ347)+1)</f>
        <v/>
      </c>
      <c r="CC348" s="38" t="str">
        <f t="shared" si="11"/>
        <v/>
      </c>
    </row>
    <row r="349" spans="1:81" x14ac:dyDescent="0.25">
      <c r="A349" s="28" t="s">
        <v>434</v>
      </c>
      <c r="B349" s="28" t="s">
        <v>776</v>
      </c>
      <c r="C349" s="28" t="s">
        <v>1068</v>
      </c>
      <c r="D349" s="28" t="s">
        <v>35</v>
      </c>
      <c r="E349" s="28" t="s">
        <v>692</v>
      </c>
      <c r="F349" s="28"/>
      <c r="G349" s="46">
        <v>43018</v>
      </c>
      <c r="H349" s="26" t="s">
        <v>1435</v>
      </c>
      <c r="I349" s="26" t="s">
        <v>692</v>
      </c>
      <c r="J349" s="26" t="s">
        <v>659</v>
      </c>
      <c r="K349" s="48">
        <v>43049</v>
      </c>
      <c r="L349" s="26"/>
      <c r="M349" s="26"/>
      <c r="N349" s="48"/>
      <c r="O349" s="48"/>
      <c r="P349" s="26"/>
      <c r="Q349" s="48"/>
      <c r="R349" s="28">
        <f>NETWORKDAYS(N349,Q349,Holiday!$C$2:$C$47)</f>
        <v>0</v>
      </c>
      <c r="S349" s="26" t="s">
        <v>1523</v>
      </c>
      <c r="U349" s="26" t="s">
        <v>1454</v>
      </c>
      <c r="V349" s="26" t="s">
        <v>659</v>
      </c>
      <c r="W349" s="59">
        <v>43062</v>
      </c>
      <c r="X349" s="59">
        <v>43063</v>
      </c>
      <c r="Y349" s="59">
        <v>43063</v>
      </c>
      <c r="Z349" s="28">
        <f>NETWORKDAYS(W349,Y349,Holiday!$C$2:$C$47)</f>
        <v>2</v>
      </c>
      <c r="AA349" s="35"/>
      <c r="AB349" s="32"/>
      <c r="AC349" s="32"/>
      <c r="AD349" s="32"/>
      <c r="AE349" s="32"/>
      <c r="AF349" s="28">
        <f>NETWORKDAYS(K349,N349,Holiday!$C$2:$C$47)-1</f>
        <v>-30723</v>
      </c>
      <c r="AG349" s="28">
        <f>NETWORKDAYS(AB349,AC349,Holiday!$C$2:$C$47)</f>
        <v>0</v>
      </c>
      <c r="AH349" s="28">
        <f>NETWORKDAYS(K349,W349,Holiday!$C$2:$C$47)-1</f>
        <v>9</v>
      </c>
      <c r="AI349" s="28">
        <f>NETWORKDAYS(AD349,AE349,Holiday!$C$2:$C$47)</f>
        <v>0</v>
      </c>
      <c r="AJ349" s="26"/>
      <c r="AK349" s="26"/>
      <c r="AL349" s="26"/>
      <c r="AM349" s="28">
        <f>NETWORKDAYS(K349,Q349,Holiday!$C$2:$C$47)</f>
        <v>-30722</v>
      </c>
      <c r="AN349" s="28">
        <f t="shared" si="10"/>
        <v>-8</v>
      </c>
      <c r="BZ349" s="38" t="str">
        <f>IF(CA349="","",MAX(BZ$2:BZ348)+1)</f>
        <v/>
      </c>
      <c r="CC349" s="38" t="str">
        <f t="shared" si="11"/>
        <v/>
      </c>
    </row>
    <row r="350" spans="1:81" x14ac:dyDescent="0.25">
      <c r="A350" s="28" t="s">
        <v>295</v>
      </c>
      <c r="B350" s="28" t="s">
        <v>818</v>
      </c>
      <c r="C350" s="28" t="s">
        <v>657</v>
      </c>
      <c r="D350" s="28" t="s">
        <v>26</v>
      </c>
      <c r="E350" s="28" t="s">
        <v>658</v>
      </c>
      <c r="F350" s="28"/>
      <c r="G350" s="46">
        <v>43019</v>
      </c>
      <c r="H350" s="26" t="s">
        <v>1395</v>
      </c>
      <c r="I350" s="26"/>
      <c r="J350" s="26" t="s">
        <v>659</v>
      </c>
      <c r="K350" s="48">
        <v>43019</v>
      </c>
      <c r="L350" s="26" t="s">
        <v>1536</v>
      </c>
      <c r="M350" s="26" t="s">
        <v>659</v>
      </c>
      <c r="N350" s="48">
        <v>43019</v>
      </c>
      <c r="O350" s="48">
        <v>43026</v>
      </c>
      <c r="P350" s="26"/>
      <c r="Q350" s="48">
        <v>43026</v>
      </c>
      <c r="R350" s="28">
        <f>NETWORKDAYS(N350,Q350,Holiday!$C$2:$C$47)</f>
        <v>5</v>
      </c>
      <c r="S350" s="26"/>
      <c r="T350" s="26"/>
      <c r="U350" s="26"/>
      <c r="V350" s="26"/>
      <c r="W350" s="59"/>
      <c r="X350" s="59"/>
      <c r="Y350" s="59"/>
      <c r="Z350" s="28">
        <f>NETWORKDAYS(W350,Y350,Holiday!$C$2:$C$47)</f>
        <v>0</v>
      </c>
      <c r="AA350" s="35"/>
      <c r="AB350" s="32"/>
      <c r="AC350" s="32"/>
      <c r="AD350" s="32"/>
      <c r="AE350" s="32"/>
      <c r="AF350" s="28">
        <f>NETWORKDAYS(K350,N350,Holiday!$C$2:$C$47)-1</f>
        <v>0</v>
      </c>
      <c r="AG350" s="28">
        <f>NETWORKDAYS(AB350,AC350,Holiday!$C$2:$C$47)</f>
        <v>0</v>
      </c>
      <c r="AH350" s="28">
        <f>NETWORKDAYS(K350,W350,Holiday!$C$2:$C$47)-1</f>
        <v>-30702</v>
      </c>
      <c r="AI350" s="28">
        <f>NETWORKDAYS(AD350,AE350,Holiday!$C$2:$C$47)</f>
        <v>0</v>
      </c>
      <c r="AJ350" s="26"/>
      <c r="AK350" s="26"/>
      <c r="AL350" s="26"/>
      <c r="AM350" s="28">
        <f>NETWORKDAYS(K350,Q350,Holiday!$C$2:$C$47)</f>
        <v>5</v>
      </c>
      <c r="AN350" s="28">
        <f t="shared" si="10"/>
        <v>30707</v>
      </c>
      <c r="BZ350" s="38" t="str">
        <f>IF(CA350="","",MAX(BZ$2:BZ349)+1)</f>
        <v/>
      </c>
      <c r="CC350" s="38" t="str">
        <f t="shared" si="11"/>
        <v/>
      </c>
    </row>
    <row r="351" spans="1:81" x14ac:dyDescent="0.25">
      <c r="A351" s="28" t="s">
        <v>396</v>
      </c>
      <c r="B351" s="28" t="s">
        <v>812</v>
      </c>
      <c r="C351" s="28" t="s">
        <v>657</v>
      </c>
      <c r="D351" s="28" t="s">
        <v>26</v>
      </c>
      <c r="E351" s="28" t="s">
        <v>658</v>
      </c>
      <c r="F351" s="28"/>
      <c r="G351" s="46">
        <v>43019</v>
      </c>
      <c r="H351" s="26" t="s">
        <v>1395</v>
      </c>
      <c r="I351" s="26"/>
      <c r="J351" s="26" t="s">
        <v>659</v>
      </c>
      <c r="K351" s="48">
        <v>43019</v>
      </c>
      <c r="L351" s="26" t="s">
        <v>1453</v>
      </c>
      <c r="M351" s="26" t="s">
        <v>659</v>
      </c>
      <c r="N351" s="48">
        <v>43019</v>
      </c>
      <c r="O351" s="48">
        <v>43034</v>
      </c>
      <c r="P351" s="26"/>
      <c r="Q351" s="48"/>
      <c r="R351" s="28">
        <f>NETWORKDAYS(N351,Q351,Holiday!$C$2:$C$47)</f>
        <v>-30701</v>
      </c>
      <c r="S351" s="26"/>
      <c r="T351" s="26"/>
      <c r="U351" s="26"/>
      <c r="V351" s="26"/>
      <c r="W351" s="59"/>
      <c r="X351" s="59"/>
      <c r="Y351" s="59"/>
      <c r="Z351" s="28">
        <f>NETWORKDAYS(W351,Y351,Holiday!$C$2:$C$47)</f>
        <v>0</v>
      </c>
      <c r="AA351" s="35" t="s">
        <v>1558</v>
      </c>
      <c r="AB351" s="32"/>
      <c r="AC351" s="32"/>
      <c r="AD351" s="32"/>
      <c r="AE351" s="32"/>
      <c r="AF351" s="28">
        <f>NETWORKDAYS(K351,N351,Holiday!$C$2:$C$47)-1</f>
        <v>0</v>
      </c>
      <c r="AG351" s="28">
        <f>NETWORKDAYS(AB351,AC351,Holiday!$C$2:$C$47)</f>
        <v>0</v>
      </c>
      <c r="AH351" s="28">
        <f>NETWORKDAYS(K351,W351,Holiday!$C$2:$C$47)-1</f>
        <v>-30702</v>
      </c>
      <c r="AI351" s="28">
        <f>NETWORKDAYS(AD351,AE351,Holiday!$C$2:$C$47)</f>
        <v>0</v>
      </c>
      <c r="AJ351" s="26"/>
      <c r="AK351" s="26"/>
      <c r="AL351" s="26"/>
      <c r="AM351" s="28">
        <f>NETWORKDAYS(K351,Q351,Holiday!$C$2:$C$47)</f>
        <v>-30701</v>
      </c>
      <c r="AN351" s="28">
        <f t="shared" si="10"/>
        <v>1</v>
      </c>
      <c r="BZ351" s="38" t="str">
        <f>IF(CA351="","",MAX(BZ$2:BZ350)+1)</f>
        <v/>
      </c>
      <c r="CC351" s="38" t="str">
        <f t="shared" si="11"/>
        <v/>
      </c>
    </row>
    <row r="352" spans="1:81" x14ac:dyDescent="0.25">
      <c r="A352" s="28" t="s">
        <v>1071</v>
      </c>
      <c r="B352" s="28" t="s">
        <v>673</v>
      </c>
      <c r="C352" s="28" t="s">
        <v>25</v>
      </c>
      <c r="D352" s="28" t="s">
        <v>35</v>
      </c>
      <c r="E352" s="28" t="s">
        <v>658</v>
      </c>
      <c r="F352" s="28"/>
      <c r="G352" s="46">
        <v>43025</v>
      </c>
      <c r="H352" s="26"/>
      <c r="I352" s="26"/>
      <c r="J352" s="26"/>
      <c r="K352" s="48"/>
      <c r="L352" s="26"/>
      <c r="M352" s="26"/>
      <c r="N352" s="48"/>
      <c r="O352" s="48"/>
      <c r="P352" s="26"/>
      <c r="Q352" s="48"/>
      <c r="R352" s="28">
        <f>NETWORKDAYS(N352,Q352,Holiday!$C$2:$C$47)</f>
        <v>0</v>
      </c>
      <c r="S352" s="26"/>
      <c r="T352" s="26"/>
      <c r="U352" s="26"/>
      <c r="V352" s="26"/>
      <c r="W352" s="59"/>
      <c r="X352" s="59"/>
      <c r="Y352" s="59"/>
      <c r="Z352" s="28">
        <f>NETWORKDAYS(W352,Y352,Holiday!$C$2:$C$47)</f>
        <v>0</v>
      </c>
      <c r="AA352" s="35"/>
      <c r="AB352" s="32"/>
      <c r="AC352" s="32"/>
      <c r="AD352" s="32"/>
      <c r="AE352" s="32"/>
      <c r="AF352" s="28">
        <f>NETWORKDAYS(K352,N352,Holiday!$C$2:$C$47)-1</f>
        <v>-1</v>
      </c>
      <c r="AG352" s="28">
        <f>NETWORKDAYS(AB352,AC352,Holiday!$C$2:$C$47)</f>
        <v>0</v>
      </c>
      <c r="AH352" s="28">
        <f>NETWORKDAYS(K352,W352,Holiday!$C$2:$C$47)-1</f>
        <v>-1</v>
      </c>
      <c r="AI352" s="28">
        <f>NETWORKDAYS(AD352,AE352,Holiday!$C$2:$C$47)</f>
        <v>0</v>
      </c>
      <c r="AJ352" s="26"/>
      <c r="AK352" s="26"/>
      <c r="AL352" s="26"/>
      <c r="AM352" s="28">
        <f>NETWORKDAYS(K352,Q352,Holiday!$C$2:$C$47)</f>
        <v>0</v>
      </c>
      <c r="AN352" s="28">
        <f t="shared" si="10"/>
        <v>2</v>
      </c>
      <c r="BZ352" s="38" t="str">
        <f>IF(CA352="","",MAX(BZ$2:BZ351)+1)</f>
        <v/>
      </c>
      <c r="CC352" s="38" t="str">
        <f t="shared" si="11"/>
        <v/>
      </c>
    </row>
    <row r="353" spans="1:81" x14ac:dyDescent="0.25">
      <c r="A353" s="28" t="s">
        <v>336</v>
      </c>
      <c r="B353" s="28" t="s">
        <v>1073</v>
      </c>
      <c r="C353" s="28" t="s">
        <v>703</v>
      </c>
      <c r="D353" s="28" t="s">
        <v>35</v>
      </c>
      <c r="E353" s="28" t="s">
        <v>692</v>
      </c>
      <c r="F353" s="28"/>
      <c r="G353" s="46">
        <v>43018</v>
      </c>
      <c r="H353" s="26"/>
      <c r="I353" s="26"/>
      <c r="J353" s="26"/>
      <c r="K353" s="48"/>
      <c r="L353" s="26"/>
      <c r="M353" s="26"/>
      <c r="N353" s="48"/>
      <c r="O353" s="48"/>
      <c r="P353" s="26"/>
      <c r="Q353" s="48"/>
      <c r="R353" s="28">
        <f>NETWORKDAYS(N353,Q353,Holiday!$C$2:$C$47)</f>
        <v>0</v>
      </c>
      <c r="S353" s="26"/>
      <c r="T353" s="26"/>
      <c r="U353" s="26"/>
      <c r="V353" s="26"/>
      <c r="W353" s="59"/>
      <c r="X353" s="59"/>
      <c r="Y353" s="59"/>
      <c r="Z353" s="28">
        <f>NETWORKDAYS(W353,Y353,Holiday!$C$2:$C$47)</f>
        <v>0</v>
      </c>
      <c r="AA353" s="35"/>
      <c r="AB353" s="32"/>
      <c r="AC353" s="32"/>
      <c r="AD353" s="32"/>
      <c r="AE353" s="32"/>
      <c r="AF353" s="28">
        <f>NETWORKDAYS(K353,N353,Holiday!$C$2:$C$47)-1</f>
        <v>-1</v>
      </c>
      <c r="AG353" s="28">
        <f>NETWORKDAYS(AB353,AC353,Holiday!$C$2:$C$47)</f>
        <v>0</v>
      </c>
      <c r="AH353" s="28">
        <f>NETWORKDAYS(K353,W353,Holiday!$C$2:$C$47)-1</f>
        <v>-1</v>
      </c>
      <c r="AI353" s="28">
        <f>NETWORKDAYS(AD353,AE353,Holiday!$C$2:$C$47)</f>
        <v>0</v>
      </c>
      <c r="AJ353" s="26"/>
      <c r="AK353" s="26"/>
      <c r="AL353" s="26"/>
      <c r="AM353" s="28">
        <f>NETWORKDAYS(K353,Q353,Holiday!$C$2:$C$47)</f>
        <v>0</v>
      </c>
      <c r="AN353" s="28">
        <f t="shared" si="10"/>
        <v>2</v>
      </c>
      <c r="BZ353" s="38" t="str">
        <f>IF(CA353="","",MAX(BZ$2:BZ352)+1)</f>
        <v/>
      </c>
      <c r="CC353" s="38" t="str">
        <f t="shared" si="11"/>
        <v/>
      </c>
    </row>
    <row r="354" spans="1:81" x14ac:dyDescent="0.25">
      <c r="A354" s="28" t="s">
        <v>150</v>
      </c>
      <c r="B354" s="28" t="s">
        <v>789</v>
      </c>
      <c r="C354" s="28" t="s">
        <v>777</v>
      </c>
      <c r="D354" s="28" t="s">
        <v>26</v>
      </c>
      <c r="E354" s="28" t="s">
        <v>658</v>
      </c>
      <c r="F354" s="28"/>
      <c r="G354" s="46">
        <v>43019</v>
      </c>
      <c r="H354" s="26" t="s">
        <v>1395</v>
      </c>
      <c r="I354" s="26"/>
      <c r="J354" s="26" t="s">
        <v>659</v>
      </c>
      <c r="K354" s="48">
        <v>43021</v>
      </c>
      <c r="L354" s="26" t="s">
        <v>1497</v>
      </c>
      <c r="M354" s="26" t="s">
        <v>659</v>
      </c>
      <c r="N354" s="48">
        <v>43024</v>
      </c>
      <c r="O354" s="48">
        <v>43031</v>
      </c>
      <c r="P354" s="26"/>
      <c r="Q354" s="48"/>
      <c r="R354" s="28">
        <f>NETWORKDAYS(N354,Q354,Holiday!$C$2:$C$47)</f>
        <v>-30704</v>
      </c>
      <c r="S354" s="26"/>
      <c r="T354" s="26"/>
      <c r="U354" s="26"/>
      <c r="V354" s="26"/>
      <c r="W354" s="59"/>
      <c r="X354" s="59"/>
      <c r="Y354" s="59"/>
      <c r="Z354" s="28">
        <f>NETWORKDAYS(W354,Y354,Holiday!$C$2:$C$47)</f>
        <v>0</v>
      </c>
      <c r="AA354" s="35"/>
      <c r="AB354" s="32"/>
      <c r="AC354" s="32"/>
      <c r="AD354" s="32"/>
      <c r="AE354" s="32"/>
      <c r="AF354" s="28">
        <f>NETWORKDAYS(K354,N354,Holiday!$C$2:$C$47)-1</f>
        <v>1</v>
      </c>
      <c r="AG354" s="28">
        <f>NETWORKDAYS(AB354,AC354,Holiday!$C$2:$C$47)</f>
        <v>0</v>
      </c>
      <c r="AH354" s="28">
        <f>NETWORKDAYS(K354,W354,Holiday!$C$2:$C$47)-1</f>
        <v>-30704</v>
      </c>
      <c r="AI354" s="28">
        <f>NETWORKDAYS(AD354,AE354,Holiday!$C$2:$C$47)</f>
        <v>0</v>
      </c>
      <c r="AJ354" s="26"/>
      <c r="AK354" s="26"/>
      <c r="AL354" s="26"/>
      <c r="AM354" s="28">
        <f>NETWORKDAYS(K354,Q354,Holiday!$C$2:$C$47)</f>
        <v>-30703</v>
      </c>
      <c r="AN354" s="28">
        <f t="shared" si="10"/>
        <v>0</v>
      </c>
      <c r="BZ354" s="38" t="str">
        <f>IF(CA354="","",MAX(BZ$2:BZ353)+1)</f>
        <v/>
      </c>
      <c r="CC354" s="38" t="str">
        <f t="shared" si="11"/>
        <v/>
      </c>
    </row>
    <row r="355" spans="1:81" x14ac:dyDescent="0.25">
      <c r="A355" s="28" t="s">
        <v>346</v>
      </c>
      <c r="B355" s="28" t="s">
        <v>827</v>
      </c>
      <c r="C355" s="28" t="s">
        <v>703</v>
      </c>
      <c r="D355" s="28" t="s">
        <v>35</v>
      </c>
      <c r="E355" s="28" t="s">
        <v>692</v>
      </c>
      <c r="F355" s="28"/>
      <c r="G355" s="46">
        <v>42993</v>
      </c>
      <c r="H355" s="26"/>
      <c r="I355" s="26"/>
      <c r="J355" s="26"/>
      <c r="K355" s="48"/>
      <c r="L355" s="26"/>
      <c r="M355" s="26"/>
      <c r="N355" s="48"/>
      <c r="O355" s="48"/>
      <c r="P355" s="26"/>
      <c r="Q355" s="48"/>
      <c r="R355" s="28">
        <f>NETWORKDAYS(N355,Q355,Holiday!$C$2:$C$47)</f>
        <v>0</v>
      </c>
      <c r="S355" s="26"/>
      <c r="T355" s="26"/>
      <c r="U355" s="26"/>
      <c r="V355" s="26"/>
      <c r="W355" s="59"/>
      <c r="X355" s="59"/>
      <c r="Y355" s="59"/>
      <c r="Z355" s="28">
        <f>NETWORKDAYS(W355,Y355,Holiday!$C$2:$C$47)</f>
        <v>0</v>
      </c>
      <c r="AA355" s="35"/>
      <c r="AB355" s="32"/>
      <c r="AC355" s="32"/>
      <c r="AD355" s="32"/>
      <c r="AE355" s="32"/>
      <c r="AF355" s="28">
        <f>NETWORKDAYS(K355,N355,Holiday!$C$2:$C$47)-1</f>
        <v>-1</v>
      </c>
      <c r="AG355" s="28">
        <f>NETWORKDAYS(AB355,AC355,Holiday!$C$2:$C$47)</f>
        <v>0</v>
      </c>
      <c r="AH355" s="28">
        <f>NETWORKDAYS(K355,W355,Holiday!$C$2:$C$47)-1</f>
        <v>-1</v>
      </c>
      <c r="AI355" s="28">
        <f>NETWORKDAYS(AD355,AE355,Holiday!$C$2:$C$47)</f>
        <v>0</v>
      </c>
      <c r="AJ355" s="26"/>
      <c r="AK355" s="26"/>
      <c r="AL355" s="26"/>
      <c r="AM355" s="28">
        <f>NETWORKDAYS(K355,Q355,Holiday!$C$2:$C$47)</f>
        <v>0</v>
      </c>
      <c r="AN355" s="28">
        <f t="shared" si="10"/>
        <v>2</v>
      </c>
      <c r="BZ355" s="38" t="str">
        <f>IF(CA355="","",MAX(BZ$2:BZ354)+1)</f>
        <v/>
      </c>
      <c r="CC355" s="38" t="str">
        <f t="shared" si="11"/>
        <v/>
      </c>
    </row>
    <row r="356" spans="1:81" x14ac:dyDescent="0.25">
      <c r="A356" s="28" t="s">
        <v>436</v>
      </c>
      <c r="B356" s="28" t="s">
        <v>812</v>
      </c>
      <c r="C356" s="28" t="s">
        <v>657</v>
      </c>
      <c r="D356" s="28" t="s">
        <v>26</v>
      </c>
      <c r="E356" s="28" t="s">
        <v>658</v>
      </c>
      <c r="F356" s="28"/>
      <c r="G356" s="46">
        <v>43020</v>
      </c>
      <c r="H356" s="26"/>
      <c r="I356" s="26"/>
      <c r="J356" s="26" t="s">
        <v>659</v>
      </c>
      <c r="K356" s="48">
        <v>43019</v>
      </c>
      <c r="L356" s="26" t="s">
        <v>1486</v>
      </c>
      <c r="M356" s="26" t="s">
        <v>659</v>
      </c>
      <c r="N356" s="48">
        <v>43020</v>
      </c>
      <c r="O356" s="48">
        <v>43025</v>
      </c>
      <c r="P356" s="26"/>
      <c r="Q356" s="48">
        <v>43025</v>
      </c>
      <c r="R356" s="28">
        <f>NETWORKDAYS(N356,Q356,Holiday!$C$2:$C$47)</f>
        <v>4</v>
      </c>
      <c r="S356" s="26"/>
      <c r="T356" s="26"/>
      <c r="U356" s="26"/>
      <c r="V356" s="26"/>
      <c r="W356" s="59"/>
      <c r="X356" s="59"/>
      <c r="Y356" s="59"/>
      <c r="Z356" s="28">
        <f>NETWORKDAYS(W356,Y356,Holiday!$C$2:$C$47)</f>
        <v>0</v>
      </c>
      <c r="AA356" s="35"/>
      <c r="AB356" s="32"/>
      <c r="AC356" s="32"/>
      <c r="AD356" s="32"/>
      <c r="AE356" s="32"/>
      <c r="AF356" s="28">
        <f>NETWORKDAYS(K356,N356,Holiday!$C$2:$C$47)-1</f>
        <v>1</v>
      </c>
      <c r="AG356" s="28">
        <f>NETWORKDAYS(AB356,AC356,Holiday!$C$2:$C$47)</f>
        <v>0</v>
      </c>
      <c r="AH356" s="28">
        <f>NETWORKDAYS(K356,W356,Holiday!$C$2:$C$47)-1</f>
        <v>-30702</v>
      </c>
      <c r="AI356" s="28">
        <f>NETWORKDAYS(AD356,AE356,Holiday!$C$2:$C$47)</f>
        <v>0</v>
      </c>
      <c r="AJ356" s="26"/>
      <c r="AK356" s="26"/>
      <c r="AL356" s="26"/>
      <c r="AM356" s="28">
        <f>NETWORKDAYS(K356,Q356,Holiday!$C$2:$C$47)</f>
        <v>5</v>
      </c>
      <c r="AN356" s="28">
        <f t="shared" si="10"/>
        <v>30706</v>
      </c>
      <c r="BZ356" s="38" t="str">
        <f>IF(CA356="","",MAX(BZ$2:BZ355)+1)</f>
        <v/>
      </c>
      <c r="CC356" s="38" t="str">
        <f t="shared" si="11"/>
        <v/>
      </c>
    </row>
    <row r="357" spans="1:81" x14ac:dyDescent="0.25">
      <c r="A357" s="28" t="s">
        <v>429</v>
      </c>
      <c r="B357" s="28" t="s">
        <v>812</v>
      </c>
      <c r="C357" s="28" t="s">
        <v>657</v>
      </c>
      <c r="D357" s="28" t="s">
        <v>26</v>
      </c>
      <c r="E357" s="28" t="s">
        <v>658</v>
      </c>
      <c r="F357" s="28"/>
      <c r="G357" s="46">
        <v>43020</v>
      </c>
      <c r="H357" s="26"/>
      <c r="I357" s="26"/>
      <c r="J357" s="26" t="s">
        <v>659</v>
      </c>
      <c r="K357" s="48">
        <v>43020</v>
      </c>
      <c r="L357" s="26" t="s">
        <v>1537</v>
      </c>
      <c r="M357" s="26" t="s">
        <v>659</v>
      </c>
      <c r="N357" s="48">
        <v>43021</v>
      </c>
      <c r="O357" s="48">
        <v>43028</v>
      </c>
      <c r="P357" s="26"/>
      <c r="Q357" s="48">
        <v>43028</v>
      </c>
      <c r="R357" s="28">
        <f>NETWORKDAYS(N357,Q357,Holiday!$C$2:$C$47)</f>
        <v>5</v>
      </c>
      <c r="S357" s="26"/>
      <c r="T357" s="26"/>
      <c r="U357" s="26"/>
      <c r="V357" s="26"/>
      <c r="W357" s="59"/>
      <c r="X357" s="59"/>
      <c r="Y357" s="59"/>
      <c r="Z357" s="28">
        <f>NETWORKDAYS(W357,Y357,Holiday!$C$2:$C$47)</f>
        <v>0</v>
      </c>
      <c r="AA357" s="35"/>
      <c r="AB357" s="32"/>
      <c r="AC357" s="32"/>
      <c r="AD357" s="32"/>
      <c r="AE357" s="32"/>
      <c r="AF357" s="28">
        <f>NETWORKDAYS(K357,N357,Holiday!$C$2:$C$47)-1</f>
        <v>1</v>
      </c>
      <c r="AG357" s="28">
        <f>NETWORKDAYS(AB357,AC357,Holiday!$C$2:$C$47)</f>
        <v>0</v>
      </c>
      <c r="AH357" s="28">
        <f>NETWORKDAYS(K357,W357,Holiday!$C$2:$C$47)-1</f>
        <v>-30703</v>
      </c>
      <c r="AI357" s="28">
        <f>NETWORKDAYS(AD357,AE357,Holiday!$C$2:$C$47)</f>
        <v>0</v>
      </c>
      <c r="AJ357" s="26"/>
      <c r="AK357" s="26"/>
      <c r="AL357" s="26"/>
      <c r="AM357" s="28">
        <f>NETWORKDAYS(K357,Q357,Holiday!$C$2:$C$47)</f>
        <v>6</v>
      </c>
      <c r="AN357" s="28">
        <f t="shared" si="10"/>
        <v>30708</v>
      </c>
      <c r="BZ357" s="38" t="str">
        <f>IF(CA357="","",MAX(BZ$2:BZ356)+1)</f>
        <v/>
      </c>
      <c r="CC357" s="38" t="str">
        <f t="shared" si="11"/>
        <v/>
      </c>
    </row>
    <row r="358" spans="1:81" x14ac:dyDescent="0.25">
      <c r="A358" s="28" t="s">
        <v>452</v>
      </c>
      <c r="B358" s="28" t="s">
        <v>789</v>
      </c>
      <c r="C358" s="28" t="s">
        <v>657</v>
      </c>
      <c r="D358" s="28" t="s">
        <v>26</v>
      </c>
      <c r="E358" s="28" t="s">
        <v>658</v>
      </c>
      <c r="F358" s="28"/>
      <c r="G358" s="46">
        <v>43020</v>
      </c>
      <c r="H358" s="26"/>
      <c r="I358" s="26"/>
      <c r="J358" s="26"/>
      <c r="K358" s="48"/>
      <c r="L358" s="26"/>
      <c r="M358" s="26"/>
      <c r="N358" s="48"/>
      <c r="O358" s="48"/>
      <c r="P358" s="26"/>
      <c r="Q358" s="48"/>
      <c r="R358" s="28">
        <f>NETWORKDAYS(N358,Q358,Holiday!$C$2:$C$47)</f>
        <v>0</v>
      </c>
      <c r="S358" s="26"/>
      <c r="T358" s="26"/>
      <c r="U358" s="26"/>
      <c r="V358" s="26"/>
      <c r="W358" s="59"/>
      <c r="X358" s="59"/>
      <c r="Y358" s="59"/>
      <c r="Z358" s="28">
        <f>NETWORKDAYS(W358,Y358,Holiday!$C$2:$C$47)</f>
        <v>0</v>
      </c>
      <c r="AA358" s="35"/>
      <c r="AB358" s="32"/>
      <c r="AC358" s="32"/>
      <c r="AD358" s="32"/>
      <c r="AE358" s="32"/>
      <c r="AF358" s="28">
        <f>NETWORKDAYS(K358,N358,Holiday!$C$2:$C$47)-1</f>
        <v>-1</v>
      </c>
      <c r="AG358" s="28">
        <f>NETWORKDAYS(AB358,AC358,Holiday!$C$2:$C$47)</f>
        <v>0</v>
      </c>
      <c r="AH358" s="28">
        <f>NETWORKDAYS(K358,W358,Holiday!$C$2:$C$47)-1</f>
        <v>-1</v>
      </c>
      <c r="AI358" s="28">
        <f>NETWORKDAYS(AD358,AE358,Holiday!$C$2:$C$47)</f>
        <v>0</v>
      </c>
      <c r="AJ358" s="26"/>
      <c r="AK358" s="26"/>
      <c r="AL358" s="26"/>
      <c r="AM358" s="28">
        <f>NETWORKDAYS(K358,Q358,Holiday!$C$2:$C$47)</f>
        <v>0</v>
      </c>
      <c r="AN358" s="28">
        <f t="shared" si="10"/>
        <v>2</v>
      </c>
      <c r="BZ358" s="38" t="str">
        <f>IF(CA358="","",MAX(BZ$2:BZ357)+1)</f>
        <v/>
      </c>
      <c r="CC358" s="38" t="str">
        <f t="shared" si="11"/>
        <v/>
      </c>
    </row>
    <row r="359" spans="1:81" ht="24" x14ac:dyDescent="0.25">
      <c r="A359" s="28" t="s">
        <v>345</v>
      </c>
      <c r="B359" s="28" t="s">
        <v>1022</v>
      </c>
      <c r="C359" s="28" t="s">
        <v>699</v>
      </c>
      <c r="D359" s="28" t="s">
        <v>35</v>
      </c>
      <c r="E359" s="28" t="s">
        <v>658</v>
      </c>
      <c r="F359" s="28"/>
      <c r="G359" s="46">
        <v>43026</v>
      </c>
      <c r="H359" s="26" t="s">
        <v>1435</v>
      </c>
      <c r="I359" s="26" t="s">
        <v>692</v>
      </c>
      <c r="J359" s="26" t="s">
        <v>1560</v>
      </c>
      <c r="K359" s="48">
        <v>43067</v>
      </c>
      <c r="L359" s="26" t="s">
        <v>1519</v>
      </c>
      <c r="M359" s="26" t="s">
        <v>1560</v>
      </c>
      <c r="N359" s="48">
        <v>43068</v>
      </c>
      <c r="O359" s="48"/>
      <c r="P359" s="26"/>
      <c r="Q359" s="48"/>
      <c r="R359" s="28">
        <f>NETWORKDAYS(N359,Q359,Holiday!$C$2:$C$47)</f>
        <v>-30735</v>
      </c>
      <c r="S359" s="26" t="s">
        <v>1479</v>
      </c>
      <c r="T359" s="26"/>
      <c r="U359" s="26" t="s">
        <v>1454</v>
      </c>
      <c r="V359" s="26" t="s">
        <v>659</v>
      </c>
      <c r="W359" s="59">
        <v>43031</v>
      </c>
      <c r="X359" s="59">
        <v>43032</v>
      </c>
      <c r="Y359" s="59">
        <v>43032</v>
      </c>
      <c r="Z359" s="28">
        <f>NETWORKDAYS(W359,Y359,Holiday!$C$2:$C$47)</f>
        <v>2</v>
      </c>
      <c r="AA359" s="35" t="s">
        <v>1559</v>
      </c>
      <c r="AB359" s="32"/>
      <c r="AC359" s="32"/>
      <c r="AD359" s="32"/>
      <c r="AE359" s="32"/>
      <c r="AF359" s="28">
        <f>NETWORKDAYS(K359,N359,Holiday!$C$2:$C$47)-1</f>
        <v>1</v>
      </c>
      <c r="AG359" s="28">
        <f>NETWORKDAYS(AB359,AC359,Holiday!$C$2:$C$47)</f>
        <v>0</v>
      </c>
      <c r="AH359" s="28">
        <f>NETWORKDAYS(K359,W359,Holiday!$C$2:$C$47)-1</f>
        <v>-28</v>
      </c>
      <c r="AI359" s="28">
        <f>NETWORKDAYS(AD359,AE359,Holiday!$C$2:$C$47)</f>
        <v>0</v>
      </c>
      <c r="AJ359" s="26"/>
      <c r="AK359" s="26"/>
      <c r="AL359" s="26"/>
      <c r="AM359" s="28">
        <f>NETWORKDAYS(K359,Q359,Holiday!$C$2:$C$47)</f>
        <v>-30734</v>
      </c>
      <c r="AN359" s="28">
        <f t="shared" si="10"/>
        <v>-30707</v>
      </c>
      <c r="BZ359" s="38" t="str">
        <f>IF(CA359="","",MAX(BZ$2:BZ358)+1)</f>
        <v/>
      </c>
      <c r="CC359" s="38" t="str">
        <f t="shared" si="11"/>
        <v/>
      </c>
    </row>
    <row r="360" spans="1:81" x14ac:dyDescent="0.25">
      <c r="A360" s="28" t="s">
        <v>330</v>
      </c>
      <c r="B360" s="28" t="s">
        <v>1022</v>
      </c>
      <c r="C360" s="28" t="s">
        <v>1068</v>
      </c>
      <c r="D360" s="28" t="s">
        <v>35</v>
      </c>
      <c r="E360" s="28" t="s">
        <v>692</v>
      </c>
      <c r="F360" s="28"/>
      <c r="G360" s="46">
        <v>43020</v>
      </c>
      <c r="H360" s="26" t="s">
        <v>1435</v>
      </c>
      <c r="I360" s="26" t="s">
        <v>692</v>
      </c>
      <c r="J360" s="26" t="s">
        <v>1560</v>
      </c>
      <c r="K360" s="48">
        <v>43032</v>
      </c>
      <c r="L360" s="26"/>
      <c r="M360" s="26"/>
      <c r="N360" s="48"/>
      <c r="O360" s="48"/>
      <c r="P360" s="26"/>
      <c r="Q360" s="48"/>
      <c r="R360" s="28">
        <f>NETWORKDAYS(N360,Q360,Holiday!$C$2:$C$47)</f>
        <v>0</v>
      </c>
      <c r="S360" s="26" t="s">
        <v>1244</v>
      </c>
      <c r="T360" s="26"/>
      <c r="U360" s="26" t="s">
        <v>1454</v>
      </c>
      <c r="V360" s="26" t="s">
        <v>1542</v>
      </c>
      <c r="W360" s="59">
        <v>43033</v>
      </c>
      <c r="X360" s="59"/>
      <c r="Y360" s="59"/>
      <c r="Z360" s="28">
        <f>NETWORKDAYS(W360,Y360,Holiday!$C$2:$C$47)</f>
        <v>-30710</v>
      </c>
      <c r="AA360" s="35" t="s">
        <v>1561</v>
      </c>
      <c r="AB360" s="32"/>
      <c r="AC360" s="32"/>
      <c r="AD360" s="32"/>
      <c r="AE360" s="32"/>
      <c r="AF360" s="28">
        <f>NETWORKDAYS(K360,N360,Holiday!$C$2:$C$47)-1</f>
        <v>-30710</v>
      </c>
      <c r="AG360" s="28">
        <f>NETWORKDAYS(AB360,AC360,Holiday!$C$2:$C$47)</f>
        <v>0</v>
      </c>
      <c r="AH360" s="28">
        <f>NETWORKDAYS(K360,W360,Holiday!$C$2:$C$47)-1</f>
        <v>1</v>
      </c>
      <c r="AI360" s="28">
        <f>NETWORKDAYS(AD360,AE360,Holiday!$C$2:$C$47)</f>
        <v>0</v>
      </c>
      <c r="AJ360" s="26"/>
      <c r="AK360" s="26"/>
      <c r="AL360" s="26"/>
      <c r="AM360" s="28">
        <f>NETWORKDAYS(K360,Q360,Holiday!$C$2:$C$47)</f>
        <v>-30709</v>
      </c>
      <c r="AN360" s="28">
        <f t="shared" si="10"/>
        <v>0</v>
      </c>
      <c r="BZ360" s="38" t="str">
        <f>IF(CA360="","",MAX(BZ$2:BZ359)+1)</f>
        <v/>
      </c>
      <c r="CC360" s="38" t="str">
        <f t="shared" si="11"/>
        <v/>
      </c>
    </row>
    <row r="361" spans="1:81" x14ac:dyDescent="0.25">
      <c r="A361" s="28" t="s">
        <v>150</v>
      </c>
      <c r="B361" s="28" t="s">
        <v>746</v>
      </c>
      <c r="C361" s="28" t="s">
        <v>718</v>
      </c>
      <c r="D361" s="28" t="s">
        <v>26</v>
      </c>
      <c r="E361" s="28" t="s">
        <v>658</v>
      </c>
      <c r="F361" s="28"/>
      <c r="G361" s="46">
        <v>43021</v>
      </c>
      <c r="H361" s="26" t="s">
        <v>1435</v>
      </c>
      <c r="I361" s="26" t="s">
        <v>658</v>
      </c>
      <c r="J361" s="26" t="s">
        <v>659</v>
      </c>
      <c r="K361" s="48">
        <v>43021</v>
      </c>
      <c r="L361" s="26" t="s">
        <v>1530</v>
      </c>
      <c r="M361" s="26" t="s">
        <v>659</v>
      </c>
      <c r="N361" s="48">
        <v>43021</v>
      </c>
      <c r="O361" s="48">
        <v>43031</v>
      </c>
      <c r="P361" s="26"/>
      <c r="Q361" s="48">
        <v>43031</v>
      </c>
      <c r="R361" s="28">
        <f>NETWORKDAYS(N361,Q361,Holiday!$C$2:$C$47)</f>
        <v>6</v>
      </c>
      <c r="S361" s="26"/>
      <c r="T361" s="26"/>
      <c r="U361" s="26"/>
      <c r="V361" s="26"/>
      <c r="W361" s="59"/>
      <c r="X361" s="59"/>
      <c r="Y361" s="59"/>
      <c r="Z361" s="28">
        <f>NETWORKDAYS(W361,Y361,Holiday!$C$2:$C$47)</f>
        <v>0</v>
      </c>
      <c r="AA361" s="35"/>
      <c r="AB361" s="32"/>
      <c r="AC361" s="32"/>
      <c r="AD361" s="32"/>
      <c r="AE361" s="32"/>
      <c r="AF361" s="28">
        <f>NETWORKDAYS(K361,N361,Holiday!$C$2:$C$47)-1</f>
        <v>0</v>
      </c>
      <c r="AG361" s="28">
        <f>NETWORKDAYS(AB361,AC361,Holiday!$C$2:$C$47)</f>
        <v>0</v>
      </c>
      <c r="AH361" s="28">
        <f>NETWORKDAYS(K361,W361,Holiday!$C$2:$C$47)-1</f>
        <v>-30704</v>
      </c>
      <c r="AI361" s="28">
        <f>NETWORKDAYS(AD361,AE361,Holiday!$C$2:$C$47)</f>
        <v>0</v>
      </c>
      <c r="AJ361" s="26"/>
      <c r="AK361" s="26"/>
      <c r="AL361" s="26"/>
      <c r="AM361" s="28">
        <f>NETWORKDAYS(K361,Q361,Holiday!$C$2:$C$47)</f>
        <v>6</v>
      </c>
      <c r="AN361" s="28">
        <f t="shared" si="10"/>
        <v>30710</v>
      </c>
      <c r="BZ361" s="38" t="str">
        <f>IF(CA361="","",MAX(BZ$2:BZ360)+1)</f>
        <v/>
      </c>
      <c r="CC361" s="38" t="str">
        <f t="shared" si="11"/>
        <v/>
      </c>
    </row>
    <row r="362" spans="1:81" x14ac:dyDescent="0.25">
      <c r="A362" s="28" t="s">
        <v>142</v>
      </c>
      <c r="B362" s="28" t="s">
        <v>789</v>
      </c>
      <c r="C362" s="28" t="s">
        <v>699</v>
      </c>
      <c r="D362" s="28" t="s">
        <v>35</v>
      </c>
      <c r="E362" s="28" t="s">
        <v>658</v>
      </c>
      <c r="F362" s="28"/>
      <c r="G362" s="46">
        <v>43024</v>
      </c>
      <c r="H362" s="26"/>
      <c r="I362" s="26"/>
      <c r="J362" s="26" t="s">
        <v>659</v>
      </c>
      <c r="K362" s="48">
        <v>43020</v>
      </c>
      <c r="L362" s="26" t="s">
        <v>1486</v>
      </c>
      <c r="M362" s="26" t="s">
        <v>659</v>
      </c>
      <c r="N362" s="48">
        <v>43025</v>
      </c>
      <c r="O362" s="48">
        <v>43028</v>
      </c>
      <c r="P362" s="26"/>
      <c r="Q362" s="48">
        <v>43028</v>
      </c>
      <c r="R362" s="28">
        <f>NETWORKDAYS(N362,Q362,Holiday!$C$2:$C$47)</f>
        <v>3</v>
      </c>
      <c r="S362" s="26"/>
      <c r="T362" s="26"/>
      <c r="U362" s="26"/>
      <c r="V362" s="26"/>
      <c r="W362" s="59"/>
      <c r="X362" s="59"/>
      <c r="Y362" s="59"/>
      <c r="Z362" s="28">
        <f>NETWORKDAYS(W362,Y362,Holiday!$C$2:$C$47)</f>
        <v>0</v>
      </c>
      <c r="AA362" s="35"/>
      <c r="AB362" s="32"/>
      <c r="AC362" s="32"/>
      <c r="AD362" s="32"/>
      <c r="AE362" s="32"/>
      <c r="AF362" s="28">
        <f>NETWORKDAYS(K362,N362,Holiday!$C$2:$C$47)-1</f>
        <v>3</v>
      </c>
      <c r="AG362" s="28">
        <f>NETWORKDAYS(AB362,AC362,Holiday!$C$2:$C$47)</f>
        <v>0</v>
      </c>
      <c r="AH362" s="28">
        <f>NETWORKDAYS(K362,W362,Holiday!$C$2:$C$47)-1</f>
        <v>-30703</v>
      </c>
      <c r="AI362" s="28">
        <f>NETWORKDAYS(AD362,AE362,Holiday!$C$2:$C$47)</f>
        <v>0</v>
      </c>
      <c r="AJ362" s="26"/>
      <c r="AK362" s="26"/>
      <c r="AL362" s="26"/>
      <c r="AM362" s="28">
        <f>NETWORKDAYS(K362,Q362,Holiday!$C$2:$C$47)</f>
        <v>6</v>
      </c>
      <c r="AN362" s="28">
        <f t="shared" si="10"/>
        <v>30706</v>
      </c>
      <c r="BZ362" s="38" t="str">
        <f>IF(CA362="","",MAX(BZ$2:BZ361)+1)</f>
        <v/>
      </c>
      <c r="CC362" s="38" t="str">
        <f t="shared" si="11"/>
        <v/>
      </c>
    </row>
    <row r="363" spans="1:81" x14ac:dyDescent="0.25">
      <c r="A363" s="28" t="s">
        <v>398</v>
      </c>
      <c r="B363" s="28" t="s">
        <v>723</v>
      </c>
      <c r="C363" s="28" t="s">
        <v>657</v>
      </c>
      <c r="D363" s="28" t="s">
        <v>26</v>
      </c>
      <c r="E363" s="28" t="s">
        <v>658</v>
      </c>
      <c r="F363" s="28"/>
      <c r="G363" s="46">
        <v>43024</v>
      </c>
      <c r="H363" s="26" t="s">
        <v>1395</v>
      </c>
      <c r="I363" s="26"/>
      <c r="J363" s="26" t="s">
        <v>659</v>
      </c>
      <c r="K363" s="48">
        <v>43020</v>
      </c>
      <c r="L363" s="26" t="s">
        <v>1420</v>
      </c>
      <c r="M363" s="26" t="s">
        <v>659</v>
      </c>
      <c r="N363" s="48">
        <v>43024</v>
      </c>
      <c r="O363" s="48">
        <v>43032</v>
      </c>
      <c r="P363" s="26"/>
      <c r="Q363" s="48">
        <v>43032</v>
      </c>
      <c r="R363" s="28">
        <f>NETWORKDAYS(N363,Q363,Holiday!$C$2:$C$47)</f>
        <v>6</v>
      </c>
      <c r="S363" s="26"/>
      <c r="T363" s="26"/>
      <c r="U363" s="26"/>
      <c r="V363" s="26"/>
      <c r="W363" s="59"/>
      <c r="X363" s="59"/>
      <c r="Y363" s="59"/>
      <c r="Z363" s="28">
        <f>NETWORKDAYS(W363,Y363,Holiday!$C$2:$C$47)</f>
        <v>0</v>
      </c>
      <c r="AA363" s="35"/>
      <c r="AB363" s="32"/>
      <c r="AC363" s="32"/>
      <c r="AD363" s="32"/>
      <c r="AE363" s="32"/>
      <c r="AF363" s="28">
        <f>NETWORKDAYS(K363,N363,Holiday!$C$2:$C$47)-1</f>
        <v>2</v>
      </c>
      <c r="AG363" s="28">
        <f>NETWORKDAYS(AB363,AC363,Holiday!$C$2:$C$47)</f>
        <v>0</v>
      </c>
      <c r="AH363" s="28">
        <f>NETWORKDAYS(K363,W363,Holiday!$C$2:$C$47)-1</f>
        <v>-30703</v>
      </c>
      <c r="AI363" s="28">
        <f>NETWORKDAYS(AD363,AE363,Holiday!$C$2:$C$47)</f>
        <v>0</v>
      </c>
      <c r="AJ363" s="26"/>
      <c r="AK363" s="26"/>
      <c r="AL363" s="26"/>
      <c r="AM363" s="28">
        <f>NETWORKDAYS(K363,Q363,Holiday!$C$2:$C$47)</f>
        <v>8</v>
      </c>
      <c r="AN363" s="28">
        <f t="shared" si="10"/>
        <v>30709</v>
      </c>
      <c r="BZ363" s="38" t="str">
        <f>IF(CA363="","",MAX(BZ$2:BZ362)+1)</f>
        <v/>
      </c>
      <c r="CC363" s="38" t="str">
        <f t="shared" si="11"/>
        <v/>
      </c>
    </row>
    <row r="364" spans="1:81" x14ac:dyDescent="0.25">
      <c r="A364" s="28" t="s">
        <v>450</v>
      </c>
      <c r="B364" s="28" t="s">
        <v>789</v>
      </c>
      <c r="C364" s="28" t="s">
        <v>1095</v>
      </c>
      <c r="D364" s="28" t="s">
        <v>26</v>
      </c>
      <c r="E364" s="28" t="s">
        <v>658</v>
      </c>
      <c r="F364" s="28"/>
      <c r="G364" s="46">
        <v>43032</v>
      </c>
      <c r="H364" s="26" t="s">
        <v>1435</v>
      </c>
      <c r="I364" s="26" t="s">
        <v>658</v>
      </c>
      <c r="J364" s="26" t="s">
        <v>659</v>
      </c>
      <c r="K364" s="48">
        <v>43028</v>
      </c>
      <c r="L364" s="26" t="s">
        <v>1540</v>
      </c>
      <c r="M364" s="26" t="s">
        <v>659</v>
      </c>
      <c r="N364" s="48">
        <v>43031</v>
      </c>
      <c r="O364" s="48">
        <v>43038</v>
      </c>
      <c r="P364" s="26"/>
      <c r="Q364" s="48">
        <v>43038</v>
      </c>
      <c r="R364" s="28">
        <f>NETWORKDAYS(N364,Q364,Holiday!$C$2:$C$47)</f>
        <v>6</v>
      </c>
      <c r="S364" s="26"/>
      <c r="T364" s="26"/>
      <c r="U364" s="26"/>
      <c r="V364" s="26"/>
      <c r="W364" s="59"/>
      <c r="X364" s="59"/>
      <c r="Y364" s="59"/>
      <c r="Z364" s="28">
        <f>NETWORKDAYS(W364,Y364,Holiday!$C$2:$C$47)</f>
        <v>0</v>
      </c>
      <c r="AA364" s="35"/>
      <c r="AB364" s="32"/>
      <c r="AC364" s="32"/>
      <c r="AD364" s="32"/>
      <c r="AE364" s="32"/>
      <c r="AF364" s="28">
        <f>NETWORKDAYS(K364,N364,Holiday!$C$2:$C$47)-1</f>
        <v>1</v>
      </c>
      <c r="AG364" s="28">
        <f>NETWORKDAYS(AB364,AC364,Holiday!$C$2:$C$47)</f>
        <v>0</v>
      </c>
      <c r="AH364" s="28">
        <f>NETWORKDAYS(K364,W364,Holiday!$C$2:$C$47)-1</f>
        <v>-30708</v>
      </c>
      <c r="AI364" s="28">
        <f>NETWORKDAYS(AD364,AE364,Holiday!$C$2:$C$47)</f>
        <v>0</v>
      </c>
      <c r="AJ364" s="26"/>
      <c r="AK364" s="26"/>
      <c r="AL364" s="26"/>
      <c r="AM364" s="28">
        <f>NETWORKDAYS(K364,Q364,Holiday!$C$2:$C$47)</f>
        <v>7</v>
      </c>
      <c r="AN364" s="28">
        <f t="shared" si="10"/>
        <v>30714</v>
      </c>
      <c r="BZ364" s="38" t="str">
        <f>IF(CA364="","",MAX(BZ$2:BZ363)+1)</f>
        <v/>
      </c>
      <c r="CC364" s="38" t="str">
        <f t="shared" si="11"/>
        <v/>
      </c>
    </row>
    <row r="365" spans="1:81" x14ac:dyDescent="0.25">
      <c r="A365" s="28" t="s">
        <v>322</v>
      </c>
      <c r="B365" s="28" t="s">
        <v>818</v>
      </c>
      <c r="C365" s="28" t="s">
        <v>699</v>
      </c>
      <c r="D365" s="28" t="s">
        <v>35</v>
      </c>
      <c r="E365" s="28" t="s">
        <v>658</v>
      </c>
      <c r="F365" s="28"/>
      <c r="G365" s="46">
        <v>43026</v>
      </c>
      <c r="H365" s="26"/>
      <c r="I365" s="26"/>
      <c r="J365" s="26" t="s">
        <v>659</v>
      </c>
      <c r="K365" s="48">
        <v>43025</v>
      </c>
      <c r="L365" s="26" t="s">
        <v>1520</v>
      </c>
      <c r="M365" s="26" t="s">
        <v>659</v>
      </c>
      <c r="N365" s="48">
        <v>43027</v>
      </c>
      <c r="O365" s="48">
        <v>43033</v>
      </c>
      <c r="P365" s="26"/>
      <c r="Q365" s="48">
        <v>43033</v>
      </c>
      <c r="R365" s="28">
        <f>NETWORKDAYS(N365,Q365,Holiday!$C$2:$C$47)</f>
        <v>5</v>
      </c>
      <c r="S365" s="26"/>
      <c r="T365" s="26"/>
      <c r="U365" s="26"/>
      <c r="V365" s="26"/>
      <c r="W365" s="59"/>
      <c r="X365" s="59"/>
      <c r="Y365" s="59"/>
      <c r="Z365" s="28">
        <f>NETWORKDAYS(W365,Y365,Holiday!$C$2:$C$47)</f>
        <v>0</v>
      </c>
      <c r="AA365" s="35"/>
      <c r="AB365" s="32"/>
      <c r="AC365" s="32"/>
      <c r="AD365" s="32"/>
      <c r="AE365" s="32"/>
      <c r="AF365" s="28">
        <f>NETWORKDAYS(K365,N365,Holiday!$C$2:$C$47)-1</f>
        <v>1</v>
      </c>
      <c r="AG365" s="28">
        <f>NETWORKDAYS(AB365,AC365,Holiday!$C$2:$C$47)</f>
        <v>0</v>
      </c>
      <c r="AH365" s="28">
        <f>NETWORKDAYS(K365,W365,Holiday!$C$2:$C$47)-1</f>
        <v>-30706</v>
      </c>
      <c r="AI365" s="28">
        <f>NETWORKDAYS(AD365,AE365,Holiday!$C$2:$C$47)</f>
        <v>0</v>
      </c>
      <c r="AJ365" s="26"/>
      <c r="AK365" s="26"/>
      <c r="AL365" s="26"/>
      <c r="AM365" s="28">
        <f>NETWORKDAYS(K365,Q365,Holiday!$C$2:$C$47)</f>
        <v>6</v>
      </c>
      <c r="AN365" s="28">
        <f t="shared" si="10"/>
        <v>30711</v>
      </c>
      <c r="BZ365" s="38" t="str">
        <f>IF(CA365="","",MAX(BZ$2:BZ364)+1)</f>
        <v/>
      </c>
      <c r="CC365" s="38" t="str">
        <f t="shared" si="11"/>
        <v/>
      </c>
    </row>
    <row r="366" spans="1:81" x14ac:dyDescent="0.25">
      <c r="A366" s="28" t="s">
        <v>457</v>
      </c>
      <c r="B366" s="28" t="s">
        <v>1022</v>
      </c>
      <c r="C366" s="28" t="s">
        <v>703</v>
      </c>
      <c r="D366" s="28" t="s">
        <v>35</v>
      </c>
      <c r="E366" s="28" t="s">
        <v>692</v>
      </c>
      <c r="F366" s="28"/>
      <c r="G366" s="46">
        <v>43026</v>
      </c>
      <c r="H366" s="26"/>
      <c r="I366" s="26"/>
      <c r="J366" s="26"/>
      <c r="K366" s="48"/>
      <c r="L366" s="26"/>
      <c r="M366" s="26"/>
      <c r="N366" s="48"/>
      <c r="O366" s="48"/>
      <c r="P366" s="26"/>
      <c r="Q366" s="48"/>
      <c r="R366" s="28">
        <f>NETWORKDAYS(N366,Q366,Holiday!$C$2:$C$47)</f>
        <v>0</v>
      </c>
      <c r="S366" s="26"/>
      <c r="T366" s="26"/>
      <c r="U366" s="26"/>
      <c r="V366" s="26"/>
      <c r="W366" s="59"/>
      <c r="X366" s="59"/>
      <c r="Y366" s="59"/>
      <c r="Z366" s="28">
        <f>NETWORKDAYS(W366,Y366,Holiday!$C$2:$C$47)</f>
        <v>0</v>
      </c>
      <c r="AA366" s="35"/>
      <c r="AB366" s="32"/>
      <c r="AC366" s="32"/>
      <c r="AD366" s="32"/>
      <c r="AE366" s="32"/>
      <c r="AF366" s="28">
        <f>NETWORKDAYS(K366,N366,Holiday!$C$2:$C$47)-1</f>
        <v>-1</v>
      </c>
      <c r="AG366" s="28">
        <f>NETWORKDAYS(AB366,AC366,Holiday!$C$2:$C$47)</f>
        <v>0</v>
      </c>
      <c r="AH366" s="28">
        <f>NETWORKDAYS(K366,W366,Holiday!$C$2:$C$47)-1</f>
        <v>-1</v>
      </c>
      <c r="AI366" s="28">
        <f>NETWORKDAYS(AD366,AE366,Holiday!$C$2:$C$47)</f>
        <v>0</v>
      </c>
      <c r="AJ366" s="26"/>
      <c r="AK366" s="26"/>
      <c r="AL366" s="26"/>
      <c r="AM366" s="28">
        <f>NETWORKDAYS(K366,Q366,Holiday!$C$2:$C$47)</f>
        <v>0</v>
      </c>
      <c r="AN366" s="28">
        <f t="shared" si="10"/>
        <v>2</v>
      </c>
      <c r="BZ366" s="38" t="str">
        <f>IF(CA366="","",MAX(BZ$2:BZ365)+1)</f>
        <v/>
      </c>
      <c r="CC366" s="38" t="str">
        <f t="shared" si="11"/>
        <v/>
      </c>
    </row>
    <row r="367" spans="1:81" x14ac:dyDescent="0.25">
      <c r="A367" s="28" t="s">
        <v>456</v>
      </c>
      <c r="B367" s="28" t="s">
        <v>746</v>
      </c>
      <c r="C367" s="28" t="s">
        <v>657</v>
      </c>
      <c r="D367" s="28" t="s">
        <v>26</v>
      </c>
      <c r="E367" s="28" t="s">
        <v>658</v>
      </c>
      <c r="F367" s="28"/>
      <c r="G367" s="46">
        <v>43028</v>
      </c>
      <c r="H367" s="26" t="s">
        <v>1395</v>
      </c>
      <c r="I367" s="26"/>
      <c r="J367" s="26" t="s">
        <v>659</v>
      </c>
      <c r="K367" s="48">
        <v>43025</v>
      </c>
      <c r="L367" s="26" t="s">
        <v>1244</v>
      </c>
      <c r="M367" s="26" t="s">
        <v>659</v>
      </c>
      <c r="N367" s="48">
        <v>43027</v>
      </c>
      <c r="O367" s="48">
        <v>43033</v>
      </c>
      <c r="P367" s="26"/>
      <c r="Q367" s="48">
        <v>43033</v>
      </c>
      <c r="R367" s="28">
        <f>NETWORKDAYS(N367,Q367,Holiday!$C$2:$C$47)</f>
        <v>5</v>
      </c>
      <c r="S367" s="26"/>
      <c r="T367" s="26"/>
      <c r="U367" s="26"/>
      <c r="V367" s="26"/>
      <c r="W367" s="59"/>
      <c r="X367" s="59"/>
      <c r="Y367" s="59"/>
      <c r="Z367" s="28">
        <f>NETWORKDAYS(W367,Y367,Holiday!$C$2:$C$47)</f>
        <v>0</v>
      </c>
      <c r="AA367" s="35"/>
      <c r="AB367" s="32"/>
      <c r="AC367" s="32"/>
      <c r="AD367" s="32"/>
      <c r="AE367" s="32"/>
      <c r="AF367" s="28">
        <f>NETWORKDAYS(K367,N367,Holiday!$C$2:$C$47)-1</f>
        <v>1</v>
      </c>
      <c r="AG367" s="28">
        <f>NETWORKDAYS(AB367,AC367,Holiday!$C$2:$C$47)</f>
        <v>0</v>
      </c>
      <c r="AH367" s="28">
        <f>NETWORKDAYS(K367,W367,Holiday!$C$2:$C$47)-1</f>
        <v>-30706</v>
      </c>
      <c r="AI367" s="28">
        <f>NETWORKDAYS(AD367,AE367,Holiday!$C$2:$C$47)</f>
        <v>0</v>
      </c>
      <c r="AJ367" s="26"/>
      <c r="AK367" s="26"/>
      <c r="AL367" s="26"/>
      <c r="AM367" s="28">
        <f>NETWORKDAYS(K367,Q367,Holiday!$C$2:$C$47)</f>
        <v>6</v>
      </c>
      <c r="AN367" s="28">
        <f t="shared" si="10"/>
        <v>30711</v>
      </c>
      <c r="BZ367" s="38" t="str">
        <f>IF(CA367="","",MAX(BZ$2:BZ366)+1)</f>
        <v/>
      </c>
      <c r="CC367" s="38" t="str">
        <f>IFERROR(INDEX($CA$3:$CA$130,MATCH(ROW()-ROW($CC$2),$BZ$3:$BZ$130,0)),"")</f>
        <v/>
      </c>
    </row>
    <row r="368" spans="1:81" x14ac:dyDescent="0.25">
      <c r="A368" s="28" t="s">
        <v>462</v>
      </c>
      <c r="B368" s="28" t="s">
        <v>789</v>
      </c>
      <c r="C368" s="28" t="s">
        <v>657</v>
      </c>
      <c r="D368" s="28" t="s">
        <v>26</v>
      </c>
      <c r="E368" s="28" t="s">
        <v>658</v>
      </c>
      <c r="F368" s="28"/>
      <c r="G368" s="46">
        <v>43028</v>
      </c>
      <c r="H368" s="26" t="s">
        <v>1395</v>
      </c>
      <c r="I368" s="26"/>
      <c r="J368" s="26" t="s">
        <v>659</v>
      </c>
      <c r="K368" s="48">
        <v>43024</v>
      </c>
      <c r="L368" s="26" t="s">
        <v>1519</v>
      </c>
      <c r="M368" s="26" t="s">
        <v>659</v>
      </c>
      <c r="N368" s="48">
        <v>43025</v>
      </c>
      <c r="O368" s="48">
        <v>43032</v>
      </c>
      <c r="P368" s="26"/>
      <c r="Q368" s="48">
        <v>43032</v>
      </c>
      <c r="R368" s="28">
        <f>NETWORKDAYS(N368,Q368,Holiday!$C$2:$C$47)</f>
        <v>5</v>
      </c>
      <c r="S368" s="26"/>
      <c r="T368" s="26"/>
      <c r="U368" s="26"/>
      <c r="V368" s="26"/>
      <c r="W368" s="59"/>
      <c r="X368" s="59"/>
      <c r="Y368" s="59"/>
      <c r="Z368" s="28">
        <f>NETWORKDAYS(W368,Y368,Holiday!$C$2:$C$47)</f>
        <v>0</v>
      </c>
      <c r="AA368" s="35"/>
      <c r="AB368" s="32"/>
      <c r="AC368" s="32"/>
      <c r="AD368" s="32"/>
      <c r="AE368" s="32"/>
      <c r="AF368" s="28">
        <f>NETWORKDAYS(K368,N368,Holiday!$C$2:$C$47)-1</f>
        <v>1</v>
      </c>
      <c r="AG368" s="28">
        <f>NETWORKDAYS(AB368,AC368,Holiday!$C$2:$C$47)</f>
        <v>0</v>
      </c>
      <c r="AH368" s="28">
        <f>NETWORKDAYS(K368,W368,Holiday!$C$2:$C$47)-1</f>
        <v>-30705</v>
      </c>
      <c r="AI368" s="28">
        <f>NETWORKDAYS(AD368,AE368,Holiday!$C$2:$C$47)</f>
        <v>0</v>
      </c>
      <c r="AJ368" s="26"/>
      <c r="AK368" s="26"/>
      <c r="AL368" s="26"/>
      <c r="AM368" s="28">
        <f>NETWORKDAYS(K368,Q368,Holiday!$C$2:$C$47)</f>
        <v>6</v>
      </c>
      <c r="AN368" s="28">
        <f t="shared" si="10"/>
        <v>30710</v>
      </c>
      <c r="BZ368" s="38" t="str">
        <f>IF(CA368="","",MAX(BZ$2:BZ367)+1)</f>
        <v/>
      </c>
      <c r="CC368" s="38" t="str">
        <f t="shared" ref="CC368:CC431" si="12">IFERROR(INDEX($CA$3:$CA$130,MATCH(ROW()-ROW($CC$2),$BZ$3:$BZ$130,0)),"")</f>
        <v/>
      </c>
    </row>
    <row r="369" spans="1:81" x14ac:dyDescent="0.25">
      <c r="A369" s="28" t="s">
        <v>431</v>
      </c>
      <c r="B369" s="28" t="s">
        <v>805</v>
      </c>
      <c r="C369" s="28" t="s">
        <v>657</v>
      </c>
      <c r="D369" s="28" t="s">
        <v>26</v>
      </c>
      <c r="E369" s="28" t="s">
        <v>658</v>
      </c>
      <c r="F369" s="28"/>
      <c r="G369" s="46">
        <v>43028</v>
      </c>
      <c r="H369" s="26"/>
      <c r="I369" s="26"/>
      <c r="J369" s="26"/>
      <c r="K369" s="48"/>
      <c r="L369" s="26"/>
      <c r="M369" s="26"/>
      <c r="N369" s="48"/>
      <c r="O369" s="48"/>
      <c r="P369" s="26"/>
      <c r="Q369" s="48"/>
      <c r="R369" s="28">
        <f>NETWORKDAYS(N369,Q369,Holiday!$C$2:$C$47)</f>
        <v>0</v>
      </c>
      <c r="S369" s="26"/>
      <c r="T369" s="26"/>
      <c r="U369" s="26"/>
      <c r="V369" s="26"/>
      <c r="W369" s="59"/>
      <c r="X369" s="59"/>
      <c r="Y369" s="59"/>
      <c r="Z369" s="28">
        <f>NETWORKDAYS(W369,Y369,Holiday!$C$2:$C$47)</f>
        <v>0</v>
      </c>
      <c r="AA369" s="35"/>
      <c r="AB369" s="32"/>
      <c r="AC369" s="32"/>
      <c r="AD369" s="32"/>
      <c r="AE369" s="32"/>
      <c r="AF369" s="28">
        <f>NETWORKDAYS(K369,N369,Holiday!$C$2:$C$47)-1</f>
        <v>-1</v>
      </c>
      <c r="AG369" s="28">
        <f>NETWORKDAYS(AB369,AC369,Holiday!$C$2:$C$47)</f>
        <v>0</v>
      </c>
      <c r="AH369" s="28">
        <f>NETWORKDAYS(K369,W369,Holiday!$C$2:$C$47)-1</f>
        <v>-1</v>
      </c>
      <c r="AI369" s="28">
        <f>NETWORKDAYS(AD369,AE369,Holiday!$C$2:$C$47)</f>
        <v>0</v>
      </c>
      <c r="AJ369" s="26"/>
      <c r="AK369" s="26"/>
      <c r="AL369" s="26"/>
      <c r="AM369" s="28">
        <f>NETWORKDAYS(K369,Q369,Holiday!$C$2:$C$47)</f>
        <v>0</v>
      </c>
      <c r="AN369" s="28">
        <f t="shared" si="10"/>
        <v>2</v>
      </c>
      <c r="BZ369" s="38" t="str">
        <f>IF(CA369="","",MAX(BZ$2:BZ368)+1)</f>
        <v/>
      </c>
      <c r="CC369" s="38" t="str">
        <f t="shared" si="12"/>
        <v/>
      </c>
    </row>
    <row r="370" spans="1:81" x14ac:dyDescent="0.25">
      <c r="A370" s="28" t="s">
        <v>61</v>
      </c>
      <c r="B370" s="28" t="s">
        <v>766</v>
      </c>
      <c r="C370" s="28" t="s">
        <v>703</v>
      </c>
      <c r="D370" s="28" t="s">
        <v>35</v>
      </c>
      <c r="E370" s="28" t="s">
        <v>692</v>
      </c>
      <c r="F370" s="28"/>
      <c r="G370" s="46">
        <v>43031</v>
      </c>
      <c r="H370" s="26" t="s">
        <v>1435</v>
      </c>
      <c r="I370" s="26" t="s">
        <v>692</v>
      </c>
      <c r="J370" s="26" t="s">
        <v>659</v>
      </c>
      <c r="K370" s="48">
        <v>43048</v>
      </c>
      <c r="L370" s="26" t="s">
        <v>1503</v>
      </c>
      <c r="M370" s="26" t="s">
        <v>659</v>
      </c>
      <c r="N370" s="48">
        <v>43049</v>
      </c>
      <c r="O370" s="48">
        <v>43060</v>
      </c>
      <c r="P370" s="26"/>
      <c r="Q370" s="48">
        <v>43060</v>
      </c>
      <c r="R370" s="28">
        <f>NETWORKDAYS(N370,Q370,Holiday!$C$2:$C$47)</f>
        <v>8</v>
      </c>
      <c r="S370" s="26" t="s">
        <v>1523</v>
      </c>
      <c r="T370" s="26"/>
      <c r="U370" s="26" t="s">
        <v>1436</v>
      </c>
      <c r="V370" s="26" t="s">
        <v>659</v>
      </c>
      <c r="W370" s="59">
        <v>43027</v>
      </c>
      <c r="X370" s="59">
        <v>43028</v>
      </c>
      <c r="Y370" s="59">
        <v>43028</v>
      </c>
      <c r="Z370" s="28">
        <f>NETWORKDAYS(W370,Y370,Holiday!$C$2:$C$47)</f>
        <v>2</v>
      </c>
      <c r="AA370" s="35" t="s">
        <v>1562</v>
      </c>
      <c r="AB370" s="32"/>
      <c r="AC370" s="32"/>
      <c r="AD370" s="32"/>
      <c r="AE370" s="32"/>
      <c r="AF370" s="28">
        <f>NETWORKDAYS(K370,N370,Holiday!$C$2:$C$47)-1</f>
        <v>1</v>
      </c>
      <c r="AG370" s="28">
        <f>NETWORKDAYS(AB370,AC370,Holiday!$C$2:$C$47)</f>
        <v>0</v>
      </c>
      <c r="AH370" s="28">
        <f>NETWORKDAYS(K370,W370,Holiday!$C$2:$C$47)-1</f>
        <v>-17</v>
      </c>
      <c r="AI370" s="28">
        <f>NETWORKDAYS(AD370,AE370,Holiday!$C$2:$C$47)</f>
        <v>0</v>
      </c>
      <c r="AJ370" s="26"/>
      <c r="AK370" s="26"/>
      <c r="AL370" s="26"/>
      <c r="AM370" s="28">
        <f>NETWORKDAYS(K370,Q370,Holiday!$C$2:$C$47)</f>
        <v>9</v>
      </c>
      <c r="AN370" s="28">
        <f t="shared" si="10"/>
        <v>25</v>
      </c>
      <c r="BZ370" s="38" t="str">
        <f>IF(CA370="","",MAX(BZ$2:BZ369)+1)</f>
        <v/>
      </c>
      <c r="CC370" s="38" t="str">
        <f t="shared" si="12"/>
        <v/>
      </c>
    </row>
    <row r="371" spans="1:81" x14ac:dyDescent="0.25">
      <c r="A371" s="28" t="s">
        <v>324</v>
      </c>
      <c r="B371" s="28" t="s">
        <v>871</v>
      </c>
      <c r="C371" s="28" t="s">
        <v>657</v>
      </c>
      <c r="D371" s="28" t="s">
        <v>26</v>
      </c>
      <c r="E371" s="28" t="s">
        <v>658</v>
      </c>
      <c r="F371" s="28"/>
      <c r="G371" s="46">
        <v>43031</v>
      </c>
      <c r="H371" s="26" t="s">
        <v>1395</v>
      </c>
      <c r="I371" s="26"/>
      <c r="J371" s="26" t="s">
        <v>659</v>
      </c>
      <c r="K371" s="48">
        <v>43031</v>
      </c>
      <c r="L371" s="26" t="s">
        <v>1530</v>
      </c>
      <c r="M371" s="26" t="s">
        <v>659</v>
      </c>
      <c r="N371" s="48">
        <v>43032</v>
      </c>
      <c r="O371" s="48">
        <v>43039</v>
      </c>
      <c r="P371" s="26"/>
      <c r="Q371" s="48">
        <v>43039</v>
      </c>
      <c r="R371" s="28">
        <f>NETWORKDAYS(N371,Q371,Holiday!$C$2:$C$47)</f>
        <v>6</v>
      </c>
      <c r="S371" s="26"/>
      <c r="T371" s="26"/>
      <c r="U371" s="26"/>
      <c r="V371" s="26"/>
      <c r="W371" s="59"/>
      <c r="X371" s="59"/>
      <c r="Y371" s="59"/>
      <c r="Z371" s="28">
        <f>NETWORKDAYS(W371,Y371,Holiday!$C$2:$C$47)</f>
        <v>0</v>
      </c>
      <c r="AA371" s="35"/>
      <c r="AB371" s="32"/>
      <c r="AC371" s="32"/>
      <c r="AD371" s="32"/>
      <c r="AE371" s="32"/>
      <c r="AF371" s="28">
        <f>NETWORKDAYS(K371,N371,Holiday!$C$2:$C$47)-1</f>
        <v>1</v>
      </c>
      <c r="AG371" s="28">
        <f>NETWORKDAYS(AB371,AC371,Holiday!$C$2:$C$47)</f>
        <v>0</v>
      </c>
      <c r="AH371" s="28">
        <f>NETWORKDAYS(K371,W371,Holiday!$C$2:$C$47)-1</f>
        <v>-30709</v>
      </c>
      <c r="AI371" s="28">
        <f>NETWORKDAYS(AD371,AE371,Holiday!$C$2:$C$47)</f>
        <v>0</v>
      </c>
      <c r="AJ371" s="26"/>
      <c r="AK371" s="26"/>
      <c r="AL371" s="26"/>
      <c r="AM371" s="28">
        <f>NETWORKDAYS(K371,Q371,Holiday!$C$2:$C$47)</f>
        <v>7</v>
      </c>
      <c r="AN371" s="28">
        <f t="shared" si="10"/>
        <v>30715</v>
      </c>
      <c r="BZ371" s="38" t="str">
        <f>IF(CA371="","",MAX(BZ$2:BZ370)+1)</f>
        <v/>
      </c>
      <c r="CC371" s="38" t="str">
        <f t="shared" si="12"/>
        <v/>
      </c>
    </row>
    <row r="372" spans="1:81" x14ac:dyDescent="0.25">
      <c r="A372" s="28" t="s">
        <v>402</v>
      </c>
      <c r="B372" s="28" t="s">
        <v>871</v>
      </c>
      <c r="C372" s="28" t="s">
        <v>657</v>
      </c>
      <c r="D372" s="28" t="s">
        <v>26</v>
      </c>
      <c r="E372" s="28" t="s">
        <v>658</v>
      </c>
      <c r="F372" s="28"/>
      <c r="G372" s="46">
        <v>43032</v>
      </c>
      <c r="H372" s="26" t="s">
        <v>1395</v>
      </c>
      <c r="I372" s="26"/>
      <c r="J372" s="26" t="s">
        <v>659</v>
      </c>
      <c r="K372" s="48">
        <v>43031</v>
      </c>
      <c r="L372" s="26" t="s">
        <v>1494</v>
      </c>
      <c r="M372" s="26" t="s">
        <v>659</v>
      </c>
      <c r="N372" s="48">
        <v>43032</v>
      </c>
      <c r="O372" s="48">
        <v>43035</v>
      </c>
      <c r="P372" s="26"/>
      <c r="Q372" s="48">
        <v>43035</v>
      </c>
      <c r="R372" s="28">
        <f>NETWORKDAYS(N372,Q372,Holiday!$C$2:$C$47)</f>
        <v>4</v>
      </c>
      <c r="S372" s="26"/>
      <c r="T372" s="26"/>
      <c r="U372" s="26"/>
      <c r="V372" s="26"/>
      <c r="W372" s="59"/>
      <c r="X372" s="59"/>
      <c r="Y372" s="59"/>
      <c r="Z372" s="28">
        <f>NETWORKDAYS(W372,Y372,Holiday!$C$2:$C$47)</f>
        <v>0</v>
      </c>
      <c r="AA372" s="35"/>
      <c r="AB372" s="32"/>
      <c r="AC372" s="32"/>
      <c r="AD372" s="32"/>
      <c r="AE372" s="32"/>
      <c r="AF372" s="28">
        <f>NETWORKDAYS(K372,N372,Holiday!$C$2:$C$47)-1</f>
        <v>1</v>
      </c>
      <c r="AG372" s="28">
        <f>NETWORKDAYS(AB372,AC372,Holiday!$C$2:$C$47)</f>
        <v>0</v>
      </c>
      <c r="AH372" s="28">
        <f>NETWORKDAYS(K372,W372,Holiday!$C$2:$C$47)-1</f>
        <v>-30709</v>
      </c>
      <c r="AI372" s="28">
        <f>NETWORKDAYS(AD372,AE372,Holiday!$C$2:$C$47)</f>
        <v>0</v>
      </c>
      <c r="AJ372" s="26"/>
      <c r="AK372" s="26"/>
      <c r="AL372" s="26"/>
      <c r="AM372" s="28">
        <f>NETWORKDAYS(K372,Q372,Holiday!$C$2:$C$47)</f>
        <v>5</v>
      </c>
      <c r="AN372" s="28">
        <f t="shared" si="10"/>
        <v>30713</v>
      </c>
      <c r="BZ372" s="38" t="str">
        <f>IF(CA372="","",MAX(BZ$2:BZ371)+1)</f>
        <v/>
      </c>
      <c r="CC372" s="38" t="str">
        <f t="shared" si="12"/>
        <v/>
      </c>
    </row>
    <row r="373" spans="1:81" x14ac:dyDescent="0.25">
      <c r="A373" s="28" t="s">
        <v>108</v>
      </c>
      <c r="B373" s="28" t="s">
        <v>1022</v>
      </c>
      <c r="C373" s="28" t="s">
        <v>703</v>
      </c>
      <c r="D373" s="28" t="s">
        <v>35</v>
      </c>
      <c r="E373" s="28" t="s">
        <v>658</v>
      </c>
      <c r="F373" s="28"/>
      <c r="G373" s="46">
        <v>43032</v>
      </c>
      <c r="H373" s="26"/>
      <c r="I373" s="26"/>
      <c r="J373" s="26"/>
      <c r="K373" s="48"/>
      <c r="L373" s="26"/>
      <c r="M373" s="26"/>
      <c r="N373" s="48"/>
      <c r="O373" s="48"/>
      <c r="P373" s="26"/>
      <c r="Q373" s="48"/>
      <c r="R373" s="28">
        <f>NETWORKDAYS(N373,Q373,Holiday!$C$2:$C$47)</f>
        <v>0</v>
      </c>
      <c r="S373" s="26"/>
      <c r="T373" s="26"/>
      <c r="U373" s="26"/>
      <c r="V373" s="26"/>
      <c r="W373" s="59"/>
      <c r="X373" s="59"/>
      <c r="Y373" s="59"/>
      <c r="Z373" s="28">
        <f>NETWORKDAYS(W373,Y373,Holiday!$C$2:$C$47)</f>
        <v>0</v>
      </c>
      <c r="AA373" s="35"/>
      <c r="AB373" s="32"/>
      <c r="AC373" s="32"/>
      <c r="AD373" s="32"/>
      <c r="AE373" s="32"/>
      <c r="AF373" s="28">
        <f>NETWORKDAYS(K373,N373,Holiday!$C$2:$C$47)-1</f>
        <v>-1</v>
      </c>
      <c r="AG373" s="28">
        <f>NETWORKDAYS(AB373,AC373,Holiday!$C$2:$C$47)</f>
        <v>0</v>
      </c>
      <c r="AH373" s="28">
        <f>NETWORKDAYS(K373,W373,Holiday!$C$2:$C$47)-1</f>
        <v>-1</v>
      </c>
      <c r="AI373" s="28">
        <f>NETWORKDAYS(AD373,AE373,Holiday!$C$2:$C$47)</f>
        <v>0</v>
      </c>
      <c r="AJ373" s="26"/>
      <c r="AK373" s="26"/>
      <c r="AL373" s="26"/>
      <c r="AM373" s="28">
        <f>NETWORKDAYS(K373,Q373,Holiday!$C$2:$C$47)</f>
        <v>0</v>
      </c>
      <c r="AN373" s="28">
        <f t="shared" si="10"/>
        <v>2</v>
      </c>
      <c r="BZ373" s="38" t="str">
        <f>IF(CA373="","",MAX(BZ$2:BZ372)+1)</f>
        <v/>
      </c>
      <c r="CC373" s="38" t="str">
        <f t="shared" si="12"/>
        <v/>
      </c>
    </row>
    <row r="374" spans="1:81" x14ac:dyDescent="0.25">
      <c r="A374" s="28" t="s">
        <v>464</v>
      </c>
      <c r="B374" s="28"/>
      <c r="C374" s="28" t="s">
        <v>657</v>
      </c>
      <c r="D374" s="28" t="s">
        <v>26</v>
      </c>
      <c r="E374" s="28" t="s">
        <v>658</v>
      </c>
      <c r="F374" s="28"/>
      <c r="G374" s="46">
        <v>43038</v>
      </c>
      <c r="H374" s="26"/>
      <c r="I374" s="26"/>
      <c r="J374" s="26"/>
      <c r="K374" s="48"/>
      <c r="L374" s="26"/>
      <c r="M374" s="26"/>
      <c r="N374" s="48"/>
      <c r="O374" s="48"/>
      <c r="P374" s="26"/>
      <c r="Q374" s="48"/>
      <c r="R374" s="28">
        <f>NETWORKDAYS(N374,Q374,Holiday!$C$2:$C$47)</f>
        <v>0</v>
      </c>
      <c r="S374" s="26"/>
      <c r="T374" s="26"/>
      <c r="U374" s="26"/>
      <c r="V374" s="26"/>
      <c r="W374" s="59"/>
      <c r="X374" s="59"/>
      <c r="Y374" s="59"/>
      <c r="Z374" s="28">
        <f>NETWORKDAYS(W374,Y374,Holiday!$C$2:$C$47)</f>
        <v>0</v>
      </c>
      <c r="AA374" s="35"/>
      <c r="AB374" s="32"/>
      <c r="AC374" s="32"/>
      <c r="AD374" s="32"/>
      <c r="AE374" s="32"/>
      <c r="AF374" s="28">
        <f>NETWORKDAYS(K374,N374,Holiday!$C$2:$C$47)-1</f>
        <v>-1</v>
      </c>
      <c r="AG374" s="28">
        <f>NETWORKDAYS(AB374,AC374,Holiday!$C$2:$C$47)</f>
        <v>0</v>
      </c>
      <c r="AH374" s="28">
        <f>NETWORKDAYS(K374,W374,Holiday!$C$2:$C$47)-1</f>
        <v>-1</v>
      </c>
      <c r="AI374" s="28">
        <f>NETWORKDAYS(AD374,AE374,Holiday!$C$2:$C$47)</f>
        <v>0</v>
      </c>
      <c r="AJ374" s="26"/>
      <c r="AK374" s="26"/>
      <c r="AL374" s="26"/>
      <c r="AM374" s="28">
        <f>NETWORKDAYS(K374,Q374,Holiday!$C$2:$C$47)</f>
        <v>0</v>
      </c>
      <c r="AN374" s="28">
        <f t="shared" si="10"/>
        <v>2</v>
      </c>
      <c r="BZ374" s="38" t="str">
        <f>IF(CA374="","",MAX(BZ$2:BZ373)+1)</f>
        <v/>
      </c>
      <c r="CC374" s="38" t="str">
        <f t="shared" si="12"/>
        <v/>
      </c>
    </row>
    <row r="375" spans="1:81" x14ac:dyDescent="0.25">
      <c r="A375" s="28" t="s">
        <v>520</v>
      </c>
      <c r="B375" s="28" t="s">
        <v>871</v>
      </c>
      <c r="C375" s="28" t="s">
        <v>718</v>
      </c>
      <c r="D375" s="28" t="s">
        <v>26</v>
      </c>
      <c r="E375" s="28" t="s">
        <v>658</v>
      </c>
      <c r="F375" s="28"/>
      <c r="G375" s="46">
        <v>43033</v>
      </c>
      <c r="H375" s="26"/>
      <c r="I375" s="26"/>
      <c r="J375" s="26"/>
      <c r="K375" s="48"/>
      <c r="L375" s="26"/>
      <c r="M375" s="26"/>
      <c r="N375" s="48"/>
      <c r="O375" s="48"/>
      <c r="P375" s="26"/>
      <c r="Q375" s="48"/>
      <c r="R375" s="28">
        <f>NETWORKDAYS(N375,Q375,Holiday!$C$2:$C$47)</f>
        <v>0</v>
      </c>
      <c r="S375" s="26"/>
      <c r="T375" s="26"/>
      <c r="U375" s="26"/>
      <c r="V375" s="26"/>
      <c r="W375" s="59"/>
      <c r="X375" s="59"/>
      <c r="Y375" s="59"/>
      <c r="Z375" s="28">
        <f>NETWORKDAYS(W375,Y375,Holiday!$C$2:$C$47)</f>
        <v>0</v>
      </c>
      <c r="AA375" s="35"/>
      <c r="AB375" s="32"/>
      <c r="AC375" s="32"/>
      <c r="AD375" s="32"/>
      <c r="AE375" s="32"/>
      <c r="AF375" s="28">
        <f>NETWORKDAYS(K375,N375,Holiday!$C$2:$C$47)-1</f>
        <v>-1</v>
      </c>
      <c r="AG375" s="28">
        <f>NETWORKDAYS(AB375,AC375,Holiday!$C$2:$C$47)</f>
        <v>0</v>
      </c>
      <c r="AH375" s="28">
        <f>NETWORKDAYS(K375,W375,Holiday!$C$2:$C$47)-1</f>
        <v>-1</v>
      </c>
      <c r="AI375" s="28">
        <f>NETWORKDAYS(AD375,AE375,Holiday!$C$2:$C$47)</f>
        <v>0</v>
      </c>
      <c r="AJ375" s="26"/>
      <c r="AK375" s="26"/>
      <c r="AL375" s="26"/>
      <c r="AM375" s="28">
        <f>NETWORKDAYS(K375,Q375,Holiday!$C$2:$C$47)</f>
        <v>0</v>
      </c>
      <c r="AN375" s="28">
        <f t="shared" si="10"/>
        <v>2</v>
      </c>
      <c r="BZ375" s="38" t="str">
        <f>IF(CA375="","",MAX(BZ$2:BZ374)+1)</f>
        <v/>
      </c>
      <c r="CC375" s="38" t="str">
        <f t="shared" si="12"/>
        <v/>
      </c>
    </row>
    <row r="376" spans="1:81" ht="36" x14ac:dyDescent="0.25">
      <c r="A376" s="28" t="s">
        <v>361</v>
      </c>
      <c r="B376" s="28" t="s">
        <v>789</v>
      </c>
      <c r="C376" s="28" t="s">
        <v>657</v>
      </c>
      <c r="D376" s="28" t="s">
        <v>26</v>
      </c>
      <c r="E376" s="28" t="s">
        <v>658</v>
      </c>
      <c r="F376" s="28"/>
      <c r="G376" s="46">
        <v>43034</v>
      </c>
      <c r="H376" s="26" t="s">
        <v>1395</v>
      </c>
      <c r="I376" s="26"/>
      <c r="J376" s="26" t="s">
        <v>659</v>
      </c>
      <c r="K376" s="48">
        <v>43034</v>
      </c>
      <c r="L376" s="26" t="s">
        <v>1523</v>
      </c>
      <c r="M376" s="26" t="s">
        <v>659</v>
      </c>
      <c r="N376" s="48">
        <v>43035</v>
      </c>
      <c r="O376" s="48">
        <v>43054</v>
      </c>
      <c r="P376" s="26"/>
      <c r="Q376" s="48">
        <v>43054</v>
      </c>
      <c r="R376" s="28">
        <f>NETWORKDAYS(N376,Q376,Holiday!$C$2:$C$47)</f>
        <v>14</v>
      </c>
      <c r="S376" s="26"/>
      <c r="T376" s="26"/>
      <c r="U376" s="26"/>
      <c r="V376" s="26"/>
      <c r="W376" s="59"/>
      <c r="X376" s="59"/>
      <c r="Y376" s="59"/>
      <c r="Z376" s="28">
        <f>NETWORKDAYS(W376,Y376,Holiday!$C$2:$C$47)</f>
        <v>0</v>
      </c>
      <c r="AA376" s="35" t="s">
        <v>1563</v>
      </c>
      <c r="AB376" s="32"/>
      <c r="AC376" s="32"/>
      <c r="AD376" s="32"/>
      <c r="AE376" s="32"/>
      <c r="AF376" s="28">
        <f>NETWORKDAYS(K376,N376,Holiday!$C$2:$C$47)-1</f>
        <v>1</v>
      </c>
      <c r="AG376" s="28">
        <f>NETWORKDAYS(AB376,AC376,Holiday!$C$2:$C$47)</f>
        <v>0</v>
      </c>
      <c r="AH376" s="28">
        <f>NETWORKDAYS(K376,W376,Holiday!$C$2:$C$47)-1</f>
        <v>-30712</v>
      </c>
      <c r="AI376" s="28">
        <f>NETWORKDAYS(AD376,AE376,Holiday!$C$2:$C$47)</f>
        <v>0</v>
      </c>
      <c r="AJ376" s="26"/>
      <c r="AK376" s="26"/>
      <c r="AL376" s="26"/>
      <c r="AM376" s="28">
        <f>NETWORKDAYS(K376,Q376,Holiday!$C$2:$C$47)</f>
        <v>15</v>
      </c>
      <c r="AN376" s="28">
        <f t="shared" si="10"/>
        <v>30726</v>
      </c>
      <c r="BZ376" s="38" t="str">
        <f>IF(CA376="","",MAX(BZ$2:BZ375)+1)</f>
        <v/>
      </c>
      <c r="CC376" s="38" t="str">
        <f t="shared" si="12"/>
        <v/>
      </c>
    </row>
    <row r="377" spans="1:81" x14ac:dyDescent="0.25">
      <c r="A377" s="28" t="s">
        <v>114</v>
      </c>
      <c r="B377" s="28" t="s">
        <v>766</v>
      </c>
      <c r="C377" s="28" t="s">
        <v>724</v>
      </c>
      <c r="D377" s="28" t="s">
        <v>35</v>
      </c>
      <c r="E377" s="28" t="s">
        <v>658</v>
      </c>
      <c r="F377" s="28"/>
      <c r="G377" s="46">
        <v>43034</v>
      </c>
      <c r="H377" s="26" t="s">
        <v>1435</v>
      </c>
      <c r="I377" s="26" t="s">
        <v>658</v>
      </c>
      <c r="J377" s="26" t="s">
        <v>659</v>
      </c>
      <c r="K377" s="48">
        <v>43033</v>
      </c>
      <c r="L377" s="26"/>
      <c r="M377" s="26" t="s">
        <v>706</v>
      </c>
      <c r="N377" s="48" t="s">
        <v>706</v>
      </c>
      <c r="O377" s="48" t="s">
        <v>706</v>
      </c>
      <c r="P377" s="26"/>
      <c r="Q377" s="48" t="s">
        <v>706</v>
      </c>
      <c r="R377" s="28" t="e">
        <f>NETWORKDAYS(N377,Q377,Holiday!$C$2:$C$47)</f>
        <v>#VALUE!</v>
      </c>
      <c r="S377" s="26" t="s">
        <v>1244</v>
      </c>
      <c r="T377" s="26"/>
      <c r="U377" s="26" t="s">
        <v>1564</v>
      </c>
      <c r="V377" s="26" t="s">
        <v>659</v>
      </c>
      <c r="W377" s="59">
        <v>43034</v>
      </c>
      <c r="X377" s="59">
        <v>43040</v>
      </c>
      <c r="Y377" s="59">
        <v>43040</v>
      </c>
      <c r="Z377" s="28">
        <f>NETWORKDAYS(W377,Y377,Holiday!$C$2:$C$47)</f>
        <v>5</v>
      </c>
      <c r="AA377" s="35"/>
      <c r="AB377" s="32"/>
      <c r="AC377" s="32"/>
      <c r="AD377" s="32"/>
      <c r="AE377" s="32"/>
      <c r="AF377" s="28" t="e">
        <f>NETWORKDAYS(K377,N377,Holiday!$C$2:$C$47)-1</f>
        <v>#VALUE!</v>
      </c>
      <c r="AG377" s="28">
        <f>NETWORKDAYS(AB377,AC377,Holiday!$C$2:$C$47)</f>
        <v>0</v>
      </c>
      <c r="AH377" s="28">
        <f>NETWORKDAYS(K377,W377,Holiday!$C$2:$C$47)-1</f>
        <v>1</v>
      </c>
      <c r="AI377" s="28">
        <f>NETWORKDAYS(AD377,AE377,Holiday!$C$2:$C$47)</f>
        <v>0</v>
      </c>
      <c r="AJ377" s="26"/>
      <c r="AK377" s="26"/>
      <c r="AL377" s="26"/>
      <c r="AM377" s="28" t="e">
        <f>NETWORKDAYS(K377,Q377,Holiday!$C$2:$C$47)</f>
        <v>#VALUE!</v>
      </c>
      <c r="AN377" s="28" t="e">
        <f t="shared" si="10"/>
        <v>#VALUE!</v>
      </c>
      <c r="BZ377" s="38" t="str">
        <f>IF(CA377="","",MAX(BZ$2:BZ376)+1)</f>
        <v/>
      </c>
      <c r="CC377" s="38" t="str">
        <f t="shared" si="12"/>
        <v/>
      </c>
    </row>
    <row r="378" spans="1:81" x14ac:dyDescent="0.25">
      <c r="A378" s="28" t="s">
        <v>365</v>
      </c>
      <c r="B378" s="28" t="s">
        <v>856</v>
      </c>
      <c r="C378" s="28" t="s">
        <v>699</v>
      </c>
      <c r="D378" s="28" t="s">
        <v>35</v>
      </c>
      <c r="E378" s="28" t="s">
        <v>658</v>
      </c>
      <c r="F378" s="28"/>
      <c r="G378" s="46">
        <v>43025</v>
      </c>
      <c r="H378" s="26" t="s">
        <v>1435</v>
      </c>
      <c r="I378" s="26" t="s">
        <v>692</v>
      </c>
      <c r="J378" s="26" t="s">
        <v>1524</v>
      </c>
      <c r="K378" s="48">
        <v>43033</v>
      </c>
      <c r="L378" s="26" t="s">
        <v>1539</v>
      </c>
      <c r="M378" s="26" t="s">
        <v>659</v>
      </c>
      <c r="N378" s="48">
        <v>43034</v>
      </c>
      <c r="O378" s="48">
        <v>43039</v>
      </c>
      <c r="P378" s="26"/>
      <c r="Q378" s="48">
        <v>43039</v>
      </c>
      <c r="R378" s="28">
        <f>NETWORKDAYS(N378,Q378,Holiday!$C$2:$C$47)</f>
        <v>4</v>
      </c>
      <c r="S378" s="26" t="s">
        <v>1536</v>
      </c>
      <c r="T378" s="26" t="s">
        <v>1500</v>
      </c>
      <c r="U378" s="26" t="s">
        <v>1492</v>
      </c>
      <c r="V378" s="26" t="s">
        <v>1542</v>
      </c>
      <c r="W378" s="59">
        <v>43034</v>
      </c>
      <c r="X378" s="59"/>
      <c r="Y378" s="59"/>
      <c r="Z378" s="28">
        <f>NETWORKDAYS(W378,Y378,Holiday!$C$2:$C$47)</f>
        <v>-30711</v>
      </c>
      <c r="AA378" s="35" t="s">
        <v>1565</v>
      </c>
      <c r="AB378" s="32"/>
      <c r="AC378" s="32"/>
      <c r="AD378" s="32"/>
      <c r="AE378" s="32"/>
      <c r="AF378" s="28">
        <f>NETWORKDAYS(K378,N378,Holiday!$C$2:$C$47)-1</f>
        <v>1</v>
      </c>
      <c r="AG378" s="28">
        <f>NETWORKDAYS(AB378,AC378,Holiday!$C$2:$C$47)</f>
        <v>0</v>
      </c>
      <c r="AH378" s="28">
        <f>NETWORKDAYS(K378,W378,Holiday!$C$2:$C$47)-1</f>
        <v>1</v>
      </c>
      <c r="AI378" s="28">
        <f>NETWORKDAYS(AD378,AE378,Holiday!$C$2:$C$47)</f>
        <v>0</v>
      </c>
      <c r="AJ378" s="26"/>
      <c r="AK378" s="26"/>
      <c r="AL378" s="26"/>
      <c r="AM378" s="28">
        <f>NETWORKDAYS(K378,Q378,Holiday!$C$2:$C$47)</f>
        <v>5</v>
      </c>
      <c r="AN378" s="28">
        <f t="shared" si="10"/>
        <v>3</v>
      </c>
      <c r="BZ378" s="38" t="str">
        <f>IF(CA378="","",MAX(BZ$2:BZ377)+1)</f>
        <v/>
      </c>
      <c r="CC378" s="38" t="str">
        <f t="shared" si="12"/>
        <v/>
      </c>
    </row>
    <row r="379" spans="1:81" x14ac:dyDescent="0.25">
      <c r="A379" s="28" t="s">
        <v>363</v>
      </c>
      <c r="B379" s="28" t="s">
        <v>746</v>
      </c>
      <c r="C379" s="28" t="s">
        <v>1095</v>
      </c>
      <c r="D379" s="28" t="s">
        <v>35</v>
      </c>
      <c r="E379" s="28" t="s">
        <v>692</v>
      </c>
      <c r="F379" s="28"/>
      <c r="G379" s="46">
        <v>43033</v>
      </c>
      <c r="H379" s="26" t="s">
        <v>1435</v>
      </c>
      <c r="I379" s="26" t="s">
        <v>692</v>
      </c>
      <c r="J379" s="26" t="s">
        <v>1560</v>
      </c>
      <c r="K379" s="48">
        <v>43042</v>
      </c>
      <c r="L379" s="26"/>
      <c r="M379" s="26"/>
      <c r="N379" s="48"/>
      <c r="O379" s="48"/>
      <c r="P379" s="26"/>
      <c r="Q379" s="48"/>
      <c r="R379" s="28">
        <f>NETWORKDAYS(N379,Q379,Holiday!$C$2:$C$47)</f>
        <v>0</v>
      </c>
      <c r="S379" s="26"/>
      <c r="T379" s="26"/>
      <c r="U379" s="26"/>
      <c r="V379" s="26"/>
      <c r="W379" s="59"/>
      <c r="X379" s="59"/>
      <c r="Y379" s="59"/>
      <c r="Z379" s="28">
        <f>NETWORKDAYS(W379,Y379,Holiday!$C$2:$C$47)</f>
        <v>0</v>
      </c>
      <c r="AA379" s="35"/>
      <c r="AB379" s="32"/>
      <c r="AC379" s="32"/>
      <c r="AD379" s="32"/>
      <c r="AE379" s="32"/>
      <c r="AF379" s="28">
        <f>NETWORKDAYS(K379,N379,Holiday!$C$2:$C$47)-1</f>
        <v>-30718</v>
      </c>
      <c r="AG379" s="28">
        <f>NETWORKDAYS(AB379,AC379,Holiday!$C$2:$C$47)</f>
        <v>0</v>
      </c>
      <c r="AH379" s="28">
        <f>NETWORKDAYS(K379,W379,Holiday!$C$2:$C$47)-1</f>
        <v>-30718</v>
      </c>
      <c r="AI379" s="28">
        <f>NETWORKDAYS(AD379,AE379,Holiday!$C$2:$C$47)</f>
        <v>0</v>
      </c>
      <c r="AJ379" s="26"/>
      <c r="AK379" s="26"/>
      <c r="AL379" s="26"/>
      <c r="AM379" s="28">
        <f>NETWORKDAYS(K379,Q379,Holiday!$C$2:$C$47)</f>
        <v>-30717</v>
      </c>
      <c r="AN379" s="28">
        <f t="shared" si="10"/>
        <v>30719</v>
      </c>
      <c r="BZ379" s="38" t="str">
        <f>IF(CA379="","",MAX(BZ$2:BZ378)+1)</f>
        <v/>
      </c>
      <c r="CC379" s="38" t="str">
        <f t="shared" si="12"/>
        <v/>
      </c>
    </row>
    <row r="380" spans="1:81" x14ac:dyDescent="0.25">
      <c r="A380" s="28" t="s">
        <v>362</v>
      </c>
      <c r="B380" s="28" t="s">
        <v>1022</v>
      </c>
      <c r="C380" s="28" t="s">
        <v>1095</v>
      </c>
      <c r="D380" s="28" t="s">
        <v>35</v>
      </c>
      <c r="E380" s="28" t="s">
        <v>692</v>
      </c>
      <c r="F380" s="28"/>
      <c r="G380" s="46">
        <v>43033</v>
      </c>
      <c r="H380" s="26" t="s">
        <v>1435</v>
      </c>
      <c r="I380" s="26" t="s">
        <v>692</v>
      </c>
      <c r="J380" s="26" t="s">
        <v>659</v>
      </c>
      <c r="K380" s="48">
        <v>43042</v>
      </c>
      <c r="L380" s="26"/>
      <c r="M380" s="26"/>
      <c r="N380" s="48"/>
      <c r="O380" s="48"/>
      <c r="P380" s="26"/>
      <c r="Q380" s="48"/>
      <c r="R380" s="28">
        <f>NETWORKDAYS(N380,Q380,Holiday!$C$2:$C$47)</f>
        <v>0</v>
      </c>
      <c r="S380" s="26"/>
      <c r="T380" s="26" t="s">
        <v>1566</v>
      </c>
      <c r="U380" s="26" t="s">
        <v>1436</v>
      </c>
      <c r="V380" s="26" t="s">
        <v>659</v>
      </c>
      <c r="W380" s="59">
        <v>43047</v>
      </c>
      <c r="X380" s="59">
        <v>43053</v>
      </c>
      <c r="Y380" s="59">
        <v>43053</v>
      </c>
      <c r="Z380" s="28">
        <f>NETWORKDAYS(W380,Y380,Holiday!$C$2:$C$47)</f>
        <v>5</v>
      </c>
      <c r="AA380" s="35"/>
      <c r="AB380" s="32"/>
      <c r="AC380" s="32"/>
      <c r="AD380" s="32"/>
      <c r="AE380" s="32"/>
      <c r="AF380" s="28">
        <f>NETWORKDAYS(K380,N380,Holiday!$C$2:$C$47)-1</f>
        <v>-30718</v>
      </c>
      <c r="AG380" s="28">
        <f>NETWORKDAYS(AB380,AC380,Holiday!$C$2:$C$47)</f>
        <v>0</v>
      </c>
      <c r="AH380" s="28">
        <f>NETWORKDAYS(K380,W380,Holiday!$C$2:$C$47)-1</f>
        <v>3</v>
      </c>
      <c r="AI380" s="28">
        <f>NETWORKDAYS(AD380,AE380,Holiday!$C$2:$C$47)</f>
        <v>0</v>
      </c>
      <c r="AJ380" s="26"/>
      <c r="AK380" s="26"/>
      <c r="AL380" s="26"/>
      <c r="AM380" s="28">
        <f>NETWORKDAYS(K380,Q380,Holiday!$C$2:$C$47)</f>
        <v>-30717</v>
      </c>
      <c r="AN380" s="28">
        <f t="shared" si="10"/>
        <v>-2</v>
      </c>
      <c r="BZ380" s="38" t="str">
        <f>IF(CA380="","",MAX(BZ$2:BZ379)+1)</f>
        <v/>
      </c>
      <c r="CC380" s="38" t="str">
        <f t="shared" si="12"/>
        <v/>
      </c>
    </row>
    <row r="381" spans="1:81" x14ac:dyDescent="0.25">
      <c r="A381" s="28" t="s">
        <v>118</v>
      </c>
      <c r="B381" s="28" t="s">
        <v>818</v>
      </c>
      <c r="C381" s="28" t="s">
        <v>703</v>
      </c>
      <c r="D381" s="28" t="s">
        <v>35</v>
      </c>
      <c r="E381" s="28" t="s">
        <v>658</v>
      </c>
      <c r="F381" s="28"/>
      <c r="G381" s="46">
        <v>43034</v>
      </c>
      <c r="H381" s="26" t="s">
        <v>1435</v>
      </c>
      <c r="I381" s="26" t="s">
        <v>658</v>
      </c>
      <c r="J381" s="26" t="s">
        <v>659</v>
      </c>
      <c r="K381" s="48">
        <v>43033</v>
      </c>
      <c r="L381" s="26" t="s">
        <v>1479</v>
      </c>
      <c r="M381" s="26" t="s">
        <v>659</v>
      </c>
      <c r="N381" s="48">
        <v>43034</v>
      </c>
      <c r="O381" s="48">
        <v>43040</v>
      </c>
      <c r="P381" s="26"/>
      <c r="Q381" s="48">
        <v>43040</v>
      </c>
      <c r="R381" s="28">
        <f>NETWORKDAYS(N381,Q381,Holiday!$C$2:$C$47)</f>
        <v>5</v>
      </c>
      <c r="S381" s="26" t="s">
        <v>1520</v>
      </c>
      <c r="T381" s="26"/>
      <c r="U381" s="26" t="s">
        <v>1454</v>
      </c>
      <c r="V381" s="26" t="s">
        <v>659</v>
      </c>
      <c r="W381" s="59">
        <v>43034</v>
      </c>
      <c r="X381" s="59">
        <v>43040</v>
      </c>
      <c r="Y381" s="59">
        <v>43040</v>
      </c>
      <c r="Z381" s="28">
        <f>NETWORKDAYS(W381,Y381,Holiday!$C$2:$C$47)</f>
        <v>5</v>
      </c>
      <c r="AA381" s="35"/>
      <c r="AB381" s="32"/>
      <c r="AC381" s="32"/>
      <c r="AD381" s="32"/>
      <c r="AE381" s="32"/>
      <c r="AF381" s="28">
        <f>NETWORKDAYS(K381,N381,Holiday!$C$2:$C$47)-1</f>
        <v>1</v>
      </c>
      <c r="AG381" s="28">
        <f>NETWORKDAYS(AB381,AC381,Holiday!$C$2:$C$47)</f>
        <v>0</v>
      </c>
      <c r="AH381" s="28">
        <f>NETWORKDAYS(K381,W381,Holiday!$C$2:$C$47)-1</f>
        <v>1</v>
      </c>
      <c r="AI381" s="28">
        <f>NETWORKDAYS(AD381,AE381,Holiday!$C$2:$C$47)</f>
        <v>0</v>
      </c>
      <c r="AJ381" s="26"/>
      <c r="AK381" s="26"/>
      <c r="AL381" s="26"/>
      <c r="AM381" s="28">
        <f>NETWORKDAYS(K381,Q381,Holiday!$C$2:$C$47)</f>
        <v>6</v>
      </c>
      <c r="AN381" s="28">
        <f t="shared" si="10"/>
        <v>4</v>
      </c>
      <c r="BZ381" s="38" t="str">
        <f>IF(CA381="","",MAX(BZ$2:BZ380)+1)</f>
        <v/>
      </c>
      <c r="CC381" s="38" t="str">
        <f t="shared" si="12"/>
        <v/>
      </c>
    </row>
    <row r="382" spans="1:81" x14ac:dyDescent="0.25">
      <c r="A382" s="28" t="s">
        <v>828</v>
      </c>
      <c r="B382" s="28" t="s">
        <v>818</v>
      </c>
      <c r="C382" s="28" t="s">
        <v>829</v>
      </c>
      <c r="D382" s="28" t="s">
        <v>35</v>
      </c>
      <c r="E382" s="28" t="s">
        <v>658</v>
      </c>
      <c r="F382" s="28"/>
      <c r="G382" s="46">
        <v>43035</v>
      </c>
      <c r="H382" s="26"/>
      <c r="I382" s="26"/>
      <c r="J382" s="26" t="s">
        <v>659</v>
      </c>
      <c r="K382" s="48">
        <v>43034</v>
      </c>
      <c r="L382" s="26" t="s">
        <v>1486</v>
      </c>
      <c r="M382" s="26" t="s">
        <v>659</v>
      </c>
      <c r="N382" s="48">
        <v>43034</v>
      </c>
      <c r="O382" s="48">
        <v>43041</v>
      </c>
      <c r="P382" s="26"/>
      <c r="Q382" s="48">
        <v>43041</v>
      </c>
      <c r="R382" s="28">
        <f>NETWORKDAYS(N382,Q382,Holiday!$C$2:$C$47)</f>
        <v>6</v>
      </c>
      <c r="S382" s="26"/>
      <c r="T382" s="26"/>
      <c r="U382" s="26"/>
      <c r="V382" s="26"/>
      <c r="W382" s="59"/>
      <c r="X382" s="59"/>
      <c r="Y382" s="59"/>
      <c r="Z382" s="28">
        <f>NETWORKDAYS(W382,Y382,Holiday!$C$2:$C$47)</f>
        <v>0</v>
      </c>
      <c r="AA382" s="35"/>
      <c r="AB382" s="32"/>
      <c r="AC382" s="32"/>
      <c r="AD382" s="32"/>
      <c r="AE382" s="32"/>
      <c r="AF382" s="28">
        <f>NETWORKDAYS(K382,N382,Holiday!$C$2:$C$47)-1</f>
        <v>0</v>
      </c>
      <c r="AG382" s="28">
        <f>NETWORKDAYS(AB382,AC382,Holiday!$C$2:$C$47)</f>
        <v>0</v>
      </c>
      <c r="AH382" s="28">
        <f>NETWORKDAYS(K382,W382,Holiday!$C$2:$C$47)-1</f>
        <v>-30712</v>
      </c>
      <c r="AI382" s="28">
        <f>NETWORKDAYS(AD382,AE382,Holiday!$C$2:$C$47)</f>
        <v>0</v>
      </c>
      <c r="AJ382" s="26"/>
      <c r="AK382" s="26"/>
      <c r="AL382" s="26"/>
      <c r="AM382" s="28">
        <f>NETWORKDAYS(K382,Q382,Holiday!$C$2:$C$47)</f>
        <v>6</v>
      </c>
      <c r="AN382" s="28">
        <f t="shared" si="10"/>
        <v>30718</v>
      </c>
      <c r="BZ382" s="38" t="str">
        <f>IF(CA382="","",MAX(BZ$2:BZ381)+1)</f>
        <v/>
      </c>
      <c r="CC382" s="38" t="str">
        <f t="shared" si="12"/>
        <v/>
      </c>
    </row>
    <row r="383" spans="1:81" x14ac:dyDescent="0.25">
      <c r="A383" s="28" t="s">
        <v>84</v>
      </c>
      <c r="B383" s="28" t="s">
        <v>789</v>
      </c>
      <c r="C383" s="28" t="s">
        <v>699</v>
      </c>
      <c r="D383" s="28" t="s">
        <v>35</v>
      </c>
      <c r="E383" s="28" t="s">
        <v>658</v>
      </c>
      <c r="F383" s="28"/>
      <c r="G383" s="46">
        <v>43035</v>
      </c>
      <c r="H383" s="26"/>
      <c r="I383" s="26"/>
      <c r="J383" s="26" t="s">
        <v>659</v>
      </c>
      <c r="K383" s="48">
        <v>43032</v>
      </c>
      <c r="L383" s="26" t="s">
        <v>1420</v>
      </c>
      <c r="M383" s="26" t="s">
        <v>659</v>
      </c>
      <c r="N383" s="48">
        <v>43032</v>
      </c>
      <c r="O383" s="48">
        <v>43038</v>
      </c>
      <c r="P383" s="26"/>
      <c r="Q383" s="48">
        <v>43038</v>
      </c>
      <c r="R383" s="28">
        <f>NETWORKDAYS(N383,Q383,Holiday!$C$2:$C$47)</f>
        <v>5</v>
      </c>
      <c r="S383" s="26"/>
      <c r="T383" s="26"/>
      <c r="U383" s="26"/>
      <c r="V383" s="26"/>
      <c r="W383" s="59"/>
      <c r="X383" s="66"/>
      <c r="Y383" s="66"/>
      <c r="Z383" s="28">
        <f>NETWORKDAYS(W383,Y383,Holiday!$C$2:$C$47)</f>
        <v>0</v>
      </c>
      <c r="AA383" s="35"/>
      <c r="AB383" s="32"/>
      <c r="AC383" s="32"/>
      <c r="AD383" s="32"/>
      <c r="AE383" s="32"/>
      <c r="AF383" s="28">
        <f>NETWORKDAYS(K383,N383,Holiday!$C$2:$C$47)-1</f>
        <v>0</v>
      </c>
      <c r="AG383" s="28">
        <f>NETWORKDAYS(AB383,AC383,Holiday!$C$2:$C$47)</f>
        <v>0</v>
      </c>
      <c r="AH383" s="28">
        <f>NETWORKDAYS(K383,W383,Holiday!$C$2:$C$47)-1</f>
        <v>-30710</v>
      </c>
      <c r="AI383" s="28">
        <f>NETWORKDAYS(AD383,AE383,Holiday!$C$2:$C$47)</f>
        <v>0</v>
      </c>
      <c r="AJ383" s="26"/>
      <c r="AK383" s="26"/>
      <c r="AL383" s="26"/>
      <c r="AM383" s="28">
        <f>NETWORKDAYS(K383,Q383,Holiday!$C$2:$C$47)</f>
        <v>5</v>
      </c>
      <c r="AN383" s="28">
        <f t="shared" si="10"/>
        <v>30715</v>
      </c>
      <c r="BZ383" s="38" t="str">
        <f>IF(CA383="","",MAX(BZ$2:BZ382)+1)</f>
        <v/>
      </c>
      <c r="CC383" s="38" t="str">
        <f t="shared" si="12"/>
        <v/>
      </c>
    </row>
    <row r="384" spans="1:81" x14ac:dyDescent="0.25">
      <c r="A384" s="28" t="s">
        <v>81</v>
      </c>
      <c r="B384" s="28" t="s">
        <v>766</v>
      </c>
      <c r="C384" s="28" t="s">
        <v>777</v>
      </c>
      <c r="D384" s="28" t="s">
        <v>26</v>
      </c>
      <c r="E384" s="28" t="s">
        <v>658</v>
      </c>
      <c r="F384" s="28"/>
      <c r="G384" s="46">
        <v>43035</v>
      </c>
      <c r="H384" s="26" t="s">
        <v>1395</v>
      </c>
      <c r="I384" s="26"/>
      <c r="J384" s="26" t="s">
        <v>659</v>
      </c>
      <c r="K384" s="48">
        <v>43033</v>
      </c>
      <c r="L384" s="26" t="s">
        <v>1523</v>
      </c>
      <c r="M384" s="26" t="s">
        <v>659</v>
      </c>
      <c r="N384" s="48">
        <v>43033</v>
      </c>
      <c r="O384" s="48">
        <v>43035</v>
      </c>
      <c r="P384" s="26"/>
      <c r="Q384" s="48">
        <v>43035</v>
      </c>
      <c r="R384" s="28">
        <f>NETWORKDAYS(N384,Q384,Holiday!$C$2:$C$47)</f>
        <v>3</v>
      </c>
      <c r="S384" s="26"/>
      <c r="T384" s="26"/>
      <c r="U384" s="26"/>
      <c r="V384" s="26"/>
      <c r="W384" s="59"/>
      <c r="X384" s="66"/>
      <c r="Y384" s="66"/>
      <c r="Z384" s="28">
        <f>NETWORKDAYS(W384,Y384,Holiday!$C$2:$C$47)</f>
        <v>0</v>
      </c>
      <c r="AA384" s="35"/>
      <c r="AB384" s="32"/>
      <c r="AC384" s="32"/>
      <c r="AD384" s="32"/>
      <c r="AE384" s="32"/>
      <c r="AF384" s="28">
        <f>NETWORKDAYS(K384,N384,Holiday!$C$2:$C$47)-1</f>
        <v>0</v>
      </c>
      <c r="AG384" s="28">
        <f>NETWORKDAYS(AB384,AC384,Holiday!$C$2:$C$47)</f>
        <v>0</v>
      </c>
      <c r="AH384" s="28">
        <f>NETWORKDAYS(K384,W384,Holiday!$C$2:$C$47)-1</f>
        <v>-30711</v>
      </c>
      <c r="AI384" s="28">
        <f>NETWORKDAYS(AD384,AE384,Holiday!$C$2:$C$47)</f>
        <v>0</v>
      </c>
      <c r="AJ384" s="26"/>
      <c r="AK384" s="26"/>
      <c r="AL384" s="26"/>
      <c r="AM384" s="28">
        <f>NETWORKDAYS(K384,Q384,Holiday!$C$2:$C$47)</f>
        <v>3</v>
      </c>
      <c r="AN384" s="28">
        <f t="shared" si="10"/>
        <v>30714</v>
      </c>
      <c r="BZ384" s="38" t="str">
        <f>IF(CA384="","",MAX(BZ$2:BZ383)+1)</f>
        <v/>
      </c>
      <c r="CC384" s="38" t="str">
        <f t="shared" si="12"/>
        <v/>
      </c>
    </row>
    <row r="385" spans="1:81" x14ac:dyDescent="0.25">
      <c r="A385" s="28" t="s">
        <v>191</v>
      </c>
      <c r="B385" s="28" t="s">
        <v>766</v>
      </c>
      <c r="C385" s="28" t="s">
        <v>777</v>
      </c>
      <c r="D385" s="28" t="s">
        <v>26</v>
      </c>
      <c r="E385" s="28" t="s">
        <v>658</v>
      </c>
      <c r="F385" s="28"/>
      <c r="G385" s="46">
        <v>43035</v>
      </c>
      <c r="H385" s="26"/>
      <c r="I385" s="26"/>
      <c r="J385" s="26" t="s">
        <v>659</v>
      </c>
      <c r="K385" s="48">
        <v>43038</v>
      </c>
      <c r="L385" s="26" t="s">
        <v>1537</v>
      </c>
      <c r="M385" s="26" t="s">
        <v>659</v>
      </c>
      <c r="N385" s="48">
        <v>43038</v>
      </c>
      <c r="O385" s="48">
        <v>43042</v>
      </c>
      <c r="P385" s="26"/>
      <c r="Q385" s="48">
        <v>43042</v>
      </c>
      <c r="R385" s="28">
        <f>NETWORKDAYS(N385,Q385,Holiday!$C$2:$C$47)</f>
        <v>5</v>
      </c>
      <c r="S385" s="26"/>
      <c r="T385" s="26"/>
      <c r="U385" s="26"/>
      <c r="V385" s="26"/>
      <c r="W385" s="66"/>
      <c r="X385" s="66"/>
      <c r="Y385" s="66"/>
      <c r="Z385" s="28">
        <f>NETWORKDAYS(W385,Y385,Holiday!$C$2:$C$47)</f>
        <v>0</v>
      </c>
      <c r="AA385" s="35"/>
      <c r="AB385" s="32"/>
      <c r="AC385" s="32"/>
      <c r="AD385" s="32"/>
      <c r="AE385" s="32"/>
      <c r="AF385" s="28">
        <f>NETWORKDAYS(K385,N385,Holiday!$C$2:$C$47)-1</f>
        <v>0</v>
      </c>
      <c r="AG385" s="28">
        <f>NETWORKDAYS(AB385,AC385,Holiday!$C$2:$C$47)</f>
        <v>0</v>
      </c>
      <c r="AH385" s="28">
        <f>NETWORKDAYS(K385,W385,Holiday!$C$2:$C$47)-1</f>
        <v>-30714</v>
      </c>
      <c r="AI385" s="28">
        <f>NETWORKDAYS(AD385,AE385,Holiday!$C$2:$C$47)</f>
        <v>0</v>
      </c>
      <c r="AJ385" s="26"/>
      <c r="AK385" s="26"/>
      <c r="AL385" s="26"/>
      <c r="AM385" s="28">
        <f>NETWORKDAYS(K385,Q385,Holiday!$C$2:$C$47)</f>
        <v>5</v>
      </c>
      <c r="AN385" s="28">
        <f t="shared" si="10"/>
        <v>30719</v>
      </c>
      <c r="BZ385" s="38" t="str">
        <f>IF(CA385="","",MAX(BZ$2:BZ384)+1)</f>
        <v/>
      </c>
      <c r="CC385" s="38" t="str">
        <f t="shared" si="12"/>
        <v/>
      </c>
    </row>
    <row r="386" spans="1:81" x14ac:dyDescent="0.25">
      <c r="A386" s="28" t="s">
        <v>520</v>
      </c>
      <c r="B386" s="28" t="s">
        <v>723</v>
      </c>
      <c r="C386" s="28" t="s">
        <v>699</v>
      </c>
      <c r="D386" s="28" t="s">
        <v>35</v>
      </c>
      <c r="E386" s="28" t="s">
        <v>658</v>
      </c>
      <c r="F386" s="28"/>
      <c r="G386" s="46">
        <v>43035</v>
      </c>
      <c r="H386" s="26" t="s">
        <v>1435</v>
      </c>
      <c r="I386" s="26"/>
      <c r="J386" s="26" t="s">
        <v>1524</v>
      </c>
      <c r="K386" s="48">
        <v>43039</v>
      </c>
      <c r="L386" s="26" t="s">
        <v>1567</v>
      </c>
      <c r="M386" s="26" t="s">
        <v>659</v>
      </c>
      <c r="N386" s="48">
        <v>43039</v>
      </c>
      <c r="O386" s="48">
        <v>43046</v>
      </c>
      <c r="P386" s="26"/>
      <c r="Q386" s="48">
        <v>43046</v>
      </c>
      <c r="R386" s="28">
        <f>NETWORKDAYS(N386,Q386,Holiday!$C$2:$C$47)</f>
        <v>6</v>
      </c>
      <c r="S386" s="26"/>
      <c r="T386" s="26" t="s">
        <v>1543</v>
      </c>
      <c r="U386" s="26" t="s">
        <v>1436</v>
      </c>
      <c r="V386" s="26" t="s">
        <v>1524</v>
      </c>
      <c r="W386" s="59">
        <v>43041</v>
      </c>
      <c r="X386" s="66"/>
      <c r="Y386" s="66"/>
      <c r="Z386" s="28">
        <f>NETWORKDAYS(W386,Y386,Holiday!$C$2:$C$47)</f>
        <v>-30716</v>
      </c>
      <c r="AA386" s="35" t="s">
        <v>1568</v>
      </c>
      <c r="AB386" s="32"/>
      <c r="AC386" s="32"/>
      <c r="AD386" s="32"/>
      <c r="AE386" s="32"/>
      <c r="AF386" s="28">
        <f>NETWORKDAYS(K386,N386,Holiday!$C$2:$C$47)-1</f>
        <v>0</v>
      </c>
      <c r="AG386" s="28">
        <f>NETWORKDAYS(AB386,AC386,Holiday!$C$2:$C$47)</f>
        <v>0</v>
      </c>
      <c r="AH386" s="28">
        <f>NETWORKDAYS(K386,W386,Holiday!$C$2:$C$47)-1</f>
        <v>2</v>
      </c>
      <c r="AI386" s="28">
        <f>NETWORKDAYS(AD386,AE386,Holiday!$C$2:$C$47)</f>
        <v>0</v>
      </c>
      <c r="AJ386" s="26"/>
      <c r="AK386" s="26"/>
      <c r="AL386" s="26"/>
      <c r="AM386" s="28">
        <f>NETWORKDAYS(K386,Q386,Holiday!$C$2:$C$47)</f>
        <v>6</v>
      </c>
      <c r="AN386" s="28">
        <f t="shared" si="10"/>
        <v>4</v>
      </c>
      <c r="BZ386" s="38" t="str">
        <f>IF(CA386="","",MAX(BZ$2:BZ385)+1)</f>
        <v/>
      </c>
      <c r="CC386" s="38" t="str">
        <f t="shared" si="12"/>
        <v/>
      </c>
    </row>
    <row r="387" spans="1:81" x14ac:dyDescent="0.25">
      <c r="A387" s="28" t="s">
        <v>512</v>
      </c>
      <c r="B387" s="28" t="s">
        <v>1022</v>
      </c>
      <c r="C387" s="28" t="s">
        <v>657</v>
      </c>
      <c r="D387" s="28" t="s">
        <v>26</v>
      </c>
      <c r="E387" s="28" t="s">
        <v>658</v>
      </c>
      <c r="F387" s="28"/>
      <c r="G387" s="46">
        <v>43035</v>
      </c>
      <c r="H387" s="26" t="s">
        <v>1395</v>
      </c>
      <c r="I387" s="26"/>
      <c r="J387" s="26" t="s">
        <v>659</v>
      </c>
      <c r="K387" s="48">
        <v>43045</v>
      </c>
      <c r="L387" s="26" t="s">
        <v>1244</v>
      </c>
      <c r="M387" s="26" t="s">
        <v>659</v>
      </c>
      <c r="N387" s="48">
        <v>43047</v>
      </c>
      <c r="O387" s="48">
        <v>43054</v>
      </c>
      <c r="P387" s="26"/>
      <c r="Q387" s="48">
        <v>43054</v>
      </c>
      <c r="R387" s="28">
        <f>NETWORKDAYS(N387,Q387,Holiday!$C$2:$C$47)</f>
        <v>6</v>
      </c>
      <c r="S387" s="26"/>
      <c r="T387" s="26"/>
      <c r="U387" s="26"/>
      <c r="V387" s="26"/>
      <c r="W387" s="66"/>
      <c r="X387" s="66"/>
      <c r="Y387" s="66"/>
      <c r="Z387" s="28">
        <f>NETWORKDAYS(W387,Y387,Holiday!$C$2:$C$47)</f>
        <v>0</v>
      </c>
      <c r="AA387" s="35"/>
      <c r="AB387" s="32"/>
      <c r="AC387" s="32"/>
      <c r="AD387" s="32"/>
      <c r="AE387" s="32"/>
      <c r="AF387" s="28">
        <f>NETWORKDAYS(K387,N387,Holiday!$C$2:$C$47)-1</f>
        <v>2</v>
      </c>
      <c r="AG387" s="28">
        <f>NETWORKDAYS(AB387,AC387,Holiday!$C$2:$C$47)</f>
        <v>0</v>
      </c>
      <c r="AH387" s="28">
        <f>NETWORKDAYS(K387,W387,Holiday!$C$2:$C$47)-1</f>
        <v>-30719</v>
      </c>
      <c r="AI387" s="28">
        <f>NETWORKDAYS(AD387,AE387,Holiday!$C$2:$C$47)</f>
        <v>0</v>
      </c>
      <c r="AJ387" s="26"/>
      <c r="AK387" s="26"/>
      <c r="AL387" s="26"/>
      <c r="AM387" s="28">
        <f>NETWORKDAYS(K387,Q387,Holiday!$C$2:$C$47)</f>
        <v>8</v>
      </c>
      <c r="AN387" s="28">
        <f t="shared" ref="AN387:AN450" si="13">AM387-AF387-AG387-AH387-AI387</f>
        <v>30725</v>
      </c>
      <c r="BZ387" s="38" t="str">
        <f>IF(CA387="","",MAX(BZ$2:BZ386)+1)</f>
        <v/>
      </c>
      <c r="CC387" s="38" t="str">
        <f t="shared" si="12"/>
        <v/>
      </c>
    </row>
    <row r="388" spans="1:81" x14ac:dyDescent="0.25">
      <c r="A388" s="28" t="s">
        <v>476</v>
      </c>
      <c r="B388" s="28" t="s">
        <v>856</v>
      </c>
      <c r="C388" s="28" t="s">
        <v>699</v>
      </c>
      <c r="D388" s="28" t="s">
        <v>35</v>
      </c>
      <c r="E388" s="28" t="s">
        <v>658</v>
      </c>
      <c r="F388" s="28"/>
      <c r="G388" s="46">
        <v>43038</v>
      </c>
      <c r="H388" s="26" t="s">
        <v>1435</v>
      </c>
      <c r="I388" s="26" t="s">
        <v>692</v>
      </c>
      <c r="J388" s="26" t="s">
        <v>659</v>
      </c>
      <c r="K388" s="48">
        <v>43038</v>
      </c>
      <c r="L388" s="26" t="s">
        <v>1539</v>
      </c>
      <c r="M388" s="26" t="s">
        <v>659</v>
      </c>
      <c r="N388" s="48">
        <v>43040</v>
      </c>
      <c r="O388" s="48">
        <v>43046</v>
      </c>
      <c r="P388" s="26"/>
      <c r="Q388" s="48">
        <v>43046</v>
      </c>
      <c r="R388" s="28">
        <f>NETWORKDAYS(N388,Q388,Holiday!$C$2:$C$47)</f>
        <v>5</v>
      </c>
      <c r="S388" s="26"/>
      <c r="T388" s="26" t="s">
        <v>1569</v>
      </c>
      <c r="U388" s="26" t="s">
        <v>1436</v>
      </c>
      <c r="V388" s="26" t="s">
        <v>659</v>
      </c>
      <c r="W388" s="48">
        <v>43039</v>
      </c>
      <c r="X388" s="48">
        <v>43048</v>
      </c>
      <c r="Y388" s="59">
        <v>43048</v>
      </c>
      <c r="Z388" s="28">
        <f>NETWORKDAYS(W388,Y388,Holiday!$C$2:$C$47)</f>
        <v>8</v>
      </c>
      <c r="AA388" s="35" t="s">
        <v>1570</v>
      </c>
      <c r="AB388" s="32"/>
      <c r="AC388" s="32"/>
      <c r="AD388" s="32"/>
      <c r="AE388" s="32"/>
      <c r="AF388" s="28">
        <f>NETWORKDAYS(K388,N388,Holiday!$C$2:$C$47)-1</f>
        <v>2</v>
      </c>
      <c r="AG388" s="28">
        <f>NETWORKDAYS(AB388,AC388,Holiday!$C$2:$C$47)</f>
        <v>0</v>
      </c>
      <c r="AH388" s="28">
        <f>NETWORKDAYS(K388,W388,Holiday!$C$2:$C$47)-1</f>
        <v>1</v>
      </c>
      <c r="AI388" s="28">
        <f>NETWORKDAYS(AD388,AE388,Holiday!$C$2:$C$47)</f>
        <v>0</v>
      </c>
      <c r="AJ388" s="26"/>
      <c r="AK388" s="26"/>
      <c r="AL388" s="26"/>
      <c r="AM388" s="28">
        <f>NETWORKDAYS(K388,Q388,Holiday!$C$2:$C$47)</f>
        <v>7</v>
      </c>
      <c r="AN388" s="28">
        <f t="shared" si="13"/>
        <v>4</v>
      </c>
      <c r="BZ388" s="38" t="str">
        <f>IF(CA388="","",MAX(BZ$2:BZ387)+1)</f>
        <v/>
      </c>
      <c r="CC388" s="38" t="str">
        <f t="shared" si="12"/>
        <v/>
      </c>
    </row>
    <row r="389" spans="1:81" x14ac:dyDescent="0.25">
      <c r="A389" s="28" t="s">
        <v>486</v>
      </c>
      <c r="B389" s="28" t="s">
        <v>856</v>
      </c>
      <c r="C389" s="28" t="s">
        <v>703</v>
      </c>
      <c r="D389" s="28" t="s">
        <v>35</v>
      </c>
      <c r="E389" s="28" t="s">
        <v>692</v>
      </c>
      <c r="F389" s="28"/>
      <c r="G389" s="46">
        <v>43035</v>
      </c>
      <c r="H389" s="26"/>
      <c r="I389" s="26"/>
      <c r="J389" s="26"/>
      <c r="K389" s="48"/>
      <c r="L389" s="26"/>
      <c r="M389" s="26"/>
      <c r="N389" s="48"/>
      <c r="O389" s="48"/>
      <c r="P389" s="26"/>
      <c r="Q389" s="48"/>
      <c r="R389" s="28">
        <f>NETWORKDAYS(N389,Q389,Holiday!$C$2:$C$47)</f>
        <v>0</v>
      </c>
      <c r="S389" s="26"/>
      <c r="T389" s="26"/>
      <c r="U389" s="26"/>
      <c r="V389" s="26"/>
      <c r="W389" s="66"/>
      <c r="X389" s="66"/>
      <c r="Y389" s="66"/>
      <c r="Z389" s="28">
        <f>NETWORKDAYS(W389,Y389,Holiday!$C$2:$C$47)</f>
        <v>0</v>
      </c>
      <c r="AA389" s="35"/>
      <c r="AB389" s="32"/>
      <c r="AC389" s="32"/>
      <c r="AD389" s="32"/>
      <c r="AE389" s="32"/>
      <c r="AF389" s="28">
        <f>NETWORKDAYS(K389,N389,Holiday!$C$2:$C$47)-1</f>
        <v>-1</v>
      </c>
      <c r="AG389" s="28">
        <f>NETWORKDAYS(AB389,AC389,Holiday!$C$2:$C$47)</f>
        <v>0</v>
      </c>
      <c r="AH389" s="28">
        <f>NETWORKDAYS(K389,W389,Holiday!$C$2:$C$47)-1</f>
        <v>-1</v>
      </c>
      <c r="AI389" s="28">
        <f>NETWORKDAYS(AD389,AE389,Holiday!$C$2:$C$47)</f>
        <v>0</v>
      </c>
      <c r="AJ389" s="26"/>
      <c r="AK389" s="26"/>
      <c r="AL389" s="26"/>
      <c r="AM389" s="28">
        <f>NETWORKDAYS(K389,Q389,Holiday!$C$2:$C$47)</f>
        <v>0</v>
      </c>
      <c r="AN389" s="28">
        <f t="shared" si="13"/>
        <v>2</v>
      </c>
      <c r="BZ389" s="38" t="str">
        <f>IF(CA389="","",MAX(BZ$2:BZ388)+1)</f>
        <v/>
      </c>
      <c r="CC389" s="38" t="str">
        <f t="shared" si="12"/>
        <v/>
      </c>
    </row>
    <row r="390" spans="1:81" x14ac:dyDescent="0.25">
      <c r="A390" s="28" t="s">
        <v>243</v>
      </c>
      <c r="B390" s="28" t="s">
        <v>789</v>
      </c>
      <c r="C390" s="28" t="s">
        <v>657</v>
      </c>
      <c r="D390" s="28" t="s">
        <v>26</v>
      </c>
      <c r="E390" s="28" t="s">
        <v>658</v>
      </c>
      <c r="F390" s="28"/>
      <c r="G390" s="46">
        <v>43038</v>
      </c>
      <c r="H390" s="26" t="s">
        <v>1395</v>
      </c>
      <c r="I390" s="26"/>
      <c r="J390" s="26" t="s">
        <v>659</v>
      </c>
      <c r="K390" s="48">
        <v>43034</v>
      </c>
      <c r="L390" s="26" t="s">
        <v>1531</v>
      </c>
      <c r="M390" s="26" t="s">
        <v>659</v>
      </c>
      <c r="N390" s="48">
        <v>43035</v>
      </c>
      <c r="O390" s="48">
        <v>43041</v>
      </c>
      <c r="P390" s="26"/>
      <c r="Q390" s="48">
        <v>43041</v>
      </c>
      <c r="R390" s="28">
        <f>NETWORKDAYS(N390,Q390,Holiday!$C$2:$C$47)</f>
        <v>5</v>
      </c>
      <c r="S390" s="26"/>
      <c r="T390" s="26"/>
      <c r="U390" s="26"/>
      <c r="V390" s="26"/>
      <c r="W390" s="66"/>
      <c r="X390" s="66"/>
      <c r="Y390" s="66"/>
      <c r="Z390" s="28">
        <f>NETWORKDAYS(W390,Y390,Holiday!$C$2:$C$47)</f>
        <v>0</v>
      </c>
      <c r="AA390" s="35"/>
      <c r="AB390" s="32"/>
      <c r="AC390" s="32"/>
      <c r="AD390" s="32"/>
      <c r="AE390" s="32"/>
      <c r="AF390" s="28">
        <f>NETWORKDAYS(K390,N390,Holiday!$C$2:$C$47)-1</f>
        <v>1</v>
      </c>
      <c r="AG390" s="28">
        <f>NETWORKDAYS(AB390,AC390,Holiday!$C$2:$C$47)</f>
        <v>0</v>
      </c>
      <c r="AH390" s="28">
        <f>NETWORKDAYS(K390,W390,Holiday!$C$2:$C$47)-1</f>
        <v>-30712</v>
      </c>
      <c r="AI390" s="28">
        <f>NETWORKDAYS(AD390,AE390,Holiday!$C$2:$C$47)</f>
        <v>0</v>
      </c>
      <c r="AJ390" s="26"/>
      <c r="AK390" s="26"/>
      <c r="AL390" s="26"/>
      <c r="AM390" s="28">
        <f>NETWORKDAYS(K390,Q390,Holiday!$C$2:$C$47)</f>
        <v>6</v>
      </c>
      <c r="AN390" s="28">
        <f t="shared" si="13"/>
        <v>30717</v>
      </c>
      <c r="BZ390" s="38" t="str">
        <f>IF(CA390="","",MAX(BZ$2:BZ389)+1)</f>
        <v/>
      </c>
      <c r="CC390" s="38" t="str">
        <f t="shared" si="12"/>
        <v/>
      </c>
    </row>
    <row r="391" spans="1:81" x14ac:dyDescent="0.25">
      <c r="A391" s="28" t="s">
        <v>239</v>
      </c>
      <c r="B391" s="28" t="s">
        <v>789</v>
      </c>
      <c r="C391" s="28" t="s">
        <v>657</v>
      </c>
      <c r="D391" s="28" t="s">
        <v>26</v>
      </c>
      <c r="E391" s="28" t="s">
        <v>658</v>
      </c>
      <c r="F391" s="28"/>
      <c r="G391" s="46">
        <v>43038</v>
      </c>
      <c r="H391" s="26" t="s">
        <v>1395</v>
      </c>
      <c r="I391" s="26"/>
      <c r="J391" s="26" t="s">
        <v>659</v>
      </c>
      <c r="K391" s="48">
        <v>43039</v>
      </c>
      <c r="L391" s="26" t="s">
        <v>1453</v>
      </c>
      <c r="M391" s="26" t="s">
        <v>659</v>
      </c>
      <c r="N391" s="48">
        <v>43039</v>
      </c>
      <c r="O391" s="48">
        <v>43042</v>
      </c>
      <c r="P391" s="26"/>
      <c r="Q391" s="48">
        <v>43042</v>
      </c>
      <c r="R391" s="28">
        <f>NETWORKDAYS(N391,Q391,Holiday!$C$2:$C$47)</f>
        <v>4</v>
      </c>
      <c r="S391" s="26"/>
      <c r="T391" s="26"/>
      <c r="U391" s="26"/>
      <c r="V391" s="26"/>
      <c r="W391" s="66"/>
      <c r="X391" s="66"/>
      <c r="Y391" s="66"/>
      <c r="Z391" s="28">
        <f>NETWORKDAYS(W391,Y391,Holiday!$C$2:$C$47)</f>
        <v>0</v>
      </c>
      <c r="AA391" s="35"/>
      <c r="AB391" s="32"/>
      <c r="AC391" s="32"/>
      <c r="AD391" s="32"/>
      <c r="AE391" s="32"/>
      <c r="AF391" s="28">
        <f>NETWORKDAYS(K391,N391,Holiday!$C$2:$C$47)-1</f>
        <v>0</v>
      </c>
      <c r="AG391" s="28">
        <f>NETWORKDAYS(AB391,AC391,Holiday!$C$2:$C$47)</f>
        <v>0</v>
      </c>
      <c r="AH391" s="28">
        <f>NETWORKDAYS(K391,W391,Holiday!$C$2:$C$47)-1</f>
        <v>-30715</v>
      </c>
      <c r="AI391" s="28">
        <f>NETWORKDAYS(AD391,AE391,Holiday!$C$2:$C$47)</f>
        <v>0</v>
      </c>
      <c r="AJ391" s="26"/>
      <c r="AK391" s="26"/>
      <c r="AL391" s="26"/>
      <c r="AM391" s="28">
        <f>NETWORKDAYS(K391,Q391,Holiday!$C$2:$C$47)</f>
        <v>4</v>
      </c>
      <c r="AN391" s="28">
        <f t="shared" si="13"/>
        <v>30719</v>
      </c>
      <c r="BZ391" s="38" t="str">
        <f>IF(CA391="","",MAX(BZ$2:BZ390)+1)</f>
        <v/>
      </c>
      <c r="CC391" s="38" t="str">
        <f t="shared" si="12"/>
        <v/>
      </c>
    </row>
    <row r="392" spans="1:81" x14ac:dyDescent="0.25">
      <c r="A392" s="28" t="s">
        <v>455</v>
      </c>
      <c r="B392" s="28" t="s">
        <v>723</v>
      </c>
      <c r="C392" s="28" t="s">
        <v>657</v>
      </c>
      <c r="D392" s="28" t="s">
        <v>26</v>
      </c>
      <c r="E392" s="28" t="s">
        <v>658</v>
      </c>
      <c r="F392" s="28"/>
      <c r="G392" s="46">
        <v>43038</v>
      </c>
      <c r="H392" s="26" t="s">
        <v>1395</v>
      </c>
      <c r="I392" s="26"/>
      <c r="J392" s="26" t="s">
        <v>659</v>
      </c>
      <c r="K392" s="48">
        <v>43039</v>
      </c>
      <c r="L392" s="26" t="s">
        <v>1420</v>
      </c>
      <c r="M392" s="26" t="s">
        <v>659</v>
      </c>
      <c r="N392" s="48">
        <v>43039</v>
      </c>
      <c r="O392" s="48">
        <v>43046</v>
      </c>
      <c r="P392" s="26"/>
      <c r="Q392" s="48">
        <v>43046</v>
      </c>
      <c r="R392" s="28">
        <f>NETWORKDAYS(N392,Q392,Holiday!$C$2:$C$47)</f>
        <v>6</v>
      </c>
      <c r="S392" s="26"/>
      <c r="T392" s="26"/>
      <c r="U392" s="26"/>
      <c r="V392" s="26"/>
      <c r="W392" s="66"/>
      <c r="X392" s="66"/>
      <c r="Y392" s="66"/>
      <c r="Z392" s="28">
        <f>NETWORKDAYS(W392,Y392,Holiday!$C$2:$C$47)</f>
        <v>0</v>
      </c>
      <c r="AA392" s="35"/>
      <c r="AB392" s="32"/>
      <c r="AC392" s="32"/>
      <c r="AD392" s="32"/>
      <c r="AE392" s="32"/>
      <c r="AF392" s="28">
        <f>NETWORKDAYS(K392,N392,Holiday!$C$2:$C$47)-1</f>
        <v>0</v>
      </c>
      <c r="AG392" s="28">
        <f>NETWORKDAYS(AB392,AC392,Holiday!$C$2:$C$47)</f>
        <v>0</v>
      </c>
      <c r="AH392" s="28">
        <f>NETWORKDAYS(K392,W392,Holiday!$C$2:$C$47)-1</f>
        <v>-30715</v>
      </c>
      <c r="AI392" s="28">
        <f>NETWORKDAYS(AD392,AE392,Holiday!$C$2:$C$47)</f>
        <v>0</v>
      </c>
      <c r="AJ392" s="26"/>
      <c r="AK392" s="26"/>
      <c r="AL392" s="26"/>
      <c r="AM392" s="28">
        <f>NETWORKDAYS(K392,Q392,Holiday!$C$2:$C$47)</f>
        <v>6</v>
      </c>
      <c r="AN392" s="28">
        <f t="shared" si="13"/>
        <v>30721</v>
      </c>
      <c r="BZ392" s="38" t="str">
        <f>IF(CA392="","",MAX(BZ$2:BZ391)+1)</f>
        <v/>
      </c>
      <c r="CC392" s="38" t="str">
        <f t="shared" si="12"/>
        <v/>
      </c>
    </row>
    <row r="393" spans="1:81" x14ac:dyDescent="0.25">
      <c r="A393" s="28" t="s">
        <v>467</v>
      </c>
      <c r="B393" s="28" t="s">
        <v>723</v>
      </c>
      <c r="C393" s="28" t="s">
        <v>699</v>
      </c>
      <c r="D393" s="28" t="s">
        <v>35</v>
      </c>
      <c r="E393" s="28" t="s">
        <v>658</v>
      </c>
      <c r="F393" s="28"/>
      <c r="G393" s="46">
        <v>43038</v>
      </c>
      <c r="H393" s="26" t="s">
        <v>1395</v>
      </c>
      <c r="I393" s="26" t="s">
        <v>692</v>
      </c>
      <c r="J393" s="26" t="s">
        <v>1542</v>
      </c>
      <c r="K393" s="59">
        <v>43039</v>
      </c>
      <c r="L393" s="26" t="s">
        <v>1553</v>
      </c>
      <c r="M393" s="26" t="s">
        <v>659</v>
      </c>
      <c r="N393" s="48">
        <v>43039</v>
      </c>
      <c r="O393" s="48">
        <v>43046</v>
      </c>
      <c r="P393" s="26"/>
      <c r="Q393" s="48">
        <v>43046</v>
      </c>
      <c r="R393" s="28">
        <f>NETWORKDAYS(N393,Q393,Holiday!$C$2:$C$47)</f>
        <v>6</v>
      </c>
      <c r="S393" s="26"/>
      <c r="T393" s="26" t="s">
        <v>1536</v>
      </c>
      <c r="U393" s="26" t="s">
        <v>1436</v>
      </c>
      <c r="V393" s="26" t="s">
        <v>1542</v>
      </c>
      <c r="W393" s="66"/>
      <c r="X393" s="66"/>
      <c r="Y393" s="66"/>
      <c r="Z393" s="28">
        <f>NETWORKDAYS(W393,Y393,Holiday!$C$2:$C$47)</f>
        <v>0</v>
      </c>
      <c r="AA393" s="35"/>
      <c r="AB393" s="32"/>
      <c r="AC393" s="32"/>
      <c r="AD393" s="32"/>
      <c r="AE393" s="32"/>
      <c r="AF393" s="28">
        <f>NETWORKDAYS(K393,N393,Holiday!$C$2:$C$47)-1</f>
        <v>0</v>
      </c>
      <c r="AG393" s="28">
        <f>NETWORKDAYS(AB393,AC393,Holiday!$C$2:$C$47)</f>
        <v>0</v>
      </c>
      <c r="AH393" s="28">
        <f>NETWORKDAYS(K393,W393,Holiday!$C$2:$C$47)-1</f>
        <v>-30715</v>
      </c>
      <c r="AI393" s="28">
        <f>NETWORKDAYS(AD393,AE393,Holiday!$C$2:$C$47)</f>
        <v>0</v>
      </c>
      <c r="AJ393" s="26"/>
      <c r="AK393" s="26"/>
      <c r="AL393" s="26"/>
      <c r="AM393" s="28">
        <f>NETWORKDAYS(K393,Q393,Holiday!$C$2:$C$47)</f>
        <v>6</v>
      </c>
      <c r="AN393" s="28">
        <f t="shared" si="13"/>
        <v>30721</v>
      </c>
      <c r="BZ393" s="38" t="str">
        <f>IF(CA393="","",MAX(BZ$2:BZ392)+1)</f>
        <v/>
      </c>
      <c r="CC393" s="38" t="str">
        <f t="shared" si="12"/>
        <v/>
      </c>
    </row>
    <row r="394" spans="1:81" ht="36" x14ac:dyDescent="0.25">
      <c r="A394" s="28" t="s">
        <v>129</v>
      </c>
      <c r="B394" s="28" t="s">
        <v>916</v>
      </c>
      <c r="C394" s="28" t="s">
        <v>1095</v>
      </c>
      <c r="D394" s="28" t="s">
        <v>26</v>
      </c>
      <c r="E394" s="28" t="s">
        <v>658</v>
      </c>
      <c r="F394" s="28"/>
      <c r="G394" s="46">
        <v>43040</v>
      </c>
      <c r="H394" s="26" t="s">
        <v>1435</v>
      </c>
      <c r="I394" s="26" t="s">
        <v>658</v>
      </c>
      <c r="J394" s="26" t="s">
        <v>1560</v>
      </c>
      <c r="K394" s="59">
        <v>43040</v>
      </c>
      <c r="L394" s="26" t="s">
        <v>1500</v>
      </c>
      <c r="M394" s="26" t="s">
        <v>1560</v>
      </c>
      <c r="N394" s="48">
        <v>43041</v>
      </c>
      <c r="O394" s="48"/>
      <c r="P394" s="26"/>
      <c r="Q394" s="48"/>
      <c r="R394" s="28">
        <f>NETWORKDAYS(N394,Q394,Holiday!$C$2:$C$47)</f>
        <v>-30716</v>
      </c>
      <c r="S394" s="26"/>
      <c r="T394" s="26"/>
      <c r="U394" s="26"/>
      <c r="V394" s="26"/>
      <c r="W394" s="66"/>
      <c r="X394" s="66"/>
      <c r="Y394" s="66"/>
      <c r="Z394" s="28">
        <f>NETWORKDAYS(W394,Y394,Holiday!$C$2:$C$47)</f>
        <v>0</v>
      </c>
      <c r="AA394" s="35" t="s">
        <v>2164</v>
      </c>
      <c r="AB394" s="32"/>
      <c r="AC394" s="32"/>
      <c r="AD394" s="32"/>
      <c r="AE394" s="32"/>
      <c r="AF394" s="28">
        <f>NETWORKDAYS(K394,N394,Holiday!$C$2:$C$47)-1</f>
        <v>1</v>
      </c>
      <c r="AG394" s="28">
        <f>NETWORKDAYS(AB394,AC394,Holiday!$C$2:$C$47)</f>
        <v>0</v>
      </c>
      <c r="AH394" s="28">
        <f>NETWORKDAYS(K394,W394,Holiday!$C$2:$C$47)-1</f>
        <v>-30716</v>
      </c>
      <c r="AI394" s="28">
        <f>NETWORKDAYS(AD394,AE394,Holiday!$C$2:$C$47)</f>
        <v>0</v>
      </c>
      <c r="AJ394" s="26"/>
      <c r="AK394" s="26"/>
      <c r="AL394" s="26"/>
      <c r="AM394" s="28">
        <f>NETWORKDAYS(K394,Q394,Holiday!$C$2:$C$47)</f>
        <v>-30715</v>
      </c>
      <c r="AN394" s="28">
        <f t="shared" si="13"/>
        <v>0</v>
      </c>
      <c r="BZ394" s="38" t="str">
        <f>IF(CA394="","",MAX(BZ$2:BZ393)+1)</f>
        <v/>
      </c>
      <c r="CC394" s="38" t="str">
        <f t="shared" si="12"/>
        <v/>
      </c>
    </row>
    <row r="395" spans="1:81" ht="48" x14ac:dyDescent="0.25">
      <c r="A395" s="28" t="s">
        <v>337</v>
      </c>
      <c r="B395" s="28" t="s">
        <v>766</v>
      </c>
      <c r="C395" s="28" t="s">
        <v>718</v>
      </c>
      <c r="D395" s="28" t="s">
        <v>26</v>
      </c>
      <c r="E395" s="28" t="s">
        <v>658</v>
      </c>
      <c r="F395" s="28"/>
      <c r="G395" s="46">
        <v>43047</v>
      </c>
      <c r="H395" s="26" t="s">
        <v>1435</v>
      </c>
      <c r="I395" s="26" t="s">
        <v>692</v>
      </c>
      <c r="J395" s="26" t="s">
        <v>2252</v>
      </c>
      <c r="K395" s="59">
        <v>43048</v>
      </c>
      <c r="L395" s="26" t="s">
        <v>1523</v>
      </c>
      <c r="M395" s="26" t="s">
        <v>659</v>
      </c>
      <c r="N395" s="59">
        <v>43048</v>
      </c>
      <c r="O395" s="59">
        <v>43066</v>
      </c>
      <c r="P395" s="26"/>
      <c r="Q395" s="48">
        <v>43066</v>
      </c>
      <c r="R395" s="28">
        <f>NETWORKDAYS(N395,Q395,Holiday!$C$2:$C$47)</f>
        <v>13</v>
      </c>
      <c r="S395" s="26"/>
      <c r="T395" s="26" t="s">
        <v>1536</v>
      </c>
      <c r="U395" s="26" t="s">
        <v>1436</v>
      </c>
      <c r="V395" s="26" t="s">
        <v>1524</v>
      </c>
      <c r="W395" s="59">
        <v>43049</v>
      </c>
      <c r="X395" s="66"/>
      <c r="Y395" s="66"/>
      <c r="Z395" s="28">
        <f>NETWORKDAYS(W395,Y395,Holiday!$C$2:$C$47)</f>
        <v>-30722</v>
      </c>
      <c r="AA395" s="35" t="s">
        <v>2264</v>
      </c>
      <c r="AB395" s="32"/>
      <c r="AC395" s="32"/>
      <c r="AD395" s="32"/>
      <c r="AE395" s="32"/>
      <c r="AF395" s="28">
        <f>NETWORKDAYS(K395,N395,Holiday!$C$2:$C$47)-1</f>
        <v>0</v>
      </c>
      <c r="AG395" s="28">
        <f>NETWORKDAYS(AB395,AC395,Holiday!$C$2:$C$47)</f>
        <v>0</v>
      </c>
      <c r="AH395" s="28">
        <f>NETWORKDAYS(K395,W395,Holiday!$C$2:$C$47)-1</f>
        <v>1</v>
      </c>
      <c r="AI395" s="28">
        <f>NETWORKDAYS(AD395,AE395,Holiday!$C$2:$C$47)</f>
        <v>0</v>
      </c>
      <c r="AJ395" s="26"/>
      <c r="AK395" s="26"/>
      <c r="AL395" s="26"/>
      <c r="AM395" s="28">
        <f>NETWORKDAYS(K395,Q395,Holiday!$C$2:$C$47)</f>
        <v>13</v>
      </c>
      <c r="AN395" s="28">
        <f t="shared" si="13"/>
        <v>12</v>
      </c>
      <c r="BZ395" s="38" t="str">
        <f>IF(CA395="","",MAX(BZ$2:BZ394)+1)</f>
        <v/>
      </c>
      <c r="CC395" s="38" t="str">
        <f t="shared" si="12"/>
        <v/>
      </c>
    </row>
    <row r="396" spans="1:81" x14ac:dyDescent="0.25">
      <c r="A396" s="28" t="s">
        <v>334</v>
      </c>
      <c r="B396" s="28" t="s">
        <v>723</v>
      </c>
      <c r="C396" s="28" t="s">
        <v>699</v>
      </c>
      <c r="D396" s="28" t="s">
        <v>35</v>
      </c>
      <c r="E396" s="28" t="s">
        <v>658</v>
      </c>
      <c r="F396" s="28"/>
      <c r="G396" s="46">
        <v>43040</v>
      </c>
      <c r="H396" s="26" t="s">
        <v>1435</v>
      </c>
      <c r="I396" s="26" t="s">
        <v>692</v>
      </c>
      <c r="J396" s="26" t="s">
        <v>659</v>
      </c>
      <c r="K396" s="59">
        <v>43039</v>
      </c>
      <c r="L396" s="26" t="s">
        <v>1530</v>
      </c>
      <c r="M396" s="26" t="s">
        <v>659</v>
      </c>
      <c r="N396" s="59">
        <v>43039</v>
      </c>
      <c r="O396" s="59">
        <v>43046</v>
      </c>
      <c r="P396" s="26"/>
      <c r="Q396" s="59">
        <v>43046</v>
      </c>
      <c r="R396" s="28">
        <f>NETWORKDAYS(N396,Q396,Holiday!$C$2:$C$47)</f>
        <v>6</v>
      </c>
      <c r="S396" s="26" t="s">
        <v>1553</v>
      </c>
      <c r="T396" s="26"/>
      <c r="U396" s="26" t="s">
        <v>1454</v>
      </c>
      <c r="V396" s="26" t="s">
        <v>659</v>
      </c>
      <c r="W396" s="59">
        <v>43041</v>
      </c>
      <c r="X396" s="59">
        <v>43048</v>
      </c>
      <c r="Y396" s="59">
        <v>43048</v>
      </c>
      <c r="Z396" s="28">
        <f>NETWORKDAYS(W396,Y396,Holiday!$C$2:$C$47)</f>
        <v>6</v>
      </c>
      <c r="AA396" s="35"/>
      <c r="AB396" s="32"/>
      <c r="AC396" s="32"/>
      <c r="AD396" s="32"/>
      <c r="AE396" s="32"/>
      <c r="AF396" s="28">
        <f>NETWORKDAYS(K396,N396,Holiday!$C$2:$C$47)-1</f>
        <v>0</v>
      </c>
      <c r="AG396" s="28">
        <f>NETWORKDAYS(AB396,AC396,Holiday!$C$2:$C$47)</f>
        <v>0</v>
      </c>
      <c r="AH396" s="28">
        <f>NETWORKDAYS(K396,W396,Holiday!$C$2:$C$47)-1</f>
        <v>2</v>
      </c>
      <c r="AI396" s="28">
        <f>NETWORKDAYS(AD396,AE396,Holiday!$C$2:$C$47)</f>
        <v>0</v>
      </c>
      <c r="AJ396" s="26"/>
      <c r="AK396" s="26"/>
      <c r="AL396" s="26"/>
      <c r="AM396" s="28">
        <f>NETWORKDAYS(K396,Q396,Holiday!$C$2:$C$47)</f>
        <v>6</v>
      </c>
      <c r="AN396" s="28">
        <f t="shared" si="13"/>
        <v>4</v>
      </c>
      <c r="BZ396" s="38" t="str">
        <f>IF(CA396="","",MAX(BZ$2:BZ395)+1)</f>
        <v/>
      </c>
      <c r="CC396" s="38" t="str">
        <f t="shared" si="12"/>
        <v/>
      </c>
    </row>
    <row r="397" spans="1:81" ht="24" x14ac:dyDescent="0.25">
      <c r="A397" s="43" t="s">
        <v>440</v>
      </c>
      <c r="B397" s="43" t="s">
        <v>723</v>
      </c>
      <c r="C397" s="43" t="s">
        <v>724</v>
      </c>
      <c r="D397" s="43" t="s">
        <v>35</v>
      </c>
      <c r="E397" s="43" t="s">
        <v>658</v>
      </c>
      <c r="F397" s="43"/>
      <c r="G397" s="46">
        <v>43040</v>
      </c>
      <c r="H397" s="40" t="s">
        <v>1435</v>
      </c>
      <c r="I397" s="40" t="s">
        <v>658</v>
      </c>
      <c r="J397" s="26" t="s">
        <v>659</v>
      </c>
      <c r="K397" s="59">
        <v>43045</v>
      </c>
      <c r="L397" s="26"/>
      <c r="M397" s="26" t="s">
        <v>1281</v>
      </c>
      <c r="N397" s="59"/>
      <c r="O397" s="59"/>
      <c r="P397" s="40"/>
      <c r="Q397" s="67"/>
      <c r="R397" s="28">
        <f>NETWORKDAYS(N397,Q397,Holiday!$C$2:$C$47)</f>
        <v>0</v>
      </c>
      <c r="S397" s="26" t="s">
        <v>1530</v>
      </c>
      <c r="T397" s="26"/>
      <c r="U397" s="40" t="s">
        <v>1454</v>
      </c>
      <c r="V397" s="26" t="s">
        <v>659</v>
      </c>
      <c r="W397" s="59">
        <v>43047</v>
      </c>
      <c r="X397" s="59">
        <v>43060</v>
      </c>
      <c r="Y397" s="59">
        <v>43060</v>
      </c>
      <c r="Z397" s="28">
        <f>NETWORKDAYS(W397,Y397,Holiday!$C$2:$C$47)</f>
        <v>10</v>
      </c>
      <c r="AA397" s="41" t="s">
        <v>2176</v>
      </c>
      <c r="AB397" s="23"/>
      <c r="AC397" s="23"/>
      <c r="AD397" s="236">
        <v>43049</v>
      </c>
      <c r="AE397" s="236">
        <v>43056</v>
      </c>
      <c r="AF397" s="28">
        <f>NETWORKDAYS(K397,N397,Holiday!$C$2:$C$47)-1</f>
        <v>-30719</v>
      </c>
      <c r="AG397" s="28">
        <f>NETWORKDAYS(AB397,AC397,Holiday!$C$2:$C$47)</f>
        <v>0</v>
      </c>
      <c r="AH397" s="28">
        <f>NETWORKDAYS(K397,W397,Holiday!$C$2:$C$47)-1</f>
        <v>2</v>
      </c>
      <c r="AI397" s="28">
        <f>NETWORKDAYS(AD397,AE397,Holiday!$C$2:$C$47)</f>
        <v>6</v>
      </c>
      <c r="AJ397" s="40"/>
      <c r="AK397" s="40"/>
      <c r="AL397" s="40"/>
      <c r="AM397" s="28">
        <f>NETWORKDAYS(K397,Q397,Holiday!$C$2:$C$47)</f>
        <v>-30718</v>
      </c>
      <c r="AN397" s="28">
        <f t="shared" si="13"/>
        <v>-7</v>
      </c>
      <c r="BZ397" s="38" t="str">
        <f>IF(CA397="","",MAX(BZ$2:BZ396)+1)</f>
        <v/>
      </c>
      <c r="CC397" s="38" t="str">
        <f t="shared" si="12"/>
        <v/>
      </c>
    </row>
    <row r="398" spans="1:81" x14ac:dyDescent="0.25">
      <c r="A398" s="28" t="s">
        <v>331</v>
      </c>
      <c r="B398" s="28" t="s">
        <v>815</v>
      </c>
      <c r="C398" s="28" t="s">
        <v>703</v>
      </c>
      <c r="D398" s="28" t="s">
        <v>35</v>
      </c>
      <c r="E398" s="28" t="s">
        <v>692</v>
      </c>
      <c r="F398" s="28"/>
      <c r="G398" s="46">
        <v>43039</v>
      </c>
      <c r="H398" s="26"/>
      <c r="I398" s="26"/>
      <c r="J398" s="26"/>
      <c r="K398" s="59"/>
      <c r="L398" s="26"/>
      <c r="M398" s="26"/>
      <c r="N398" s="59"/>
      <c r="O398" s="59"/>
      <c r="P398" s="26"/>
      <c r="Q398" s="66"/>
      <c r="R398" s="28">
        <f>NETWORKDAYS(N398,Q398,Holiday!$C$2:$C$47)</f>
        <v>0</v>
      </c>
      <c r="S398" s="26"/>
      <c r="T398" s="26"/>
      <c r="U398" s="26"/>
      <c r="V398" s="26"/>
      <c r="W398" s="59"/>
      <c r="X398" s="66"/>
      <c r="Y398" s="66"/>
      <c r="Z398" s="28">
        <f>NETWORKDAYS(W398,Y398,Holiday!$C$2:$C$47)</f>
        <v>0</v>
      </c>
      <c r="AA398" s="35"/>
      <c r="AB398" s="32"/>
      <c r="AC398" s="32"/>
      <c r="AD398" s="32"/>
      <c r="AE398" s="32"/>
      <c r="AF398" s="28">
        <f>NETWORKDAYS(K398,N398,Holiday!$C$2:$C$47)-1</f>
        <v>-1</v>
      </c>
      <c r="AG398" s="28">
        <f>NETWORKDAYS(AB398,AC398,Holiday!$C$2:$C$47)</f>
        <v>0</v>
      </c>
      <c r="AH398" s="28">
        <f>NETWORKDAYS(K398,W398,Holiday!$C$2:$C$47)-1</f>
        <v>-1</v>
      </c>
      <c r="AI398" s="28">
        <f>NETWORKDAYS(AD398,AE398,Holiday!$C$2:$C$47)</f>
        <v>0</v>
      </c>
      <c r="AJ398" s="26"/>
      <c r="AK398" s="26"/>
      <c r="AL398" s="26"/>
      <c r="AM398" s="28">
        <f>NETWORKDAYS(K398,Q398,Holiday!$C$2:$C$47)</f>
        <v>0</v>
      </c>
      <c r="AN398" s="28">
        <f t="shared" si="13"/>
        <v>2</v>
      </c>
      <c r="BZ398" s="38" t="str">
        <f>IF(CA398="","",MAX(BZ$2:BZ397)+1)</f>
        <v/>
      </c>
      <c r="CC398" s="38" t="str">
        <f t="shared" si="12"/>
        <v/>
      </c>
    </row>
    <row r="399" spans="1:81" x14ac:dyDescent="0.25">
      <c r="A399" s="28" t="s">
        <v>318</v>
      </c>
      <c r="B399" s="28" t="s">
        <v>790</v>
      </c>
      <c r="C399" s="28" t="s">
        <v>699</v>
      </c>
      <c r="D399" s="28" t="s">
        <v>35</v>
      </c>
      <c r="E399" s="28" t="s">
        <v>658</v>
      </c>
      <c r="F399" s="28"/>
      <c r="G399" s="46">
        <v>43040</v>
      </c>
      <c r="H399" s="26"/>
      <c r="I399" s="26"/>
      <c r="J399" s="26"/>
      <c r="K399" s="59"/>
      <c r="L399" s="26"/>
      <c r="M399" s="26"/>
      <c r="N399" s="59"/>
      <c r="O399" s="59"/>
      <c r="P399" s="26"/>
      <c r="Q399" s="66"/>
      <c r="R399" s="28">
        <f>NETWORKDAYS(N399,Q399,Holiday!$C$2:$C$47)</f>
        <v>0</v>
      </c>
      <c r="S399" s="26"/>
      <c r="T399" s="26"/>
      <c r="U399" s="26"/>
      <c r="V399" s="26"/>
      <c r="W399" s="59"/>
      <c r="X399" s="66"/>
      <c r="Y399" s="66"/>
      <c r="Z399" s="28">
        <f>NETWORKDAYS(W399,Y399,Holiday!$C$2:$C$47)</f>
        <v>0</v>
      </c>
      <c r="AA399" s="35"/>
      <c r="AB399" s="32"/>
      <c r="AC399" s="32"/>
      <c r="AD399" s="32"/>
      <c r="AE399" s="32"/>
      <c r="AF399" s="28">
        <f>NETWORKDAYS(K399,N399,Holiday!$C$2:$C$47)-1</f>
        <v>-1</v>
      </c>
      <c r="AG399" s="28">
        <f>NETWORKDAYS(AB399,AC399,Holiday!$C$2:$C$47)</f>
        <v>0</v>
      </c>
      <c r="AH399" s="28">
        <f>NETWORKDAYS(K399,W399,Holiday!$C$2:$C$47)-1</f>
        <v>-1</v>
      </c>
      <c r="AI399" s="28">
        <f>NETWORKDAYS(AD399,AE399,Holiday!$C$2:$C$47)</f>
        <v>0</v>
      </c>
      <c r="AJ399" s="26"/>
      <c r="AK399" s="26"/>
      <c r="AL399" s="26"/>
      <c r="AM399" s="28">
        <f>NETWORKDAYS(K399,Q399,Holiday!$C$2:$C$47)</f>
        <v>0</v>
      </c>
      <c r="AN399" s="28">
        <f t="shared" si="13"/>
        <v>2</v>
      </c>
      <c r="BZ399" s="38" t="str">
        <f>IF(CA399="","",MAX(BZ$2:BZ398)+1)</f>
        <v/>
      </c>
      <c r="CC399" s="38" t="str">
        <f t="shared" si="12"/>
        <v/>
      </c>
    </row>
    <row r="400" spans="1:81" x14ac:dyDescent="0.25">
      <c r="A400" s="28" t="s">
        <v>83</v>
      </c>
      <c r="B400" s="28" t="s">
        <v>789</v>
      </c>
      <c r="C400" s="28" t="s">
        <v>699</v>
      </c>
      <c r="D400" s="28" t="s">
        <v>35</v>
      </c>
      <c r="E400" s="28" t="s">
        <v>658</v>
      </c>
      <c r="F400" s="28"/>
      <c r="G400" s="46">
        <v>43035</v>
      </c>
      <c r="H400" s="26" t="s">
        <v>1435</v>
      </c>
      <c r="I400" s="26" t="s">
        <v>658</v>
      </c>
      <c r="J400" s="26" t="s">
        <v>659</v>
      </c>
      <c r="K400" s="59">
        <v>43025</v>
      </c>
      <c r="L400" s="26" t="s">
        <v>1553</v>
      </c>
      <c r="M400" s="26" t="s">
        <v>659</v>
      </c>
      <c r="N400" s="59">
        <v>43026</v>
      </c>
      <c r="O400" s="59">
        <v>43031</v>
      </c>
      <c r="P400" s="26"/>
      <c r="Q400" s="59">
        <v>43031</v>
      </c>
      <c r="R400" s="28">
        <f>NETWORKDAYS(N400,Q400,Holiday!$C$2:$C$47)</f>
        <v>3</v>
      </c>
      <c r="S400" s="26"/>
      <c r="T400" s="26"/>
      <c r="U400" s="26"/>
      <c r="V400" s="26"/>
      <c r="W400" s="59"/>
      <c r="X400" s="66"/>
      <c r="Y400" s="66"/>
      <c r="Z400" s="28">
        <f>NETWORKDAYS(W400,Y400,Holiday!$C$2:$C$47)</f>
        <v>0</v>
      </c>
      <c r="AA400" s="35"/>
      <c r="AB400" s="32"/>
      <c r="AC400" s="32"/>
      <c r="AD400" s="32"/>
      <c r="AE400" s="32"/>
      <c r="AF400" s="28">
        <f>NETWORKDAYS(K400,N400,Holiday!$C$2:$C$47)-1</f>
        <v>0</v>
      </c>
      <c r="AG400" s="28">
        <f>NETWORKDAYS(AB400,AC400,Holiday!$C$2:$C$47)</f>
        <v>0</v>
      </c>
      <c r="AH400" s="28">
        <f>NETWORKDAYS(K400,W400,Holiday!$C$2:$C$47)-1</f>
        <v>-30706</v>
      </c>
      <c r="AI400" s="28">
        <f>NETWORKDAYS(AD400,AE400,Holiday!$C$2:$C$47)</f>
        <v>0</v>
      </c>
      <c r="AJ400" s="26"/>
      <c r="AK400" s="26"/>
      <c r="AL400" s="26"/>
      <c r="AM400" s="28">
        <f>NETWORKDAYS(K400,Q400,Holiday!$C$2:$C$47)</f>
        <v>4</v>
      </c>
      <c r="AN400" s="28">
        <f t="shared" si="13"/>
        <v>30710</v>
      </c>
      <c r="BZ400" s="38" t="str">
        <f>IF(CA400="","",MAX(BZ$2:BZ399)+1)</f>
        <v/>
      </c>
      <c r="CC400" s="38" t="str">
        <f t="shared" si="12"/>
        <v/>
      </c>
    </row>
    <row r="401" spans="1:81" x14ac:dyDescent="0.25">
      <c r="A401" s="28" t="s">
        <v>500</v>
      </c>
      <c r="B401" s="28" t="s">
        <v>1056</v>
      </c>
      <c r="C401" s="28" t="s">
        <v>699</v>
      </c>
      <c r="D401" s="28" t="s">
        <v>35</v>
      </c>
      <c r="E401" s="28" t="s">
        <v>658</v>
      </c>
      <c r="F401" s="28"/>
      <c r="G401" s="46">
        <v>43048</v>
      </c>
      <c r="H401" s="26"/>
      <c r="I401" s="26"/>
      <c r="J401" s="26"/>
      <c r="K401" s="59"/>
      <c r="L401" s="26"/>
      <c r="M401" s="26"/>
      <c r="N401" s="59"/>
      <c r="O401" s="59"/>
      <c r="P401" s="26"/>
      <c r="Q401" s="66"/>
      <c r="R401" s="28">
        <f>NETWORKDAYS(N401,Q401,Holiday!$C$2:$C$47)</f>
        <v>0</v>
      </c>
      <c r="S401" s="26"/>
      <c r="T401" s="26"/>
      <c r="U401" s="26"/>
      <c r="V401" s="26"/>
      <c r="W401" s="59"/>
      <c r="X401" s="66"/>
      <c r="Y401" s="66"/>
      <c r="Z401" s="28">
        <f>NETWORKDAYS(W401,Y401,Holiday!$C$2:$C$47)</f>
        <v>0</v>
      </c>
      <c r="AA401" s="35"/>
      <c r="AB401" s="32"/>
      <c r="AC401" s="32"/>
      <c r="AD401" s="32"/>
      <c r="AE401" s="32"/>
      <c r="AF401" s="28">
        <f>NETWORKDAYS(K401,N401,Holiday!$C$2:$C$47)-1</f>
        <v>-1</v>
      </c>
      <c r="AG401" s="28">
        <f>NETWORKDAYS(AB401,AC401,Holiday!$C$2:$C$47)</f>
        <v>0</v>
      </c>
      <c r="AH401" s="28">
        <f>NETWORKDAYS(K401,W401,Holiday!$C$2:$C$47)-1</f>
        <v>-1</v>
      </c>
      <c r="AI401" s="28">
        <f>NETWORKDAYS(AD401,AE401,Holiday!$C$2:$C$47)</f>
        <v>0</v>
      </c>
      <c r="AJ401" s="26"/>
      <c r="AK401" s="26"/>
      <c r="AL401" s="26"/>
      <c r="AM401" s="28">
        <f>NETWORKDAYS(K401,Q401,Holiday!$C$2:$C$47)</f>
        <v>0</v>
      </c>
      <c r="AN401" s="28">
        <f t="shared" si="13"/>
        <v>2</v>
      </c>
      <c r="BZ401" s="38" t="str">
        <f>IF(CA401="","",MAX(BZ$2:BZ400)+1)</f>
        <v/>
      </c>
      <c r="CC401" s="38" t="str">
        <f t="shared" si="12"/>
        <v/>
      </c>
    </row>
    <row r="402" spans="1:81" x14ac:dyDescent="0.25">
      <c r="A402" s="28" t="s">
        <v>375</v>
      </c>
      <c r="B402" s="28" t="s">
        <v>1118</v>
      </c>
      <c r="C402" s="28" t="s">
        <v>703</v>
      </c>
      <c r="D402" s="28" t="s">
        <v>35</v>
      </c>
      <c r="E402" s="28" t="s">
        <v>692</v>
      </c>
      <c r="F402" s="28"/>
      <c r="G402" s="46">
        <v>43040</v>
      </c>
      <c r="H402" s="26"/>
      <c r="I402" s="26"/>
      <c r="J402" s="26"/>
      <c r="K402" s="59"/>
      <c r="L402" s="26"/>
      <c r="M402" s="26"/>
      <c r="N402" s="59"/>
      <c r="O402" s="59"/>
      <c r="P402" s="26"/>
      <c r="Q402" s="59"/>
      <c r="R402" s="28">
        <f>NETWORKDAYS(N402,Q402,Holiday!$C$2:$C$47)</f>
        <v>0</v>
      </c>
      <c r="S402" s="26"/>
      <c r="T402" s="26"/>
      <c r="U402" s="26"/>
      <c r="V402" s="26"/>
      <c r="W402" s="59"/>
      <c r="X402" s="66"/>
      <c r="Y402" s="66"/>
      <c r="Z402" s="28">
        <f>NETWORKDAYS(W402,Y402,Holiday!$C$2:$C$47)</f>
        <v>0</v>
      </c>
      <c r="AA402" s="35"/>
      <c r="AB402" s="32"/>
      <c r="AC402" s="32"/>
      <c r="AD402" s="32"/>
      <c r="AE402" s="32"/>
      <c r="AF402" s="28">
        <f>NETWORKDAYS(K402,N402,Holiday!$C$2:$C$47)-1</f>
        <v>-1</v>
      </c>
      <c r="AG402" s="28">
        <f>NETWORKDAYS(AB402,AC402,Holiday!$C$2:$C$47)</f>
        <v>0</v>
      </c>
      <c r="AH402" s="28">
        <f>NETWORKDAYS(K402,W402,Holiday!$C$2:$C$47)-1</f>
        <v>-1</v>
      </c>
      <c r="AI402" s="28">
        <f>NETWORKDAYS(AD402,AE402,Holiday!$C$2:$C$47)</f>
        <v>0</v>
      </c>
      <c r="AJ402" s="26"/>
      <c r="AK402" s="26"/>
      <c r="AL402" s="26"/>
      <c r="AM402" s="28">
        <f>NETWORKDAYS(K402,Q402,Holiday!$C$2:$C$47)</f>
        <v>0</v>
      </c>
      <c r="AN402" s="28">
        <f t="shared" si="13"/>
        <v>2</v>
      </c>
      <c r="BZ402" s="38" t="str">
        <f>IF(CA402="","",MAX(BZ$2:BZ401)+1)</f>
        <v/>
      </c>
      <c r="CC402" s="38" t="str">
        <f t="shared" si="12"/>
        <v/>
      </c>
    </row>
    <row r="403" spans="1:81" x14ac:dyDescent="0.25">
      <c r="A403" s="28" t="s">
        <v>490</v>
      </c>
      <c r="B403" s="28" t="s">
        <v>1056</v>
      </c>
      <c r="C403" s="28" t="s">
        <v>703</v>
      </c>
      <c r="D403" s="28" t="s">
        <v>35</v>
      </c>
      <c r="E403" s="28" t="s">
        <v>692</v>
      </c>
      <c r="F403" s="28"/>
      <c r="G403" s="46">
        <v>43040</v>
      </c>
      <c r="H403" s="26" t="s">
        <v>1435</v>
      </c>
      <c r="I403" s="26" t="s">
        <v>692</v>
      </c>
      <c r="J403" s="26" t="s">
        <v>659</v>
      </c>
      <c r="K403" s="59">
        <v>43052</v>
      </c>
      <c r="L403" s="26"/>
      <c r="M403" s="26"/>
      <c r="N403" s="59"/>
      <c r="O403" s="59"/>
      <c r="P403" s="26"/>
      <c r="Q403" s="66"/>
      <c r="R403" s="28">
        <f>NETWORKDAYS(N403,Q403,Holiday!$C$2:$C$47)</f>
        <v>0</v>
      </c>
      <c r="S403" s="26" t="s">
        <v>1420</v>
      </c>
      <c r="T403" s="26"/>
      <c r="U403" s="26" t="s">
        <v>1454</v>
      </c>
      <c r="V403" s="26" t="s">
        <v>1560</v>
      </c>
      <c r="W403" s="59">
        <v>43055</v>
      </c>
      <c r="X403" s="59">
        <v>43062</v>
      </c>
      <c r="Y403" s="59">
        <v>43062</v>
      </c>
      <c r="Z403" s="28">
        <f>NETWORKDAYS(W403,Y403,Holiday!$C$2:$C$47)</f>
        <v>6</v>
      </c>
      <c r="AA403" s="35"/>
      <c r="AB403" s="32"/>
      <c r="AC403" s="32"/>
      <c r="AD403" s="32"/>
      <c r="AE403" s="32"/>
      <c r="AF403" s="28">
        <f>NETWORKDAYS(K403,N403,Holiday!$C$2:$C$47)-1</f>
        <v>-30724</v>
      </c>
      <c r="AG403" s="28">
        <f>NETWORKDAYS(AB403,AC403,Holiday!$C$2:$C$47)</f>
        <v>0</v>
      </c>
      <c r="AH403" s="28">
        <f>NETWORKDAYS(K403,W403,Holiday!$C$2:$C$47)-1</f>
        <v>3</v>
      </c>
      <c r="AI403" s="28">
        <f>NETWORKDAYS(AD403,AE403,Holiday!$C$2:$C$47)</f>
        <v>0</v>
      </c>
      <c r="AJ403" s="26"/>
      <c r="AK403" s="26"/>
      <c r="AL403" s="26"/>
      <c r="AM403" s="28">
        <f>NETWORKDAYS(K403,Q403,Holiday!$C$2:$C$47)</f>
        <v>-30723</v>
      </c>
      <c r="AN403" s="28">
        <f t="shared" si="13"/>
        <v>-2</v>
      </c>
      <c r="BZ403" s="38" t="str">
        <f>IF(CA403="","",MAX(BZ$2:BZ402)+1)</f>
        <v/>
      </c>
      <c r="CC403" s="38" t="str">
        <f t="shared" si="12"/>
        <v/>
      </c>
    </row>
    <row r="404" spans="1:81" x14ac:dyDescent="0.25">
      <c r="A404" s="28" t="s">
        <v>458</v>
      </c>
      <c r="B404" s="28" t="s">
        <v>1120</v>
      </c>
      <c r="C404" s="28" t="s">
        <v>703</v>
      </c>
      <c r="D404" s="28" t="s">
        <v>35</v>
      </c>
      <c r="E404" s="28" t="s">
        <v>692</v>
      </c>
      <c r="F404" s="28"/>
      <c r="G404" s="46">
        <v>43048</v>
      </c>
      <c r="H404" s="26"/>
      <c r="I404" s="26"/>
      <c r="J404" s="26"/>
      <c r="K404" s="59"/>
      <c r="L404" s="26"/>
      <c r="M404" s="26"/>
      <c r="N404" s="59"/>
      <c r="O404" s="59"/>
      <c r="P404" s="26"/>
      <c r="Q404" s="66"/>
      <c r="R404" s="28">
        <f>NETWORKDAYS(N404,Q404,Holiday!$C$2:$C$47)</f>
        <v>0</v>
      </c>
      <c r="S404" s="26"/>
      <c r="T404" s="26"/>
      <c r="U404" s="26"/>
      <c r="V404" s="26"/>
      <c r="W404" s="59"/>
      <c r="X404" s="66"/>
      <c r="Y404" s="66"/>
      <c r="Z404" s="28">
        <f>NETWORKDAYS(W404,Y404,Holiday!$C$2:$C$47)</f>
        <v>0</v>
      </c>
      <c r="AA404" s="35"/>
      <c r="AB404" s="32"/>
      <c r="AC404" s="32"/>
      <c r="AD404" s="32"/>
      <c r="AE404" s="32"/>
      <c r="AF404" s="28">
        <f>NETWORKDAYS(K404,N404,Holiday!$C$2:$C$47)-1</f>
        <v>-1</v>
      </c>
      <c r="AG404" s="28">
        <f>NETWORKDAYS(AB404,AC404,Holiday!$C$2:$C$47)</f>
        <v>0</v>
      </c>
      <c r="AH404" s="28">
        <f>NETWORKDAYS(K404,W404,Holiday!$C$2:$C$47)-1</f>
        <v>-1</v>
      </c>
      <c r="AI404" s="28">
        <f>NETWORKDAYS(AD404,AE404,Holiday!$C$2:$C$47)</f>
        <v>0</v>
      </c>
      <c r="AJ404" s="26"/>
      <c r="AK404" s="26"/>
      <c r="AL404" s="26"/>
      <c r="AM404" s="28">
        <f>NETWORKDAYS(K404,Q404,Holiday!$C$2:$C$47)</f>
        <v>0</v>
      </c>
      <c r="AN404" s="28">
        <f t="shared" si="13"/>
        <v>2</v>
      </c>
      <c r="BZ404" s="38" t="str">
        <f>IF(CA404="","",MAX(BZ$2:BZ403)+1)</f>
        <v/>
      </c>
      <c r="CC404" s="38" t="str">
        <f t="shared" si="12"/>
        <v/>
      </c>
    </row>
    <row r="405" spans="1:81" ht="48" x14ac:dyDescent="0.25">
      <c r="A405" s="28" t="s">
        <v>407</v>
      </c>
      <c r="B405" s="28" t="s">
        <v>827</v>
      </c>
      <c r="C405" s="28" t="s">
        <v>718</v>
      </c>
      <c r="D405" s="28" t="s">
        <v>26</v>
      </c>
      <c r="E405" s="28" t="s">
        <v>658</v>
      </c>
      <c r="F405" s="28"/>
      <c r="G405" s="46">
        <v>43041</v>
      </c>
      <c r="H405" s="26" t="s">
        <v>1435</v>
      </c>
      <c r="I405" s="26" t="s">
        <v>692</v>
      </c>
      <c r="J405" s="26" t="s">
        <v>2131</v>
      </c>
      <c r="K405" s="59">
        <v>43052</v>
      </c>
      <c r="L405" s="26" t="s">
        <v>1537</v>
      </c>
      <c r="M405" s="26" t="s">
        <v>659</v>
      </c>
      <c r="N405" s="59">
        <v>43052</v>
      </c>
      <c r="O405" s="59">
        <v>43059</v>
      </c>
      <c r="P405" s="26"/>
      <c r="Q405" s="59">
        <v>43059</v>
      </c>
      <c r="R405" s="28">
        <f>NETWORKDAYS(N405,Q405,Holiday!$C$2:$C$47)</f>
        <v>6</v>
      </c>
      <c r="S405" s="26"/>
      <c r="T405" s="26"/>
      <c r="U405" s="26" t="s">
        <v>1436</v>
      </c>
      <c r="V405" s="26" t="s">
        <v>1524</v>
      </c>
      <c r="W405" s="59"/>
      <c r="X405" s="66"/>
      <c r="Y405" s="66"/>
      <c r="Z405" s="28">
        <f>NETWORKDAYS(W405,Y405,Holiday!$C$2:$C$47)</f>
        <v>0</v>
      </c>
      <c r="AA405" s="35" t="s">
        <v>2158</v>
      </c>
      <c r="AB405" s="32"/>
      <c r="AC405" s="32"/>
      <c r="AD405" s="32"/>
      <c r="AE405" s="32"/>
      <c r="AF405" s="28">
        <f>NETWORKDAYS(K405,N405,Holiday!$C$2:$C$47)-1</f>
        <v>0</v>
      </c>
      <c r="AG405" s="28">
        <f>NETWORKDAYS(AB405,AC405,Holiday!$C$2:$C$47)</f>
        <v>0</v>
      </c>
      <c r="AH405" s="28">
        <f>NETWORKDAYS(K405,W405,Holiday!$C$2:$C$47)-1</f>
        <v>-30724</v>
      </c>
      <c r="AI405" s="28">
        <f>NETWORKDAYS(AD405,AE405,Holiday!$C$2:$C$47)</f>
        <v>0</v>
      </c>
      <c r="AJ405" s="26"/>
      <c r="AK405" s="26"/>
      <c r="AL405" s="26"/>
      <c r="AM405" s="28">
        <f>NETWORKDAYS(K405,Q405,Holiday!$C$2:$C$47)</f>
        <v>6</v>
      </c>
      <c r="AN405" s="28">
        <f t="shared" si="13"/>
        <v>30730</v>
      </c>
      <c r="CC405" s="38" t="str">
        <f t="shared" si="12"/>
        <v/>
      </c>
    </row>
    <row r="406" spans="1:81" x14ac:dyDescent="0.25">
      <c r="A406" s="28" t="s">
        <v>406</v>
      </c>
      <c r="B406" s="28" t="s">
        <v>746</v>
      </c>
      <c r="C406" s="28" t="s">
        <v>699</v>
      </c>
      <c r="D406" s="28" t="s">
        <v>35</v>
      </c>
      <c r="E406" s="28" t="s">
        <v>658</v>
      </c>
      <c r="F406" s="28"/>
      <c r="G406" s="46">
        <v>43040</v>
      </c>
      <c r="H406" s="26" t="s">
        <v>1435</v>
      </c>
      <c r="I406" s="26" t="s">
        <v>692</v>
      </c>
      <c r="J406" s="26" t="s">
        <v>659</v>
      </c>
      <c r="K406" s="59">
        <v>43038</v>
      </c>
      <c r="L406" s="26" t="s">
        <v>1519</v>
      </c>
      <c r="M406" s="26" t="s">
        <v>659</v>
      </c>
      <c r="N406" s="59">
        <v>43038</v>
      </c>
      <c r="O406" s="59">
        <v>43042</v>
      </c>
      <c r="P406" s="26"/>
      <c r="Q406" s="59">
        <v>43042</v>
      </c>
      <c r="R406" s="28">
        <f>NETWORKDAYS(N406,Q406,Holiday!$C$2:$C$47)</f>
        <v>5</v>
      </c>
      <c r="S406" s="26"/>
      <c r="T406" s="26" t="s">
        <v>1523</v>
      </c>
      <c r="U406" s="26" t="s">
        <v>1436</v>
      </c>
      <c r="V406" s="26" t="s">
        <v>659</v>
      </c>
      <c r="W406" s="59">
        <v>43038</v>
      </c>
      <c r="X406" s="59">
        <v>43041</v>
      </c>
      <c r="Y406" s="59">
        <v>43041</v>
      </c>
      <c r="Z406" s="28">
        <f>NETWORKDAYS(W406,Y406,Holiday!$C$2:$C$47)</f>
        <v>4</v>
      </c>
      <c r="AA406" s="35"/>
      <c r="AB406" s="32"/>
      <c r="AC406" s="32"/>
      <c r="AD406" s="32"/>
      <c r="AE406" s="32"/>
      <c r="AF406" s="28">
        <f>NETWORKDAYS(K406,N406,Holiday!$C$2:$C$47)-1</f>
        <v>0</v>
      </c>
      <c r="AG406" s="28">
        <f>NETWORKDAYS(AB406,AC406,Holiday!$C$2:$C$47)</f>
        <v>0</v>
      </c>
      <c r="AH406" s="28">
        <f>NETWORKDAYS(K406,W406,Holiday!$C$2:$C$47)-1</f>
        <v>0</v>
      </c>
      <c r="AI406" s="28">
        <f>NETWORKDAYS(AD406,AE406,Holiday!$C$2:$C$47)</f>
        <v>0</v>
      </c>
      <c r="AJ406" s="26"/>
      <c r="AK406" s="26"/>
      <c r="AL406" s="26"/>
      <c r="AM406" s="28">
        <f>NETWORKDAYS(K406,Q406,Holiday!$C$2:$C$47)</f>
        <v>5</v>
      </c>
      <c r="AN406" s="28">
        <f t="shared" si="13"/>
        <v>5</v>
      </c>
      <c r="CC406" s="38" t="str">
        <f t="shared" si="12"/>
        <v/>
      </c>
    </row>
    <row r="407" spans="1:81" x14ac:dyDescent="0.25">
      <c r="A407" s="28" t="s">
        <v>1124</v>
      </c>
      <c r="B407" s="28" t="s">
        <v>789</v>
      </c>
      <c r="C407" s="28" t="s">
        <v>718</v>
      </c>
      <c r="D407" s="28" t="s">
        <v>26</v>
      </c>
      <c r="E407" s="28" t="s">
        <v>658</v>
      </c>
      <c r="F407" s="28"/>
      <c r="G407" s="46">
        <v>43041</v>
      </c>
      <c r="H407" s="26" t="s">
        <v>1435</v>
      </c>
      <c r="I407" s="26" t="s">
        <v>658</v>
      </c>
      <c r="J407" s="26" t="s">
        <v>659</v>
      </c>
      <c r="K407" s="59">
        <v>43034</v>
      </c>
      <c r="L407" s="26" t="s">
        <v>1503</v>
      </c>
      <c r="M407" s="26" t="s">
        <v>659</v>
      </c>
      <c r="N407" s="59">
        <v>43035</v>
      </c>
      <c r="O407" s="59">
        <v>43041</v>
      </c>
      <c r="P407" s="26"/>
      <c r="Q407" s="59">
        <v>43041</v>
      </c>
      <c r="R407" s="28">
        <f>NETWORKDAYS(N407,Q407,Holiday!$C$2:$C$47)</f>
        <v>5</v>
      </c>
      <c r="S407" s="26"/>
      <c r="T407" s="26"/>
      <c r="U407" s="26"/>
      <c r="V407" s="26"/>
      <c r="W407" s="59"/>
      <c r="X407" s="66"/>
      <c r="Y407" s="66"/>
      <c r="Z407" s="28">
        <f>NETWORKDAYS(W407,Y407,Holiday!$C$2:$C$47)</f>
        <v>0</v>
      </c>
      <c r="AA407" s="35"/>
      <c r="AB407" s="32"/>
      <c r="AC407" s="32"/>
      <c r="AD407" s="32"/>
      <c r="AE407" s="32"/>
      <c r="AF407" s="28">
        <f>NETWORKDAYS(K407,N407,Holiday!$C$2:$C$47)-1</f>
        <v>1</v>
      </c>
      <c r="AG407" s="28">
        <f>NETWORKDAYS(AB407,AC407,Holiday!$C$2:$C$47)</f>
        <v>0</v>
      </c>
      <c r="AH407" s="28">
        <f>NETWORKDAYS(K407,W407,Holiday!$C$2:$C$47)-1</f>
        <v>-30712</v>
      </c>
      <c r="AI407" s="28">
        <f>NETWORKDAYS(AD407,AE407,Holiday!$C$2:$C$47)</f>
        <v>0</v>
      </c>
      <c r="AJ407" s="26"/>
      <c r="AK407" s="26"/>
      <c r="AL407" s="26"/>
      <c r="AM407" s="28">
        <f>NETWORKDAYS(K407,Q407,Holiday!$C$2:$C$47)</f>
        <v>6</v>
      </c>
      <c r="AN407" s="28">
        <f t="shared" si="13"/>
        <v>30717</v>
      </c>
      <c r="CC407" s="38" t="str">
        <f t="shared" si="12"/>
        <v/>
      </c>
    </row>
    <row r="408" spans="1:81" x14ac:dyDescent="0.25">
      <c r="A408" s="28" t="s">
        <v>892</v>
      </c>
      <c r="B408" s="28" t="s">
        <v>856</v>
      </c>
      <c r="C408" s="28" t="s">
        <v>829</v>
      </c>
      <c r="D408" s="28" t="s">
        <v>35</v>
      </c>
      <c r="E408" s="28" t="s">
        <v>658</v>
      </c>
      <c r="F408" s="28"/>
      <c r="G408" s="46">
        <v>43048</v>
      </c>
      <c r="H408" s="26" t="s">
        <v>1395</v>
      </c>
      <c r="I408" s="26"/>
      <c r="J408" s="26" t="s">
        <v>659</v>
      </c>
      <c r="K408" s="59">
        <v>43042</v>
      </c>
      <c r="L408" s="26" t="s">
        <v>1453</v>
      </c>
      <c r="M408" s="26" t="s">
        <v>659</v>
      </c>
      <c r="N408" s="59">
        <v>43045</v>
      </c>
      <c r="O408" s="59">
        <v>43054</v>
      </c>
      <c r="P408" s="26"/>
      <c r="Q408" s="59">
        <v>43054</v>
      </c>
      <c r="R408" s="28">
        <f>NETWORKDAYS(N408,Q408,Holiday!$C$2:$C$47)</f>
        <v>8</v>
      </c>
      <c r="S408" s="26"/>
      <c r="T408" s="26"/>
      <c r="U408" s="26"/>
      <c r="V408" s="26"/>
      <c r="W408" s="66"/>
      <c r="X408" s="66"/>
      <c r="Y408" s="66"/>
      <c r="Z408" s="28">
        <f>NETWORKDAYS(W408,Y408,Holiday!$C$2:$C$47)</f>
        <v>0</v>
      </c>
      <c r="AA408" s="35"/>
      <c r="AB408" s="32"/>
      <c r="AC408" s="32"/>
      <c r="AD408" s="32"/>
      <c r="AE408" s="32"/>
      <c r="AF408" s="28">
        <f>NETWORKDAYS(K408,N408,Holiday!$C$2:$C$47)-1</f>
        <v>1</v>
      </c>
      <c r="AG408" s="28">
        <f>NETWORKDAYS(AB408,AC408,Holiday!$C$2:$C$47)</f>
        <v>0</v>
      </c>
      <c r="AH408" s="28">
        <f>NETWORKDAYS(K408,W408,Holiday!$C$2:$C$47)-1</f>
        <v>-30718</v>
      </c>
      <c r="AI408" s="28">
        <f>NETWORKDAYS(AD408,AE408,Holiday!$C$2:$C$47)</f>
        <v>0</v>
      </c>
      <c r="AJ408" s="26"/>
      <c r="AK408" s="26"/>
      <c r="AL408" s="26"/>
      <c r="AM408" s="28">
        <f>NETWORKDAYS(K408,Q408,Holiday!$C$2:$C$47)</f>
        <v>9</v>
      </c>
      <c r="AN408" s="28">
        <f t="shared" si="13"/>
        <v>30726</v>
      </c>
      <c r="CC408" s="38" t="str">
        <f t="shared" si="12"/>
        <v/>
      </c>
    </row>
    <row r="409" spans="1:81" ht="48" x14ac:dyDescent="0.25">
      <c r="A409" s="28" t="s">
        <v>321</v>
      </c>
      <c r="B409" s="28" t="s">
        <v>815</v>
      </c>
      <c r="C409" s="28" t="s">
        <v>703</v>
      </c>
      <c r="D409" s="28" t="s">
        <v>35</v>
      </c>
      <c r="E409" s="28" t="s">
        <v>692</v>
      </c>
      <c r="F409" s="28"/>
      <c r="G409" s="46">
        <v>43041</v>
      </c>
      <c r="H409" s="26" t="s">
        <v>1435</v>
      </c>
      <c r="I409" s="26" t="s">
        <v>692</v>
      </c>
      <c r="J409" s="26" t="s">
        <v>659</v>
      </c>
      <c r="K409" s="59">
        <v>43052</v>
      </c>
      <c r="L409" s="26"/>
      <c r="M409" s="26"/>
      <c r="N409" s="59"/>
      <c r="O409" s="66"/>
      <c r="P409" s="26"/>
      <c r="Q409" s="66"/>
      <c r="R409" s="28">
        <f>NETWORKDAYS(N409,Q409,Holiday!$C$2:$C$47)</f>
        <v>0</v>
      </c>
      <c r="S409" s="26" t="s">
        <v>1503</v>
      </c>
      <c r="T409" s="26" t="s">
        <v>1539</v>
      </c>
      <c r="U409" s="26" t="s">
        <v>1492</v>
      </c>
      <c r="V409" s="26" t="s">
        <v>659</v>
      </c>
      <c r="W409" s="59">
        <v>43054</v>
      </c>
      <c r="X409" s="59">
        <v>43062</v>
      </c>
      <c r="Y409" s="59">
        <v>43062</v>
      </c>
      <c r="Z409" s="28">
        <f>NETWORKDAYS(W409,Y409,Holiday!$C$2:$C$47)</f>
        <v>7</v>
      </c>
      <c r="AA409" s="35" t="s">
        <v>2237</v>
      </c>
      <c r="AB409" s="32"/>
      <c r="AC409" s="32"/>
      <c r="AD409" s="32"/>
      <c r="AE409" s="32"/>
      <c r="AF409" s="28">
        <f>NETWORKDAYS(K409,N409,Holiday!$C$2:$C$47)-1</f>
        <v>-30724</v>
      </c>
      <c r="AG409" s="28">
        <f>NETWORKDAYS(AB409,AC409,Holiday!$C$2:$C$47)</f>
        <v>0</v>
      </c>
      <c r="AH409" s="28">
        <f>NETWORKDAYS(K409,W409,Holiday!$C$2:$C$47)-1</f>
        <v>2</v>
      </c>
      <c r="AI409" s="28">
        <f>NETWORKDAYS(AD409,AE409,Holiday!$C$2:$C$47)</f>
        <v>0</v>
      </c>
      <c r="AJ409" s="26"/>
      <c r="AK409" s="26"/>
      <c r="AL409" s="26"/>
      <c r="AM409" s="28">
        <f>NETWORKDAYS(K409,Q409,Holiday!$C$2:$C$47)</f>
        <v>-30723</v>
      </c>
      <c r="AN409" s="28">
        <f t="shared" si="13"/>
        <v>-1</v>
      </c>
      <c r="CC409" s="38" t="str">
        <f t="shared" si="12"/>
        <v/>
      </c>
    </row>
    <row r="410" spans="1:81" x14ac:dyDescent="0.25">
      <c r="A410" s="28" t="s">
        <v>412</v>
      </c>
      <c r="B410" s="28" t="s">
        <v>812</v>
      </c>
      <c r="C410" s="28" t="s">
        <v>657</v>
      </c>
      <c r="D410" s="28" t="s">
        <v>26</v>
      </c>
      <c r="E410" s="28" t="s">
        <v>658</v>
      </c>
      <c r="F410" s="28"/>
      <c r="G410" s="46">
        <v>43042</v>
      </c>
      <c r="H410" s="26" t="s">
        <v>1395</v>
      </c>
      <c r="I410" s="26"/>
      <c r="J410" s="26" t="s">
        <v>659</v>
      </c>
      <c r="K410" s="59">
        <v>43039</v>
      </c>
      <c r="L410" s="26" t="s">
        <v>1494</v>
      </c>
      <c r="M410" s="26" t="s">
        <v>659</v>
      </c>
      <c r="N410" s="59">
        <v>43040</v>
      </c>
      <c r="O410" s="59">
        <v>43046</v>
      </c>
      <c r="P410" s="59"/>
      <c r="Q410" s="59">
        <v>43046</v>
      </c>
      <c r="R410" s="28">
        <f>NETWORKDAYS(N410,Q410,Holiday!$C$2:$C$47)</f>
        <v>5</v>
      </c>
      <c r="S410" s="26"/>
      <c r="T410" s="26"/>
      <c r="U410" s="26"/>
      <c r="V410" s="26"/>
      <c r="W410" s="59"/>
      <c r="X410" s="59"/>
      <c r="Y410" s="59"/>
      <c r="Z410" s="28">
        <f>NETWORKDAYS(W410,Y410,Holiday!$C$2:$C$47)</f>
        <v>0</v>
      </c>
      <c r="AA410" s="35"/>
      <c r="AB410" s="32"/>
      <c r="AC410" s="32"/>
      <c r="AD410" s="32"/>
      <c r="AE410" s="32"/>
      <c r="AF410" s="28">
        <f>NETWORKDAYS(K410,N410,Holiday!$C$2:$C$47)-1</f>
        <v>1</v>
      </c>
      <c r="AG410" s="28">
        <f>NETWORKDAYS(AB410,AC410,Holiday!$C$2:$C$47)</f>
        <v>0</v>
      </c>
      <c r="AH410" s="28">
        <f>NETWORKDAYS(K410,W410,Holiday!$C$2:$C$47)-1</f>
        <v>-30715</v>
      </c>
      <c r="AI410" s="28">
        <f>NETWORKDAYS(AD410,AE410,Holiday!$C$2:$C$47)</f>
        <v>0</v>
      </c>
      <c r="AJ410" s="26"/>
      <c r="AK410" s="26"/>
      <c r="AL410" s="26"/>
      <c r="AM410" s="28">
        <f>NETWORKDAYS(K410,Q410,Holiday!$C$2:$C$47)</f>
        <v>6</v>
      </c>
      <c r="AN410" s="28">
        <f t="shared" si="13"/>
        <v>30720</v>
      </c>
      <c r="CC410" s="38" t="str">
        <f t="shared" si="12"/>
        <v/>
      </c>
    </row>
    <row r="411" spans="1:81" x14ac:dyDescent="0.25">
      <c r="A411" s="28" t="s">
        <v>385</v>
      </c>
      <c r="B411" s="28" t="s">
        <v>776</v>
      </c>
      <c r="C411" s="28" t="s">
        <v>703</v>
      </c>
      <c r="D411" s="28" t="s">
        <v>35</v>
      </c>
      <c r="E411" s="28" t="s">
        <v>692</v>
      </c>
      <c r="F411" s="28"/>
      <c r="G411" s="46">
        <v>43041</v>
      </c>
      <c r="H411" s="26"/>
      <c r="I411" s="26"/>
      <c r="J411" s="26"/>
      <c r="K411" s="59"/>
      <c r="L411" s="26"/>
      <c r="M411" s="26"/>
      <c r="N411" s="59"/>
      <c r="O411" s="66"/>
      <c r="P411" s="26"/>
      <c r="Q411" s="66"/>
      <c r="R411" s="28">
        <f>NETWORKDAYS(N411,Q411,Holiday!$C$2:$C$47)</f>
        <v>0</v>
      </c>
      <c r="S411" s="26"/>
      <c r="T411" s="26"/>
      <c r="U411" s="26"/>
      <c r="V411" s="26"/>
      <c r="W411" s="59"/>
      <c r="X411" s="59"/>
      <c r="Y411" s="59"/>
      <c r="Z411" s="28">
        <f>NETWORKDAYS(W411,Y411,Holiday!$C$2:$C$47)</f>
        <v>0</v>
      </c>
      <c r="AA411" s="35"/>
      <c r="AB411" s="32"/>
      <c r="AC411" s="32"/>
      <c r="AD411" s="32"/>
      <c r="AE411" s="32"/>
      <c r="AF411" s="28">
        <f>NETWORKDAYS(K411,N411,Holiday!$C$2:$C$47)-1</f>
        <v>-1</v>
      </c>
      <c r="AG411" s="28">
        <f>NETWORKDAYS(AB411,AC411,Holiday!$C$2:$C$47)</f>
        <v>0</v>
      </c>
      <c r="AH411" s="28">
        <f>NETWORKDAYS(K411,W411,Holiday!$C$2:$C$47)-1</f>
        <v>-1</v>
      </c>
      <c r="AI411" s="28">
        <f>NETWORKDAYS(AD411,AE411,Holiday!$C$2:$C$47)</f>
        <v>0</v>
      </c>
      <c r="AJ411" s="26"/>
      <c r="AK411" s="26"/>
      <c r="AL411" s="26"/>
      <c r="AM411" s="28">
        <f>NETWORKDAYS(K411,Q411,Holiday!$C$2:$C$47)</f>
        <v>0</v>
      </c>
      <c r="AN411" s="28">
        <f t="shared" si="13"/>
        <v>2</v>
      </c>
      <c r="CC411" s="38" t="str">
        <f t="shared" si="12"/>
        <v/>
      </c>
    </row>
    <row r="412" spans="1:81" x14ac:dyDescent="0.25">
      <c r="A412" s="28" t="s">
        <v>504</v>
      </c>
      <c r="B412" s="28" t="s">
        <v>1126</v>
      </c>
      <c r="C412" s="28" t="s">
        <v>703</v>
      </c>
      <c r="D412" s="28" t="s">
        <v>35</v>
      </c>
      <c r="E412" s="28" t="s">
        <v>692</v>
      </c>
      <c r="F412" s="28"/>
      <c r="G412" s="46">
        <v>43041</v>
      </c>
      <c r="H412" s="26"/>
      <c r="I412" s="26"/>
      <c r="J412" s="26"/>
      <c r="K412" s="59"/>
      <c r="L412" s="26"/>
      <c r="M412" s="26"/>
      <c r="N412" s="59"/>
      <c r="O412" s="66"/>
      <c r="P412" s="26"/>
      <c r="Q412" s="66"/>
      <c r="R412" s="28">
        <f>NETWORKDAYS(N412,Q412,Holiday!$C$2:$C$47)</f>
        <v>0</v>
      </c>
      <c r="S412" s="26"/>
      <c r="T412" s="26"/>
      <c r="U412" s="26"/>
      <c r="V412" s="26"/>
      <c r="W412" s="59"/>
      <c r="X412" s="59"/>
      <c r="Y412" s="59"/>
      <c r="Z412" s="28">
        <f>NETWORKDAYS(W412,Y412,Holiday!$C$2:$C$47)</f>
        <v>0</v>
      </c>
      <c r="AA412" s="35"/>
      <c r="AB412" s="32"/>
      <c r="AC412" s="32"/>
      <c r="AD412" s="32"/>
      <c r="AE412" s="32"/>
      <c r="AF412" s="28">
        <f>NETWORKDAYS(K412,N412,Holiday!$C$2:$C$47)-1</f>
        <v>-1</v>
      </c>
      <c r="AG412" s="28">
        <f>NETWORKDAYS(AB412,AC412,Holiday!$C$2:$C$47)</f>
        <v>0</v>
      </c>
      <c r="AH412" s="28">
        <f>NETWORKDAYS(K412,W412,Holiday!$C$2:$C$47)-1</f>
        <v>-1</v>
      </c>
      <c r="AI412" s="28">
        <f>NETWORKDAYS(AD412,AE412,Holiday!$C$2:$C$47)</f>
        <v>0</v>
      </c>
      <c r="AJ412" s="26"/>
      <c r="AK412" s="26"/>
      <c r="AL412" s="26"/>
      <c r="AM412" s="28">
        <f>NETWORKDAYS(K412,Q412,Holiday!$C$2:$C$47)</f>
        <v>0</v>
      </c>
      <c r="AN412" s="28">
        <f t="shared" si="13"/>
        <v>2</v>
      </c>
      <c r="CC412" s="38" t="str">
        <f t="shared" si="12"/>
        <v/>
      </c>
    </row>
    <row r="413" spans="1:81" x14ac:dyDescent="0.25">
      <c r="A413" s="28" t="s">
        <v>1128</v>
      </c>
      <c r="B413" s="28" t="s">
        <v>818</v>
      </c>
      <c r="C413" s="28" t="s">
        <v>724</v>
      </c>
      <c r="D413" s="28" t="s">
        <v>35</v>
      </c>
      <c r="E413" s="28" t="s">
        <v>692</v>
      </c>
      <c r="F413" s="28"/>
      <c r="G413" s="46">
        <v>43041</v>
      </c>
      <c r="H413" s="26"/>
      <c r="I413" s="26"/>
      <c r="J413" s="26"/>
      <c r="K413" s="59"/>
      <c r="L413" s="26"/>
      <c r="M413" s="26"/>
      <c r="N413" s="59"/>
      <c r="O413" s="66"/>
      <c r="P413" s="26"/>
      <c r="Q413" s="66"/>
      <c r="R413" s="28">
        <f>NETWORKDAYS(N413,Q413,Holiday!$C$2:$C$47)</f>
        <v>0</v>
      </c>
      <c r="S413" s="26"/>
      <c r="T413" s="26"/>
      <c r="U413" s="26"/>
      <c r="V413" s="26"/>
      <c r="W413" s="59"/>
      <c r="X413" s="59"/>
      <c r="Y413" s="59"/>
      <c r="Z413" s="28">
        <f>NETWORKDAYS(W413,Y413,Holiday!$C$2:$C$47)</f>
        <v>0</v>
      </c>
      <c r="AA413" s="35"/>
      <c r="AB413" s="32"/>
      <c r="AC413" s="32"/>
      <c r="AD413" s="32"/>
      <c r="AE413" s="32"/>
      <c r="AF413" s="28">
        <f>NETWORKDAYS(K413,N413,Holiday!$C$2:$C$47)-1</f>
        <v>-1</v>
      </c>
      <c r="AG413" s="28">
        <f>NETWORKDAYS(AB413,AC413,Holiday!$C$2:$C$47)</f>
        <v>0</v>
      </c>
      <c r="AH413" s="28">
        <f>NETWORKDAYS(K413,W413,Holiday!$C$2:$C$47)-1</f>
        <v>-1</v>
      </c>
      <c r="AI413" s="28">
        <f>NETWORKDAYS(AD413,AE413,Holiday!$C$2:$C$47)</f>
        <v>0</v>
      </c>
      <c r="AJ413" s="26"/>
      <c r="AK413" s="26"/>
      <c r="AL413" s="26"/>
      <c r="AM413" s="28">
        <f>NETWORKDAYS(K413,Q413,Holiday!$C$2:$C$47)</f>
        <v>0</v>
      </c>
      <c r="AN413" s="28">
        <f t="shared" si="13"/>
        <v>2</v>
      </c>
      <c r="CC413" s="38" t="str">
        <f t="shared" si="12"/>
        <v/>
      </c>
    </row>
    <row r="414" spans="1:81" x14ac:dyDescent="0.25">
      <c r="A414" s="28" t="s">
        <v>79</v>
      </c>
      <c r="B414" s="28" t="s">
        <v>766</v>
      </c>
      <c r="C414" s="28" t="s">
        <v>724</v>
      </c>
      <c r="D414" s="28" t="s">
        <v>35</v>
      </c>
      <c r="E414" s="28" t="s">
        <v>658</v>
      </c>
      <c r="F414" s="28"/>
      <c r="G414" s="46">
        <v>43042</v>
      </c>
      <c r="H414" s="26" t="s">
        <v>1435</v>
      </c>
      <c r="I414" s="26" t="s">
        <v>658</v>
      </c>
      <c r="J414" s="26" t="s">
        <v>659</v>
      </c>
      <c r="K414" s="59">
        <v>43055</v>
      </c>
      <c r="L414" s="26"/>
      <c r="M414" s="26"/>
      <c r="N414" s="59"/>
      <c r="O414" s="59"/>
      <c r="P414" s="59"/>
      <c r="Q414" s="59"/>
      <c r="R414" s="28">
        <f>NETWORKDAYS(N414,Q414,Holiday!$C$2:$C$47)</f>
        <v>0</v>
      </c>
      <c r="S414" s="26" t="s">
        <v>1523</v>
      </c>
      <c r="T414" s="26"/>
      <c r="U414" s="26" t="s">
        <v>1454</v>
      </c>
      <c r="V414" s="26" t="s">
        <v>659</v>
      </c>
      <c r="W414" s="48">
        <v>43055</v>
      </c>
      <c r="X414" s="59">
        <v>43061</v>
      </c>
      <c r="Y414" s="59">
        <v>43061</v>
      </c>
      <c r="Z414" s="28">
        <f>NETWORKDAYS(W414,Y414,Holiday!$C$2:$C$47)</f>
        <v>5</v>
      </c>
      <c r="AA414" s="35"/>
      <c r="AB414" s="32"/>
      <c r="AC414" s="32"/>
      <c r="AD414" s="32"/>
      <c r="AE414" s="32"/>
      <c r="AF414" s="28">
        <f>NETWORKDAYS(K414,N414,Holiday!$C$2:$C$47)-1</f>
        <v>-30727</v>
      </c>
      <c r="AG414" s="28">
        <f>NETWORKDAYS(AB414,AC414,Holiday!$C$2:$C$47)</f>
        <v>0</v>
      </c>
      <c r="AH414" s="28">
        <f>NETWORKDAYS(K414,W414,Holiday!$C$2:$C$47)-1</f>
        <v>0</v>
      </c>
      <c r="AI414" s="28">
        <f>NETWORKDAYS(AD414,AE414,Holiday!$C$2:$C$47)</f>
        <v>0</v>
      </c>
      <c r="AJ414" s="26"/>
      <c r="AK414" s="26"/>
      <c r="AL414" s="26"/>
      <c r="AM414" s="28">
        <f>NETWORKDAYS(K414,Q414,Holiday!$C$2:$C$47)</f>
        <v>-30726</v>
      </c>
      <c r="AN414" s="28">
        <f t="shared" si="13"/>
        <v>1</v>
      </c>
      <c r="CC414" s="38" t="str">
        <f t="shared" si="12"/>
        <v/>
      </c>
    </row>
    <row r="415" spans="1:81" x14ac:dyDescent="0.25">
      <c r="A415" s="28" t="s">
        <v>509</v>
      </c>
      <c r="B415" s="28" t="s">
        <v>790</v>
      </c>
      <c r="C415" s="28" t="s">
        <v>657</v>
      </c>
      <c r="D415" s="28" t="s">
        <v>26</v>
      </c>
      <c r="E415" s="28" t="s">
        <v>658</v>
      </c>
      <c r="F415" s="28"/>
      <c r="G415" s="46">
        <v>43045</v>
      </c>
      <c r="H415" s="26" t="s">
        <v>1395</v>
      </c>
      <c r="I415" s="26"/>
      <c r="J415" s="26" t="s">
        <v>659</v>
      </c>
      <c r="K415" s="59">
        <v>43045</v>
      </c>
      <c r="L415" s="26" t="s">
        <v>1567</v>
      </c>
      <c r="M415" s="26" t="s">
        <v>659</v>
      </c>
      <c r="N415" s="59">
        <v>43046</v>
      </c>
      <c r="O415" s="59">
        <v>43052</v>
      </c>
      <c r="P415" s="59"/>
      <c r="Q415" s="59">
        <v>43052</v>
      </c>
      <c r="R415" s="28">
        <f>NETWORKDAYS(N415,Q415,Holiday!$C$2:$C$47)</f>
        <v>5</v>
      </c>
      <c r="S415" s="26"/>
      <c r="T415" s="26"/>
      <c r="U415" s="26"/>
      <c r="V415" s="26"/>
      <c r="W415" s="59"/>
      <c r="X415" s="59"/>
      <c r="Y415" s="59"/>
      <c r="Z415" s="28">
        <f>NETWORKDAYS(W415,Y415,Holiday!$C$2:$C$47)</f>
        <v>0</v>
      </c>
      <c r="AA415" s="35"/>
      <c r="AB415" s="32"/>
      <c r="AC415" s="32"/>
      <c r="AD415" s="32"/>
      <c r="AE415" s="32"/>
      <c r="AF415" s="28">
        <f>NETWORKDAYS(K415,N415,Holiday!$C$2:$C$47)-1</f>
        <v>1</v>
      </c>
      <c r="AG415" s="28">
        <f>NETWORKDAYS(AB415,AC415,Holiday!$C$2:$C$47)</f>
        <v>0</v>
      </c>
      <c r="AH415" s="28">
        <f>NETWORKDAYS(K415,W415,Holiday!$C$2:$C$47)-1</f>
        <v>-30719</v>
      </c>
      <c r="AI415" s="28">
        <f>NETWORKDAYS(AD415,AE415,Holiday!$C$2:$C$47)</f>
        <v>0</v>
      </c>
      <c r="AJ415" s="26"/>
      <c r="AK415" s="26"/>
      <c r="AL415" s="26"/>
      <c r="AM415" s="28">
        <f>NETWORKDAYS(K415,Q415,Holiday!$C$2:$C$47)</f>
        <v>6</v>
      </c>
      <c r="AN415" s="28">
        <f t="shared" si="13"/>
        <v>30724</v>
      </c>
      <c r="CC415" s="38" t="str">
        <f t="shared" si="12"/>
        <v/>
      </c>
    </row>
    <row r="416" spans="1:81" x14ac:dyDescent="0.25">
      <c r="A416" s="28" t="s">
        <v>317</v>
      </c>
      <c r="B416" s="28" t="s">
        <v>1130</v>
      </c>
      <c r="C416" s="28" t="s">
        <v>703</v>
      </c>
      <c r="D416" s="28" t="s">
        <v>35</v>
      </c>
      <c r="E416" s="28" t="s">
        <v>692</v>
      </c>
      <c r="F416" s="28"/>
      <c r="G416" s="46">
        <v>43048</v>
      </c>
      <c r="H416" s="26" t="s">
        <v>1435</v>
      </c>
      <c r="I416" s="26" t="s">
        <v>692</v>
      </c>
      <c r="J416" s="26" t="s">
        <v>1560</v>
      </c>
      <c r="K416" s="59">
        <v>43062</v>
      </c>
      <c r="L416" s="26" t="s">
        <v>706</v>
      </c>
      <c r="M416" s="26"/>
      <c r="N416" s="59"/>
      <c r="O416" s="59"/>
      <c r="P416" s="59"/>
      <c r="Q416" s="59"/>
      <c r="R416" s="28">
        <f>NETWORKDAYS(N416,Q416,Holiday!$C$2:$C$47)</f>
        <v>0</v>
      </c>
      <c r="S416" s="26" t="s">
        <v>1566</v>
      </c>
      <c r="T416" s="26" t="s">
        <v>1495</v>
      </c>
      <c r="U416" s="26" t="s">
        <v>1492</v>
      </c>
      <c r="V416" s="26" t="s">
        <v>1560</v>
      </c>
      <c r="W416" s="59">
        <v>43067</v>
      </c>
      <c r="X416" s="59"/>
      <c r="Y416" s="59"/>
      <c r="Z416" s="28">
        <f>NETWORKDAYS(W416,Y416,Holiday!$C$2:$C$47)</f>
        <v>-30734</v>
      </c>
      <c r="AA416" s="35"/>
      <c r="AB416" s="32"/>
      <c r="AC416" s="32"/>
      <c r="AD416" s="32"/>
      <c r="AE416" s="32"/>
      <c r="AF416" s="28">
        <f>NETWORKDAYS(K416,N416,Holiday!$C$2:$C$47)-1</f>
        <v>-30732</v>
      </c>
      <c r="AG416" s="28">
        <f>NETWORKDAYS(AB416,AC416,Holiday!$C$2:$C$47)</f>
        <v>0</v>
      </c>
      <c r="AH416" s="28">
        <f>NETWORKDAYS(K416,W416,Holiday!$C$2:$C$47)-1</f>
        <v>3</v>
      </c>
      <c r="AI416" s="28">
        <f>NETWORKDAYS(AD416,AE416,Holiday!$C$2:$C$47)</f>
        <v>0</v>
      </c>
      <c r="AJ416" s="26"/>
      <c r="AK416" s="26"/>
      <c r="AL416" s="26"/>
      <c r="AM416" s="28">
        <f>NETWORKDAYS(K416,Q416,Holiday!$C$2:$C$47)</f>
        <v>-30731</v>
      </c>
      <c r="AN416" s="28">
        <f t="shared" si="13"/>
        <v>-2</v>
      </c>
      <c r="CC416" s="38" t="str">
        <f t="shared" si="12"/>
        <v/>
      </c>
    </row>
    <row r="417" spans="1:81" x14ac:dyDescent="0.25">
      <c r="A417" s="28" t="s">
        <v>484</v>
      </c>
      <c r="B417" s="28" t="s">
        <v>723</v>
      </c>
      <c r="C417" s="28" t="s">
        <v>657</v>
      </c>
      <c r="D417" s="28" t="s">
        <v>26</v>
      </c>
      <c r="E417" s="28" t="s">
        <v>658</v>
      </c>
      <c r="F417" s="28"/>
      <c r="G417" s="46">
        <v>43045</v>
      </c>
      <c r="H417" s="26" t="s">
        <v>1395</v>
      </c>
      <c r="I417" s="26"/>
      <c r="J417" s="26" t="s">
        <v>659</v>
      </c>
      <c r="K417" s="59">
        <v>43042</v>
      </c>
      <c r="L417" s="26" t="s">
        <v>1571</v>
      </c>
      <c r="M417" s="26" t="s">
        <v>659</v>
      </c>
      <c r="N417" s="59">
        <v>43045</v>
      </c>
      <c r="O417" s="59">
        <v>43049</v>
      </c>
      <c r="P417" s="59"/>
      <c r="Q417" s="59">
        <v>43049</v>
      </c>
      <c r="R417" s="28">
        <f>NETWORKDAYS(N417,Q417,Holiday!$C$2:$C$47)</f>
        <v>5</v>
      </c>
      <c r="S417" s="26"/>
      <c r="T417" s="26"/>
      <c r="U417" s="26"/>
      <c r="V417" s="26"/>
      <c r="W417" s="59"/>
      <c r="X417" s="59"/>
      <c r="Y417" s="59"/>
      <c r="Z417" s="28">
        <f>NETWORKDAYS(W417,Y417,Holiday!$C$2:$C$47)</f>
        <v>0</v>
      </c>
      <c r="AA417" s="35"/>
      <c r="AB417" s="32"/>
      <c r="AC417" s="32"/>
      <c r="AD417" s="32"/>
      <c r="AE417" s="32"/>
      <c r="AF417" s="28">
        <f>NETWORKDAYS(K417,N417,Holiday!$C$2:$C$47)-1</f>
        <v>1</v>
      </c>
      <c r="AG417" s="28">
        <f>NETWORKDAYS(AB417,AC417,Holiday!$C$2:$C$47)</f>
        <v>0</v>
      </c>
      <c r="AH417" s="28">
        <f>NETWORKDAYS(K417,W417,Holiday!$C$2:$C$47)-1</f>
        <v>-30718</v>
      </c>
      <c r="AI417" s="28">
        <f>NETWORKDAYS(AD417,AE417,Holiday!$C$2:$C$47)</f>
        <v>0</v>
      </c>
      <c r="AJ417" s="26"/>
      <c r="AK417" s="26"/>
      <c r="AL417" s="26"/>
      <c r="AM417" s="28">
        <f>NETWORKDAYS(K417,Q417,Holiday!$C$2:$C$47)</f>
        <v>6</v>
      </c>
      <c r="AN417" s="28">
        <f t="shared" si="13"/>
        <v>30723</v>
      </c>
      <c r="CC417" s="38" t="str">
        <f t="shared" si="12"/>
        <v/>
      </c>
    </row>
    <row r="418" spans="1:81" x14ac:dyDescent="0.25">
      <c r="A418" s="28" t="s">
        <v>432</v>
      </c>
      <c r="B418" s="28" t="s">
        <v>1051</v>
      </c>
      <c r="C418" s="28" t="s">
        <v>657</v>
      </c>
      <c r="D418" s="28" t="s">
        <v>26</v>
      </c>
      <c r="E418" s="28" t="s">
        <v>658</v>
      </c>
      <c r="F418" s="28">
        <v>2</v>
      </c>
      <c r="G418" s="46">
        <v>43052</v>
      </c>
      <c r="H418" s="26"/>
      <c r="I418" s="26"/>
      <c r="J418" s="26"/>
      <c r="K418" s="59"/>
      <c r="L418" s="26"/>
      <c r="M418" s="26"/>
      <c r="N418" s="59"/>
      <c r="O418" s="59"/>
      <c r="P418" s="59"/>
      <c r="Q418" s="59"/>
      <c r="R418" s="28">
        <f>NETWORKDAYS(N418,Q418,Holiday!$C$2:$C$47)</f>
        <v>0</v>
      </c>
      <c r="S418" s="26"/>
      <c r="T418" s="26"/>
      <c r="U418" s="26"/>
      <c r="V418" s="26"/>
      <c r="W418" s="59"/>
      <c r="X418" s="59"/>
      <c r="Y418" s="59"/>
      <c r="Z418" s="28">
        <f>NETWORKDAYS(W418,Y418,Holiday!$C$2:$C$47)</f>
        <v>0</v>
      </c>
      <c r="AA418" s="35"/>
      <c r="AB418" s="32"/>
      <c r="AC418" s="32"/>
      <c r="AD418" s="32"/>
      <c r="AE418" s="32"/>
      <c r="AF418" s="28">
        <f>NETWORKDAYS(K418,N418,Holiday!$C$2:$C$47)-1</f>
        <v>-1</v>
      </c>
      <c r="AG418" s="28">
        <f>NETWORKDAYS(AB418,AC418,Holiday!$C$2:$C$47)</f>
        <v>0</v>
      </c>
      <c r="AH418" s="28">
        <f>NETWORKDAYS(K418,W418,Holiday!$C$2:$C$47)-1</f>
        <v>-1</v>
      </c>
      <c r="AI418" s="28">
        <f>NETWORKDAYS(AD418,AE418,Holiday!$C$2:$C$47)</f>
        <v>0</v>
      </c>
      <c r="AJ418" s="26"/>
      <c r="AK418" s="26"/>
      <c r="AL418" s="26"/>
      <c r="AM418" s="28">
        <f>NETWORKDAYS(K418,Q418,Holiday!$C$2:$C$47)</f>
        <v>0</v>
      </c>
      <c r="AN418" s="28">
        <f t="shared" si="13"/>
        <v>2</v>
      </c>
      <c r="CC418" s="38" t="str">
        <f t="shared" si="12"/>
        <v/>
      </c>
    </row>
    <row r="419" spans="1:81" x14ac:dyDescent="0.25">
      <c r="A419" s="28" t="s">
        <v>524</v>
      </c>
      <c r="B419" s="28" t="s">
        <v>815</v>
      </c>
      <c r="C419" s="28" t="s">
        <v>718</v>
      </c>
      <c r="D419" s="28" t="s">
        <v>26</v>
      </c>
      <c r="E419" s="28" t="s">
        <v>658</v>
      </c>
      <c r="F419" s="28"/>
      <c r="G419" s="46">
        <v>43045</v>
      </c>
      <c r="H419" s="26" t="s">
        <v>1435</v>
      </c>
      <c r="I419" s="26" t="s">
        <v>692</v>
      </c>
      <c r="J419" s="26" t="s">
        <v>1524</v>
      </c>
      <c r="K419" s="59">
        <v>43046</v>
      </c>
      <c r="L419" s="26" t="s">
        <v>1494</v>
      </c>
      <c r="M419" s="26" t="s">
        <v>659</v>
      </c>
      <c r="N419" s="59">
        <v>43047</v>
      </c>
      <c r="O419" s="59">
        <v>43053</v>
      </c>
      <c r="P419" s="59"/>
      <c r="Q419" s="59">
        <v>43053</v>
      </c>
      <c r="R419" s="28">
        <f>NETWORKDAYS(N419,Q419,Holiday!$C$2:$C$47)</f>
        <v>5</v>
      </c>
      <c r="S419" s="26"/>
      <c r="T419" s="26" t="s">
        <v>1523</v>
      </c>
      <c r="U419" s="26" t="s">
        <v>1436</v>
      </c>
      <c r="V419" s="26" t="s">
        <v>1524</v>
      </c>
      <c r="W419" s="59">
        <v>43054</v>
      </c>
      <c r="X419" s="59"/>
      <c r="Y419" s="59"/>
      <c r="Z419" s="28">
        <f>NETWORKDAYS(W419,Y419,Holiday!$C$2:$C$47)</f>
        <v>-30725</v>
      </c>
      <c r="AA419" s="35" t="s">
        <v>1572</v>
      </c>
      <c r="AB419" s="32"/>
      <c r="AC419" s="32"/>
      <c r="AD419" s="32"/>
      <c r="AE419" s="32"/>
      <c r="AF419" s="28">
        <f>NETWORKDAYS(K419,N419,Holiday!$C$2:$C$47)-1</f>
        <v>1</v>
      </c>
      <c r="AG419" s="28">
        <f>NETWORKDAYS(AB419,AC419,Holiday!$C$2:$C$47)</f>
        <v>0</v>
      </c>
      <c r="AH419" s="28">
        <f>NETWORKDAYS(K419,W419,Holiday!$C$2:$C$47)-1</f>
        <v>6</v>
      </c>
      <c r="AI419" s="28">
        <f>NETWORKDAYS(AD419,AE419,Holiday!$C$2:$C$47)</f>
        <v>0</v>
      </c>
      <c r="AJ419" s="26"/>
      <c r="AK419" s="26"/>
      <c r="AL419" s="26"/>
      <c r="AM419" s="28">
        <f>NETWORKDAYS(K419,Q419,Holiday!$C$2:$C$47)</f>
        <v>6</v>
      </c>
      <c r="AN419" s="28">
        <f t="shared" si="13"/>
        <v>-1</v>
      </c>
      <c r="CC419" s="38" t="str">
        <f t="shared" si="12"/>
        <v/>
      </c>
    </row>
    <row r="420" spans="1:81" x14ac:dyDescent="0.25">
      <c r="A420" s="28" t="s">
        <v>502</v>
      </c>
      <c r="B420" s="28" t="s">
        <v>818</v>
      </c>
      <c r="C420" s="28" t="s">
        <v>657</v>
      </c>
      <c r="D420" s="28" t="s">
        <v>26</v>
      </c>
      <c r="E420" s="28" t="s">
        <v>658</v>
      </c>
      <c r="F420" s="28"/>
      <c r="G420" s="46">
        <v>43046</v>
      </c>
      <c r="H420" s="26" t="s">
        <v>1395</v>
      </c>
      <c r="I420" s="26"/>
      <c r="J420" s="26" t="s">
        <v>659</v>
      </c>
      <c r="K420" s="59">
        <v>43045</v>
      </c>
      <c r="L420" s="26" t="s">
        <v>1573</v>
      </c>
      <c r="M420" s="26" t="s">
        <v>659</v>
      </c>
      <c r="N420" s="59">
        <v>43047</v>
      </c>
      <c r="O420" s="59">
        <v>43052</v>
      </c>
      <c r="P420" s="59"/>
      <c r="Q420" s="59">
        <v>43052</v>
      </c>
      <c r="R420" s="28">
        <f>NETWORKDAYS(N420,Q420,Holiday!$C$2:$C$47)</f>
        <v>4</v>
      </c>
      <c r="S420" s="26"/>
      <c r="T420" s="26"/>
      <c r="U420" s="26"/>
      <c r="V420" s="26"/>
      <c r="W420" s="59"/>
      <c r="X420" s="59"/>
      <c r="Y420" s="59"/>
      <c r="Z420" s="28">
        <f>NETWORKDAYS(W420,Y420,Holiday!$C$2:$C$47)</f>
        <v>0</v>
      </c>
      <c r="AA420" s="35"/>
      <c r="AB420" s="32"/>
      <c r="AC420" s="32"/>
      <c r="AD420" s="32"/>
      <c r="AE420" s="32"/>
      <c r="AF420" s="28">
        <f>NETWORKDAYS(K420,N420,Holiday!$C$2:$C$47)-1</f>
        <v>2</v>
      </c>
      <c r="AG420" s="28">
        <f>NETWORKDAYS(AB420,AC420,Holiday!$C$2:$C$47)</f>
        <v>0</v>
      </c>
      <c r="AH420" s="28">
        <f>NETWORKDAYS(K420,W420,Holiday!$C$2:$C$47)-1</f>
        <v>-30719</v>
      </c>
      <c r="AI420" s="28">
        <f>NETWORKDAYS(AD420,AE420,Holiday!$C$2:$C$47)</f>
        <v>0</v>
      </c>
      <c r="AJ420" s="26"/>
      <c r="AK420" s="26"/>
      <c r="AL420" s="26"/>
      <c r="AM420" s="28">
        <f>NETWORKDAYS(K420,Q420,Holiday!$C$2:$C$47)</f>
        <v>6</v>
      </c>
      <c r="AN420" s="28">
        <f t="shared" si="13"/>
        <v>30723</v>
      </c>
      <c r="CC420" s="38" t="str">
        <f t="shared" si="12"/>
        <v/>
      </c>
    </row>
    <row r="421" spans="1:81" ht="48" x14ac:dyDescent="0.25">
      <c r="A421" s="28" t="s">
        <v>332</v>
      </c>
      <c r="B421" s="28" t="s">
        <v>856</v>
      </c>
      <c r="C421" s="28" t="s">
        <v>699</v>
      </c>
      <c r="D421" s="28" t="s">
        <v>35</v>
      </c>
      <c r="E421" s="28" t="s">
        <v>658</v>
      </c>
      <c r="F421" s="28"/>
      <c r="G421" s="46">
        <v>43046</v>
      </c>
      <c r="H421" s="26" t="s">
        <v>1470</v>
      </c>
      <c r="I421" s="26" t="s">
        <v>692</v>
      </c>
      <c r="J421" s="26" t="s">
        <v>2131</v>
      </c>
      <c r="K421" s="59">
        <v>43052</v>
      </c>
      <c r="L421" s="26" t="s">
        <v>1531</v>
      </c>
      <c r="M421" s="26" t="s">
        <v>659</v>
      </c>
      <c r="N421" s="59">
        <v>43052</v>
      </c>
      <c r="O421" s="59">
        <v>43059</v>
      </c>
      <c r="P421" s="59"/>
      <c r="Q421" s="59">
        <v>43059</v>
      </c>
      <c r="R421" s="28">
        <f>NETWORKDAYS(N421,Q421,Holiday!$C$2:$C$47)</f>
        <v>6</v>
      </c>
      <c r="S421" s="26" t="s">
        <v>1500</v>
      </c>
      <c r="T421" s="26" t="s">
        <v>1540</v>
      </c>
      <c r="U421" s="26" t="s">
        <v>1492</v>
      </c>
      <c r="V421" s="26" t="s">
        <v>659</v>
      </c>
      <c r="W421" s="59">
        <v>43053</v>
      </c>
      <c r="X421" s="59">
        <v>43061</v>
      </c>
      <c r="Y421" s="59">
        <v>43061</v>
      </c>
      <c r="Z421" s="28">
        <f>NETWORKDAYS(W421,Y421,Holiday!$C$2:$C$47)</f>
        <v>7</v>
      </c>
      <c r="AA421" s="35" t="s">
        <v>2196</v>
      </c>
      <c r="AB421" s="32"/>
      <c r="AC421" s="32"/>
      <c r="AD421" s="20">
        <v>43055</v>
      </c>
      <c r="AE421" s="20">
        <v>43061</v>
      </c>
      <c r="AF421" s="28">
        <f>NETWORKDAYS(K421,N421,Holiday!$C$2:$C$47)-1</f>
        <v>0</v>
      </c>
      <c r="AG421" s="28">
        <f>NETWORKDAYS(AB421,AC421,Holiday!$C$2:$C$47)</f>
        <v>0</v>
      </c>
      <c r="AH421" s="28">
        <f>NETWORKDAYS(K421,W421,Holiday!$C$2:$C$47)-1</f>
        <v>1</v>
      </c>
      <c r="AI421" s="28">
        <f>NETWORKDAYS(AD421,AE421,Holiday!$C$2:$C$47)</f>
        <v>5</v>
      </c>
      <c r="AJ421" s="26"/>
      <c r="AK421" s="26"/>
      <c r="AL421" s="26"/>
      <c r="AM421" s="28">
        <f>NETWORKDAYS(K421,Q421,Holiday!$C$2:$C$47)</f>
        <v>6</v>
      </c>
      <c r="AN421" s="28">
        <f t="shared" si="13"/>
        <v>0</v>
      </c>
      <c r="CC421" s="38" t="str">
        <f t="shared" si="12"/>
        <v/>
      </c>
    </row>
    <row r="422" spans="1:81" ht="36" x14ac:dyDescent="0.25">
      <c r="A422" s="28" t="s">
        <v>85</v>
      </c>
      <c r="B422" s="28" t="s">
        <v>766</v>
      </c>
      <c r="C422" s="28" t="s">
        <v>724</v>
      </c>
      <c r="D422" s="28" t="s">
        <v>35</v>
      </c>
      <c r="E422" s="28" t="s">
        <v>658</v>
      </c>
      <c r="F422" s="28"/>
      <c r="G422" s="46">
        <v>43046</v>
      </c>
      <c r="H422" s="26" t="s">
        <v>1435</v>
      </c>
      <c r="I422" s="26" t="s">
        <v>658</v>
      </c>
      <c r="J422" s="26" t="s">
        <v>659</v>
      </c>
      <c r="K422" s="59">
        <v>43047</v>
      </c>
      <c r="L422" s="26"/>
      <c r="M422" s="26"/>
      <c r="N422" s="59"/>
      <c r="O422" s="59"/>
      <c r="P422" s="59"/>
      <c r="Q422" s="59"/>
      <c r="R422" s="28">
        <f>NETWORKDAYS(N422,Q422,Holiday!$C$2:$C$47)</f>
        <v>0</v>
      </c>
      <c r="S422" s="26" t="s">
        <v>1553</v>
      </c>
      <c r="T422" s="26"/>
      <c r="U422" s="26" t="s">
        <v>1454</v>
      </c>
      <c r="V422" s="26" t="s">
        <v>659</v>
      </c>
      <c r="W422" s="59">
        <v>43048</v>
      </c>
      <c r="X422" s="59">
        <v>43054</v>
      </c>
      <c r="Y422" s="59">
        <v>43054</v>
      </c>
      <c r="Z422" s="28">
        <f>NETWORKDAYS(W422,Y422,Holiday!$C$2:$C$47)</f>
        <v>5</v>
      </c>
      <c r="AA422" s="35" t="s">
        <v>1574</v>
      </c>
      <c r="AB422" s="32"/>
      <c r="AC422" s="32"/>
      <c r="AD422" s="32"/>
      <c r="AE422" s="32"/>
      <c r="AF422" s="28">
        <f>NETWORKDAYS(K422,N422,Holiday!$C$2:$C$47)-1</f>
        <v>-30721</v>
      </c>
      <c r="AG422" s="28">
        <f>NETWORKDAYS(AB422,AC422,Holiday!$C$2:$C$47)</f>
        <v>0</v>
      </c>
      <c r="AH422" s="28">
        <f>NETWORKDAYS(K422,W422,Holiday!$C$2:$C$47)-1</f>
        <v>1</v>
      </c>
      <c r="AI422" s="28">
        <f>NETWORKDAYS(AD422,AE422,Holiday!$C$2:$C$47)</f>
        <v>0</v>
      </c>
      <c r="AJ422" s="26"/>
      <c r="AK422" s="26"/>
      <c r="AL422" s="26"/>
      <c r="AM422" s="28">
        <f>NETWORKDAYS(K422,Q422,Holiday!$C$2:$C$47)</f>
        <v>-30720</v>
      </c>
      <c r="AN422" s="28">
        <f t="shared" si="13"/>
        <v>0</v>
      </c>
      <c r="CC422" s="38" t="str">
        <f t="shared" si="12"/>
        <v/>
      </c>
    </row>
    <row r="423" spans="1:81" x14ac:dyDescent="0.25">
      <c r="A423" s="28" t="s">
        <v>511</v>
      </c>
      <c r="B423" s="28" t="s">
        <v>766</v>
      </c>
      <c r="C423" s="28" t="s">
        <v>657</v>
      </c>
      <c r="D423" s="28" t="s">
        <v>26</v>
      </c>
      <c r="E423" s="28" t="s">
        <v>658</v>
      </c>
      <c r="F423" s="28"/>
      <c r="G423" s="46">
        <v>43046</v>
      </c>
      <c r="H423" s="26" t="s">
        <v>1395</v>
      </c>
      <c r="I423" s="26"/>
      <c r="J423" s="26" t="s">
        <v>659</v>
      </c>
      <c r="K423" s="59">
        <v>43046</v>
      </c>
      <c r="L423" s="26" t="s">
        <v>1486</v>
      </c>
      <c r="M423" s="26" t="s">
        <v>659</v>
      </c>
      <c r="N423" s="59">
        <v>43046</v>
      </c>
      <c r="O423" s="59">
        <v>43052</v>
      </c>
      <c r="P423" s="59"/>
      <c r="Q423" s="59">
        <v>43052</v>
      </c>
      <c r="R423" s="28">
        <f>NETWORKDAYS(N423,Q423,Holiday!$C$2:$C$47)</f>
        <v>5</v>
      </c>
      <c r="S423" s="26"/>
      <c r="T423" s="26"/>
      <c r="U423" s="26"/>
      <c r="V423" s="26"/>
      <c r="W423" s="66"/>
      <c r="X423" s="66"/>
      <c r="Y423" s="66"/>
      <c r="Z423" s="28">
        <f>NETWORKDAYS(W423,Y423,Holiday!$C$2:$C$47)</f>
        <v>0</v>
      </c>
      <c r="AA423" s="35"/>
      <c r="AB423" s="32"/>
      <c r="AC423" s="32"/>
      <c r="AD423" s="32"/>
      <c r="AE423" s="32"/>
      <c r="AF423" s="28">
        <f>NETWORKDAYS(K423,N423,Holiday!$C$2:$C$47)-1</f>
        <v>0</v>
      </c>
      <c r="AG423" s="28">
        <f>NETWORKDAYS(AB423,AC423,Holiday!$C$2:$C$47)</f>
        <v>0</v>
      </c>
      <c r="AH423" s="28">
        <f>NETWORKDAYS(K423,W423,Holiday!$C$2:$C$47)-1</f>
        <v>-30720</v>
      </c>
      <c r="AI423" s="28">
        <f>NETWORKDAYS(AD423,AE423,Holiday!$C$2:$C$47)</f>
        <v>0</v>
      </c>
      <c r="AJ423" s="26"/>
      <c r="AK423" s="26"/>
      <c r="AL423" s="26"/>
      <c r="AM423" s="28">
        <f>NETWORKDAYS(K423,Q423,Holiday!$C$2:$C$47)</f>
        <v>5</v>
      </c>
      <c r="AN423" s="28">
        <f t="shared" si="13"/>
        <v>30725</v>
      </c>
      <c r="CC423" s="38" t="str">
        <f t="shared" si="12"/>
        <v/>
      </c>
    </row>
    <row r="424" spans="1:81" x14ac:dyDescent="0.25">
      <c r="A424" s="28" t="s">
        <v>495</v>
      </c>
      <c r="B424" s="28" t="s">
        <v>723</v>
      </c>
      <c r="C424" s="28" t="s">
        <v>657</v>
      </c>
      <c r="D424" s="28" t="s">
        <v>26</v>
      </c>
      <c r="E424" s="28" t="s">
        <v>658</v>
      </c>
      <c r="F424" s="28"/>
      <c r="G424" s="46">
        <v>43049</v>
      </c>
      <c r="H424" s="26" t="s">
        <v>1395</v>
      </c>
      <c r="I424" s="26"/>
      <c r="J424" s="26" t="s">
        <v>659</v>
      </c>
      <c r="K424" s="59">
        <v>43052</v>
      </c>
      <c r="L424" s="26" t="s">
        <v>1520</v>
      </c>
      <c r="M424" s="26" t="s">
        <v>659</v>
      </c>
      <c r="N424" s="59">
        <v>43052</v>
      </c>
      <c r="O424" s="59">
        <v>43056</v>
      </c>
      <c r="P424" s="59"/>
      <c r="Q424" s="59">
        <v>43056</v>
      </c>
      <c r="R424" s="28">
        <f>NETWORKDAYS(N424,Q424,Holiday!$C$2:$C$47)</f>
        <v>5</v>
      </c>
      <c r="S424" s="26"/>
      <c r="T424" s="26"/>
      <c r="U424" s="26"/>
      <c r="V424" s="26"/>
      <c r="W424" s="66"/>
      <c r="X424" s="66"/>
      <c r="Y424" s="66"/>
      <c r="Z424" s="28">
        <f>NETWORKDAYS(W424,Y424,Holiday!$C$2:$C$47)</f>
        <v>0</v>
      </c>
      <c r="AA424" s="35"/>
      <c r="AB424" s="32"/>
      <c r="AC424" s="32"/>
      <c r="AD424" s="32"/>
      <c r="AE424" s="32"/>
      <c r="AF424" s="28">
        <f>NETWORKDAYS(K424,N424,Holiday!$C$2:$C$47)-1</f>
        <v>0</v>
      </c>
      <c r="AG424" s="28">
        <f>NETWORKDAYS(AB424,AC424,Holiday!$C$2:$C$47)</f>
        <v>0</v>
      </c>
      <c r="AH424" s="28">
        <f>NETWORKDAYS(K424,W424,Holiday!$C$2:$C$47)-1</f>
        <v>-30724</v>
      </c>
      <c r="AI424" s="28">
        <f>NETWORKDAYS(AD424,AE424,Holiday!$C$2:$C$47)</f>
        <v>0</v>
      </c>
      <c r="AJ424" s="26"/>
      <c r="AK424" s="26"/>
      <c r="AL424" s="26"/>
      <c r="AM424" s="28">
        <f>NETWORKDAYS(K424,Q424,Holiday!$C$2:$C$47)</f>
        <v>5</v>
      </c>
      <c r="AN424" s="28">
        <f t="shared" si="13"/>
        <v>30729</v>
      </c>
      <c r="CC424" s="38" t="str">
        <f t="shared" si="12"/>
        <v/>
      </c>
    </row>
    <row r="425" spans="1:81" x14ac:dyDescent="0.25">
      <c r="A425" s="28" t="s">
        <v>180</v>
      </c>
      <c r="B425" s="28" t="s">
        <v>856</v>
      </c>
      <c r="C425" s="28" t="s">
        <v>657</v>
      </c>
      <c r="D425" s="28" t="s">
        <v>26</v>
      </c>
      <c r="E425" s="28" t="s">
        <v>658</v>
      </c>
      <c r="F425" s="28"/>
      <c r="G425" s="46">
        <v>43046</v>
      </c>
      <c r="H425" s="26" t="s">
        <v>1395</v>
      </c>
      <c r="I425" s="26"/>
      <c r="J425" s="26" t="s">
        <v>659</v>
      </c>
      <c r="K425" s="59">
        <v>43042</v>
      </c>
      <c r="L425" s="26" t="s">
        <v>1575</v>
      </c>
      <c r="M425" s="26" t="s">
        <v>659</v>
      </c>
      <c r="N425" s="59">
        <v>43045</v>
      </c>
      <c r="O425" s="59">
        <v>43052</v>
      </c>
      <c r="P425" s="26"/>
      <c r="Q425" s="59">
        <v>43052</v>
      </c>
      <c r="R425" s="28">
        <f>NETWORKDAYS(N425,Q425,Holiday!$C$2:$C$47)</f>
        <v>6</v>
      </c>
      <c r="S425" s="26"/>
      <c r="T425" s="26"/>
      <c r="U425" s="26"/>
      <c r="V425" s="26"/>
      <c r="W425" s="66"/>
      <c r="X425" s="66"/>
      <c r="Y425" s="66"/>
      <c r="Z425" s="28">
        <f>NETWORKDAYS(W425,Y425,Holiday!$C$2:$C$47)</f>
        <v>0</v>
      </c>
      <c r="AA425" s="35"/>
      <c r="AB425" s="32"/>
      <c r="AC425" s="32"/>
      <c r="AD425" s="32"/>
      <c r="AE425" s="32"/>
      <c r="AF425" s="28">
        <f>NETWORKDAYS(K425,N425,Holiday!$C$2:$C$47)-1</f>
        <v>1</v>
      </c>
      <c r="AG425" s="28">
        <f>NETWORKDAYS(AB425,AC425,Holiday!$C$2:$C$47)</f>
        <v>0</v>
      </c>
      <c r="AH425" s="28">
        <f>NETWORKDAYS(K425,W425,Holiday!$C$2:$C$47)-1</f>
        <v>-30718</v>
      </c>
      <c r="AI425" s="28">
        <f>NETWORKDAYS(AD425,AE425,Holiday!$C$2:$C$47)</f>
        <v>0</v>
      </c>
      <c r="AJ425" s="26"/>
      <c r="AK425" s="26"/>
      <c r="AL425" s="26"/>
      <c r="AM425" s="28">
        <f>NETWORKDAYS(K425,Q425,Holiday!$C$2:$C$47)</f>
        <v>7</v>
      </c>
      <c r="AN425" s="28">
        <f t="shared" si="13"/>
        <v>30724</v>
      </c>
      <c r="CC425" s="38" t="str">
        <f t="shared" si="12"/>
        <v/>
      </c>
    </row>
    <row r="426" spans="1:81" ht="36" x14ac:dyDescent="0.25">
      <c r="A426" s="28" t="s">
        <v>454</v>
      </c>
      <c r="B426" s="28" t="s">
        <v>978</v>
      </c>
      <c r="C426" s="28" t="s">
        <v>657</v>
      </c>
      <c r="D426" s="28" t="s">
        <v>26</v>
      </c>
      <c r="E426" s="28" t="s">
        <v>658</v>
      </c>
      <c r="F426" s="28"/>
      <c r="G426" s="46">
        <v>43046</v>
      </c>
      <c r="H426" s="26" t="s">
        <v>1395</v>
      </c>
      <c r="I426" s="26"/>
      <c r="J426" s="26" t="s">
        <v>659</v>
      </c>
      <c r="K426" s="59">
        <v>43052</v>
      </c>
      <c r="L426" s="26" t="s">
        <v>1495</v>
      </c>
      <c r="M426" s="26" t="s">
        <v>659</v>
      </c>
      <c r="N426" s="59">
        <v>43053</v>
      </c>
      <c r="O426" s="59">
        <v>43060</v>
      </c>
      <c r="P426" s="59"/>
      <c r="Q426" s="59">
        <v>43060</v>
      </c>
      <c r="R426" s="28">
        <f>NETWORKDAYS(N426,Q426,Holiday!$C$2:$C$47)</f>
        <v>6</v>
      </c>
      <c r="S426" s="26"/>
      <c r="T426" s="26"/>
      <c r="U426" s="26"/>
      <c r="V426" s="26"/>
      <c r="W426" s="66"/>
      <c r="X426" s="66"/>
      <c r="Y426" s="66"/>
      <c r="Z426" s="28">
        <f>NETWORKDAYS(W426,Y426,Holiday!$C$2:$C$47)</f>
        <v>0</v>
      </c>
      <c r="AA426" s="35" t="s">
        <v>2162</v>
      </c>
      <c r="AB426" s="32"/>
      <c r="AC426" s="32"/>
      <c r="AD426" s="32"/>
      <c r="AE426" s="32"/>
      <c r="AF426" s="28">
        <f>NETWORKDAYS(K426,N426,Holiday!$C$2:$C$47)-1</f>
        <v>1</v>
      </c>
      <c r="AG426" s="28">
        <f>NETWORKDAYS(AB426,AC426,Holiday!$C$2:$C$47)</f>
        <v>0</v>
      </c>
      <c r="AH426" s="28">
        <f>NETWORKDAYS(K426,W426,Holiday!$C$2:$C$47)-1</f>
        <v>-30724</v>
      </c>
      <c r="AI426" s="28">
        <f>NETWORKDAYS(AD426,AE426,Holiday!$C$2:$C$47)</f>
        <v>0</v>
      </c>
      <c r="AJ426" s="26"/>
      <c r="AK426" s="26"/>
      <c r="AL426" s="26"/>
      <c r="AM426" s="28">
        <f>NETWORKDAYS(K426,Q426,Holiday!$C$2:$C$47)</f>
        <v>7</v>
      </c>
      <c r="AN426" s="28">
        <f t="shared" si="13"/>
        <v>30730</v>
      </c>
      <c r="CC426" s="38" t="str">
        <f t="shared" si="12"/>
        <v/>
      </c>
    </row>
    <row r="427" spans="1:81" ht="48" x14ac:dyDescent="0.25">
      <c r="A427" s="28" t="s">
        <v>518</v>
      </c>
      <c r="B427" s="28" t="s">
        <v>916</v>
      </c>
      <c r="C427" s="28" t="s">
        <v>657</v>
      </c>
      <c r="D427" s="28" t="s">
        <v>26</v>
      </c>
      <c r="E427" s="28" t="s">
        <v>658</v>
      </c>
      <c r="F427" s="28"/>
      <c r="G427" s="46">
        <v>43046</v>
      </c>
      <c r="H427" s="26" t="s">
        <v>1395</v>
      </c>
      <c r="I427" s="26"/>
      <c r="J427" s="26" t="s">
        <v>659</v>
      </c>
      <c r="K427" s="59">
        <v>43052</v>
      </c>
      <c r="L427" s="26" t="s">
        <v>1453</v>
      </c>
      <c r="M427" s="26" t="s">
        <v>659</v>
      </c>
      <c r="N427" s="59">
        <v>43052</v>
      </c>
      <c r="O427" s="66">
        <v>43060</v>
      </c>
      <c r="P427" s="26"/>
      <c r="Q427" s="66">
        <v>43060</v>
      </c>
      <c r="R427" s="28">
        <f>NETWORKDAYS(N427,Q427,Holiday!$C$2:$C$47)</f>
        <v>7</v>
      </c>
      <c r="S427" s="26"/>
      <c r="T427" s="26"/>
      <c r="U427" s="26"/>
      <c r="V427" s="26"/>
      <c r="W427" s="59">
        <v>43047</v>
      </c>
      <c r="X427" s="66"/>
      <c r="Y427" s="66"/>
      <c r="Z427" s="28">
        <f>NETWORKDAYS(W427,Y427,Holiday!$C$2:$C$47)</f>
        <v>-30720</v>
      </c>
      <c r="AA427" s="35" t="s">
        <v>2163</v>
      </c>
      <c r="AB427" s="32"/>
      <c r="AC427" s="32"/>
      <c r="AD427" s="32"/>
      <c r="AE427" s="32"/>
      <c r="AF427" s="28">
        <f>NETWORKDAYS(K427,N427,Holiday!$C$2:$C$47)-1</f>
        <v>0</v>
      </c>
      <c r="AG427" s="28">
        <f>NETWORKDAYS(AB427,AC427,Holiday!$C$2:$C$47)</f>
        <v>0</v>
      </c>
      <c r="AH427" s="28">
        <f>NETWORKDAYS(K427,W427,Holiday!$C$2:$C$47)-1</f>
        <v>-5</v>
      </c>
      <c r="AI427" s="28">
        <f>NETWORKDAYS(AD427,AE427,Holiday!$C$2:$C$47)</f>
        <v>0</v>
      </c>
      <c r="AJ427" s="26"/>
      <c r="AK427" s="26"/>
      <c r="AL427" s="26"/>
      <c r="AM427" s="28">
        <f>NETWORKDAYS(K427,Q427,Holiday!$C$2:$C$47)</f>
        <v>7</v>
      </c>
      <c r="AN427" s="28">
        <f t="shared" si="13"/>
        <v>12</v>
      </c>
      <c r="CC427" s="38" t="str">
        <f t="shared" si="12"/>
        <v/>
      </c>
    </row>
    <row r="428" spans="1:81" x14ac:dyDescent="0.25">
      <c r="A428" s="28" t="s">
        <v>501</v>
      </c>
      <c r="B428" s="28" t="s">
        <v>916</v>
      </c>
      <c r="C428" s="28" t="s">
        <v>699</v>
      </c>
      <c r="D428" s="28" t="s">
        <v>35</v>
      </c>
      <c r="E428" s="28" t="s">
        <v>658</v>
      </c>
      <c r="F428" s="28"/>
      <c r="G428" s="46">
        <v>43048</v>
      </c>
      <c r="H428" s="26" t="s">
        <v>1435</v>
      </c>
      <c r="I428" s="26"/>
      <c r="J428" s="26" t="s">
        <v>1560</v>
      </c>
      <c r="K428" s="59">
        <v>43067</v>
      </c>
      <c r="L428" s="26" t="s">
        <v>1530</v>
      </c>
      <c r="M428" s="26" t="s">
        <v>1560</v>
      </c>
      <c r="N428" s="59">
        <v>43067</v>
      </c>
      <c r="O428" s="66"/>
      <c r="P428" s="26"/>
      <c r="Q428" s="66"/>
      <c r="R428" s="28">
        <f>NETWORKDAYS(N428,Q428,Holiday!$C$2:$C$47)</f>
        <v>-30734</v>
      </c>
      <c r="S428" s="26" t="s">
        <v>1453</v>
      </c>
      <c r="T428" s="26"/>
      <c r="U428" s="26" t="s">
        <v>1454</v>
      </c>
      <c r="V428" s="26" t="s">
        <v>659</v>
      </c>
      <c r="W428" s="59">
        <v>43067</v>
      </c>
      <c r="X428" s="66">
        <v>43069</v>
      </c>
      <c r="Y428" s="66">
        <v>43069</v>
      </c>
      <c r="Z428" s="28">
        <f>NETWORKDAYS(W428,Y428,Holiday!$C$2:$C$47)</f>
        <v>3</v>
      </c>
      <c r="AA428" s="35"/>
      <c r="AB428" s="32"/>
      <c r="AC428" s="32"/>
      <c r="AD428" s="32"/>
      <c r="AE428" s="32"/>
      <c r="AF428" s="28">
        <f>NETWORKDAYS(K428,N428,Holiday!$C$2:$C$47)-1</f>
        <v>0</v>
      </c>
      <c r="AG428" s="28">
        <f>NETWORKDAYS(AB428,AC428,Holiday!$C$2:$C$47)</f>
        <v>0</v>
      </c>
      <c r="AH428" s="28">
        <f>NETWORKDAYS(K428,W428,Holiday!$C$2:$C$47)-1</f>
        <v>0</v>
      </c>
      <c r="AI428" s="28">
        <f>NETWORKDAYS(AD428,AE428,Holiday!$C$2:$C$47)</f>
        <v>0</v>
      </c>
      <c r="AJ428" s="26"/>
      <c r="AK428" s="26"/>
      <c r="AL428" s="26"/>
      <c r="AM428" s="28">
        <f>NETWORKDAYS(K428,Q428,Holiday!$C$2:$C$47)</f>
        <v>-30734</v>
      </c>
      <c r="AN428" s="28">
        <f t="shared" si="13"/>
        <v>-30734</v>
      </c>
      <c r="CC428" s="38" t="str">
        <f t="shared" si="12"/>
        <v/>
      </c>
    </row>
    <row r="429" spans="1:81" x14ac:dyDescent="0.25">
      <c r="A429" s="28" t="s">
        <v>338</v>
      </c>
      <c r="B429" s="28" t="s">
        <v>856</v>
      </c>
      <c r="C429" s="28" t="s">
        <v>699</v>
      </c>
      <c r="D429" s="28" t="s">
        <v>35</v>
      </c>
      <c r="E429" s="28" t="s">
        <v>658</v>
      </c>
      <c r="F429" s="28"/>
      <c r="G429" s="46">
        <v>43046</v>
      </c>
      <c r="H429" s="26"/>
      <c r="I429" s="26"/>
      <c r="J429" s="26" t="s">
        <v>659</v>
      </c>
      <c r="K429" s="59">
        <v>43041</v>
      </c>
      <c r="L429" s="26" t="s">
        <v>1503</v>
      </c>
      <c r="M429" s="26" t="s">
        <v>659</v>
      </c>
      <c r="N429" s="59">
        <v>43042</v>
      </c>
      <c r="O429" s="59">
        <v>43048</v>
      </c>
      <c r="P429" s="26"/>
      <c r="Q429" s="59">
        <v>43048</v>
      </c>
      <c r="R429" s="28">
        <f>NETWORKDAYS(N429,Q429,Holiday!$C$2:$C$47)</f>
        <v>5</v>
      </c>
      <c r="S429" s="26"/>
      <c r="T429" s="26"/>
      <c r="U429" s="26"/>
      <c r="V429" s="26"/>
      <c r="W429" s="66"/>
      <c r="X429" s="66"/>
      <c r="Y429" s="66"/>
      <c r="Z429" s="28">
        <f>NETWORKDAYS(W429,Y429,Holiday!$C$2:$C$47)</f>
        <v>0</v>
      </c>
      <c r="AA429" s="35"/>
      <c r="AB429" s="32"/>
      <c r="AC429" s="32"/>
      <c r="AD429" s="32"/>
      <c r="AE429" s="32"/>
      <c r="AF429" s="28">
        <f>NETWORKDAYS(K429,N429,Holiday!$C$2:$C$47)-1</f>
        <v>1</v>
      </c>
      <c r="AG429" s="28">
        <f>NETWORKDAYS(AB429,AC429,Holiday!$C$2:$C$47)</f>
        <v>0</v>
      </c>
      <c r="AH429" s="28">
        <f>NETWORKDAYS(K429,W429,Holiday!$C$2:$C$47)-1</f>
        <v>-30717</v>
      </c>
      <c r="AI429" s="28">
        <f>NETWORKDAYS(AD429,AE429,Holiday!$C$2:$C$47)</f>
        <v>0</v>
      </c>
      <c r="AJ429" s="26"/>
      <c r="AK429" s="26"/>
      <c r="AL429" s="26"/>
      <c r="AM429" s="28">
        <f>NETWORKDAYS(K429,Q429,Holiday!$C$2:$C$47)</f>
        <v>6</v>
      </c>
      <c r="AN429" s="28">
        <f t="shared" si="13"/>
        <v>30722</v>
      </c>
      <c r="CC429" s="38" t="str">
        <f t="shared" si="12"/>
        <v/>
      </c>
    </row>
    <row r="430" spans="1:81" x14ac:dyDescent="0.25">
      <c r="A430" s="28" t="s">
        <v>382</v>
      </c>
      <c r="B430" s="28" t="s">
        <v>856</v>
      </c>
      <c r="C430" s="28" t="s">
        <v>699</v>
      </c>
      <c r="D430" s="28" t="s">
        <v>35</v>
      </c>
      <c r="E430" s="28" t="s">
        <v>658</v>
      </c>
      <c r="F430" s="28"/>
      <c r="G430" s="46">
        <v>43046</v>
      </c>
      <c r="H430" s="26" t="s">
        <v>1435</v>
      </c>
      <c r="I430" s="26" t="s">
        <v>658</v>
      </c>
      <c r="J430" s="26" t="s">
        <v>1560</v>
      </c>
      <c r="K430" s="59">
        <v>43041</v>
      </c>
      <c r="L430" s="26" t="s">
        <v>1479</v>
      </c>
      <c r="M430" s="26" t="s">
        <v>1560</v>
      </c>
      <c r="N430" s="59">
        <v>43041</v>
      </c>
      <c r="O430" s="66"/>
      <c r="P430" s="26"/>
      <c r="Q430" s="66"/>
      <c r="R430" s="28">
        <f>NETWORKDAYS(N430,Q430,Holiday!$C$2:$C$47)</f>
        <v>-30716</v>
      </c>
      <c r="S430" s="26"/>
      <c r="T430" s="26"/>
      <c r="U430" s="26"/>
      <c r="V430" s="26"/>
      <c r="W430" s="66"/>
      <c r="X430" s="66"/>
      <c r="Y430" s="66"/>
      <c r="Z430" s="28">
        <f>NETWORKDAYS(W430,Y430,Holiday!$C$2:$C$47)</f>
        <v>0</v>
      </c>
      <c r="AA430" s="35"/>
      <c r="AB430" s="32"/>
      <c r="AC430" s="32"/>
      <c r="AD430" s="32"/>
      <c r="AE430" s="32"/>
      <c r="AF430" s="28">
        <f>NETWORKDAYS(K430,N430,Holiday!$C$2:$C$47)-1</f>
        <v>0</v>
      </c>
      <c r="AG430" s="28">
        <f>NETWORKDAYS(AB430,AC430,Holiday!$C$2:$C$47)</f>
        <v>0</v>
      </c>
      <c r="AH430" s="28">
        <f>NETWORKDAYS(K430,W430,Holiday!$C$2:$C$47)-1</f>
        <v>-30717</v>
      </c>
      <c r="AI430" s="28">
        <f>NETWORKDAYS(AD430,AE430,Holiday!$C$2:$C$47)</f>
        <v>0</v>
      </c>
      <c r="AJ430" s="26"/>
      <c r="AK430" s="26"/>
      <c r="AL430" s="26"/>
      <c r="AM430" s="28">
        <f>NETWORKDAYS(K430,Q430,Holiday!$C$2:$C$47)</f>
        <v>-30716</v>
      </c>
      <c r="AN430" s="28">
        <f t="shared" si="13"/>
        <v>1</v>
      </c>
      <c r="CC430" s="38" t="str">
        <f t="shared" si="12"/>
        <v/>
      </c>
    </row>
    <row r="431" spans="1:81" x14ac:dyDescent="0.25">
      <c r="A431" s="28" t="s">
        <v>237</v>
      </c>
      <c r="B431" s="28" t="s">
        <v>856</v>
      </c>
      <c r="C431" s="28" t="s">
        <v>699</v>
      </c>
      <c r="D431" s="28" t="s">
        <v>35</v>
      </c>
      <c r="E431" s="28" t="s">
        <v>658</v>
      </c>
      <c r="F431" s="28"/>
      <c r="G431" s="46">
        <v>43046</v>
      </c>
      <c r="H431" s="26" t="s">
        <v>1470</v>
      </c>
      <c r="I431" s="26" t="s">
        <v>658</v>
      </c>
      <c r="J431" s="26" t="s">
        <v>1560</v>
      </c>
      <c r="K431" s="59">
        <v>43041</v>
      </c>
      <c r="L431" s="26" t="s">
        <v>1500</v>
      </c>
      <c r="M431" s="26" t="s">
        <v>1560</v>
      </c>
      <c r="N431" s="59">
        <v>43041</v>
      </c>
      <c r="O431" s="66"/>
      <c r="P431" s="26"/>
      <c r="Q431" s="66"/>
      <c r="R431" s="28">
        <f>NETWORKDAYS(N431,Q431,Holiday!$C$2:$C$47)</f>
        <v>-30716</v>
      </c>
      <c r="S431" s="26"/>
      <c r="T431" s="26"/>
      <c r="U431" s="26"/>
      <c r="V431" s="26"/>
      <c r="W431" s="66"/>
      <c r="X431" s="66"/>
      <c r="Y431" s="66"/>
      <c r="Z431" s="28">
        <f>NETWORKDAYS(W431,Y431,Holiday!$C$2:$C$47)</f>
        <v>0</v>
      </c>
      <c r="AA431" s="35"/>
      <c r="AB431" s="32"/>
      <c r="AC431" s="32"/>
      <c r="AD431" s="32"/>
      <c r="AE431" s="32"/>
      <c r="AF431" s="28">
        <f>NETWORKDAYS(K431,N431,Holiday!$C$2:$C$47)-1</f>
        <v>0</v>
      </c>
      <c r="AG431" s="28">
        <f>NETWORKDAYS(AB431,AC431,Holiday!$C$2:$C$47)</f>
        <v>0</v>
      </c>
      <c r="AH431" s="28">
        <f>NETWORKDAYS(K431,W431,Holiday!$C$2:$C$47)-1</f>
        <v>-30717</v>
      </c>
      <c r="AI431" s="28">
        <f>NETWORKDAYS(AD431,AE431,Holiday!$C$2:$C$47)</f>
        <v>0</v>
      </c>
      <c r="AJ431" s="26"/>
      <c r="AK431" s="26"/>
      <c r="AL431" s="26"/>
      <c r="AM431" s="28">
        <f>NETWORKDAYS(K431,Q431,Holiday!$C$2:$C$47)</f>
        <v>-30716</v>
      </c>
      <c r="AN431" s="28">
        <f t="shared" si="13"/>
        <v>1</v>
      </c>
      <c r="CC431" s="38" t="str">
        <f t="shared" si="12"/>
        <v/>
      </c>
    </row>
    <row r="432" spans="1:81" x14ac:dyDescent="0.25">
      <c r="A432" s="28" t="s">
        <v>280</v>
      </c>
      <c r="B432" s="28" t="s">
        <v>856</v>
      </c>
      <c r="C432" s="28" t="s">
        <v>699</v>
      </c>
      <c r="D432" s="28" t="s">
        <v>35</v>
      </c>
      <c r="E432" s="28" t="s">
        <v>658</v>
      </c>
      <c r="F432" s="28"/>
      <c r="G432" s="46">
        <v>43046</v>
      </c>
      <c r="H432" s="26" t="s">
        <v>1435</v>
      </c>
      <c r="I432" s="26" t="s">
        <v>658</v>
      </c>
      <c r="J432" s="26" t="s">
        <v>659</v>
      </c>
      <c r="K432" s="59">
        <v>43040</v>
      </c>
      <c r="L432" s="26" t="s">
        <v>1244</v>
      </c>
      <c r="M432" s="26" t="s">
        <v>659</v>
      </c>
      <c r="N432" s="59">
        <v>43040</v>
      </c>
      <c r="O432" s="59">
        <v>43046</v>
      </c>
      <c r="P432" s="26"/>
      <c r="Q432" s="59">
        <v>43046</v>
      </c>
      <c r="R432" s="28">
        <f>NETWORKDAYS(N432,Q432,Holiday!$C$2:$C$47)</f>
        <v>5</v>
      </c>
      <c r="S432" s="26"/>
      <c r="T432" s="26"/>
      <c r="U432" s="26"/>
      <c r="V432" s="26"/>
      <c r="W432" s="66"/>
      <c r="X432" s="66"/>
      <c r="Y432" s="66"/>
      <c r="Z432" s="28">
        <f>NETWORKDAYS(W432,Y432,Holiday!$C$2:$C$47)</f>
        <v>0</v>
      </c>
      <c r="AA432" s="35"/>
      <c r="AB432" s="32"/>
      <c r="AC432" s="32"/>
      <c r="AD432" s="32"/>
      <c r="AE432" s="32"/>
      <c r="AF432" s="28">
        <f>NETWORKDAYS(K432,N432,Holiday!$C$2:$C$47)-1</f>
        <v>0</v>
      </c>
      <c r="AG432" s="28">
        <f>NETWORKDAYS(AB432,AC432,Holiday!$C$2:$C$47)</f>
        <v>0</v>
      </c>
      <c r="AH432" s="28">
        <f>NETWORKDAYS(K432,W432,Holiday!$C$2:$C$47)-1</f>
        <v>-30716</v>
      </c>
      <c r="AI432" s="28">
        <f>NETWORKDAYS(AD432,AE432,Holiday!$C$2:$C$47)</f>
        <v>0</v>
      </c>
      <c r="AJ432" s="26"/>
      <c r="AK432" s="26"/>
      <c r="AL432" s="26"/>
      <c r="AM432" s="28">
        <f>NETWORKDAYS(K432,Q432,Holiday!$C$2:$C$47)</f>
        <v>5</v>
      </c>
      <c r="AN432" s="28">
        <f t="shared" si="13"/>
        <v>30721</v>
      </c>
      <c r="CC432" s="38" t="str">
        <f t="shared" ref="CC432:CC492" si="14">IFERROR(INDEX($CA$3:$CA$130,MATCH(ROW()-ROW($CC$2),$BZ$3:$BZ$130,0)),"")</f>
        <v/>
      </c>
    </row>
    <row r="433" spans="1:81" x14ac:dyDescent="0.25">
      <c r="A433" s="28" t="s">
        <v>744</v>
      </c>
      <c r="B433" s="28" t="s">
        <v>856</v>
      </c>
      <c r="C433" s="28" t="s">
        <v>699</v>
      </c>
      <c r="D433" s="28" t="s">
        <v>35</v>
      </c>
      <c r="E433" s="28" t="s">
        <v>658</v>
      </c>
      <c r="F433" s="28"/>
      <c r="G433" s="46">
        <v>43049</v>
      </c>
      <c r="H433" s="26" t="s">
        <v>1395</v>
      </c>
      <c r="I433" s="26" t="s">
        <v>658</v>
      </c>
      <c r="J433" s="26" t="s">
        <v>659</v>
      </c>
      <c r="K433" s="59">
        <v>43059</v>
      </c>
      <c r="L433" s="26" t="s">
        <v>1494</v>
      </c>
      <c r="M433" s="26" t="s">
        <v>659</v>
      </c>
      <c r="N433" s="59">
        <v>43059</v>
      </c>
      <c r="O433" s="59">
        <v>43063</v>
      </c>
      <c r="P433" s="26"/>
      <c r="Q433" s="59">
        <v>43063</v>
      </c>
      <c r="R433" s="28">
        <f>NETWORKDAYS(N433,Q433,Holiday!$C$2:$C$47)</f>
        <v>5</v>
      </c>
      <c r="S433" s="26"/>
      <c r="T433" s="26"/>
      <c r="U433" s="26"/>
      <c r="V433" s="26"/>
      <c r="W433" s="30"/>
      <c r="X433" s="66"/>
      <c r="Y433" s="66"/>
      <c r="Z433" s="28">
        <f>NETWORKDAYS(W433,Y433,Holiday!$C$2:$C$47)</f>
        <v>0</v>
      </c>
      <c r="AA433" s="35"/>
      <c r="AB433" s="32"/>
      <c r="AC433" s="32"/>
      <c r="AD433" s="32"/>
      <c r="AE433" s="32"/>
      <c r="AF433" s="28">
        <f>NETWORKDAYS(K433,N433,Holiday!$C$2:$C$47)-1</f>
        <v>0</v>
      </c>
      <c r="AG433" s="28">
        <f>NETWORKDAYS(AB433,AC433,Holiday!$C$2:$C$47)</f>
        <v>0</v>
      </c>
      <c r="AH433" s="28">
        <f>NETWORKDAYS(K433,W433,Holiday!$C$2:$C$47)-1</f>
        <v>-30729</v>
      </c>
      <c r="AI433" s="28">
        <f>NETWORKDAYS(AD433,AE433,Holiday!$C$2:$C$47)</f>
        <v>0</v>
      </c>
      <c r="AJ433" s="26"/>
      <c r="AK433" s="26"/>
      <c r="AL433" s="26"/>
      <c r="AM433" s="28">
        <f>NETWORKDAYS(K433,Q433,Holiday!$C$2:$C$47)</f>
        <v>5</v>
      </c>
      <c r="AN433" s="28">
        <f t="shared" si="13"/>
        <v>30734</v>
      </c>
      <c r="CC433" s="38" t="str">
        <f t="shared" si="14"/>
        <v/>
      </c>
    </row>
    <row r="434" spans="1:81" x14ac:dyDescent="0.25">
      <c r="A434" s="28" t="s">
        <v>492</v>
      </c>
      <c r="B434" s="28" t="s">
        <v>766</v>
      </c>
      <c r="C434" s="28" t="s">
        <v>699</v>
      </c>
      <c r="D434" s="28" t="s">
        <v>35</v>
      </c>
      <c r="E434" s="28" t="s">
        <v>658</v>
      </c>
      <c r="F434" s="28">
        <v>1</v>
      </c>
      <c r="G434" s="46">
        <v>43047</v>
      </c>
      <c r="H434" s="26" t="s">
        <v>1470</v>
      </c>
      <c r="I434" s="26" t="s">
        <v>692</v>
      </c>
      <c r="J434" s="26" t="s">
        <v>2252</v>
      </c>
      <c r="K434" s="59">
        <v>43052</v>
      </c>
      <c r="L434" s="26" t="s">
        <v>1479</v>
      </c>
      <c r="M434" s="26" t="s">
        <v>659</v>
      </c>
      <c r="N434" s="59">
        <v>43053</v>
      </c>
      <c r="O434" s="30">
        <v>43056</v>
      </c>
      <c r="P434" s="26"/>
      <c r="Q434" s="30">
        <v>43056</v>
      </c>
      <c r="R434" s="28">
        <f>NETWORKDAYS(N434,Q434,Holiday!$C$2:$C$47)</f>
        <v>4</v>
      </c>
      <c r="S434" s="26"/>
      <c r="T434" s="26" t="s">
        <v>1543</v>
      </c>
      <c r="U434" s="26" t="s">
        <v>1436</v>
      </c>
      <c r="V434" s="26" t="s">
        <v>1524</v>
      </c>
      <c r="W434" s="59">
        <v>43053</v>
      </c>
      <c r="X434" s="26"/>
      <c r="Y434" s="26"/>
      <c r="Z434" s="28">
        <f>NETWORKDAYS(W434,Y434,Holiday!$C$2:$C$47)</f>
        <v>-30724</v>
      </c>
      <c r="AA434" s="35" t="s">
        <v>2265</v>
      </c>
      <c r="AB434" s="32"/>
      <c r="AC434" s="32"/>
      <c r="AD434" s="32"/>
      <c r="AE434" s="32"/>
      <c r="AF434" s="28">
        <f>NETWORKDAYS(K434,N434,Holiday!$C$2:$C$47)-1</f>
        <v>1</v>
      </c>
      <c r="AG434" s="28">
        <f>NETWORKDAYS(AB434,AC434,Holiday!$C$2:$C$47)</f>
        <v>0</v>
      </c>
      <c r="AH434" s="28">
        <f>NETWORKDAYS(K434,W434,Holiday!$C$2:$C$47)-1</f>
        <v>1</v>
      </c>
      <c r="AI434" s="28">
        <f>NETWORKDAYS(AD434,AE434,Holiday!$C$2:$C$47)</f>
        <v>0</v>
      </c>
      <c r="AJ434" s="26"/>
      <c r="AK434" s="26"/>
      <c r="AL434" s="26"/>
      <c r="AM434" s="28">
        <f>NETWORKDAYS(K434,Q434,Holiday!$C$2:$C$47)</f>
        <v>5</v>
      </c>
      <c r="AN434" s="28">
        <f t="shared" si="13"/>
        <v>3</v>
      </c>
      <c r="CC434" s="38" t="str">
        <f t="shared" si="14"/>
        <v/>
      </c>
    </row>
    <row r="435" spans="1:81" ht="24" x14ac:dyDescent="0.25">
      <c r="A435" s="28" t="s">
        <v>61</v>
      </c>
      <c r="B435" s="28" t="s">
        <v>766</v>
      </c>
      <c r="C435" s="28" t="s">
        <v>703</v>
      </c>
      <c r="D435" s="28" t="s">
        <v>35</v>
      </c>
      <c r="E435" s="28" t="s">
        <v>658</v>
      </c>
      <c r="F435" s="28">
        <v>1</v>
      </c>
      <c r="G435" s="46">
        <v>43047</v>
      </c>
      <c r="H435" s="26" t="s">
        <v>1470</v>
      </c>
      <c r="I435" s="26" t="s">
        <v>658</v>
      </c>
      <c r="J435" s="26" t="s">
        <v>659</v>
      </c>
      <c r="K435" s="59">
        <v>43049</v>
      </c>
      <c r="L435" s="26" t="s">
        <v>1503</v>
      </c>
      <c r="M435" s="26" t="s">
        <v>659</v>
      </c>
      <c r="N435" s="59">
        <v>43049</v>
      </c>
      <c r="O435" s="30">
        <v>43060</v>
      </c>
      <c r="P435" s="26"/>
      <c r="Q435" s="30">
        <v>43060</v>
      </c>
      <c r="R435" s="28">
        <f>NETWORKDAYS(N435,Q435,Holiday!$C$2:$C$47)</f>
        <v>8</v>
      </c>
      <c r="S435" s="26"/>
      <c r="T435" s="26" t="s">
        <v>1500</v>
      </c>
      <c r="U435" s="26" t="s">
        <v>1436</v>
      </c>
      <c r="V435" s="26" t="s">
        <v>659</v>
      </c>
      <c r="W435" s="59">
        <v>43052</v>
      </c>
      <c r="X435" s="59">
        <v>43060</v>
      </c>
      <c r="Y435" s="59">
        <v>43060</v>
      </c>
      <c r="Z435" s="28">
        <f>NETWORKDAYS(W435,Y435,Holiday!$C$2:$C$47)</f>
        <v>7</v>
      </c>
      <c r="AA435" s="35" t="s">
        <v>2174</v>
      </c>
      <c r="AB435" s="20">
        <v>43056</v>
      </c>
      <c r="AC435" s="20">
        <v>43059</v>
      </c>
      <c r="AD435" s="20"/>
      <c r="AE435" s="20"/>
      <c r="AF435" s="28">
        <f>NETWORKDAYS(K435,N435,Holiday!$C$2:$C$47)-1</f>
        <v>0</v>
      </c>
      <c r="AG435" s="28">
        <f>NETWORKDAYS(AB435,AC435,Holiday!$C$2:$C$47)</f>
        <v>2</v>
      </c>
      <c r="AH435" s="28">
        <f>NETWORKDAYS(K435,W435,Holiday!$C$2:$C$47)-1</f>
        <v>1</v>
      </c>
      <c r="AI435" s="28">
        <f>NETWORKDAYS(AD435,AE435,Holiday!$C$2:$C$47)</f>
        <v>0</v>
      </c>
      <c r="AJ435" s="26"/>
      <c r="AK435" s="26"/>
      <c r="AL435" s="26"/>
      <c r="AM435" s="28">
        <f>NETWORKDAYS(K435,Q435,Holiday!$C$2:$C$47)</f>
        <v>8</v>
      </c>
      <c r="AN435" s="28">
        <f t="shared" si="13"/>
        <v>5</v>
      </c>
      <c r="CC435" s="38" t="str">
        <f t="shared" si="14"/>
        <v/>
      </c>
    </row>
    <row r="436" spans="1:81" x14ac:dyDescent="0.25">
      <c r="A436" s="28" t="s">
        <v>478</v>
      </c>
      <c r="B436" s="28" t="s">
        <v>723</v>
      </c>
      <c r="C436" s="28" t="s">
        <v>1095</v>
      </c>
      <c r="D436" s="28" t="s">
        <v>26</v>
      </c>
      <c r="E436" s="28" t="s">
        <v>658</v>
      </c>
      <c r="F436" s="28">
        <v>1</v>
      </c>
      <c r="G436" s="46">
        <v>43047</v>
      </c>
      <c r="H436" s="26" t="s">
        <v>1435</v>
      </c>
      <c r="I436" s="26" t="s">
        <v>692</v>
      </c>
      <c r="J436" s="26" t="s">
        <v>659</v>
      </c>
      <c r="K436" s="48">
        <v>43045</v>
      </c>
      <c r="L436" s="26" t="s">
        <v>1420</v>
      </c>
      <c r="M436" s="26" t="s">
        <v>659</v>
      </c>
      <c r="N436" s="30">
        <v>43046</v>
      </c>
      <c r="O436" s="30">
        <v>43053</v>
      </c>
      <c r="P436" s="26"/>
      <c r="Q436" s="30">
        <v>43053</v>
      </c>
      <c r="R436" s="28">
        <f>NETWORKDAYS(N436,Q436,Holiday!$C$2:$C$47)</f>
        <v>6</v>
      </c>
      <c r="S436" s="26"/>
      <c r="T436" s="26" t="s">
        <v>1576</v>
      </c>
      <c r="U436" s="26" t="s">
        <v>1436</v>
      </c>
      <c r="V436" s="26" t="s">
        <v>659</v>
      </c>
      <c r="W436" s="59">
        <v>43052</v>
      </c>
      <c r="X436" s="30">
        <v>43054</v>
      </c>
      <c r="Y436" s="30">
        <v>43054</v>
      </c>
      <c r="Z436" s="28">
        <f>NETWORKDAYS(W436,Y436,Holiday!$C$2:$C$47)</f>
        <v>3</v>
      </c>
      <c r="AA436" s="35"/>
      <c r="AB436" s="32"/>
      <c r="AC436" s="32"/>
      <c r="AD436" s="32"/>
      <c r="AE436" s="32"/>
      <c r="AF436" s="28">
        <f>NETWORKDAYS(K436,N436,Holiday!$C$2:$C$47)-1</f>
        <v>1</v>
      </c>
      <c r="AG436" s="28">
        <f>NETWORKDAYS(AB436,AC436,Holiday!$C$2:$C$47)</f>
        <v>0</v>
      </c>
      <c r="AH436" s="28">
        <f>NETWORKDAYS(K436,W436,Holiday!$C$2:$C$47)-1</f>
        <v>5</v>
      </c>
      <c r="AI436" s="28">
        <f>NETWORKDAYS(AD436,AE436,Holiday!$C$2:$C$47)</f>
        <v>0</v>
      </c>
      <c r="AJ436" s="26"/>
      <c r="AK436" s="26"/>
      <c r="AL436" s="26"/>
      <c r="AM436" s="28">
        <f>NETWORKDAYS(K436,Q436,Holiday!$C$2:$C$47)</f>
        <v>7</v>
      </c>
      <c r="AN436" s="28">
        <f t="shared" si="13"/>
        <v>1</v>
      </c>
      <c r="CC436" s="38" t="str">
        <f t="shared" si="14"/>
        <v/>
      </c>
    </row>
    <row r="437" spans="1:81" x14ac:dyDescent="0.25">
      <c r="A437" s="28" t="s">
        <v>538</v>
      </c>
      <c r="B437" s="28" t="s">
        <v>1022</v>
      </c>
      <c r="C437" s="28" t="s">
        <v>657</v>
      </c>
      <c r="D437" s="28" t="s">
        <v>26</v>
      </c>
      <c r="E437" s="28" t="s">
        <v>658</v>
      </c>
      <c r="F437" s="28">
        <v>1</v>
      </c>
      <c r="G437" s="46">
        <v>43047</v>
      </c>
      <c r="H437" s="26" t="s">
        <v>1395</v>
      </c>
      <c r="I437" s="26"/>
      <c r="J437" s="26" t="s">
        <v>659</v>
      </c>
      <c r="K437" s="48">
        <v>43056</v>
      </c>
      <c r="L437" s="26" t="s">
        <v>1497</v>
      </c>
      <c r="M437" s="26" t="s">
        <v>659</v>
      </c>
      <c r="N437" s="48">
        <v>43059</v>
      </c>
      <c r="O437" s="30">
        <v>43066</v>
      </c>
      <c r="P437" s="26"/>
      <c r="Q437" s="30">
        <v>43066</v>
      </c>
      <c r="R437" s="28">
        <f>NETWORKDAYS(N437,Q437,Holiday!$C$2:$C$47)</f>
        <v>6</v>
      </c>
      <c r="S437" s="26"/>
      <c r="T437" s="26"/>
      <c r="U437" s="26"/>
      <c r="V437" s="26"/>
      <c r="W437" s="26"/>
      <c r="X437" s="26"/>
      <c r="Y437" s="26"/>
      <c r="Z437" s="28">
        <f>NETWORKDAYS(W437,Y437,Holiday!$C$2:$C$47)</f>
        <v>0</v>
      </c>
      <c r="AA437" s="35"/>
      <c r="AB437" s="32"/>
      <c r="AC437" s="32"/>
      <c r="AD437" s="32"/>
      <c r="AE437" s="32"/>
      <c r="AF437" s="28">
        <f>NETWORKDAYS(K437,N437,Holiday!$C$2:$C$47)-1</f>
        <v>1</v>
      </c>
      <c r="AG437" s="28">
        <f>NETWORKDAYS(AB437,AC437,Holiday!$C$2:$C$47)</f>
        <v>0</v>
      </c>
      <c r="AH437" s="28">
        <f>NETWORKDAYS(K437,W437,Holiday!$C$2:$C$47)-1</f>
        <v>-30728</v>
      </c>
      <c r="AI437" s="28">
        <f>NETWORKDAYS(AD437,AE437,Holiday!$C$2:$C$47)</f>
        <v>0</v>
      </c>
      <c r="AJ437" s="26"/>
      <c r="AK437" s="26"/>
      <c r="AL437" s="26"/>
      <c r="AM437" s="28">
        <f>NETWORKDAYS(K437,Q437,Holiday!$C$2:$C$47)</f>
        <v>7</v>
      </c>
      <c r="AN437" s="28">
        <f t="shared" si="13"/>
        <v>30734</v>
      </c>
      <c r="CC437" s="38" t="str">
        <f t="shared" si="14"/>
        <v/>
      </c>
    </row>
    <row r="438" spans="1:81" x14ac:dyDescent="0.25">
      <c r="A438" s="28" t="s">
        <v>386</v>
      </c>
      <c r="B438" s="28" t="s">
        <v>856</v>
      </c>
      <c r="C438" s="28" t="s">
        <v>699</v>
      </c>
      <c r="D438" s="28" t="s">
        <v>35</v>
      </c>
      <c r="E438" s="28" t="s">
        <v>658</v>
      </c>
      <c r="F438" s="28">
        <v>2</v>
      </c>
      <c r="G438" s="46">
        <v>43047</v>
      </c>
      <c r="H438" s="26" t="s">
        <v>1470</v>
      </c>
      <c r="I438" s="26" t="s">
        <v>692</v>
      </c>
      <c r="J438" s="26" t="s">
        <v>1542</v>
      </c>
      <c r="K438" s="48">
        <v>43046</v>
      </c>
      <c r="L438" s="26" t="s">
        <v>1539</v>
      </c>
      <c r="M438" s="26" t="s">
        <v>659</v>
      </c>
      <c r="N438" s="59">
        <v>43047</v>
      </c>
      <c r="O438" s="59">
        <v>43053</v>
      </c>
      <c r="P438" s="59"/>
      <c r="Q438" s="59">
        <v>43053</v>
      </c>
      <c r="R438" s="28">
        <f>NETWORKDAYS(N438,Q438,Holiday!$C$2:$C$47)</f>
        <v>5</v>
      </c>
      <c r="S438" s="26"/>
      <c r="T438" s="26" t="s">
        <v>1500</v>
      </c>
      <c r="U438" s="26" t="s">
        <v>1436</v>
      </c>
      <c r="V438" s="26" t="s">
        <v>1524</v>
      </c>
      <c r="W438" s="59">
        <v>43047</v>
      </c>
      <c r="X438" s="26"/>
      <c r="Y438" s="26"/>
      <c r="Z438" s="28">
        <f>NETWORKDAYS(W438,Y438,Holiday!$C$2:$C$47)</f>
        <v>-30720</v>
      </c>
      <c r="AA438" s="35" t="s">
        <v>1577</v>
      </c>
      <c r="AB438" s="32"/>
      <c r="AC438" s="32"/>
      <c r="AD438" s="32"/>
      <c r="AE438" s="32"/>
      <c r="AF438" s="28">
        <f>NETWORKDAYS(K438,N438,Holiday!$C$2:$C$47)-1</f>
        <v>1</v>
      </c>
      <c r="AG438" s="28">
        <f>NETWORKDAYS(AB438,AC438,Holiday!$C$2:$C$47)</f>
        <v>0</v>
      </c>
      <c r="AH438" s="28">
        <f>NETWORKDAYS(K438,W438,Holiday!$C$2:$C$47)-1</f>
        <v>1</v>
      </c>
      <c r="AI438" s="28">
        <f>NETWORKDAYS(AD438,AE438,Holiday!$C$2:$C$47)</f>
        <v>0</v>
      </c>
      <c r="AJ438" s="26"/>
      <c r="AK438" s="26"/>
      <c r="AL438" s="26"/>
      <c r="AM438" s="28">
        <f>NETWORKDAYS(K438,Q438,Holiday!$C$2:$C$47)</f>
        <v>6</v>
      </c>
      <c r="AN438" s="28">
        <f t="shared" si="13"/>
        <v>4</v>
      </c>
      <c r="CC438" s="38" t="str">
        <f t="shared" si="14"/>
        <v/>
      </c>
    </row>
    <row r="439" spans="1:81" x14ac:dyDescent="0.25">
      <c r="A439" s="28" t="s">
        <v>372</v>
      </c>
      <c r="B439" s="28" t="s">
        <v>790</v>
      </c>
      <c r="C439" s="28" t="s">
        <v>703</v>
      </c>
      <c r="D439" s="28" t="s">
        <v>35</v>
      </c>
      <c r="E439" s="28" t="s">
        <v>692</v>
      </c>
      <c r="F439" s="28">
        <v>1</v>
      </c>
      <c r="G439" s="46">
        <v>43048</v>
      </c>
      <c r="H439" s="26" t="s">
        <v>1435</v>
      </c>
      <c r="I439" s="26" t="s">
        <v>692</v>
      </c>
      <c r="J439" s="26" t="s">
        <v>659</v>
      </c>
      <c r="K439" s="48">
        <v>43049</v>
      </c>
      <c r="L439" s="26"/>
      <c r="M439" s="26"/>
      <c r="N439" s="59"/>
      <c r="O439" s="59"/>
      <c r="P439" s="59"/>
      <c r="Q439" s="59"/>
      <c r="R439" s="28">
        <f>NETWORKDAYS(N439,Q439,Holiday!$C$2:$C$47)</f>
        <v>0</v>
      </c>
      <c r="S439" s="26" t="s">
        <v>1497</v>
      </c>
      <c r="T439" s="26"/>
      <c r="U439" s="26" t="s">
        <v>1454</v>
      </c>
      <c r="V439" s="26" t="s">
        <v>659</v>
      </c>
      <c r="W439" s="30">
        <v>43054</v>
      </c>
      <c r="X439" s="30">
        <v>43056</v>
      </c>
      <c r="Y439" s="30">
        <v>43056</v>
      </c>
      <c r="Z439" s="28">
        <f>NETWORKDAYS(W439,Y439,Holiday!$C$2:$C$47)</f>
        <v>3</v>
      </c>
      <c r="AA439" s="35"/>
      <c r="AB439" s="32"/>
      <c r="AC439" s="32"/>
      <c r="AD439" s="32"/>
      <c r="AE439" s="32"/>
      <c r="AF439" s="28">
        <f>NETWORKDAYS(K439,N439,Holiday!$C$2:$C$47)-1</f>
        <v>-30723</v>
      </c>
      <c r="AG439" s="28">
        <f>NETWORKDAYS(AB439,AC439,Holiday!$C$2:$C$47)</f>
        <v>0</v>
      </c>
      <c r="AH439" s="28">
        <f>NETWORKDAYS(K439,W439,Holiday!$C$2:$C$47)-1</f>
        <v>3</v>
      </c>
      <c r="AI439" s="28">
        <f>NETWORKDAYS(AD439,AE439,Holiday!$C$2:$C$47)</f>
        <v>0</v>
      </c>
      <c r="AJ439" s="26"/>
      <c r="AK439" s="26"/>
      <c r="AL439" s="26"/>
      <c r="AM439" s="28">
        <f>NETWORKDAYS(K439,Q439,Holiday!$C$2:$C$47)</f>
        <v>-30722</v>
      </c>
      <c r="AN439" s="28">
        <f t="shared" si="13"/>
        <v>-2</v>
      </c>
      <c r="CC439" s="38" t="str">
        <f t="shared" si="14"/>
        <v/>
      </c>
    </row>
    <row r="440" spans="1:81" x14ac:dyDescent="0.25">
      <c r="A440" s="28" t="s">
        <v>260</v>
      </c>
      <c r="B440" s="28" t="s">
        <v>856</v>
      </c>
      <c r="C440" s="28" t="s">
        <v>699</v>
      </c>
      <c r="D440" s="28" t="s">
        <v>35</v>
      </c>
      <c r="E440" s="28" t="s">
        <v>658</v>
      </c>
      <c r="F440" s="28">
        <v>1</v>
      </c>
      <c r="G440" s="46">
        <v>43048</v>
      </c>
      <c r="H440" s="26" t="s">
        <v>1435</v>
      </c>
      <c r="I440" s="26" t="s">
        <v>692</v>
      </c>
      <c r="J440" s="26" t="s">
        <v>659</v>
      </c>
      <c r="K440" s="48">
        <v>43042</v>
      </c>
      <c r="L440" s="26" t="s">
        <v>1497</v>
      </c>
      <c r="M440" s="26" t="s">
        <v>659</v>
      </c>
      <c r="N440" s="59">
        <v>43045</v>
      </c>
      <c r="O440" s="59">
        <v>43053</v>
      </c>
      <c r="P440" s="59"/>
      <c r="Q440" s="59">
        <v>43053</v>
      </c>
      <c r="R440" s="28">
        <f>NETWORKDAYS(N440,Q440,Holiday!$C$2:$C$47)</f>
        <v>7</v>
      </c>
      <c r="S440" s="26" t="s">
        <v>1543</v>
      </c>
      <c r="T440" s="26" t="s">
        <v>1576</v>
      </c>
      <c r="U440" s="26" t="s">
        <v>1492</v>
      </c>
      <c r="V440" s="26" t="s">
        <v>659</v>
      </c>
      <c r="W440" s="59">
        <v>43048</v>
      </c>
      <c r="X440" s="59">
        <v>43053</v>
      </c>
      <c r="Y440" s="59">
        <v>43053</v>
      </c>
      <c r="Z440" s="28">
        <f>NETWORKDAYS(W440,Y440,Holiday!$C$2:$C$47)</f>
        <v>4</v>
      </c>
      <c r="AA440" s="35" t="s">
        <v>1578</v>
      </c>
      <c r="AB440" s="32"/>
      <c r="AC440" s="32"/>
      <c r="AD440" s="32"/>
      <c r="AE440" s="32"/>
      <c r="AF440" s="28">
        <f>NETWORKDAYS(K440,N440,Holiday!$C$2:$C$47)-1</f>
        <v>1</v>
      </c>
      <c r="AG440" s="28">
        <f>NETWORKDAYS(AB440,AC440,Holiday!$C$2:$C$47)</f>
        <v>0</v>
      </c>
      <c r="AH440" s="28">
        <f>NETWORKDAYS(K440,W440,Holiday!$C$2:$C$47)-1</f>
        <v>4</v>
      </c>
      <c r="AI440" s="28">
        <f>NETWORKDAYS(AD440,AE440,Holiday!$C$2:$C$47)</f>
        <v>0</v>
      </c>
      <c r="AJ440" s="26"/>
      <c r="AK440" s="26"/>
      <c r="AL440" s="26"/>
      <c r="AM440" s="28">
        <f>NETWORKDAYS(K440,Q440,Holiday!$C$2:$C$47)</f>
        <v>8</v>
      </c>
      <c r="AN440" s="28">
        <f t="shared" si="13"/>
        <v>3</v>
      </c>
      <c r="CC440" s="38" t="str">
        <f t="shared" si="14"/>
        <v/>
      </c>
    </row>
    <row r="441" spans="1:81" x14ac:dyDescent="0.25">
      <c r="A441" s="28" t="s">
        <v>366</v>
      </c>
      <c r="B441" s="28" t="s">
        <v>856</v>
      </c>
      <c r="C441" s="28" t="s">
        <v>699</v>
      </c>
      <c r="D441" s="28" t="s">
        <v>35</v>
      </c>
      <c r="E441" s="28" t="s">
        <v>658</v>
      </c>
      <c r="F441" s="28">
        <v>2</v>
      </c>
      <c r="G441" s="46">
        <v>43048</v>
      </c>
      <c r="H441" s="26"/>
      <c r="I441" s="26"/>
      <c r="J441" s="26" t="s">
        <v>659</v>
      </c>
      <c r="K441" s="48">
        <v>43042</v>
      </c>
      <c r="L441" s="26" t="s">
        <v>1520</v>
      </c>
      <c r="M441" s="26" t="s">
        <v>659</v>
      </c>
      <c r="N441" s="59">
        <v>43045</v>
      </c>
      <c r="O441" s="59">
        <v>43049</v>
      </c>
      <c r="P441" s="59"/>
      <c r="Q441" s="59">
        <v>43049</v>
      </c>
      <c r="R441" s="28">
        <f>NETWORKDAYS(N441,Q441,Holiday!$C$2:$C$47)</f>
        <v>5</v>
      </c>
      <c r="S441" s="26"/>
      <c r="T441" s="26"/>
      <c r="U441" s="26"/>
      <c r="V441" s="26"/>
      <c r="W441" s="26"/>
      <c r="X441" s="26"/>
      <c r="Y441" s="26"/>
      <c r="Z441" s="28">
        <f>NETWORKDAYS(W441,Y441,Holiday!$C$2:$C$47)</f>
        <v>0</v>
      </c>
      <c r="AA441" s="35"/>
      <c r="AB441" s="32"/>
      <c r="AC441" s="32"/>
      <c r="AD441" s="32"/>
      <c r="AE441" s="32"/>
      <c r="AF441" s="28">
        <f>NETWORKDAYS(K441,N441,Holiday!$C$2:$C$47)-1</f>
        <v>1</v>
      </c>
      <c r="AG441" s="28">
        <f>NETWORKDAYS(AB441,AC441,Holiday!$C$2:$C$47)</f>
        <v>0</v>
      </c>
      <c r="AH441" s="28">
        <f>NETWORKDAYS(K441,W441,Holiday!$C$2:$C$47)-1</f>
        <v>-30718</v>
      </c>
      <c r="AI441" s="28">
        <f>NETWORKDAYS(AD441,AE441,Holiday!$C$2:$C$47)</f>
        <v>0</v>
      </c>
      <c r="AJ441" s="26"/>
      <c r="AK441" s="26"/>
      <c r="AL441" s="26"/>
      <c r="AM441" s="28">
        <f>NETWORKDAYS(K441,Q441,Holiday!$C$2:$C$47)</f>
        <v>6</v>
      </c>
      <c r="AN441" s="28">
        <f t="shared" si="13"/>
        <v>30723</v>
      </c>
      <c r="CC441" s="38" t="str">
        <f t="shared" si="14"/>
        <v/>
      </c>
    </row>
    <row r="442" spans="1:81" x14ac:dyDescent="0.25">
      <c r="A442" s="28" t="s">
        <v>437</v>
      </c>
      <c r="B442" s="28" t="s">
        <v>815</v>
      </c>
      <c r="C442" s="28" t="s">
        <v>703</v>
      </c>
      <c r="D442" s="28" t="s">
        <v>35</v>
      </c>
      <c r="E442" s="28" t="s">
        <v>692</v>
      </c>
      <c r="F442" s="28">
        <v>1</v>
      </c>
      <c r="G442" s="46">
        <v>43048</v>
      </c>
      <c r="H442" s="26" t="s">
        <v>1435</v>
      </c>
      <c r="I442" s="26" t="s">
        <v>692</v>
      </c>
      <c r="J442" s="26" t="s">
        <v>659</v>
      </c>
      <c r="K442" s="48">
        <v>43059</v>
      </c>
      <c r="L442" s="26"/>
      <c r="M442" s="26"/>
      <c r="N442" s="59"/>
      <c r="O442" s="59"/>
      <c r="P442" s="59"/>
      <c r="Q442" s="59"/>
      <c r="R442" s="28">
        <f>NETWORKDAYS(N442,Q442,Holiday!$C$2:$C$47)</f>
        <v>0</v>
      </c>
      <c r="S442" s="26" t="s">
        <v>1519</v>
      </c>
      <c r="T442" s="26"/>
      <c r="U442" s="26" t="s">
        <v>1454</v>
      </c>
      <c r="V442" s="26" t="s">
        <v>659</v>
      </c>
      <c r="W442" s="30">
        <v>43062</v>
      </c>
      <c r="X442" s="30">
        <v>43066</v>
      </c>
      <c r="Y442" s="30">
        <v>43066</v>
      </c>
      <c r="Z442" s="28">
        <f>NETWORKDAYS(W442,Y442,Holiday!$C$2:$C$47)</f>
        <v>3</v>
      </c>
      <c r="AA442" s="35"/>
      <c r="AB442" s="32"/>
      <c r="AC442" s="32"/>
      <c r="AD442" s="32"/>
      <c r="AE442" s="32"/>
      <c r="AF442" s="28">
        <f>NETWORKDAYS(K442,N442,Holiday!$C$2:$C$47)-1</f>
        <v>-30729</v>
      </c>
      <c r="AG442" s="28">
        <f>NETWORKDAYS(AB442,AC442,Holiday!$C$2:$C$47)</f>
        <v>0</v>
      </c>
      <c r="AH442" s="28">
        <f>NETWORKDAYS(K442,W442,Holiday!$C$2:$C$47)-1</f>
        <v>3</v>
      </c>
      <c r="AI442" s="28">
        <f>NETWORKDAYS(AD442,AE442,Holiday!$C$2:$C$47)</f>
        <v>0</v>
      </c>
      <c r="AJ442" s="26"/>
      <c r="AK442" s="26"/>
      <c r="AL442" s="26"/>
      <c r="AM442" s="28">
        <f>NETWORKDAYS(K442,Q442,Holiday!$C$2:$C$47)</f>
        <v>-30728</v>
      </c>
      <c r="AN442" s="28">
        <f t="shared" si="13"/>
        <v>-2</v>
      </c>
      <c r="CC442" s="38" t="str">
        <f t="shared" si="14"/>
        <v/>
      </c>
    </row>
    <row r="443" spans="1:81" x14ac:dyDescent="0.25">
      <c r="A443" s="28" t="s">
        <v>86</v>
      </c>
      <c r="B443" s="28" t="s">
        <v>729</v>
      </c>
      <c r="C443" s="28" t="s">
        <v>25</v>
      </c>
      <c r="D443" s="28" t="s">
        <v>35</v>
      </c>
      <c r="E443" s="28" t="s">
        <v>658</v>
      </c>
      <c r="F443" s="28">
        <v>1</v>
      </c>
      <c r="G443" s="46">
        <v>43048</v>
      </c>
      <c r="H443" s="26"/>
      <c r="I443" s="26"/>
      <c r="J443" s="26" t="s">
        <v>659</v>
      </c>
      <c r="K443" s="48">
        <v>43060</v>
      </c>
      <c r="L443" s="26" t="s">
        <v>1453</v>
      </c>
      <c r="M443" s="26" t="s">
        <v>659</v>
      </c>
      <c r="N443" s="59">
        <v>43061</v>
      </c>
      <c r="O443" s="59">
        <v>43066</v>
      </c>
      <c r="P443" s="59"/>
      <c r="Q443" s="59">
        <v>43066</v>
      </c>
      <c r="R443" s="28">
        <f>NETWORKDAYS(N443,Q443,Holiday!$C$2:$C$47)</f>
        <v>4</v>
      </c>
      <c r="S443" s="26"/>
      <c r="T443" s="26"/>
      <c r="U443" s="26"/>
      <c r="V443" s="26"/>
      <c r="W443" s="26"/>
      <c r="X443" s="26"/>
      <c r="Y443" s="26"/>
      <c r="Z443" s="28">
        <f>NETWORKDAYS(W443,Y443,Holiday!$C$2:$C$47)</f>
        <v>0</v>
      </c>
      <c r="AA443" s="35"/>
      <c r="AB443" s="32"/>
      <c r="AC443" s="32"/>
      <c r="AD443" s="32"/>
      <c r="AE443" s="32"/>
      <c r="AF443" s="28">
        <f>NETWORKDAYS(K443,N443,Holiday!$C$2:$C$47)-1</f>
        <v>1</v>
      </c>
      <c r="AG443" s="28">
        <f>NETWORKDAYS(AB443,AC443,Holiday!$C$2:$C$47)</f>
        <v>0</v>
      </c>
      <c r="AH443" s="28">
        <f>NETWORKDAYS(K443,W443,Holiday!$C$2:$C$47)-1</f>
        <v>-30730</v>
      </c>
      <c r="AI443" s="28">
        <f>NETWORKDAYS(AD443,AE443,Holiday!$C$2:$C$47)</f>
        <v>0</v>
      </c>
      <c r="AJ443" s="26"/>
      <c r="AK443" s="26"/>
      <c r="AL443" s="26"/>
      <c r="AM443" s="28">
        <f>NETWORKDAYS(K443,Q443,Holiday!$C$2:$C$47)</f>
        <v>5</v>
      </c>
      <c r="AN443" s="28">
        <f t="shared" si="13"/>
        <v>30734</v>
      </c>
      <c r="CC443" s="38" t="str">
        <f t="shared" si="14"/>
        <v/>
      </c>
    </row>
    <row r="444" spans="1:81" x14ac:dyDescent="0.25">
      <c r="A444" s="28" t="s">
        <v>494</v>
      </c>
      <c r="B444" s="28" t="s">
        <v>827</v>
      </c>
      <c r="C444" s="28" t="s">
        <v>657</v>
      </c>
      <c r="D444" s="28" t="s">
        <v>26</v>
      </c>
      <c r="E444" s="28" t="s">
        <v>658</v>
      </c>
      <c r="F444" s="28">
        <v>1</v>
      </c>
      <c r="G444" s="46">
        <v>43049</v>
      </c>
      <c r="H444" s="26" t="s">
        <v>1395</v>
      </c>
      <c r="I444" s="26"/>
      <c r="J444" s="26" t="s">
        <v>659</v>
      </c>
      <c r="K444" s="48">
        <v>43056</v>
      </c>
      <c r="L444" s="26" t="s">
        <v>1536</v>
      </c>
      <c r="M444" s="26" t="s">
        <v>659</v>
      </c>
      <c r="N444" s="59">
        <v>43060</v>
      </c>
      <c r="O444" s="59">
        <v>43066</v>
      </c>
      <c r="P444" s="59"/>
      <c r="Q444" s="59">
        <v>43066</v>
      </c>
      <c r="R444" s="28">
        <f>NETWORKDAYS(N444,Q444,Holiday!$C$2:$C$47)</f>
        <v>5</v>
      </c>
      <c r="S444" s="26"/>
      <c r="T444" s="26"/>
      <c r="U444" s="26"/>
      <c r="V444" s="26"/>
      <c r="W444" s="26"/>
      <c r="X444" s="26"/>
      <c r="Y444" s="26"/>
      <c r="Z444" s="28">
        <f>NETWORKDAYS(W444,Y444,Holiday!$C$2:$C$47)</f>
        <v>0</v>
      </c>
      <c r="AA444" s="35"/>
      <c r="AB444" s="32"/>
      <c r="AC444" s="32"/>
      <c r="AD444" s="32"/>
      <c r="AE444" s="32"/>
      <c r="AF444" s="28">
        <f>NETWORKDAYS(K444,N444,Holiday!$C$2:$C$47)-1</f>
        <v>2</v>
      </c>
      <c r="AG444" s="28">
        <f>NETWORKDAYS(AB444,AC444,Holiday!$C$2:$C$47)</f>
        <v>0</v>
      </c>
      <c r="AH444" s="28">
        <f>NETWORKDAYS(K444,W444,Holiday!$C$2:$C$47)-1</f>
        <v>-30728</v>
      </c>
      <c r="AI444" s="28">
        <f>NETWORKDAYS(AD444,AE444,Holiday!$C$2:$C$47)</f>
        <v>0</v>
      </c>
      <c r="AJ444" s="26"/>
      <c r="AK444" s="26"/>
      <c r="AL444" s="26"/>
      <c r="AM444" s="28">
        <f>NETWORKDAYS(K444,Q444,Holiday!$C$2:$C$47)</f>
        <v>7</v>
      </c>
      <c r="AN444" s="28">
        <f t="shared" si="13"/>
        <v>30733</v>
      </c>
      <c r="CC444" s="38" t="str">
        <f t="shared" si="14"/>
        <v/>
      </c>
    </row>
    <row r="445" spans="1:81" x14ac:dyDescent="0.25">
      <c r="A445" s="28" t="s">
        <v>404</v>
      </c>
      <c r="B445" s="28" t="s">
        <v>971</v>
      </c>
      <c r="C445" s="28" t="s">
        <v>703</v>
      </c>
      <c r="D445" s="28" t="s">
        <v>35</v>
      </c>
      <c r="E445" s="28" t="s">
        <v>692</v>
      </c>
      <c r="F445" s="28">
        <v>1</v>
      </c>
      <c r="G445" s="46">
        <v>43049</v>
      </c>
      <c r="H445" s="26"/>
      <c r="I445" s="26"/>
      <c r="J445" s="26"/>
      <c r="K445" s="26"/>
      <c r="L445" s="26"/>
      <c r="M445" s="26"/>
      <c r="N445" s="26"/>
      <c r="O445" s="26"/>
      <c r="P445" s="26"/>
      <c r="Q445" s="26"/>
      <c r="R445" s="28">
        <f>NETWORKDAYS(N445,Q445,Holiday!$C$2:$C$47)</f>
        <v>0</v>
      </c>
      <c r="S445" s="26"/>
      <c r="T445" s="26"/>
      <c r="U445" s="26"/>
      <c r="V445" s="26"/>
      <c r="W445" s="26"/>
      <c r="X445" s="26"/>
      <c r="Y445" s="26"/>
      <c r="Z445" s="28">
        <f>NETWORKDAYS(W445,Y445,Holiday!$C$2:$C$47)</f>
        <v>0</v>
      </c>
      <c r="AA445" s="35"/>
      <c r="AB445" s="32"/>
      <c r="AC445" s="32"/>
      <c r="AD445" s="32"/>
      <c r="AE445" s="32"/>
      <c r="AF445" s="28">
        <f>NETWORKDAYS(K445,N445,Holiday!$C$2:$C$47)-1</f>
        <v>-1</v>
      </c>
      <c r="AG445" s="28">
        <f>NETWORKDAYS(AB445,AC445,Holiday!$C$2:$C$47)</f>
        <v>0</v>
      </c>
      <c r="AH445" s="28">
        <f>NETWORKDAYS(K445,W445,Holiday!$C$2:$C$47)-1</f>
        <v>-1</v>
      </c>
      <c r="AI445" s="28">
        <f>NETWORKDAYS(AD445,AE445,Holiday!$C$2:$C$47)</f>
        <v>0</v>
      </c>
      <c r="AJ445" s="26"/>
      <c r="AK445" s="26"/>
      <c r="AL445" s="26"/>
      <c r="AM445" s="28">
        <f>NETWORKDAYS(K445,Q445,Holiday!$C$2:$C$47)</f>
        <v>0</v>
      </c>
      <c r="AN445" s="28">
        <f t="shared" si="13"/>
        <v>2</v>
      </c>
      <c r="CC445" s="38" t="str">
        <f t="shared" si="14"/>
        <v/>
      </c>
    </row>
    <row r="446" spans="1:81" x14ac:dyDescent="0.25">
      <c r="A446" s="28" t="s">
        <v>545</v>
      </c>
      <c r="B446" s="28" t="s">
        <v>1149</v>
      </c>
      <c r="C446" s="28" t="s">
        <v>699</v>
      </c>
      <c r="D446" s="28" t="s">
        <v>35</v>
      </c>
      <c r="E446" s="28" t="s">
        <v>658</v>
      </c>
      <c r="F446" s="28"/>
      <c r="G446" s="46">
        <v>43060</v>
      </c>
      <c r="H446" s="26" t="s">
        <v>1395</v>
      </c>
      <c r="I446" s="26"/>
      <c r="J446" s="26" t="s">
        <v>659</v>
      </c>
      <c r="K446" s="30">
        <v>43054</v>
      </c>
      <c r="L446" s="26" t="s">
        <v>1244</v>
      </c>
      <c r="M446" s="26" t="s">
        <v>659</v>
      </c>
      <c r="N446" s="30">
        <v>43055</v>
      </c>
      <c r="O446" s="30">
        <v>43061</v>
      </c>
      <c r="P446" s="26"/>
      <c r="Q446" s="30">
        <v>43061</v>
      </c>
      <c r="R446" s="28">
        <f>NETWORKDAYS(N446,Q446,Holiday!$C$2:$C$47)</f>
        <v>5</v>
      </c>
      <c r="S446" s="26"/>
      <c r="T446" s="26"/>
      <c r="U446" s="26"/>
      <c r="V446" s="26"/>
      <c r="W446" s="26"/>
      <c r="X446" s="26"/>
      <c r="Y446" s="26"/>
      <c r="Z446" s="28">
        <f>NETWORKDAYS(W446,Y446,Holiday!$C$2:$C$47)</f>
        <v>0</v>
      </c>
      <c r="AA446" s="35"/>
      <c r="AB446" s="32"/>
      <c r="AC446" s="32"/>
      <c r="AD446" s="32"/>
      <c r="AE446" s="32"/>
      <c r="AF446" s="28">
        <f>NETWORKDAYS(K446,N446,Holiday!$C$2:$C$47)-1</f>
        <v>1</v>
      </c>
      <c r="AG446" s="28">
        <f>NETWORKDAYS(AB446,AC446,Holiday!$C$2:$C$47)</f>
        <v>0</v>
      </c>
      <c r="AH446" s="28">
        <f>NETWORKDAYS(K446,W446,Holiday!$C$2:$C$47)-1</f>
        <v>-30726</v>
      </c>
      <c r="AI446" s="28">
        <f>NETWORKDAYS(AD446,AE446,Holiday!$C$2:$C$47)</f>
        <v>0</v>
      </c>
      <c r="AJ446" s="26"/>
      <c r="AK446" s="26"/>
      <c r="AL446" s="26"/>
      <c r="AM446" s="28">
        <f>NETWORKDAYS(K446,Q446,Holiday!$C$2:$C$47)</f>
        <v>6</v>
      </c>
      <c r="AN446" s="28">
        <f t="shared" si="13"/>
        <v>30731</v>
      </c>
      <c r="CC446" s="38" t="str">
        <f t="shared" si="14"/>
        <v/>
      </c>
    </row>
    <row r="447" spans="1:81" ht="48" x14ac:dyDescent="0.25">
      <c r="A447" s="28" t="s">
        <v>549</v>
      </c>
      <c r="B447" s="28" t="s">
        <v>1149</v>
      </c>
      <c r="C447" s="28" t="s">
        <v>699</v>
      </c>
      <c r="D447" s="28" t="s">
        <v>35</v>
      </c>
      <c r="E447" s="28" t="s">
        <v>658</v>
      </c>
      <c r="F447" s="28"/>
      <c r="G447" s="46">
        <v>43053</v>
      </c>
      <c r="H447" s="26" t="s">
        <v>1435</v>
      </c>
      <c r="I447" s="26" t="s">
        <v>692</v>
      </c>
      <c r="J447" s="26" t="s">
        <v>1560</v>
      </c>
      <c r="K447" s="30">
        <v>43055</v>
      </c>
      <c r="L447" s="26" t="s">
        <v>1539</v>
      </c>
      <c r="M447" s="26" t="s">
        <v>659</v>
      </c>
      <c r="N447" s="30">
        <v>43056</v>
      </c>
      <c r="O447" s="30">
        <v>43062</v>
      </c>
      <c r="P447" s="26"/>
      <c r="Q447" s="30">
        <v>43062</v>
      </c>
      <c r="R447" s="28">
        <f>NETWORKDAYS(N447,Q447,Holiday!$C$2:$C$47)</f>
        <v>5</v>
      </c>
      <c r="S447" s="26"/>
      <c r="T447" s="26" t="s">
        <v>1539</v>
      </c>
      <c r="U447" s="26" t="s">
        <v>1436</v>
      </c>
      <c r="V447" s="26" t="s">
        <v>1542</v>
      </c>
      <c r="W447" s="26"/>
      <c r="X447" s="26"/>
      <c r="Y447" s="26"/>
      <c r="Z447" s="28">
        <f>NETWORKDAYS(W447,Y447,Holiday!$C$2:$C$47)</f>
        <v>0</v>
      </c>
      <c r="AA447" s="35" t="s">
        <v>2212</v>
      </c>
      <c r="AB447" s="32"/>
      <c r="AC447" s="32"/>
      <c r="AD447" s="32"/>
      <c r="AE447" s="32"/>
      <c r="AF447" s="28">
        <f>NETWORKDAYS(K447,N447,Holiday!$C$2:$C$47)-1</f>
        <v>1</v>
      </c>
      <c r="AG447" s="28">
        <f>NETWORKDAYS(AB447,AC447,Holiday!$C$2:$C$47)</f>
        <v>0</v>
      </c>
      <c r="AH447" s="28">
        <f>NETWORKDAYS(K447,W447,Holiday!$C$2:$C$47)-1</f>
        <v>-30727</v>
      </c>
      <c r="AI447" s="28">
        <f>NETWORKDAYS(AD447,AE447,Holiday!$C$2:$C$47)</f>
        <v>0</v>
      </c>
      <c r="AJ447" s="26"/>
      <c r="AK447" s="26"/>
      <c r="AL447" s="26"/>
      <c r="AM447" s="28">
        <f>NETWORKDAYS(K447,Q447,Holiday!$C$2:$C$47)</f>
        <v>6</v>
      </c>
      <c r="AN447" s="28">
        <f t="shared" si="13"/>
        <v>30732</v>
      </c>
      <c r="CC447" s="38" t="str">
        <f t="shared" si="14"/>
        <v/>
      </c>
    </row>
    <row r="448" spans="1:81" x14ac:dyDescent="0.25">
      <c r="A448" s="28" t="s">
        <v>483</v>
      </c>
      <c r="B448" s="28" t="s">
        <v>1153</v>
      </c>
      <c r="C448" s="28" t="s">
        <v>703</v>
      </c>
      <c r="D448" s="28" t="s">
        <v>35</v>
      </c>
      <c r="E448" s="28" t="s">
        <v>692</v>
      </c>
      <c r="F448" s="28"/>
      <c r="G448" s="46">
        <v>43060</v>
      </c>
      <c r="H448" s="26"/>
      <c r="I448" s="26"/>
      <c r="J448" s="26"/>
      <c r="K448" s="26"/>
      <c r="L448" s="26"/>
      <c r="M448" s="26"/>
      <c r="N448" s="26"/>
      <c r="O448" s="26"/>
      <c r="P448" s="26"/>
      <c r="Q448" s="26"/>
      <c r="R448" s="28">
        <f>NETWORKDAYS(N448,Q448,Holiday!$C$2:$C$47)</f>
        <v>0</v>
      </c>
      <c r="S448" s="26"/>
      <c r="T448" s="26"/>
      <c r="U448" s="26"/>
      <c r="V448" s="26"/>
      <c r="W448" s="26"/>
      <c r="X448" s="26"/>
      <c r="Y448" s="26"/>
      <c r="Z448" s="28">
        <f>NETWORKDAYS(W448,Y448,Holiday!$C$2:$C$47)</f>
        <v>0</v>
      </c>
      <c r="AA448" s="35"/>
      <c r="AB448" s="32"/>
      <c r="AC448" s="32"/>
      <c r="AD448" s="32"/>
      <c r="AE448" s="32"/>
      <c r="AF448" s="28">
        <f>NETWORKDAYS(K448,N448,Holiday!$C$2:$C$47)-1</f>
        <v>-1</v>
      </c>
      <c r="AG448" s="28">
        <f>NETWORKDAYS(AB448,AC448,Holiday!$C$2:$C$47)</f>
        <v>0</v>
      </c>
      <c r="AH448" s="28">
        <f>NETWORKDAYS(K448,W448,Holiday!$C$2:$C$47)-1</f>
        <v>-1</v>
      </c>
      <c r="AI448" s="28">
        <f>NETWORKDAYS(AD448,AE448,Holiday!$C$2:$C$47)</f>
        <v>0</v>
      </c>
      <c r="AJ448" s="26"/>
      <c r="AK448" s="26"/>
      <c r="AL448" s="26"/>
      <c r="AM448" s="28">
        <f>NETWORKDAYS(K448,Q448,Holiday!$C$2:$C$47)</f>
        <v>0</v>
      </c>
      <c r="AN448" s="28">
        <f t="shared" si="13"/>
        <v>2</v>
      </c>
      <c r="CC448" s="38" t="str">
        <f t="shared" si="14"/>
        <v/>
      </c>
    </row>
    <row r="449" spans="1:81" ht="36" x14ac:dyDescent="0.25">
      <c r="A449" s="28" t="s">
        <v>1063</v>
      </c>
      <c r="B449" s="28" t="s">
        <v>766</v>
      </c>
      <c r="C449" s="28" t="s">
        <v>724</v>
      </c>
      <c r="D449" s="28" t="s">
        <v>35</v>
      </c>
      <c r="E449" s="28" t="s">
        <v>658</v>
      </c>
      <c r="F449" s="28"/>
      <c r="G449" s="46">
        <v>43053</v>
      </c>
      <c r="H449" s="26" t="s">
        <v>1435</v>
      </c>
      <c r="I449" s="26" t="s">
        <v>658</v>
      </c>
      <c r="J449" s="26" t="s">
        <v>659</v>
      </c>
      <c r="K449" s="30">
        <v>43053</v>
      </c>
      <c r="L449" s="26" t="s">
        <v>706</v>
      </c>
      <c r="M449" s="26" t="s">
        <v>1281</v>
      </c>
      <c r="N449" s="30"/>
      <c r="O449" s="26"/>
      <c r="P449" s="26"/>
      <c r="Q449" s="26"/>
      <c r="R449" s="28">
        <f>NETWORKDAYS(N449,Q449,Holiday!$C$2:$C$47)</f>
        <v>0</v>
      </c>
      <c r="S449" s="26" t="s">
        <v>1244</v>
      </c>
      <c r="T449" s="26"/>
      <c r="U449" s="26" t="s">
        <v>1454</v>
      </c>
      <c r="V449" s="26" t="s">
        <v>659</v>
      </c>
      <c r="W449" s="30">
        <v>43062</v>
      </c>
      <c r="X449" s="30">
        <v>43068</v>
      </c>
      <c r="Y449" s="30">
        <v>43068</v>
      </c>
      <c r="Z449" s="28">
        <f>NETWORKDAYS(W449,Y449,Holiday!$C$2:$C$47)</f>
        <v>5</v>
      </c>
      <c r="AA449" s="35" t="s">
        <v>2213</v>
      </c>
      <c r="AB449" s="32"/>
      <c r="AC449" s="32"/>
      <c r="AD449" s="32"/>
      <c r="AE449" s="32"/>
      <c r="AF449" s="28">
        <f>NETWORKDAYS(K449,N449,Holiday!$C$2:$C$47)-1</f>
        <v>-30725</v>
      </c>
      <c r="AG449" s="28">
        <f>NETWORKDAYS(AB449,AC449,Holiday!$C$2:$C$47)</f>
        <v>0</v>
      </c>
      <c r="AH449" s="28">
        <f>NETWORKDAYS(K449,W449,Holiday!$C$2:$C$47)-1</f>
        <v>7</v>
      </c>
      <c r="AI449" s="28">
        <f>NETWORKDAYS(AD449,AE449,Holiday!$C$2:$C$47)</f>
        <v>0</v>
      </c>
      <c r="AJ449" s="26"/>
      <c r="AK449" s="26"/>
      <c r="AL449" s="26"/>
      <c r="AM449" s="28">
        <f>NETWORKDAYS(K449,Q449,Holiday!$C$2:$C$47)</f>
        <v>-30724</v>
      </c>
      <c r="AN449" s="28">
        <f t="shared" si="13"/>
        <v>-6</v>
      </c>
      <c r="CC449" s="38" t="str">
        <f t="shared" si="14"/>
        <v/>
      </c>
    </row>
    <row r="450" spans="1:81" x14ac:dyDescent="0.25">
      <c r="A450" s="28" t="s">
        <v>513</v>
      </c>
      <c r="B450" s="28" t="s">
        <v>766</v>
      </c>
      <c r="C450" s="28" t="s">
        <v>1095</v>
      </c>
      <c r="D450" s="28" t="s">
        <v>35</v>
      </c>
      <c r="E450" s="28" t="s">
        <v>692</v>
      </c>
      <c r="F450" s="28"/>
      <c r="G450" s="46">
        <v>43061</v>
      </c>
      <c r="H450" s="26"/>
      <c r="I450" s="26"/>
      <c r="J450" s="26"/>
      <c r="K450" s="26"/>
      <c r="L450" s="26"/>
      <c r="M450" s="26"/>
      <c r="N450" s="26"/>
      <c r="O450" s="26"/>
      <c r="P450" s="26"/>
      <c r="Q450" s="26"/>
      <c r="R450" s="28">
        <f>NETWORKDAYS(N450,Q450,Holiday!$C$2:$C$47)</f>
        <v>0</v>
      </c>
      <c r="S450" s="26"/>
      <c r="T450" s="26"/>
      <c r="U450" s="26"/>
      <c r="V450" s="26"/>
      <c r="W450" s="26"/>
      <c r="X450" s="26"/>
      <c r="Y450" s="26"/>
      <c r="Z450" s="28">
        <f>NETWORKDAYS(W450,Y450,Holiday!$C$2:$C$47)</f>
        <v>0</v>
      </c>
      <c r="AA450" s="35"/>
      <c r="AB450" s="32"/>
      <c r="AC450" s="32"/>
      <c r="AD450" s="32"/>
      <c r="AE450" s="32"/>
      <c r="AF450" s="28">
        <f>NETWORKDAYS(K450,N450,Holiday!$C$2:$C$47)-1</f>
        <v>-1</v>
      </c>
      <c r="AG450" s="28">
        <f>NETWORKDAYS(AB450,AC450,Holiday!$C$2:$C$47)</f>
        <v>0</v>
      </c>
      <c r="AH450" s="28">
        <f>NETWORKDAYS(K450,W450,Holiday!$C$2:$C$47)-1</f>
        <v>-1</v>
      </c>
      <c r="AI450" s="28">
        <f>NETWORKDAYS(AD450,AE450,Holiday!$C$2:$C$47)</f>
        <v>0</v>
      </c>
      <c r="AJ450" s="26"/>
      <c r="AK450" s="26"/>
      <c r="AL450" s="26"/>
      <c r="AM450" s="28">
        <f>NETWORKDAYS(K450,Q450,Holiday!$C$2:$C$47)</f>
        <v>0</v>
      </c>
      <c r="AN450" s="28">
        <f t="shared" si="13"/>
        <v>2</v>
      </c>
      <c r="CC450" s="38" t="str">
        <f t="shared" si="14"/>
        <v/>
      </c>
    </row>
    <row r="451" spans="1:81" x14ac:dyDescent="0.25">
      <c r="A451" s="28" t="s">
        <v>388</v>
      </c>
      <c r="B451" s="28" t="s">
        <v>766</v>
      </c>
      <c r="C451" s="28" t="s">
        <v>718</v>
      </c>
      <c r="D451" s="28" t="s">
        <v>26</v>
      </c>
      <c r="E451" s="28" t="s">
        <v>658</v>
      </c>
      <c r="F451" s="28"/>
      <c r="G451" s="46">
        <v>43054</v>
      </c>
      <c r="H451" s="26" t="s">
        <v>1435</v>
      </c>
      <c r="I451" s="26" t="s">
        <v>692</v>
      </c>
      <c r="J451" s="26" t="s">
        <v>659</v>
      </c>
      <c r="K451" s="30">
        <v>43055</v>
      </c>
      <c r="L451" s="26" t="s">
        <v>1553</v>
      </c>
      <c r="M451" s="26" t="s">
        <v>659</v>
      </c>
      <c r="N451" s="30">
        <v>43055</v>
      </c>
      <c r="O451" s="30">
        <v>43061</v>
      </c>
      <c r="P451" s="26"/>
      <c r="Q451" s="30">
        <v>43061</v>
      </c>
      <c r="R451" s="28">
        <f>NETWORKDAYS(N451,Q451,Holiday!$C$2:$C$47)</f>
        <v>5</v>
      </c>
      <c r="S451" s="26"/>
      <c r="T451" s="26" t="s">
        <v>1494</v>
      </c>
      <c r="U451" s="26" t="s">
        <v>1436</v>
      </c>
      <c r="V451" s="26" t="s">
        <v>659</v>
      </c>
      <c r="W451" s="30">
        <v>43055</v>
      </c>
      <c r="X451" s="30">
        <v>43056</v>
      </c>
      <c r="Y451" s="30">
        <v>43056</v>
      </c>
      <c r="Z451" s="28">
        <f>NETWORKDAYS(W451,Y451,Holiday!$C$2:$C$47)</f>
        <v>2</v>
      </c>
      <c r="AA451" s="35"/>
      <c r="AB451" s="32"/>
      <c r="AC451" s="32"/>
      <c r="AD451" s="32"/>
      <c r="AE451" s="32"/>
      <c r="AF451" s="28">
        <f>NETWORKDAYS(K451,N451,Holiday!$C$2:$C$47)-1</f>
        <v>0</v>
      </c>
      <c r="AG451" s="28">
        <f>NETWORKDAYS(AB451,AC451,Holiday!$C$2:$C$47)</f>
        <v>0</v>
      </c>
      <c r="AH451" s="28">
        <f>NETWORKDAYS(K451,W451,Holiday!$C$2:$C$47)-1</f>
        <v>0</v>
      </c>
      <c r="AI451" s="28">
        <f>NETWORKDAYS(AD451,AE451,Holiday!$C$2:$C$47)</f>
        <v>0</v>
      </c>
      <c r="AJ451" s="26"/>
      <c r="AK451" s="26"/>
      <c r="AL451" s="26"/>
      <c r="AM451" s="28">
        <f>NETWORKDAYS(K451,Q451,Holiday!$C$2:$C$47)</f>
        <v>5</v>
      </c>
      <c r="AN451" s="28">
        <f t="shared" ref="AN451:AN512" si="15">AM451-AF451-AG451-AH451-AI451</f>
        <v>5</v>
      </c>
      <c r="CC451" s="38" t="str">
        <f t="shared" si="14"/>
        <v/>
      </c>
    </row>
    <row r="452" spans="1:81" x14ac:dyDescent="0.25">
      <c r="A452" s="28" t="s">
        <v>463</v>
      </c>
      <c r="B452" s="28" t="s">
        <v>1130</v>
      </c>
      <c r="C452" s="28" t="s">
        <v>657</v>
      </c>
      <c r="D452" s="28" t="s">
        <v>26</v>
      </c>
      <c r="E452" s="28" t="s">
        <v>658</v>
      </c>
      <c r="F452" s="28"/>
      <c r="G452" s="46">
        <v>43054</v>
      </c>
      <c r="H452" s="26"/>
      <c r="I452" s="26"/>
      <c r="J452" s="26"/>
      <c r="K452" s="26"/>
      <c r="L452" s="26"/>
      <c r="M452" s="26"/>
      <c r="N452" s="26"/>
      <c r="O452" s="26"/>
      <c r="P452" s="26"/>
      <c r="Q452" s="26"/>
      <c r="R452" s="28">
        <f>NETWORKDAYS(N452,Q452,Holiday!$C$2:$C$47)</f>
        <v>0</v>
      </c>
      <c r="S452" s="26"/>
      <c r="T452" s="26"/>
      <c r="U452" s="26"/>
      <c r="V452" s="26"/>
      <c r="W452" s="26"/>
      <c r="X452" s="26"/>
      <c r="Y452" s="26"/>
      <c r="Z452" s="28">
        <f>NETWORKDAYS(W452,Y452,Holiday!$C$2:$C$47)</f>
        <v>0</v>
      </c>
      <c r="AA452" s="35"/>
      <c r="AB452" s="32"/>
      <c r="AC452" s="32"/>
      <c r="AD452" s="32"/>
      <c r="AE452" s="32"/>
      <c r="AF452" s="28">
        <f>NETWORKDAYS(K452,N452,Holiday!$C$2:$C$47)-1</f>
        <v>-1</v>
      </c>
      <c r="AG452" s="28">
        <f>NETWORKDAYS(AB452,AC452,Holiday!$C$2:$C$47)</f>
        <v>0</v>
      </c>
      <c r="AH452" s="28">
        <f>NETWORKDAYS(K452,W452,Holiday!$C$2:$C$47)-1</f>
        <v>-1</v>
      </c>
      <c r="AI452" s="28">
        <f>NETWORKDAYS(AD452,AE452,Holiday!$C$2:$C$47)</f>
        <v>0</v>
      </c>
      <c r="AJ452" s="26"/>
      <c r="AK452" s="26"/>
      <c r="AL452" s="26"/>
      <c r="AM452" s="28">
        <f>NETWORKDAYS(K452,Q452,Holiday!$C$2:$C$47)</f>
        <v>0</v>
      </c>
      <c r="AN452" s="28">
        <f t="shared" si="15"/>
        <v>2</v>
      </c>
      <c r="CC452" s="38" t="str">
        <f t="shared" si="14"/>
        <v/>
      </c>
    </row>
    <row r="453" spans="1:81" x14ac:dyDescent="0.25">
      <c r="A453" s="28" t="s">
        <v>465</v>
      </c>
      <c r="B453" s="28" t="s">
        <v>1120</v>
      </c>
      <c r="C453" s="28" t="s">
        <v>703</v>
      </c>
      <c r="D453" s="28" t="s">
        <v>35</v>
      </c>
      <c r="E453" s="28" t="s">
        <v>692</v>
      </c>
      <c r="F453" s="28"/>
      <c r="G453" s="46">
        <v>43062</v>
      </c>
      <c r="H453" s="26"/>
      <c r="I453" s="26"/>
      <c r="J453" s="26"/>
      <c r="K453" s="26"/>
      <c r="L453" s="26"/>
      <c r="M453" s="26"/>
      <c r="N453" s="26"/>
      <c r="O453" s="26"/>
      <c r="P453" s="26"/>
      <c r="Q453" s="26"/>
      <c r="R453" s="28">
        <f>NETWORKDAYS(N453,Q453,Holiday!$C$2:$C$47)</f>
        <v>0</v>
      </c>
      <c r="S453" s="26"/>
      <c r="T453" s="26"/>
      <c r="U453" s="26"/>
      <c r="V453" s="26"/>
      <c r="W453" s="26"/>
      <c r="X453" s="26"/>
      <c r="Y453" s="26"/>
      <c r="Z453" s="28">
        <f>NETWORKDAYS(W453,Y453,Holiday!$C$2:$C$47)</f>
        <v>0</v>
      </c>
      <c r="AA453" s="35"/>
      <c r="AB453" s="32"/>
      <c r="AC453" s="32"/>
      <c r="AD453" s="32"/>
      <c r="AE453" s="32"/>
      <c r="AF453" s="28">
        <f>NETWORKDAYS(K453,N453,Holiday!$C$2:$C$47)-1</f>
        <v>-1</v>
      </c>
      <c r="AG453" s="28">
        <f>NETWORKDAYS(AB453,AC453,Holiday!$C$2:$C$47)</f>
        <v>0</v>
      </c>
      <c r="AH453" s="28">
        <f>NETWORKDAYS(K453,W453,Holiday!$C$2:$C$47)-1</f>
        <v>-1</v>
      </c>
      <c r="AI453" s="28">
        <f>NETWORKDAYS(AD453,AE453,Holiday!$C$2:$C$47)</f>
        <v>0</v>
      </c>
      <c r="AJ453" s="26"/>
      <c r="AK453" s="26"/>
      <c r="AL453" s="26"/>
      <c r="AM453" s="28">
        <f>NETWORKDAYS(K453,Q453,Holiday!$C$2:$C$47)</f>
        <v>0</v>
      </c>
      <c r="AN453" s="28">
        <f t="shared" si="15"/>
        <v>2</v>
      </c>
      <c r="CC453" s="38" t="str">
        <f t="shared" si="14"/>
        <v/>
      </c>
    </row>
    <row r="454" spans="1:81" ht="24" x14ac:dyDescent="0.25">
      <c r="A454" s="28" t="s">
        <v>1164</v>
      </c>
      <c r="B454" s="28" t="s">
        <v>766</v>
      </c>
      <c r="C454" s="28" t="s">
        <v>657</v>
      </c>
      <c r="D454" s="28" t="s">
        <v>26</v>
      </c>
      <c r="E454" s="28" t="s">
        <v>658</v>
      </c>
      <c r="F454" s="28"/>
      <c r="G454" s="46">
        <v>43056</v>
      </c>
      <c r="H454" s="26" t="s">
        <v>1395</v>
      </c>
      <c r="I454" s="26" t="s">
        <v>658</v>
      </c>
      <c r="J454" s="26" t="s">
        <v>659</v>
      </c>
      <c r="K454" s="30">
        <v>43056</v>
      </c>
      <c r="L454" s="26" t="s">
        <v>1540</v>
      </c>
      <c r="M454" s="26" t="s">
        <v>659</v>
      </c>
      <c r="N454" s="30">
        <v>43059</v>
      </c>
      <c r="O454" s="30">
        <v>43063</v>
      </c>
      <c r="P454" s="26"/>
      <c r="Q454" s="30">
        <v>43063</v>
      </c>
      <c r="R454" s="28">
        <f>NETWORKDAYS(N454,Q454,Holiday!$C$2:$C$47)</f>
        <v>5</v>
      </c>
      <c r="S454" s="26"/>
      <c r="T454" s="26"/>
      <c r="U454" s="26"/>
      <c r="V454" s="26"/>
      <c r="W454" s="26"/>
      <c r="X454" s="26"/>
      <c r="Y454" s="26"/>
      <c r="Z454" s="28">
        <f>NETWORKDAYS(W454,Y454,Holiday!$C$2:$C$47)</f>
        <v>0</v>
      </c>
      <c r="AA454" s="35" t="s">
        <v>2193</v>
      </c>
      <c r="AB454" s="32"/>
      <c r="AC454" s="32"/>
      <c r="AD454" s="32"/>
      <c r="AE454" s="32"/>
      <c r="AF454" s="28">
        <f>NETWORKDAYS(K454,N454,Holiday!$C$2:$C$47)-1</f>
        <v>1</v>
      </c>
      <c r="AG454" s="28">
        <f>NETWORKDAYS(AB454,AC454,Holiday!$C$2:$C$47)</f>
        <v>0</v>
      </c>
      <c r="AH454" s="28">
        <f>NETWORKDAYS(K454,W454,Holiday!$C$2:$C$47)-1</f>
        <v>-30728</v>
      </c>
      <c r="AI454" s="28">
        <f>NETWORKDAYS(AD454,AE454,Holiday!$C$2:$C$47)</f>
        <v>0</v>
      </c>
      <c r="AJ454" s="26"/>
      <c r="AK454" s="26"/>
      <c r="AL454" s="26"/>
      <c r="AM454" s="28">
        <f>NETWORKDAYS(K454,Q454,Holiday!$C$2:$C$47)</f>
        <v>6</v>
      </c>
      <c r="AN454" s="28">
        <f t="shared" si="15"/>
        <v>30733</v>
      </c>
      <c r="CC454" s="38" t="str">
        <f t="shared" si="14"/>
        <v/>
      </c>
    </row>
    <row r="455" spans="1:81" x14ac:dyDescent="0.25">
      <c r="A455" s="28" t="s">
        <v>340</v>
      </c>
      <c r="B455" s="28" t="s">
        <v>1057</v>
      </c>
      <c r="C455" s="28" t="s">
        <v>699</v>
      </c>
      <c r="D455" s="28" t="s">
        <v>35</v>
      </c>
      <c r="E455" s="28" t="s">
        <v>658</v>
      </c>
      <c r="F455" s="28"/>
      <c r="G455" s="46">
        <v>43056</v>
      </c>
      <c r="H455" s="26" t="s">
        <v>1395</v>
      </c>
      <c r="I455" s="26"/>
      <c r="J455" s="26" t="s">
        <v>659</v>
      </c>
      <c r="K455" s="30">
        <v>43056</v>
      </c>
      <c r="L455" s="26" t="s">
        <v>1479</v>
      </c>
      <c r="M455" s="26" t="s">
        <v>659</v>
      </c>
      <c r="N455" s="30">
        <v>43063</v>
      </c>
      <c r="O455" s="26"/>
      <c r="P455" s="26"/>
      <c r="Q455" s="30">
        <v>43063</v>
      </c>
      <c r="R455" s="28">
        <f>NETWORKDAYS(N455,Q455,Holiday!$C$2:$C$47)</f>
        <v>1</v>
      </c>
      <c r="S455" s="26"/>
      <c r="T455" s="26"/>
      <c r="U455" s="26"/>
      <c r="V455" s="26"/>
      <c r="W455" s="26"/>
      <c r="X455" s="26"/>
      <c r="Y455" s="26"/>
      <c r="Z455" s="28">
        <f>NETWORKDAYS(W455,Y455,Holiday!$C$2:$C$47)</f>
        <v>0</v>
      </c>
      <c r="AA455" s="35"/>
      <c r="AB455" s="32"/>
      <c r="AC455" s="32"/>
      <c r="AD455" s="32"/>
      <c r="AE455" s="32"/>
      <c r="AF455" s="28">
        <f>NETWORKDAYS(K455,N455,Holiday!$C$2:$C$47)-1</f>
        <v>5</v>
      </c>
      <c r="AG455" s="28">
        <f>NETWORKDAYS(AB455,AC455,Holiday!$C$2:$C$47)</f>
        <v>0</v>
      </c>
      <c r="AH455" s="28">
        <f>NETWORKDAYS(K455,W455,Holiday!$C$2:$C$47)-1</f>
        <v>-30728</v>
      </c>
      <c r="AI455" s="28">
        <f>NETWORKDAYS(AD455,AE455,Holiday!$C$2:$C$47)</f>
        <v>0</v>
      </c>
      <c r="AJ455" s="26"/>
      <c r="AK455" s="26"/>
      <c r="AL455" s="26"/>
      <c r="AM455" s="28">
        <f>NETWORKDAYS(K455,Q455,Holiday!$C$2:$C$47)</f>
        <v>6</v>
      </c>
      <c r="AN455" s="28">
        <f t="shared" si="15"/>
        <v>30729</v>
      </c>
      <c r="CC455" s="38" t="str">
        <f t="shared" si="14"/>
        <v/>
      </c>
    </row>
    <row r="456" spans="1:81" x14ac:dyDescent="0.25">
      <c r="A456" s="28" t="s">
        <v>817</v>
      </c>
      <c r="B456" s="28" t="s">
        <v>766</v>
      </c>
      <c r="C456" s="28" t="s">
        <v>703</v>
      </c>
      <c r="D456" s="28" t="s">
        <v>35</v>
      </c>
      <c r="E456" s="28" t="s">
        <v>658</v>
      </c>
      <c r="F456" s="28"/>
      <c r="G456" s="46">
        <v>43056</v>
      </c>
      <c r="H456" s="26"/>
      <c r="I456" s="26"/>
      <c r="J456" s="26"/>
      <c r="K456" s="26"/>
      <c r="L456" s="26"/>
      <c r="M456" s="26"/>
      <c r="N456" s="26"/>
      <c r="O456" s="26"/>
      <c r="P456" s="26"/>
      <c r="Q456" s="26"/>
      <c r="R456" s="28">
        <f>NETWORKDAYS(N456,Q456,Holiday!$C$2:$C$47)</f>
        <v>0</v>
      </c>
      <c r="S456" s="26"/>
      <c r="T456" s="26"/>
      <c r="U456" s="26"/>
      <c r="V456" s="26"/>
      <c r="W456" s="26"/>
      <c r="X456" s="26"/>
      <c r="Y456" s="26"/>
      <c r="Z456" s="28">
        <f>NETWORKDAYS(W456,Y456,Holiday!$C$2:$C$47)</f>
        <v>0</v>
      </c>
      <c r="AA456" s="35"/>
      <c r="AB456" s="32"/>
      <c r="AC456" s="32"/>
      <c r="AD456" s="32"/>
      <c r="AE456" s="32"/>
      <c r="AF456" s="28">
        <f>NETWORKDAYS(K456,N456,Holiday!$C$2:$C$47)-1</f>
        <v>-1</v>
      </c>
      <c r="AG456" s="28">
        <f>NETWORKDAYS(AB456,AC456,Holiday!$C$2:$C$47)</f>
        <v>0</v>
      </c>
      <c r="AH456" s="28">
        <f>NETWORKDAYS(K456,W456,Holiday!$C$2:$C$47)-1</f>
        <v>-1</v>
      </c>
      <c r="AI456" s="28">
        <f>NETWORKDAYS(AD456,AE456,Holiday!$C$2:$C$47)</f>
        <v>0</v>
      </c>
      <c r="AJ456" s="26"/>
      <c r="AK456" s="26"/>
      <c r="AL456" s="26"/>
      <c r="AM456" s="28">
        <f>NETWORKDAYS(K456,Q456,Holiday!$C$2:$C$47)</f>
        <v>0</v>
      </c>
      <c r="AN456" s="28">
        <f t="shared" si="15"/>
        <v>2</v>
      </c>
      <c r="CC456" s="38" t="str">
        <f t="shared" si="14"/>
        <v/>
      </c>
    </row>
    <row r="457" spans="1:81" ht="36" x14ac:dyDescent="0.25">
      <c r="A457" s="28" t="s">
        <v>344</v>
      </c>
      <c r="B457" s="28" t="s">
        <v>856</v>
      </c>
      <c r="C457" s="28" t="s">
        <v>657</v>
      </c>
      <c r="D457" s="28" t="s">
        <v>26</v>
      </c>
      <c r="E457" s="28" t="s">
        <v>658</v>
      </c>
      <c r="F457" s="28"/>
      <c r="G457" s="46">
        <v>43055</v>
      </c>
      <c r="H457" s="26" t="s">
        <v>1395</v>
      </c>
      <c r="I457" s="26"/>
      <c r="J457" s="26" t="s">
        <v>659</v>
      </c>
      <c r="K457" s="59">
        <v>43055</v>
      </c>
      <c r="L457" s="26" t="s">
        <v>1486</v>
      </c>
      <c r="M457" s="26" t="s">
        <v>659</v>
      </c>
      <c r="N457" s="59">
        <v>43055</v>
      </c>
      <c r="O457" s="30">
        <v>43061</v>
      </c>
      <c r="P457" s="26"/>
      <c r="Q457" s="30">
        <v>43061</v>
      </c>
      <c r="R457" s="28">
        <f>NETWORKDAYS(N457,Q457,Holiday!$C$2:$C$47)</f>
        <v>5</v>
      </c>
      <c r="S457" s="26"/>
      <c r="T457" s="26"/>
      <c r="U457" s="26"/>
      <c r="V457" s="26"/>
      <c r="W457" s="26"/>
      <c r="X457" s="26"/>
      <c r="Y457" s="26"/>
      <c r="Z457" s="28">
        <f>NETWORKDAYS(W457,Y457,Holiday!$C$2:$C$47)</f>
        <v>0</v>
      </c>
      <c r="AA457" s="35" t="s">
        <v>1579</v>
      </c>
      <c r="AB457" s="32"/>
      <c r="AC457" s="32"/>
      <c r="AD457" s="32"/>
      <c r="AE457" s="32"/>
      <c r="AF457" s="28">
        <f>NETWORKDAYS(K457,N457,Holiday!$C$2:$C$47)-1</f>
        <v>0</v>
      </c>
      <c r="AG457" s="28">
        <f>NETWORKDAYS(AB457,AC457,Holiday!$C$2:$C$47)</f>
        <v>0</v>
      </c>
      <c r="AH457" s="28">
        <f>NETWORKDAYS(K457,W457,Holiday!$C$2:$C$47)-1</f>
        <v>-30727</v>
      </c>
      <c r="AI457" s="28">
        <f>NETWORKDAYS(AD457,AE457,Holiday!$C$2:$C$47)</f>
        <v>0</v>
      </c>
      <c r="AJ457" s="26"/>
      <c r="AK457" s="26"/>
      <c r="AL457" s="26"/>
      <c r="AM457" s="28">
        <f>NETWORKDAYS(K457,Q457,Holiday!$C$2:$C$47)</f>
        <v>5</v>
      </c>
      <c r="AN457" s="28">
        <f t="shared" si="15"/>
        <v>30732</v>
      </c>
      <c r="CC457" s="38" t="str">
        <f t="shared" si="14"/>
        <v/>
      </c>
    </row>
    <row r="458" spans="1:81" x14ac:dyDescent="0.25">
      <c r="A458" s="28" t="s">
        <v>536</v>
      </c>
      <c r="B458" s="28" t="s">
        <v>795</v>
      </c>
      <c r="C458" s="28" t="s">
        <v>657</v>
      </c>
      <c r="D458" s="28" t="s">
        <v>26</v>
      </c>
      <c r="E458" s="28" t="s">
        <v>658</v>
      </c>
      <c r="F458" s="28"/>
      <c r="G458" s="46">
        <v>43048</v>
      </c>
      <c r="H458" s="26" t="s">
        <v>1395</v>
      </c>
      <c r="I458" s="26"/>
      <c r="J458" s="26" t="s">
        <v>659</v>
      </c>
      <c r="K458" s="30">
        <v>43060</v>
      </c>
      <c r="L458" s="26" t="s">
        <v>1520</v>
      </c>
      <c r="M458" s="26" t="s">
        <v>659</v>
      </c>
      <c r="N458" s="30">
        <v>43061</v>
      </c>
      <c r="O458" s="30">
        <v>43066</v>
      </c>
      <c r="P458" s="26"/>
      <c r="Q458" s="30">
        <v>43066</v>
      </c>
      <c r="R458" s="28">
        <f>NETWORKDAYS(N458,Q458,Holiday!$C$2:$C$47)</f>
        <v>4</v>
      </c>
      <c r="S458" s="26"/>
      <c r="T458" s="26"/>
      <c r="U458" s="26"/>
      <c r="V458" s="26"/>
      <c r="W458" s="26"/>
      <c r="X458" s="26"/>
      <c r="Y458" s="26"/>
      <c r="Z458" s="28">
        <f>NETWORKDAYS(W458,Y458,Holiday!$C$2:$C$47)</f>
        <v>0</v>
      </c>
      <c r="AA458" s="35"/>
      <c r="AB458" s="32"/>
      <c r="AC458" s="32"/>
      <c r="AD458" s="32"/>
      <c r="AE458" s="32"/>
      <c r="AF458" s="28">
        <f>NETWORKDAYS(K458,N458,Holiday!$C$2:$C$47)-1</f>
        <v>1</v>
      </c>
      <c r="AG458" s="28">
        <f>NETWORKDAYS(AB458,AC458,Holiday!$C$2:$C$47)</f>
        <v>0</v>
      </c>
      <c r="AH458" s="28">
        <f>NETWORKDAYS(K458,W458,Holiday!$C$2:$C$47)-1</f>
        <v>-30730</v>
      </c>
      <c r="AI458" s="28">
        <f>NETWORKDAYS(AD458,AE458,Holiday!$C$2:$C$47)</f>
        <v>0</v>
      </c>
      <c r="AJ458" s="26"/>
      <c r="AK458" s="26"/>
      <c r="AL458" s="26"/>
      <c r="AM458" s="28">
        <f>NETWORKDAYS(K458,Q458,Holiday!$C$2:$C$47)</f>
        <v>5</v>
      </c>
      <c r="AN458" s="28">
        <f t="shared" si="15"/>
        <v>30734</v>
      </c>
      <c r="CC458" s="38" t="str">
        <f t="shared" si="14"/>
        <v/>
      </c>
    </row>
    <row r="459" spans="1:81" ht="24" x14ac:dyDescent="0.25">
      <c r="A459" s="28" t="s">
        <v>544</v>
      </c>
      <c r="B459" s="28" t="s">
        <v>916</v>
      </c>
      <c r="C459" s="28" t="s">
        <v>657</v>
      </c>
      <c r="D459" s="28" t="s">
        <v>26</v>
      </c>
      <c r="E459" s="28" t="s">
        <v>658</v>
      </c>
      <c r="F459" s="28"/>
      <c r="G459" s="46">
        <v>43062</v>
      </c>
      <c r="H459" s="26" t="s">
        <v>1395</v>
      </c>
      <c r="I459" s="26"/>
      <c r="J459" s="26" t="s">
        <v>659</v>
      </c>
      <c r="K459" s="30">
        <v>43059</v>
      </c>
      <c r="L459" s="26" t="s">
        <v>1531</v>
      </c>
      <c r="M459" s="26" t="s">
        <v>659</v>
      </c>
      <c r="N459" s="30">
        <v>43060</v>
      </c>
      <c r="O459" s="30">
        <v>43067</v>
      </c>
      <c r="P459" s="26"/>
      <c r="Q459" s="30">
        <v>43067</v>
      </c>
      <c r="R459" s="28">
        <f>NETWORKDAYS(N459,Q459,Holiday!$C$2:$C$47)</f>
        <v>6</v>
      </c>
      <c r="S459" s="26"/>
      <c r="T459" s="26"/>
      <c r="U459" s="26"/>
      <c r="V459" s="26"/>
      <c r="W459" s="26"/>
      <c r="X459" s="26"/>
      <c r="Y459" s="26"/>
      <c r="Z459" s="28">
        <f>NETWORKDAYS(W459,Y459,Holiday!$C$2:$C$47)</f>
        <v>0</v>
      </c>
      <c r="AA459" s="35" t="s">
        <v>2195</v>
      </c>
      <c r="AB459" s="32"/>
      <c r="AC459" s="32"/>
      <c r="AD459" s="32"/>
      <c r="AE459" s="32"/>
      <c r="AF459" s="28">
        <f>NETWORKDAYS(K459,N459,Holiday!$C$2:$C$47)-1</f>
        <v>1</v>
      </c>
      <c r="AG459" s="28">
        <f>NETWORKDAYS(AB459,AC459,Holiday!$C$2:$C$47)</f>
        <v>0</v>
      </c>
      <c r="AH459" s="28">
        <f>NETWORKDAYS(K459,W459,Holiday!$C$2:$C$47)-1</f>
        <v>-30729</v>
      </c>
      <c r="AI459" s="28">
        <f>NETWORKDAYS(AD459,AE459,Holiday!$C$2:$C$47)</f>
        <v>0</v>
      </c>
      <c r="AJ459" s="26"/>
      <c r="AK459" s="26"/>
      <c r="AL459" s="26"/>
      <c r="AM459" s="28">
        <f>NETWORKDAYS(K459,Q459,Holiday!$C$2:$C$47)</f>
        <v>7</v>
      </c>
      <c r="AN459" s="28">
        <f t="shared" si="15"/>
        <v>30735</v>
      </c>
      <c r="CC459" s="38" t="str">
        <f t="shared" si="14"/>
        <v/>
      </c>
    </row>
    <row r="460" spans="1:81" ht="24" x14ac:dyDescent="0.25">
      <c r="A460" s="28" t="s">
        <v>469</v>
      </c>
      <c r="B460" s="28" t="s">
        <v>776</v>
      </c>
      <c r="C460" s="28" t="s">
        <v>699</v>
      </c>
      <c r="D460" s="28" t="s">
        <v>35</v>
      </c>
      <c r="E460" s="28" t="s">
        <v>658</v>
      </c>
      <c r="F460" s="28"/>
      <c r="G460" s="46">
        <v>43059</v>
      </c>
      <c r="H460" s="26" t="s">
        <v>1435</v>
      </c>
      <c r="I460" s="26" t="s">
        <v>658</v>
      </c>
      <c r="J460" s="26" t="s">
        <v>1560</v>
      </c>
      <c r="K460" s="26"/>
      <c r="L460" s="26" t="s">
        <v>1497</v>
      </c>
      <c r="M460" s="26" t="s">
        <v>1560</v>
      </c>
      <c r="N460" s="30">
        <v>43067</v>
      </c>
      <c r="O460" s="26"/>
      <c r="P460" s="26"/>
      <c r="Q460" s="26"/>
      <c r="R460" s="28">
        <f>NETWORKDAYS(N460,Q460,Holiday!$C$2:$C$47)</f>
        <v>-30734</v>
      </c>
      <c r="S460" s="26" t="s">
        <v>1519</v>
      </c>
      <c r="T460" s="26"/>
      <c r="U460" s="26" t="s">
        <v>1454</v>
      </c>
      <c r="V460" s="26" t="s">
        <v>1524</v>
      </c>
      <c r="W460" s="30">
        <v>43067</v>
      </c>
      <c r="X460" s="26"/>
      <c r="Y460" s="26"/>
      <c r="Z460" s="28">
        <f>NETWORKDAYS(W460,Y460,Holiday!$C$2:$C$47)</f>
        <v>-30734</v>
      </c>
      <c r="AA460" s="35" t="s">
        <v>2261</v>
      </c>
      <c r="AB460" s="32"/>
      <c r="AC460" s="32"/>
      <c r="AD460" s="32"/>
      <c r="AE460" s="32"/>
      <c r="AF460" s="28">
        <f>NETWORKDAYS(K460,N460,Holiday!$C$2:$C$47)-1</f>
        <v>30733</v>
      </c>
      <c r="AG460" s="28">
        <f>NETWORKDAYS(AB460,AC460,Holiday!$C$2:$C$47)</f>
        <v>0</v>
      </c>
      <c r="AH460" s="28">
        <f>NETWORKDAYS(K460,W460,Holiday!$C$2:$C$47)-1</f>
        <v>30733</v>
      </c>
      <c r="AI460" s="28">
        <f>NETWORKDAYS(AD460,AE460,Holiday!$C$2:$C$47)</f>
        <v>0</v>
      </c>
      <c r="AJ460" s="26"/>
      <c r="AK460" s="26"/>
      <c r="AL460" s="26"/>
      <c r="AM460" s="28">
        <f>NETWORKDAYS(K460,Q460,Holiday!$C$2:$C$47)</f>
        <v>0</v>
      </c>
      <c r="AN460" s="28">
        <f t="shared" si="15"/>
        <v>-61466</v>
      </c>
      <c r="CC460" s="38" t="str">
        <f t="shared" si="14"/>
        <v/>
      </c>
    </row>
    <row r="461" spans="1:81" x14ac:dyDescent="0.25">
      <c r="A461" s="28" t="s">
        <v>980</v>
      </c>
      <c r="B461" s="28" t="s">
        <v>790</v>
      </c>
      <c r="C461" s="28" t="s">
        <v>703</v>
      </c>
      <c r="D461" s="28" t="s">
        <v>35</v>
      </c>
      <c r="E461" s="28" t="s">
        <v>692</v>
      </c>
      <c r="F461" s="28"/>
      <c r="G461" s="46">
        <v>43059</v>
      </c>
      <c r="H461" s="26" t="s">
        <v>1435</v>
      </c>
      <c r="I461" s="26" t="s">
        <v>692</v>
      </c>
      <c r="J461" s="26" t="s">
        <v>659</v>
      </c>
      <c r="K461" s="30">
        <v>43056</v>
      </c>
      <c r="L461" s="26"/>
      <c r="M461" s="26" t="s">
        <v>1281</v>
      </c>
      <c r="N461" s="26"/>
      <c r="O461" s="26"/>
      <c r="P461" s="26"/>
      <c r="Q461" s="26"/>
      <c r="R461" s="28">
        <f>NETWORKDAYS(N461,Q461,Holiday!$C$2:$C$47)</f>
        <v>0</v>
      </c>
      <c r="S461" s="26" t="s">
        <v>1530</v>
      </c>
      <c r="T461" s="26"/>
      <c r="U461" s="26" t="s">
        <v>1454</v>
      </c>
      <c r="V461" s="26" t="s">
        <v>659</v>
      </c>
      <c r="W461" s="30">
        <v>43063</v>
      </c>
      <c r="X461" s="30">
        <v>43066</v>
      </c>
      <c r="Y461" s="30">
        <v>43066</v>
      </c>
      <c r="Z461" s="28">
        <f>NETWORKDAYS(W461,Y461,Holiday!$C$2:$C$47)</f>
        <v>2</v>
      </c>
      <c r="AA461" s="35"/>
      <c r="AB461" s="32"/>
      <c r="AC461" s="32"/>
      <c r="AD461" s="32"/>
      <c r="AE461" s="32"/>
      <c r="AF461" s="28">
        <f>NETWORKDAYS(K461,N461,Holiday!$C$2:$C$47)-1</f>
        <v>-30728</v>
      </c>
      <c r="AG461" s="28">
        <f>NETWORKDAYS(AB461,AC461,Holiday!$C$2:$C$47)</f>
        <v>0</v>
      </c>
      <c r="AH461" s="28">
        <f>NETWORKDAYS(K461,W461,Holiday!$C$2:$C$47)-1</f>
        <v>5</v>
      </c>
      <c r="AI461" s="28">
        <f>NETWORKDAYS(AD461,AE461,Holiday!$C$2:$C$47)</f>
        <v>0</v>
      </c>
      <c r="AJ461" s="26"/>
      <c r="AK461" s="26"/>
      <c r="AL461" s="26"/>
      <c r="AM461" s="28">
        <f>NETWORKDAYS(K461,Q461,Holiday!$C$2:$C$47)</f>
        <v>-30727</v>
      </c>
      <c r="AN461" s="28">
        <f t="shared" si="15"/>
        <v>-4</v>
      </c>
      <c r="CC461" s="38" t="str">
        <f t="shared" si="14"/>
        <v/>
      </c>
    </row>
    <row r="462" spans="1:81" ht="24" x14ac:dyDescent="0.25">
      <c r="A462" s="28" t="s">
        <v>471</v>
      </c>
      <c r="B462" s="28" t="s">
        <v>1057</v>
      </c>
      <c r="C462" s="28" t="s">
        <v>657</v>
      </c>
      <c r="D462" s="28" t="s">
        <v>26</v>
      </c>
      <c r="E462" s="28" t="s">
        <v>658</v>
      </c>
      <c r="F462" s="28">
        <v>1</v>
      </c>
      <c r="G462" s="46">
        <v>43060</v>
      </c>
      <c r="H462" s="26" t="s">
        <v>1395</v>
      </c>
      <c r="I462" s="26"/>
      <c r="J462" s="26" t="s">
        <v>659</v>
      </c>
      <c r="K462" s="30">
        <v>43059</v>
      </c>
      <c r="L462" s="26" t="s">
        <v>1537</v>
      </c>
      <c r="M462" s="26" t="s">
        <v>659</v>
      </c>
      <c r="N462" s="30">
        <v>43060</v>
      </c>
      <c r="O462" s="30">
        <v>43067</v>
      </c>
      <c r="P462" s="26"/>
      <c r="Q462" s="30">
        <v>43067</v>
      </c>
      <c r="R462" s="28">
        <f>NETWORKDAYS(N462,Q462,Holiday!$C$2:$C$47)</f>
        <v>6</v>
      </c>
      <c r="S462" s="26"/>
      <c r="T462" s="26"/>
      <c r="U462" s="26"/>
      <c r="V462" s="26"/>
      <c r="W462" s="26"/>
      <c r="X462" s="26"/>
      <c r="Y462" s="26"/>
      <c r="Z462" s="28">
        <f>NETWORKDAYS(W462,Y462,Holiday!$C$2:$C$47)</f>
        <v>0</v>
      </c>
      <c r="AA462" s="35" t="s">
        <v>2192</v>
      </c>
      <c r="AB462" s="32"/>
      <c r="AC462" s="32"/>
      <c r="AD462" s="32"/>
      <c r="AE462" s="32"/>
      <c r="AF462" s="28">
        <f>NETWORKDAYS(K462,N462,Holiday!$C$2:$C$47)-1</f>
        <v>1</v>
      </c>
      <c r="AG462" s="28">
        <f>NETWORKDAYS(AB462,AC462,Holiday!$C$2:$C$47)</f>
        <v>0</v>
      </c>
      <c r="AH462" s="28">
        <f>NETWORKDAYS(K462,W462,Holiday!$C$2:$C$47)-1</f>
        <v>-30729</v>
      </c>
      <c r="AI462" s="28">
        <f>NETWORKDAYS(AD462,AE462,Holiday!$C$2:$C$47)</f>
        <v>0</v>
      </c>
      <c r="AJ462" s="26"/>
      <c r="AK462" s="26"/>
      <c r="AL462" s="26"/>
      <c r="AM462" s="28">
        <f>NETWORKDAYS(K462,Q462,Holiday!$C$2:$C$47)</f>
        <v>7</v>
      </c>
      <c r="AN462" s="28">
        <f t="shared" si="15"/>
        <v>30735</v>
      </c>
      <c r="CC462" s="38" t="str">
        <f t="shared" si="14"/>
        <v/>
      </c>
    </row>
    <row r="463" spans="1:81" x14ac:dyDescent="0.25">
      <c r="A463" s="28" t="s">
        <v>546</v>
      </c>
      <c r="B463" s="28" t="s">
        <v>1149</v>
      </c>
      <c r="C463" s="28" t="s">
        <v>657</v>
      </c>
      <c r="D463" s="28" t="s">
        <v>26</v>
      </c>
      <c r="E463" s="28" t="s">
        <v>658</v>
      </c>
      <c r="F463" s="28">
        <v>1</v>
      </c>
      <c r="G463" s="46">
        <v>43060</v>
      </c>
      <c r="H463" s="26"/>
      <c r="I463" s="26"/>
      <c r="J463" s="26" t="s">
        <v>659</v>
      </c>
      <c r="K463" s="30">
        <v>43061</v>
      </c>
      <c r="L463" s="26" t="s">
        <v>1500</v>
      </c>
      <c r="M463" s="26" t="s">
        <v>659</v>
      </c>
      <c r="N463" s="30">
        <v>43062</v>
      </c>
      <c r="O463" s="30">
        <v>43068</v>
      </c>
      <c r="P463" s="26"/>
      <c r="Q463" s="30">
        <v>43069</v>
      </c>
      <c r="R463" s="28">
        <f>NETWORKDAYS(N463,Q463,Holiday!$C$2:$C$47)</f>
        <v>6</v>
      </c>
      <c r="S463" s="26"/>
      <c r="T463" s="26"/>
      <c r="U463" s="26"/>
      <c r="V463" s="26"/>
      <c r="W463" s="26"/>
      <c r="X463" s="26"/>
      <c r="Y463" s="26"/>
      <c r="Z463" s="28">
        <f>NETWORKDAYS(W463,Y463,Holiday!$C$2:$C$47)</f>
        <v>0</v>
      </c>
      <c r="AA463" s="35"/>
      <c r="AB463" s="32"/>
      <c r="AC463" s="32"/>
      <c r="AD463" s="32"/>
      <c r="AE463" s="32"/>
      <c r="AF463" s="28">
        <f>NETWORKDAYS(K463,N463,Holiday!$C$2:$C$47)-1</f>
        <v>1</v>
      </c>
      <c r="AG463" s="28">
        <f>NETWORKDAYS(AB463,AC463,Holiday!$C$2:$C$47)</f>
        <v>0</v>
      </c>
      <c r="AH463" s="28">
        <f>NETWORKDAYS(K463,W463,Holiday!$C$2:$C$47)-1</f>
        <v>-30731</v>
      </c>
      <c r="AI463" s="28">
        <f>NETWORKDAYS(AD463,AE463,Holiday!$C$2:$C$47)</f>
        <v>0</v>
      </c>
      <c r="AJ463" s="26"/>
      <c r="AK463" s="26"/>
      <c r="AL463" s="26"/>
      <c r="AM463" s="28">
        <f>NETWORKDAYS(K463,Q463,Holiday!$C$2:$C$47)</f>
        <v>7</v>
      </c>
      <c r="AN463" s="28">
        <f t="shared" si="15"/>
        <v>30737</v>
      </c>
      <c r="CC463" s="38" t="str">
        <f t="shared" si="14"/>
        <v/>
      </c>
    </row>
    <row r="464" spans="1:81" x14ac:dyDescent="0.25">
      <c r="A464" s="28" t="s">
        <v>127</v>
      </c>
      <c r="B464" s="28" t="s">
        <v>1149</v>
      </c>
      <c r="C464" s="28" t="s">
        <v>699</v>
      </c>
      <c r="D464" s="28" t="s">
        <v>35</v>
      </c>
      <c r="E464" s="28" t="s">
        <v>658</v>
      </c>
      <c r="F464" s="28">
        <v>2</v>
      </c>
      <c r="G464" s="46">
        <v>43060</v>
      </c>
      <c r="H464" s="26"/>
      <c r="I464" s="26"/>
      <c r="J464" s="26" t="s">
        <v>659</v>
      </c>
      <c r="K464" s="30">
        <v>43063</v>
      </c>
      <c r="L464" s="26" t="s">
        <v>1420</v>
      </c>
      <c r="M464" s="26" t="s">
        <v>659</v>
      </c>
      <c r="N464" s="30">
        <v>43063</v>
      </c>
      <c r="O464" s="30">
        <v>43069</v>
      </c>
      <c r="P464" s="26"/>
      <c r="Q464" s="30">
        <v>43069</v>
      </c>
      <c r="R464" s="28">
        <f>NETWORKDAYS(N464,Q464,Holiday!$C$2:$C$47)</f>
        <v>5</v>
      </c>
      <c r="S464" s="26"/>
      <c r="T464" s="26"/>
      <c r="U464" s="26"/>
      <c r="V464" s="26"/>
      <c r="W464" s="26"/>
      <c r="X464" s="26"/>
      <c r="Y464" s="26"/>
      <c r="Z464" s="28">
        <f>NETWORKDAYS(W464,Y464,Holiday!$C$2:$C$47)</f>
        <v>0</v>
      </c>
      <c r="AA464" s="35"/>
      <c r="AB464" s="32"/>
      <c r="AC464" s="32"/>
      <c r="AD464" s="32"/>
      <c r="AE464" s="32"/>
      <c r="AF464" s="28">
        <f>NETWORKDAYS(K464,N464,Holiday!$C$2:$C$47)-1</f>
        <v>0</v>
      </c>
      <c r="AG464" s="28">
        <f>NETWORKDAYS(AB464,AC464,Holiday!$C$2:$C$47)</f>
        <v>0</v>
      </c>
      <c r="AH464" s="28">
        <f>NETWORKDAYS(K464,W464,Holiday!$C$2:$C$47)-1</f>
        <v>-30733</v>
      </c>
      <c r="AI464" s="28">
        <f>NETWORKDAYS(AD464,AE464,Holiday!$C$2:$C$47)</f>
        <v>0</v>
      </c>
      <c r="AJ464" s="26"/>
      <c r="AK464" s="26"/>
      <c r="AL464" s="26"/>
      <c r="AM464" s="28">
        <f>NETWORKDAYS(K464,Q464,Holiday!$C$2:$C$47)</f>
        <v>5</v>
      </c>
      <c r="AN464" s="28">
        <f t="shared" si="15"/>
        <v>30738</v>
      </c>
      <c r="CC464" s="38" t="str">
        <f t="shared" si="14"/>
        <v/>
      </c>
    </row>
    <row r="465" spans="1:81" x14ac:dyDescent="0.25">
      <c r="A465" s="28" t="s">
        <v>487</v>
      </c>
      <c r="B465" s="28" t="s">
        <v>827</v>
      </c>
      <c r="C465" s="28" t="s">
        <v>657</v>
      </c>
      <c r="D465" s="28" t="s">
        <v>26</v>
      </c>
      <c r="E465" s="28" t="s">
        <v>658</v>
      </c>
      <c r="F465" s="28">
        <v>1</v>
      </c>
      <c r="G465" s="46">
        <v>43068</v>
      </c>
      <c r="H465" s="26"/>
      <c r="I465" s="26"/>
      <c r="J465" s="26"/>
      <c r="K465" s="26"/>
      <c r="L465" s="26"/>
      <c r="M465" s="26"/>
      <c r="N465" s="26"/>
      <c r="O465" s="26"/>
      <c r="P465" s="26"/>
      <c r="Q465" s="26"/>
      <c r="R465" s="28">
        <f>NETWORKDAYS(N465,Q465,Holiday!$C$2:$C$47)</f>
        <v>0</v>
      </c>
      <c r="S465" s="26"/>
      <c r="T465" s="26"/>
      <c r="U465" s="26"/>
      <c r="V465" s="26"/>
      <c r="W465" s="26"/>
      <c r="X465" s="26"/>
      <c r="Y465" s="26"/>
      <c r="Z465" s="28">
        <f>NETWORKDAYS(W465,Y465,Holiday!$C$2:$C$47)</f>
        <v>0</v>
      </c>
      <c r="AA465" s="35"/>
      <c r="AB465" s="32"/>
      <c r="AC465" s="32"/>
      <c r="AD465" s="32"/>
      <c r="AE465" s="32"/>
      <c r="AF465" s="28">
        <f>NETWORKDAYS(K465,N465,Holiday!$C$2:$C$47)-1</f>
        <v>-1</v>
      </c>
      <c r="AG465" s="28">
        <f>NETWORKDAYS(AB465,AC465,Holiday!$C$2:$C$47)</f>
        <v>0</v>
      </c>
      <c r="AH465" s="28">
        <f>NETWORKDAYS(K465,W465,Holiday!$C$2:$C$47)-1</f>
        <v>-1</v>
      </c>
      <c r="AI465" s="28">
        <f>NETWORKDAYS(AD465,AE465,Holiday!$C$2:$C$47)</f>
        <v>0</v>
      </c>
      <c r="AJ465" s="26"/>
      <c r="AK465" s="26"/>
      <c r="AL465" s="26"/>
      <c r="AM465" s="28">
        <f>NETWORKDAYS(K465,Q465,Holiday!$C$2:$C$47)</f>
        <v>0</v>
      </c>
      <c r="AN465" s="28">
        <f t="shared" si="15"/>
        <v>2</v>
      </c>
      <c r="CC465" s="38" t="str">
        <f t="shared" si="14"/>
        <v/>
      </c>
    </row>
    <row r="466" spans="1:81" x14ac:dyDescent="0.25">
      <c r="A466" s="28" t="s">
        <v>424</v>
      </c>
      <c r="B466" s="28" t="s">
        <v>827</v>
      </c>
      <c r="C466" s="28" t="s">
        <v>657</v>
      </c>
      <c r="D466" s="28" t="s">
        <v>26</v>
      </c>
      <c r="E466" s="28" t="s">
        <v>658</v>
      </c>
      <c r="F466" s="28">
        <v>1</v>
      </c>
      <c r="G466" s="46">
        <v>43061</v>
      </c>
      <c r="H466" s="26"/>
      <c r="I466" s="26"/>
      <c r="J466" s="26"/>
      <c r="K466" s="26"/>
      <c r="L466" s="26"/>
      <c r="M466" s="26"/>
      <c r="N466" s="26"/>
      <c r="O466" s="26"/>
      <c r="P466" s="26"/>
      <c r="Q466" s="26"/>
      <c r="R466" s="28">
        <f>NETWORKDAYS(N466,Q466,Holiday!$C$2:$C$47)</f>
        <v>0</v>
      </c>
      <c r="S466" s="26"/>
      <c r="T466" s="26"/>
      <c r="U466" s="26"/>
      <c r="V466" s="26"/>
      <c r="W466" s="26"/>
      <c r="X466" s="26"/>
      <c r="Y466" s="26"/>
      <c r="Z466" s="28">
        <f>NETWORKDAYS(W466,Y466,Holiday!$C$2:$C$47)</f>
        <v>0</v>
      </c>
      <c r="AA466" s="35"/>
      <c r="AB466" s="32"/>
      <c r="AC466" s="32"/>
      <c r="AD466" s="32"/>
      <c r="AE466" s="32"/>
      <c r="AF466" s="28">
        <f>NETWORKDAYS(K466,N466,Holiday!$C$2:$C$47)-1</f>
        <v>-1</v>
      </c>
      <c r="AG466" s="28">
        <f>NETWORKDAYS(AB466,AC466,Holiday!$C$2:$C$47)</f>
        <v>0</v>
      </c>
      <c r="AH466" s="28">
        <f>NETWORKDAYS(K466,W466,Holiday!$C$2:$C$47)-1</f>
        <v>-1</v>
      </c>
      <c r="AI466" s="28">
        <f>NETWORKDAYS(AD466,AE466,Holiday!$C$2:$C$47)</f>
        <v>0</v>
      </c>
      <c r="AJ466" s="26"/>
      <c r="AK466" s="26"/>
      <c r="AL466" s="26"/>
      <c r="AM466" s="28">
        <f>NETWORKDAYS(K466,Q466,Holiday!$C$2:$C$47)</f>
        <v>0</v>
      </c>
      <c r="AN466" s="28">
        <f t="shared" si="15"/>
        <v>2</v>
      </c>
      <c r="CC466" s="38" t="str">
        <f t="shared" si="14"/>
        <v/>
      </c>
    </row>
    <row r="467" spans="1:81" x14ac:dyDescent="0.25">
      <c r="A467" s="28" t="s">
        <v>460</v>
      </c>
      <c r="B467" s="28" t="s">
        <v>1051</v>
      </c>
      <c r="C467" s="28" t="s">
        <v>1095</v>
      </c>
      <c r="D467" s="28" t="s">
        <v>35</v>
      </c>
      <c r="E467" s="28" t="s">
        <v>692</v>
      </c>
      <c r="F467" s="28">
        <v>1</v>
      </c>
      <c r="G467" s="46">
        <v>43061</v>
      </c>
      <c r="H467" s="26"/>
      <c r="I467" s="26"/>
      <c r="J467" s="26"/>
      <c r="K467" s="26"/>
      <c r="L467" s="26"/>
      <c r="M467" s="26"/>
      <c r="N467" s="26"/>
      <c r="O467" s="26"/>
      <c r="P467" s="26"/>
      <c r="Q467" s="26"/>
      <c r="R467" s="28">
        <f>NETWORKDAYS(N467,Q467,Holiday!$C$2:$C$47)</f>
        <v>0</v>
      </c>
      <c r="S467" s="26"/>
      <c r="T467" s="26"/>
      <c r="U467" s="26"/>
      <c r="V467" s="26"/>
      <c r="W467" s="26"/>
      <c r="X467" s="26"/>
      <c r="Y467" s="26"/>
      <c r="Z467" s="28">
        <f>NETWORKDAYS(W467,Y467,Holiday!$C$2:$C$47)</f>
        <v>0</v>
      </c>
      <c r="AA467" s="35"/>
      <c r="AB467" s="32"/>
      <c r="AC467" s="32"/>
      <c r="AD467" s="32"/>
      <c r="AE467" s="32"/>
      <c r="AF467" s="28">
        <f>NETWORKDAYS(K467,N467,Holiday!$C$2:$C$47)-1</f>
        <v>-1</v>
      </c>
      <c r="AG467" s="28">
        <f>NETWORKDAYS(AB467,AC467,Holiday!$C$2:$C$47)</f>
        <v>0</v>
      </c>
      <c r="AH467" s="28">
        <f>NETWORKDAYS(K467,W467,Holiday!$C$2:$C$47)-1</f>
        <v>-1</v>
      </c>
      <c r="AI467" s="28">
        <f>NETWORKDAYS(AD467,AE467,Holiday!$C$2:$C$47)</f>
        <v>0</v>
      </c>
      <c r="AJ467" s="26"/>
      <c r="AK467" s="26"/>
      <c r="AL467" s="26"/>
      <c r="AM467" s="28">
        <f>NETWORKDAYS(K467,Q467,Holiday!$C$2:$C$47)</f>
        <v>0</v>
      </c>
      <c r="AN467" s="28">
        <f t="shared" si="15"/>
        <v>2</v>
      </c>
      <c r="CC467" s="38" t="str">
        <f t="shared" si="14"/>
        <v/>
      </c>
    </row>
    <row r="468" spans="1:81" x14ac:dyDescent="0.25">
      <c r="A468" s="28" t="s">
        <v>435</v>
      </c>
      <c r="B468" s="28" t="s">
        <v>827</v>
      </c>
      <c r="C468" s="28" t="s">
        <v>699</v>
      </c>
      <c r="D468" s="28" t="s">
        <v>35</v>
      </c>
      <c r="E468" s="28" t="s">
        <v>658</v>
      </c>
      <c r="F468" s="28">
        <v>1</v>
      </c>
      <c r="G468" s="46">
        <v>43061</v>
      </c>
      <c r="H468" s="26"/>
      <c r="I468" s="26"/>
      <c r="J468" s="26"/>
      <c r="K468" s="26"/>
      <c r="L468" s="26"/>
      <c r="M468" s="26"/>
      <c r="N468" s="26"/>
      <c r="O468" s="26"/>
      <c r="P468" s="26"/>
      <c r="Q468" s="26"/>
      <c r="R468" s="28">
        <f>NETWORKDAYS(N468,Q468,Holiday!$C$2:$C$47)</f>
        <v>0</v>
      </c>
      <c r="S468" s="26"/>
      <c r="T468" s="26"/>
      <c r="U468" s="26"/>
      <c r="V468" s="26"/>
      <c r="W468" s="26"/>
      <c r="X468" s="26"/>
      <c r="Y468" s="26"/>
      <c r="Z468" s="28">
        <f>NETWORKDAYS(W468,Y468,Holiday!$C$2:$C$47)</f>
        <v>0</v>
      </c>
      <c r="AA468" s="35"/>
      <c r="AB468" s="32"/>
      <c r="AC468" s="32"/>
      <c r="AD468" s="32"/>
      <c r="AE468" s="32"/>
      <c r="AF468" s="28">
        <f>NETWORKDAYS(K468,N468,Holiday!$C$2:$C$47)-1</f>
        <v>-1</v>
      </c>
      <c r="AG468" s="28">
        <f>NETWORKDAYS(AB468,AC468,Holiday!$C$2:$C$47)</f>
        <v>0</v>
      </c>
      <c r="AH468" s="28">
        <f>NETWORKDAYS(K468,W468,Holiday!$C$2:$C$47)-1</f>
        <v>-1</v>
      </c>
      <c r="AI468" s="28">
        <f>NETWORKDAYS(AD468,AE468,Holiday!$C$2:$C$47)</f>
        <v>0</v>
      </c>
      <c r="AJ468" s="26"/>
      <c r="AK468" s="26"/>
      <c r="AL468" s="26"/>
      <c r="AM468" s="28">
        <f>NETWORKDAYS(K468,Q468,Holiday!$C$2:$C$47)</f>
        <v>0</v>
      </c>
      <c r="AN468" s="28">
        <f t="shared" si="15"/>
        <v>2</v>
      </c>
      <c r="CC468" s="38" t="str">
        <f t="shared" si="14"/>
        <v/>
      </c>
    </row>
    <row r="469" spans="1:81" x14ac:dyDescent="0.25">
      <c r="A469" s="28" t="s">
        <v>336</v>
      </c>
      <c r="B469" s="28" t="s">
        <v>1073</v>
      </c>
      <c r="C469" s="28" t="s">
        <v>703</v>
      </c>
      <c r="D469" s="28" t="s">
        <v>35</v>
      </c>
      <c r="E469" s="28" t="s">
        <v>692</v>
      </c>
      <c r="F469" s="28">
        <v>3</v>
      </c>
      <c r="G469" s="46">
        <v>43062</v>
      </c>
      <c r="H469" s="26"/>
      <c r="I469" s="26"/>
      <c r="J469" s="26"/>
      <c r="K469" s="26"/>
      <c r="L469" s="26"/>
      <c r="M469" s="26"/>
      <c r="N469" s="26"/>
      <c r="O469" s="26"/>
      <c r="P469" s="26"/>
      <c r="Q469" s="26"/>
      <c r="R469" s="28">
        <f>NETWORKDAYS(N469,Q469,Holiday!$C$2:$C$47)</f>
        <v>0</v>
      </c>
      <c r="S469" s="26"/>
      <c r="T469" s="26"/>
      <c r="U469" s="26"/>
      <c r="V469" s="26"/>
      <c r="W469" s="26"/>
      <c r="X469" s="26"/>
      <c r="Y469" s="26"/>
      <c r="Z469" s="28">
        <f>NETWORKDAYS(W469,Y469,Holiday!$C$2:$C$47)</f>
        <v>0</v>
      </c>
      <c r="AA469" s="35"/>
      <c r="AB469" s="32"/>
      <c r="AC469" s="32"/>
      <c r="AD469" s="32"/>
      <c r="AE469" s="32"/>
      <c r="AF469" s="28">
        <f>NETWORKDAYS(K469,N469,Holiday!$C$2:$C$47)-1</f>
        <v>-1</v>
      </c>
      <c r="AG469" s="28">
        <f>NETWORKDAYS(AB469,AC469,Holiday!$C$2:$C$47)</f>
        <v>0</v>
      </c>
      <c r="AH469" s="28">
        <f>NETWORKDAYS(K469,W469,Holiday!$C$2:$C$47)-1</f>
        <v>-1</v>
      </c>
      <c r="AI469" s="28">
        <f>NETWORKDAYS(AD469,AE469,Holiday!$C$2:$C$47)</f>
        <v>0</v>
      </c>
      <c r="AJ469" s="26"/>
      <c r="AK469" s="26"/>
      <c r="AL469" s="26"/>
      <c r="AM469" s="28">
        <f>NETWORKDAYS(K469,Q469,Holiday!$C$2:$C$47)</f>
        <v>0</v>
      </c>
      <c r="AN469" s="28">
        <f t="shared" si="15"/>
        <v>2</v>
      </c>
      <c r="CC469" s="38" t="str">
        <f t="shared" si="14"/>
        <v/>
      </c>
    </row>
    <row r="470" spans="1:81" x14ac:dyDescent="0.25">
      <c r="A470" s="28" t="s">
        <v>755</v>
      </c>
      <c r="B470" s="28" t="s">
        <v>729</v>
      </c>
      <c r="C470" s="28" t="s">
        <v>1095</v>
      </c>
      <c r="D470" s="28" t="s">
        <v>26</v>
      </c>
      <c r="E470" s="28" t="s">
        <v>658</v>
      </c>
      <c r="F470" s="28">
        <v>0.2</v>
      </c>
      <c r="G470" s="46">
        <v>43069</v>
      </c>
      <c r="H470" s="26" t="s">
        <v>1395</v>
      </c>
      <c r="I470" s="26"/>
      <c r="J470" s="26" t="s">
        <v>659</v>
      </c>
      <c r="K470" s="30">
        <v>43062</v>
      </c>
      <c r="L470" s="26" t="s">
        <v>1553</v>
      </c>
      <c r="M470" s="26" t="s">
        <v>659</v>
      </c>
      <c r="N470" s="30">
        <v>43062</v>
      </c>
      <c r="O470" s="30">
        <v>43069</v>
      </c>
      <c r="P470" s="26"/>
      <c r="Q470" s="30">
        <v>43069</v>
      </c>
      <c r="R470" s="28">
        <f>NETWORKDAYS(N470,Q470,Holiday!$C$2:$C$47)</f>
        <v>6</v>
      </c>
      <c r="S470" s="26"/>
      <c r="T470" s="26"/>
      <c r="U470" s="26"/>
      <c r="V470" s="26"/>
      <c r="W470" s="26"/>
      <c r="X470" s="26"/>
      <c r="Y470" s="26"/>
      <c r="Z470" s="28">
        <f>NETWORKDAYS(W470,Y470,Holiday!$C$2:$C$47)</f>
        <v>0</v>
      </c>
      <c r="AA470" s="35"/>
      <c r="AB470" s="32"/>
      <c r="AC470" s="32"/>
      <c r="AD470" s="32"/>
      <c r="AE470" s="32"/>
      <c r="AF470" s="28">
        <f>NETWORKDAYS(K470,N470,Holiday!$C$2:$C$47)-1</f>
        <v>0</v>
      </c>
      <c r="AG470" s="28">
        <f>NETWORKDAYS(AB470,AC470,Holiday!$C$2:$C$47)</f>
        <v>0</v>
      </c>
      <c r="AH470" s="28">
        <f>NETWORKDAYS(K470,W470,Holiday!$C$2:$C$47)-1</f>
        <v>-30732</v>
      </c>
      <c r="AI470" s="28">
        <f>NETWORKDAYS(AD470,AE470,Holiday!$C$2:$C$47)</f>
        <v>0</v>
      </c>
      <c r="AJ470" s="26"/>
      <c r="AK470" s="26"/>
      <c r="AL470" s="26"/>
      <c r="AM470" s="28">
        <f>NETWORKDAYS(K470,Q470,Holiday!$C$2:$C$47)</f>
        <v>6</v>
      </c>
      <c r="AN470" s="28">
        <f t="shared" si="15"/>
        <v>30738</v>
      </c>
      <c r="CC470" s="38" t="str">
        <f t="shared" si="14"/>
        <v/>
      </c>
    </row>
    <row r="471" spans="1:81" x14ac:dyDescent="0.25">
      <c r="A471" s="28" t="s">
        <v>542</v>
      </c>
      <c r="B471" s="28" t="s">
        <v>1149</v>
      </c>
      <c r="C471" s="28" t="s">
        <v>699</v>
      </c>
      <c r="D471" s="28" t="s">
        <v>35</v>
      </c>
      <c r="E471" s="28" t="s">
        <v>658</v>
      </c>
      <c r="F471" s="28">
        <v>1</v>
      </c>
      <c r="G471" s="46">
        <v>43063</v>
      </c>
      <c r="H471" s="26"/>
      <c r="I471" s="26"/>
      <c r="J471" s="26" t="s">
        <v>1560</v>
      </c>
      <c r="K471" s="30">
        <v>43067</v>
      </c>
      <c r="L471" s="26" t="s">
        <v>1520</v>
      </c>
      <c r="M471" s="26" t="s">
        <v>1560</v>
      </c>
      <c r="N471" s="30">
        <v>43067</v>
      </c>
      <c r="O471" s="26"/>
      <c r="P471" s="26"/>
      <c r="Q471" s="26"/>
      <c r="R471" s="28">
        <f>NETWORKDAYS(N471,Q471,Holiday!$C$2:$C$47)</f>
        <v>-30734</v>
      </c>
      <c r="S471" s="26"/>
      <c r="T471" s="26"/>
      <c r="U471" s="26"/>
      <c r="V471" s="26"/>
      <c r="W471" s="26"/>
      <c r="X471" s="26"/>
      <c r="Y471" s="26"/>
      <c r="Z471" s="28">
        <f>NETWORKDAYS(W471,Y471,Holiday!$C$2:$C$47)</f>
        <v>0</v>
      </c>
      <c r="AA471" s="35"/>
      <c r="AB471" s="32"/>
      <c r="AC471" s="32"/>
      <c r="AD471" s="32"/>
      <c r="AE471" s="32"/>
      <c r="AF471" s="28">
        <f>NETWORKDAYS(K471,N471,Holiday!$C$2:$C$47)-1</f>
        <v>0</v>
      </c>
      <c r="AG471" s="28">
        <f>NETWORKDAYS(AB471,AC471,Holiday!$C$2:$C$47)</f>
        <v>0</v>
      </c>
      <c r="AH471" s="28">
        <f>NETWORKDAYS(K471,W471,Holiday!$C$2:$C$47)-1</f>
        <v>-30735</v>
      </c>
      <c r="AI471" s="28">
        <f>NETWORKDAYS(AD471,AE471,Holiday!$C$2:$C$47)</f>
        <v>0</v>
      </c>
      <c r="AJ471" s="26"/>
      <c r="AK471" s="26"/>
      <c r="AL471" s="26"/>
      <c r="AM471" s="28">
        <f>NETWORKDAYS(K471,Q471,Holiday!$C$2:$C$47)</f>
        <v>-30734</v>
      </c>
      <c r="AN471" s="28">
        <f t="shared" si="15"/>
        <v>1</v>
      </c>
      <c r="CC471" s="38" t="str">
        <f t="shared" si="14"/>
        <v/>
      </c>
    </row>
    <row r="472" spans="1:81" x14ac:dyDescent="0.25">
      <c r="A472" s="28" t="s">
        <v>541</v>
      </c>
      <c r="B472" s="28" t="s">
        <v>1149</v>
      </c>
      <c r="C472" s="28" t="s">
        <v>699</v>
      </c>
      <c r="D472" s="28" t="s">
        <v>35</v>
      </c>
      <c r="E472" s="28" t="s">
        <v>658</v>
      </c>
      <c r="F472" s="28">
        <v>1</v>
      </c>
      <c r="G472" s="46">
        <v>43063</v>
      </c>
      <c r="H472" s="26"/>
      <c r="I472" s="26"/>
      <c r="J472" s="26" t="s">
        <v>1560</v>
      </c>
      <c r="K472" s="30">
        <v>43065</v>
      </c>
      <c r="L472" s="26" t="s">
        <v>1494</v>
      </c>
      <c r="M472" s="26" t="s">
        <v>1560</v>
      </c>
      <c r="N472" s="30">
        <v>43066</v>
      </c>
      <c r="O472" s="26"/>
      <c r="P472" s="26"/>
      <c r="Q472" s="26"/>
      <c r="R472" s="28">
        <f>NETWORKDAYS(N472,Q472,Holiday!$C$2:$C$47)</f>
        <v>-30733</v>
      </c>
      <c r="S472" s="26"/>
      <c r="T472" s="26"/>
      <c r="U472" s="26"/>
      <c r="V472" s="26"/>
      <c r="W472" s="26"/>
      <c r="X472" s="26"/>
      <c r="Y472" s="26"/>
      <c r="Z472" s="28">
        <f>NETWORKDAYS(W472,Y472,Holiday!$C$2:$C$47)</f>
        <v>0</v>
      </c>
      <c r="AA472" s="35"/>
      <c r="AB472" s="32"/>
      <c r="AC472" s="32"/>
      <c r="AD472" s="32"/>
      <c r="AE472" s="32"/>
      <c r="AF472" s="28">
        <f>NETWORKDAYS(K472,N472,Holiday!$C$2:$C$47)-1</f>
        <v>0</v>
      </c>
      <c r="AG472" s="28">
        <f>NETWORKDAYS(AB472,AC472,Holiday!$C$2:$C$47)</f>
        <v>0</v>
      </c>
      <c r="AH472" s="28">
        <f>NETWORKDAYS(K472,W472,Holiday!$C$2:$C$47)-1</f>
        <v>-30733</v>
      </c>
      <c r="AI472" s="28">
        <f>NETWORKDAYS(AD472,AE472,Holiday!$C$2:$C$47)</f>
        <v>0</v>
      </c>
      <c r="AJ472" s="26"/>
      <c r="AK472" s="26"/>
      <c r="AL472" s="26"/>
      <c r="AM472" s="28">
        <f>NETWORKDAYS(K472,Q472,Holiday!$C$2:$C$47)</f>
        <v>-30732</v>
      </c>
      <c r="AN472" s="28">
        <f t="shared" si="15"/>
        <v>1</v>
      </c>
      <c r="CC472" s="38" t="str">
        <f t="shared" si="14"/>
        <v/>
      </c>
    </row>
    <row r="473" spans="1:81" x14ac:dyDescent="0.25">
      <c r="A473" s="28" t="s">
        <v>529</v>
      </c>
      <c r="B473" s="28" t="s">
        <v>1126</v>
      </c>
      <c r="C473" s="28" t="s">
        <v>703</v>
      </c>
      <c r="D473" s="28" t="s">
        <v>35</v>
      </c>
      <c r="E473" s="28" t="s">
        <v>692</v>
      </c>
      <c r="F473" s="28">
        <v>1</v>
      </c>
      <c r="G473" s="46">
        <v>43063</v>
      </c>
      <c r="H473" s="26"/>
      <c r="I473" s="26"/>
      <c r="J473" s="26"/>
      <c r="K473" s="26"/>
      <c r="L473" s="26"/>
      <c r="M473" s="26"/>
      <c r="N473" s="26"/>
      <c r="O473" s="26"/>
      <c r="P473" s="26"/>
      <c r="Q473" s="26"/>
      <c r="R473" s="28">
        <f>NETWORKDAYS(N473,Q473,Holiday!$C$2:$C$47)</f>
        <v>0</v>
      </c>
      <c r="S473" s="26"/>
      <c r="T473" s="26"/>
      <c r="U473" s="26"/>
      <c r="V473" s="26"/>
      <c r="W473" s="26"/>
      <c r="X473" s="26"/>
      <c r="Y473" s="26"/>
      <c r="Z473" s="28">
        <f>NETWORKDAYS(W473,Y473,Holiday!$C$2:$C$47)</f>
        <v>0</v>
      </c>
      <c r="AA473" s="35"/>
      <c r="AB473" s="32"/>
      <c r="AC473" s="32"/>
      <c r="AD473" s="32"/>
      <c r="AE473" s="32"/>
      <c r="AF473" s="28">
        <f>NETWORKDAYS(K473,N473,Holiday!$C$2:$C$47)-1</f>
        <v>-1</v>
      </c>
      <c r="AG473" s="28">
        <f>NETWORKDAYS(AB473,AC473,Holiday!$C$2:$C$47)</f>
        <v>0</v>
      </c>
      <c r="AH473" s="28">
        <f>NETWORKDAYS(K473,W473,Holiday!$C$2:$C$47)-1</f>
        <v>-1</v>
      </c>
      <c r="AI473" s="28">
        <f>NETWORKDAYS(AD473,AE473,Holiday!$C$2:$C$47)</f>
        <v>0</v>
      </c>
      <c r="AJ473" s="26"/>
      <c r="AK473" s="26"/>
      <c r="AL473" s="26"/>
      <c r="AM473" s="28">
        <f>NETWORKDAYS(K473,Q473,Holiday!$C$2:$C$47)</f>
        <v>0</v>
      </c>
      <c r="AN473" s="28">
        <f t="shared" si="15"/>
        <v>2</v>
      </c>
      <c r="CC473" s="38" t="str">
        <f t="shared" si="14"/>
        <v/>
      </c>
    </row>
    <row r="474" spans="1:81" x14ac:dyDescent="0.25">
      <c r="A474" s="28" t="s">
        <v>543</v>
      </c>
      <c r="B474" s="28" t="s">
        <v>1149</v>
      </c>
      <c r="C474" s="28" t="s">
        <v>718</v>
      </c>
      <c r="D474" s="28" t="s">
        <v>26</v>
      </c>
      <c r="E474" s="28" t="s">
        <v>658</v>
      </c>
      <c r="F474" s="28">
        <v>0.1</v>
      </c>
      <c r="G474" s="46">
        <v>43063</v>
      </c>
      <c r="H474" s="26"/>
      <c r="I474" s="26"/>
      <c r="J474" s="26" t="s">
        <v>1560</v>
      </c>
      <c r="K474" s="30">
        <v>43067</v>
      </c>
      <c r="L474" s="26" t="s">
        <v>1486</v>
      </c>
      <c r="M474" s="26" t="s">
        <v>1560</v>
      </c>
      <c r="N474" s="30">
        <v>43067</v>
      </c>
      <c r="O474" s="26"/>
      <c r="P474" s="26"/>
      <c r="Q474" s="26"/>
      <c r="R474" s="28">
        <f>NETWORKDAYS(N474,Q474,Holiday!$C$2:$C$47)</f>
        <v>-30734</v>
      </c>
      <c r="S474" s="26"/>
      <c r="T474" s="26"/>
      <c r="U474" s="26"/>
      <c r="V474" s="26"/>
      <c r="W474" s="26"/>
      <c r="X474" s="26"/>
      <c r="Y474" s="26"/>
      <c r="Z474" s="28">
        <f>NETWORKDAYS(W474,Y474,Holiday!$C$2:$C$47)</f>
        <v>0</v>
      </c>
      <c r="AA474" s="35" t="s">
        <v>2262</v>
      </c>
      <c r="AB474" s="32"/>
      <c r="AC474" s="32"/>
      <c r="AD474" s="32"/>
      <c r="AE474" s="32"/>
      <c r="AF474" s="28">
        <f>NETWORKDAYS(K474,N474,Holiday!$C$2:$C$47)-1</f>
        <v>0</v>
      </c>
      <c r="AG474" s="28">
        <f>NETWORKDAYS(AB474,AC474,Holiday!$C$2:$C$47)</f>
        <v>0</v>
      </c>
      <c r="AH474" s="28">
        <f>NETWORKDAYS(K474,W474,Holiday!$C$2:$C$47)-1</f>
        <v>-30735</v>
      </c>
      <c r="AI474" s="28">
        <f>NETWORKDAYS(AD474,AE474,Holiday!$C$2:$C$47)</f>
        <v>0</v>
      </c>
      <c r="AJ474" s="26"/>
      <c r="AK474" s="26"/>
      <c r="AL474" s="26"/>
      <c r="AM474" s="28">
        <f>NETWORKDAYS(K474,Q474,Holiday!$C$2:$C$47)</f>
        <v>-30734</v>
      </c>
      <c r="AN474" s="28">
        <f t="shared" si="15"/>
        <v>1</v>
      </c>
      <c r="CC474" s="38" t="str">
        <f t="shared" si="14"/>
        <v/>
      </c>
    </row>
    <row r="475" spans="1:81" x14ac:dyDescent="0.25">
      <c r="A475" s="28" t="s">
        <v>451</v>
      </c>
      <c r="B475" s="28" t="s">
        <v>1057</v>
      </c>
      <c r="C475" s="28" t="s">
        <v>703</v>
      </c>
      <c r="D475" s="28" t="s">
        <v>35</v>
      </c>
      <c r="E475" s="28" t="s">
        <v>692</v>
      </c>
      <c r="F475" s="28">
        <v>0.1</v>
      </c>
      <c r="G475" s="46">
        <v>43066</v>
      </c>
      <c r="H475" s="26" t="s">
        <v>1435</v>
      </c>
      <c r="I475" s="26" t="s">
        <v>692</v>
      </c>
      <c r="J475" s="26" t="s">
        <v>1560</v>
      </c>
      <c r="K475" s="30">
        <v>43069</v>
      </c>
      <c r="L475" s="26"/>
      <c r="M475" s="26"/>
      <c r="N475" s="26"/>
      <c r="O475" s="26"/>
      <c r="P475" s="26"/>
      <c r="Q475" s="26"/>
      <c r="R475" s="28">
        <f>NETWORKDAYS(N475,Q475,Holiday!$C$2:$C$47)</f>
        <v>0</v>
      </c>
      <c r="S475" s="26"/>
      <c r="T475" s="26" t="s">
        <v>1539</v>
      </c>
      <c r="U475" s="26" t="s">
        <v>1436</v>
      </c>
      <c r="V475" s="26" t="s">
        <v>1560</v>
      </c>
      <c r="W475" s="30">
        <v>43069</v>
      </c>
      <c r="X475" s="26"/>
      <c r="Y475" s="26"/>
      <c r="Z475" s="28">
        <f>NETWORKDAYS(W475,Y475,Holiday!$C$2:$C$47)</f>
        <v>-30736</v>
      </c>
      <c r="AA475" s="35"/>
      <c r="AB475" s="32"/>
      <c r="AC475" s="32"/>
      <c r="AD475" s="32"/>
      <c r="AE475" s="32"/>
      <c r="AF475" s="28">
        <f>NETWORKDAYS(K475,N475,Holiday!$C$2:$C$47)-1</f>
        <v>-30737</v>
      </c>
      <c r="AG475" s="28">
        <f>NETWORKDAYS(AB475,AC475,Holiday!$C$2:$C$47)</f>
        <v>0</v>
      </c>
      <c r="AH475" s="28">
        <f>NETWORKDAYS(K475,W475,Holiday!$C$2:$C$47)-1</f>
        <v>0</v>
      </c>
      <c r="AI475" s="28">
        <f>NETWORKDAYS(AD475,AE475,Holiday!$C$2:$C$47)</f>
        <v>0</v>
      </c>
      <c r="AJ475" s="26"/>
      <c r="AK475" s="26"/>
      <c r="AL475" s="26"/>
      <c r="AM475" s="28">
        <f>NETWORKDAYS(K475,Q475,Holiday!$C$2:$C$47)</f>
        <v>-30736</v>
      </c>
      <c r="AN475" s="28">
        <f t="shared" si="15"/>
        <v>1</v>
      </c>
      <c r="CC475" s="38" t="str">
        <f t="shared" si="14"/>
        <v/>
      </c>
    </row>
    <row r="476" spans="1:81" x14ac:dyDescent="0.25">
      <c r="A476" s="28" t="s">
        <v>552</v>
      </c>
      <c r="B476" s="28" t="s">
        <v>745</v>
      </c>
      <c r="C476" s="28" t="s">
        <v>657</v>
      </c>
      <c r="D476" s="28" t="s">
        <v>26</v>
      </c>
      <c r="E476" s="28" t="s">
        <v>658</v>
      </c>
      <c r="F476" s="28">
        <v>1</v>
      </c>
      <c r="G476" s="46">
        <v>43066</v>
      </c>
      <c r="H476" s="26"/>
      <c r="I476" s="26"/>
      <c r="J476" s="26" t="s">
        <v>1560</v>
      </c>
      <c r="K476" s="30">
        <v>43067</v>
      </c>
      <c r="L476" s="26" t="s">
        <v>1536</v>
      </c>
      <c r="M476" s="26" t="s">
        <v>1560</v>
      </c>
      <c r="N476" s="30">
        <v>43068</v>
      </c>
      <c r="O476" s="26"/>
      <c r="P476" s="26"/>
      <c r="Q476" s="26"/>
      <c r="R476" s="28">
        <f>NETWORKDAYS(N476,Q476,Holiday!$C$2:$C$47)</f>
        <v>-30735</v>
      </c>
      <c r="S476" s="26"/>
      <c r="T476" s="26"/>
      <c r="U476" s="26"/>
      <c r="V476" s="26"/>
      <c r="W476" s="26"/>
      <c r="X476" s="26"/>
      <c r="Y476" s="26"/>
      <c r="Z476" s="28">
        <f>NETWORKDAYS(W476,Y476,Holiday!$C$2:$C$47)</f>
        <v>0</v>
      </c>
      <c r="AA476" s="35"/>
      <c r="AB476" s="32"/>
      <c r="AC476" s="32"/>
      <c r="AD476" s="32"/>
      <c r="AE476" s="32"/>
      <c r="AF476" s="28">
        <f>NETWORKDAYS(K476,N476,Holiday!$C$2:$C$47)-1</f>
        <v>1</v>
      </c>
      <c r="AG476" s="28">
        <f>NETWORKDAYS(AB476,AC476,Holiday!$C$2:$C$47)</f>
        <v>0</v>
      </c>
      <c r="AH476" s="28">
        <f>NETWORKDAYS(K476,W476,Holiday!$C$2:$C$47)-1</f>
        <v>-30735</v>
      </c>
      <c r="AI476" s="28">
        <f>NETWORKDAYS(AD476,AE476,Holiday!$C$2:$C$47)</f>
        <v>0</v>
      </c>
      <c r="AJ476" s="26"/>
      <c r="AK476" s="26"/>
      <c r="AL476" s="26"/>
      <c r="AM476" s="28">
        <f>NETWORKDAYS(K476,Q476,Holiday!$C$2:$C$47)</f>
        <v>-30734</v>
      </c>
      <c r="AN476" s="28">
        <f t="shared" si="15"/>
        <v>0</v>
      </c>
      <c r="CC476" s="38" t="str">
        <f t="shared" si="14"/>
        <v/>
      </c>
    </row>
    <row r="477" spans="1:81" x14ac:dyDescent="0.25">
      <c r="A477" s="28" t="s">
        <v>521</v>
      </c>
      <c r="B477" s="28" t="s">
        <v>776</v>
      </c>
      <c r="C477" s="28" t="s">
        <v>1095</v>
      </c>
      <c r="D477" s="28" t="s">
        <v>35</v>
      </c>
      <c r="E477" s="28" t="s">
        <v>692</v>
      </c>
      <c r="F477" s="28">
        <v>1</v>
      </c>
      <c r="G477" s="46">
        <v>43066</v>
      </c>
      <c r="H477" s="26"/>
      <c r="I477" s="26"/>
      <c r="J477" s="26"/>
      <c r="K477" s="26"/>
      <c r="L477" s="26"/>
      <c r="M477" s="26"/>
      <c r="N477" s="26"/>
      <c r="O477" s="26"/>
      <c r="P477" s="26"/>
      <c r="Q477" s="26"/>
      <c r="R477" s="28">
        <f>NETWORKDAYS(N477,Q477,Holiday!$C$2:$C$47)</f>
        <v>0</v>
      </c>
      <c r="S477" s="26"/>
      <c r="T477" s="26"/>
      <c r="U477" s="26"/>
      <c r="V477" s="26"/>
      <c r="W477" s="26"/>
      <c r="X477" s="26"/>
      <c r="Y477" s="26"/>
      <c r="Z477" s="28">
        <f>NETWORKDAYS(W477,Y477,Holiday!$C$2:$C$47)</f>
        <v>0</v>
      </c>
      <c r="AA477" s="35"/>
      <c r="AB477" s="32"/>
      <c r="AC477" s="32"/>
      <c r="AD477" s="32"/>
      <c r="AE477" s="32"/>
      <c r="AF477" s="28">
        <f>NETWORKDAYS(K477,N477,Holiday!$C$2:$C$47)-1</f>
        <v>-1</v>
      </c>
      <c r="AG477" s="28">
        <f>NETWORKDAYS(AB477,AC477,Holiday!$C$2:$C$47)</f>
        <v>0</v>
      </c>
      <c r="AH477" s="28">
        <f>NETWORKDAYS(K477,W477,Holiday!$C$2:$C$47)-1</f>
        <v>-1</v>
      </c>
      <c r="AI477" s="28">
        <f>NETWORKDAYS(AD477,AE477,Holiday!$C$2:$C$47)</f>
        <v>0</v>
      </c>
      <c r="AJ477" s="26"/>
      <c r="AK477" s="26"/>
      <c r="AL477" s="26"/>
      <c r="AM477" s="28">
        <f>NETWORKDAYS(K477,Q477,Holiday!$C$2:$C$47)</f>
        <v>0</v>
      </c>
      <c r="AN477" s="28">
        <f t="shared" si="15"/>
        <v>2</v>
      </c>
      <c r="CC477" s="38" t="str">
        <f t="shared" si="14"/>
        <v/>
      </c>
    </row>
    <row r="478" spans="1:81" x14ac:dyDescent="0.25">
      <c r="A478" s="28" t="s">
        <v>1063</v>
      </c>
      <c r="B478" s="28" t="s">
        <v>766</v>
      </c>
      <c r="C478" s="28" t="s">
        <v>724</v>
      </c>
      <c r="D478" s="28" t="s">
        <v>35</v>
      </c>
      <c r="E478" s="28" t="s">
        <v>658</v>
      </c>
      <c r="F478" s="28">
        <v>2</v>
      </c>
      <c r="G478" s="46">
        <v>43066</v>
      </c>
      <c r="H478" s="26" t="s">
        <v>1435</v>
      </c>
      <c r="I478" s="26" t="s">
        <v>658</v>
      </c>
      <c r="J478" s="26" t="s">
        <v>659</v>
      </c>
      <c r="K478" s="30">
        <v>43054</v>
      </c>
      <c r="M478" s="26"/>
      <c r="N478" s="30"/>
      <c r="O478" s="26"/>
      <c r="P478" s="26"/>
      <c r="Q478" s="26"/>
      <c r="R478" s="28">
        <f>NETWORKDAYS(N478,Q478,Holiday!$C$2:$C$47)</f>
        <v>0</v>
      </c>
      <c r="S478" s="26" t="s">
        <v>1503</v>
      </c>
      <c r="T478" s="26"/>
      <c r="U478" s="26"/>
      <c r="V478" s="26" t="s">
        <v>659</v>
      </c>
      <c r="W478" s="30">
        <v>43062</v>
      </c>
      <c r="X478" s="30">
        <v>43068</v>
      </c>
      <c r="Y478" s="30">
        <v>43068</v>
      </c>
      <c r="Z478" s="28">
        <f>NETWORKDAYS(W478,Y478,Holiday!$C$2:$C$47)</f>
        <v>5</v>
      </c>
      <c r="AA478" s="35"/>
      <c r="AB478" s="32"/>
      <c r="AC478" s="32"/>
      <c r="AD478" s="32"/>
      <c r="AE478" s="32"/>
      <c r="AF478" s="28">
        <f>NETWORKDAYS(K478,N478,Holiday!$C$2:$C$47)-1</f>
        <v>-30726</v>
      </c>
      <c r="AG478" s="28">
        <f>NETWORKDAYS(AB478,AC478,Holiday!$C$2:$C$47)</f>
        <v>0</v>
      </c>
      <c r="AH478" s="28">
        <f>NETWORKDAYS(K478,W478,Holiday!$C$2:$C$47)-1</f>
        <v>6</v>
      </c>
      <c r="AI478" s="28">
        <f>NETWORKDAYS(AD478,AE478,Holiday!$C$2:$C$47)</f>
        <v>0</v>
      </c>
      <c r="AJ478" s="26"/>
      <c r="AK478" s="26"/>
      <c r="AL478" s="26"/>
      <c r="AM478" s="28">
        <f>NETWORKDAYS(K478,Q478,Holiday!$C$2:$C$47)</f>
        <v>-30725</v>
      </c>
      <c r="AN478" s="28">
        <f t="shared" si="15"/>
        <v>-5</v>
      </c>
      <c r="CC478" s="38" t="str">
        <f t="shared" si="14"/>
        <v/>
      </c>
    </row>
    <row r="479" spans="1:81" x14ac:dyDescent="0.25">
      <c r="A479" s="28" t="s">
        <v>506</v>
      </c>
      <c r="B479" s="28" t="s">
        <v>1180</v>
      </c>
      <c r="C479" s="28" t="s">
        <v>703</v>
      </c>
      <c r="D479" s="28" t="s">
        <v>35</v>
      </c>
      <c r="E479" s="28" t="s">
        <v>692</v>
      </c>
      <c r="F479" s="28">
        <v>1</v>
      </c>
      <c r="G479" s="46">
        <v>43066</v>
      </c>
      <c r="H479" s="26"/>
      <c r="I479" s="26"/>
      <c r="J479" s="26"/>
      <c r="K479" s="26"/>
      <c r="L479" s="26"/>
      <c r="M479" s="26"/>
      <c r="N479" s="26"/>
      <c r="O479" s="26"/>
      <c r="P479" s="26"/>
      <c r="Q479" s="26"/>
      <c r="R479" s="28">
        <f>NETWORKDAYS(N479,Q479,Holiday!$C$2:$C$47)</f>
        <v>0</v>
      </c>
      <c r="S479" s="26"/>
      <c r="T479" s="26"/>
      <c r="U479" s="26"/>
      <c r="V479" s="26"/>
      <c r="W479" s="26"/>
      <c r="X479" s="26"/>
      <c r="Y479" s="26"/>
      <c r="Z479" s="28">
        <f>NETWORKDAYS(W479,Y479,Holiday!$C$2:$C$47)</f>
        <v>0</v>
      </c>
      <c r="AA479" s="35"/>
      <c r="AB479" s="32"/>
      <c r="AC479" s="32"/>
      <c r="AD479" s="32"/>
      <c r="AE479" s="32"/>
      <c r="AF479" s="28">
        <f>NETWORKDAYS(K479,N479,Holiday!$C$2:$C$47)-1</f>
        <v>-1</v>
      </c>
      <c r="AG479" s="28">
        <f>NETWORKDAYS(AB479,AC479,Holiday!$C$2:$C$47)</f>
        <v>0</v>
      </c>
      <c r="AH479" s="28">
        <f>NETWORKDAYS(K479,W479,Holiday!$C$2:$C$47)-1</f>
        <v>-1</v>
      </c>
      <c r="AI479" s="28">
        <f>NETWORKDAYS(AD479,AE479,Holiday!$C$2:$C$47)</f>
        <v>0</v>
      </c>
      <c r="AJ479" s="26"/>
      <c r="AK479" s="26"/>
      <c r="AL479" s="26"/>
      <c r="AM479" s="28">
        <f>NETWORKDAYS(K479,Q479,Holiday!$C$2:$C$47)</f>
        <v>0</v>
      </c>
      <c r="AN479" s="28">
        <f t="shared" si="15"/>
        <v>2</v>
      </c>
      <c r="CC479" s="38" t="str">
        <f t="shared" si="14"/>
        <v/>
      </c>
    </row>
    <row r="480" spans="1:81" x14ac:dyDescent="0.25">
      <c r="A480" s="28" t="s">
        <v>555</v>
      </c>
      <c r="B480" s="28" t="s">
        <v>1153</v>
      </c>
      <c r="C480" s="28" t="s">
        <v>703</v>
      </c>
      <c r="D480" s="28" t="s">
        <v>35</v>
      </c>
      <c r="E480" s="28" t="s">
        <v>692</v>
      </c>
      <c r="F480" s="28">
        <v>1</v>
      </c>
      <c r="G480" s="46">
        <v>43066</v>
      </c>
      <c r="H480" s="26"/>
      <c r="I480" s="26"/>
      <c r="J480" s="26"/>
      <c r="K480" s="26"/>
      <c r="L480" s="26"/>
      <c r="M480" s="26"/>
      <c r="N480" s="26"/>
      <c r="O480" s="26"/>
      <c r="P480" s="26"/>
      <c r="Q480" s="26"/>
      <c r="R480" s="28">
        <f>NETWORKDAYS(N480,Q480,Holiday!$C$2:$C$47)</f>
        <v>0</v>
      </c>
      <c r="S480" s="26"/>
      <c r="T480" s="26"/>
      <c r="U480" s="26"/>
      <c r="V480" s="26"/>
      <c r="W480" s="26"/>
      <c r="X480" s="26"/>
      <c r="Y480" s="26"/>
      <c r="Z480" s="28">
        <f>NETWORKDAYS(W480,Y480,Holiday!$C$2:$C$47)</f>
        <v>0</v>
      </c>
      <c r="AA480" s="35"/>
      <c r="AB480" s="32"/>
      <c r="AC480" s="32"/>
      <c r="AD480" s="32"/>
      <c r="AE480" s="32"/>
      <c r="AF480" s="28">
        <f>NETWORKDAYS(K480,N480,Holiday!$C$2:$C$47)-1</f>
        <v>-1</v>
      </c>
      <c r="AG480" s="28">
        <f>NETWORKDAYS(AB480,AC480,Holiday!$C$2:$C$47)</f>
        <v>0</v>
      </c>
      <c r="AH480" s="28">
        <f>NETWORKDAYS(K480,W480,Holiday!$C$2:$C$47)-1</f>
        <v>-1</v>
      </c>
      <c r="AI480" s="28">
        <f>NETWORKDAYS(AD480,AE480,Holiday!$C$2:$C$47)</f>
        <v>0</v>
      </c>
      <c r="AJ480" s="26"/>
      <c r="AK480" s="26"/>
      <c r="AL480" s="26"/>
      <c r="AM480" s="28">
        <f>NETWORKDAYS(K480,Q480,Holiday!$C$2:$C$47)</f>
        <v>0</v>
      </c>
      <c r="AN480" s="28">
        <f t="shared" si="15"/>
        <v>2</v>
      </c>
      <c r="CC480" s="38" t="str">
        <f t="shared" si="14"/>
        <v/>
      </c>
    </row>
    <row r="481" spans="1:81" x14ac:dyDescent="0.25">
      <c r="A481" s="28" t="s">
        <v>505</v>
      </c>
      <c r="B481" s="28" t="s">
        <v>1181</v>
      </c>
      <c r="C481" s="28" t="s">
        <v>703</v>
      </c>
      <c r="D481" s="28" t="s">
        <v>35</v>
      </c>
      <c r="E481" s="28" t="s">
        <v>692</v>
      </c>
      <c r="F481" s="28">
        <v>1</v>
      </c>
      <c r="G481" s="46">
        <v>43066</v>
      </c>
      <c r="H481" s="26"/>
      <c r="I481" s="26"/>
      <c r="J481" s="26"/>
      <c r="K481" s="26"/>
      <c r="L481" s="26"/>
      <c r="M481" s="26"/>
      <c r="N481" s="26"/>
      <c r="O481" s="26"/>
      <c r="P481" s="26"/>
      <c r="Q481" s="26"/>
      <c r="R481" s="28">
        <f>NETWORKDAYS(N481,Q481,Holiday!$C$2:$C$47)</f>
        <v>0</v>
      </c>
      <c r="S481" s="26"/>
      <c r="T481" s="26"/>
      <c r="U481" s="26"/>
      <c r="V481" s="26"/>
      <c r="W481" s="26"/>
      <c r="X481" s="26"/>
      <c r="Y481" s="26"/>
      <c r="Z481" s="28">
        <f>NETWORKDAYS(W481,Y481,Holiday!$C$2:$C$47)</f>
        <v>0</v>
      </c>
      <c r="AA481" s="35"/>
      <c r="AB481" s="32"/>
      <c r="AC481" s="32"/>
      <c r="AD481" s="32"/>
      <c r="AE481" s="32"/>
      <c r="AF481" s="28">
        <f>NETWORKDAYS(K481,N481,Holiday!$C$2:$C$47)-1</f>
        <v>-1</v>
      </c>
      <c r="AG481" s="28">
        <f>NETWORKDAYS(AB481,AC481,Holiday!$C$2:$C$47)</f>
        <v>0</v>
      </c>
      <c r="AH481" s="28">
        <f>NETWORKDAYS(K481,W481,Holiday!$C$2:$C$47)-1</f>
        <v>-1</v>
      </c>
      <c r="AI481" s="28">
        <f>NETWORKDAYS(AD481,AE481,Holiday!$C$2:$C$47)</f>
        <v>0</v>
      </c>
      <c r="AJ481" s="26"/>
      <c r="AK481" s="26"/>
      <c r="AL481" s="26"/>
      <c r="AM481" s="28">
        <f>NETWORKDAYS(K481,Q481,Holiday!$C$2:$C$47)</f>
        <v>0</v>
      </c>
      <c r="AN481" s="28">
        <f t="shared" si="15"/>
        <v>2</v>
      </c>
      <c r="CC481" s="38" t="str">
        <f t="shared" si="14"/>
        <v/>
      </c>
    </row>
    <row r="482" spans="1:81" x14ac:dyDescent="0.25">
      <c r="A482" s="28" t="s">
        <v>551</v>
      </c>
      <c r="B482" s="28" t="s">
        <v>1051</v>
      </c>
      <c r="C482" s="28" t="s">
        <v>1095</v>
      </c>
      <c r="D482" s="28" t="s">
        <v>35</v>
      </c>
      <c r="E482" s="28" t="s">
        <v>692</v>
      </c>
      <c r="F482" s="28">
        <v>1</v>
      </c>
      <c r="G482" s="46">
        <v>43066</v>
      </c>
      <c r="H482" s="26"/>
      <c r="I482" s="26"/>
      <c r="J482" s="26"/>
      <c r="K482" s="26"/>
      <c r="L482" s="26"/>
      <c r="M482" s="26"/>
      <c r="N482" s="26"/>
      <c r="O482" s="26"/>
      <c r="P482" s="26"/>
      <c r="Q482" s="26"/>
      <c r="R482" s="28">
        <f>NETWORKDAYS(N482,Q482,Holiday!$C$2:$C$47)</f>
        <v>0</v>
      </c>
      <c r="S482" s="26"/>
      <c r="T482" s="26"/>
      <c r="U482" s="26"/>
      <c r="V482" s="26"/>
      <c r="W482" s="26"/>
      <c r="X482" s="26"/>
      <c r="Y482" s="26"/>
      <c r="Z482" s="28">
        <f>NETWORKDAYS(W482,Y482,Holiday!$C$2:$C$47)</f>
        <v>0</v>
      </c>
      <c r="AA482" s="35"/>
      <c r="AB482" s="32"/>
      <c r="AC482" s="32"/>
      <c r="AD482" s="32"/>
      <c r="AE482" s="32"/>
      <c r="AF482" s="28">
        <f>NETWORKDAYS(K482,N482,Holiday!$C$2:$C$47)-1</f>
        <v>-1</v>
      </c>
      <c r="AG482" s="28">
        <f>NETWORKDAYS(AB482,AC482,Holiday!$C$2:$C$47)</f>
        <v>0</v>
      </c>
      <c r="AH482" s="28">
        <f>NETWORKDAYS(K482,W482,Holiday!$C$2:$C$47)-1</f>
        <v>-1</v>
      </c>
      <c r="AI482" s="28">
        <f>NETWORKDAYS(AD482,AE482,Holiday!$C$2:$C$47)</f>
        <v>0</v>
      </c>
      <c r="AJ482" s="26"/>
      <c r="AK482" s="26"/>
      <c r="AL482" s="26"/>
      <c r="AM482" s="28">
        <f>NETWORKDAYS(K482,Q482,Holiday!$C$2:$C$47)</f>
        <v>0</v>
      </c>
      <c r="AN482" s="28">
        <f t="shared" si="15"/>
        <v>2</v>
      </c>
      <c r="CC482" s="38" t="str">
        <f t="shared" si="14"/>
        <v/>
      </c>
    </row>
    <row r="483" spans="1:81" ht="36" x14ac:dyDescent="0.25">
      <c r="A483" s="28" t="s">
        <v>539</v>
      </c>
      <c r="B483" s="28" t="s">
        <v>795</v>
      </c>
      <c r="C483" s="28" t="s">
        <v>657</v>
      </c>
      <c r="D483" s="28" t="s">
        <v>35</v>
      </c>
      <c r="E483" s="28" t="s">
        <v>658</v>
      </c>
      <c r="F483" s="28">
        <v>1</v>
      </c>
      <c r="G483" s="46">
        <v>43067</v>
      </c>
      <c r="H483" s="26"/>
      <c r="I483" s="26" t="s">
        <v>658</v>
      </c>
      <c r="J483" s="26" t="s">
        <v>1542</v>
      </c>
      <c r="K483" s="30">
        <v>43067</v>
      </c>
      <c r="L483" s="26" t="s">
        <v>1503</v>
      </c>
      <c r="M483" s="26" t="s">
        <v>1542</v>
      </c>
      <c r="N483" s="30"/>
      <c r="O483" s="26"/>
      <c r="P483" s="26"/>
      <c r="Q483" s="26"/>
      <c r="R483" s="28">
        <f>NETWORKDAYS(N483,Q483,Holiday!$C$2:$C$47)</f>
        <v>0</v>
      </c>
      <c r="S483" s="26"/>
      <c r="T483" s="26"/>
      <c r="U483" s="26"/>
      <c r="V483" s="26"/>
      <c r="W483" s="26"/>
      <c r="X483" s="26"/>
      <c r="Y483" s="26"/>
      <c r="Z483" s="28">
        <f>NETWORKDAYS(W483,Y483,Holiday!$C$2:$C$47)</f>
        <v>0</v>
      </c>
      <c r="AA483" s="35" t="s">
        <v>2263</v>
      </c>
      <c r="AB483" s="32"/>
      <c r="AC483" s="32"/>
      <c r="AD483" s="32"/>
      <c r="AE483" s="32"/>
      <c r="AF483" s="28">
        <f>NETWORKDAYS(K483,N483,Holiday!$C$2:$C$47)-1</f>
        <v>-30735</v>
      </c>
      <c r="AG483" s="28">
        <f>NETWORKDAYS(AB483,AC483,Holiday!$C$2:$C$47)</f>
        <v>0</v>
      </c>
      <c r="AH483" s="28">
        <f>NETWORKDAYS(K483,W483,Holiday!$C$2:$C$47)-1</f>
        <v>-30735</v>
      </c>
      <c r="AI483" s="28">
        <f>NETWORKDAYS(AD483,AE483,Holiday!$C$2:$C$47)</f>
        <v>0</v>
      </c>
      <c r="AJ483" s="26"/>
      <c r="AK483" s="26"/>
      <c r="AL483" s="26"/>
      <c r="AM483" s="28">
        <f>NETWORKDAYS(K483,Q483,Holiday!$C$2:$C$47)</f>
        <v>-30734</v>
      </c>
      <c r="AN483" s="28">
        <f t="shared" si="15"/>
        <v>30736</v>
      </c>
      <c r="CC483" s="38" t="str">
        <f t="shared" si="14"/>
        <v/>
      </c>
    </row>
    <row r="484" spans="1:81" x14ac:dyDescent="0.25">
      <c r="A484" s="28" t="s">
        <v>101</v>
      </c>
      <c r="B484" s="28" t="s">
        <v>795</v>
      </c>
      <c r="C484" s="28" t="s">
        <v>699</v>
      </c>
      <c r="D484" s="28" t="s">
        <v>35</v>
      </c>
      <c r="E484" s="28" t="s">
        <v>658</v>
      </c>
      <c r="F484" s="28">
        <v>1</v>
      </c>
      <c r="G484" s="46">
        <v>43067</v>
      </c>
      <c r="H484" s="26" t="s">
        <v>1395</v>
      </c>
      <c r="I484" s="26" t="s">
        <v>658</v>
      </c>
      <c r="J484" s="26" t="s">
        <v>1560</v>
      </c>
      <c r="K484" s="30">
        <v>43069</v>
      </c>
      <c r="L484" s="26" t="s">
        <v>1503</v>
      </c>
      <c r="M484" s="26" t="s">
        <v>1560</v>
      </c>
      <c r="N484" s="30">
        <v>43069</v>
      </c>
      <c r="O484" s="26"/>
      <c r="P484" s="26"/>
      <c r="Q484" s="26"/>
      <c r="R484" s="28">
        <f>NETWORKDAYS(N484,Q484,Holiday!$C$2:$C$47)</f>
        <v>-30736</v>
      </c>
      <c r="S484" s="26"/>
      <c r="T484" s="26"/>
      <c r="U484" s="26"/>
      <c r="V484" s="26"/>
      <c r="W484" s="26"/>
      <c r="X484" s="26"/>
      <c r="Y484" s="26"/>
      <c r="Z484" s="28">
        <f>NETWORKDAYS(W484,Y484,Holiday!$C$2:$C$47)</f>
        <v>0</v>
      </c>
      <c r="AA484" s="35"/>
      <c r="AB484" s="32"/>
      <c r="AC484" s="32"/>
      <c r="AD484" s="32"/>
      <c r="AE484" s="32"/>
      <c r="AF484" s="28">
        <f>NETWORKDAYS(K484,N484,Holiday!$C$2:$C$47)-1</f>
        <v>0</v>
      </c>
      <c r="AG484" s="28">
        <f>NETWORKDAYS(AB484,AC484,Holiday!$C$2:$C$47)</f>
        <v>0</v>
      </c>
      <c r="AH484" s="28">
        <f>NETWORKDAYS(K484,W484,Holiday!$C$2:$C$47)-1</f>
        <v>-30737</v>
      </c>
      <c r="AI484" s="28">
        <f>NETWORKDAYS(AD484,AE484,Holiday!$C$2:$C$47)</f>
        <v>0</v>
      </c>
      <c r="AJ484" s="26"/>
      <c r="AK484" s="26"/>
      <c r="AL484" s="26"/>
      <c r="AM484" s="28">
        <f>NETWORKDAYS(K484,Q484,Holiday!$C$2:$C$47)</f>
        <v>-30736</v>
      </c>
      <c r="AN484" s="28">
        <f t="shared" si="15"/>
        <v>1</v>
      </c>
      <c r="CC484" s="38" t="str">
        <f t="shared" si="14"/>
        <v/>
      </c>
    </row>
    <row r="485" spans="1:81" x14ac:dyDescent="0.25">
      <c r="A485" s="28" t="s">
        <v>817</v>
      </c>
      <c r="B485" s="28" t="s">
        <v>795</v>
      </c>
      <c r="C485" s="28" t="s">
        <v>703</v>
      </c>
      <c r="D485" s="28" t="s">
        <v>35</v>
      </c>
      <c r="E485" s="28" t="s">
        <v>658</v>
      </c>
      <c r="F485" s="28">
        <v>1</v>
      </c>
      <c r="G485" s="46">
        <v>43068</v>
      </c>
      <c r="H485" s="26" t="s">
        <v>1435</v>
      </c>
      <c r="I485" s="26" t="s">
        <v>658</v>
      </c>
      <c r="J485" s="26" t="s">
        <v>1560</v>
      </c>
      <c r="K485" s="30">
        <v>43068</v>
      </c>
      <c r="L485" s="26" t="s">
        <v>1471</v>
      </c>
      <c r="M485" s="26" t="s">
        <v>1560</v>
      </c>
      <c r="N485" s="30">
        <v>43069</v>
      </c>
      <c r="O485" s="26"/>
      <c r="P485" s="26"/>
      <c r="Q485" s="26"/>
      <c r="R485" s="28">
        <f>NETWORKDAYS(N485,Q485,Holiday!$C$2:$C$47)</f>
        <v>-30736</v>
      </c>
      <c r="S485" s="26" t="s">
        <v>1244</v>
      </c>
      <c r="T485" s="26"/>
      <c r="U485" s="26" t="s">
        <v>1454</v>
      </c>
      <c r="V485" s="26" t="s">
        <v>1560</v>
      </c>
      <c r="W485" s="30">
        <v>43069</v>
      </c>
      <c r="X485" s="26"/>
      <c r="Y485" s="26"/>
      <c r="Z485" s="28">
        <f>NETWORKDAYS(W485,Y485,Holiday!$C$2:$C$47)</f>
        <v>-30736</v>
      </c>
      <c r="AA485" s="35"/>
      <c r="AB485" s="32"/>
      <c r="AC485" s="32"/>
      <c r="AD485" s="32"/>
      <c r="AE485" s="32"/>
      <c r="AF485" s="28">
        <f>NETWORKDAYS(K485,N485,Holiday!$C$2:$C$47)-1</f>
        <v>1</v>
      </c>
      <c r="AG485" s="28">
        <f>NETWORKDAYS(AB485,AC485,Holiday!$C$2:$C$47)</f>
        <v>0</v>
      </c>
      <c r="AH485" s="28">
        <f>NETWORKDAYS(K485,W485,Holiday!$C$2:$C$47)-1</f>
        <v>1</v>
      </c>
      <c r="AI485" s="28">
        <f>NETWORKDAYS(AD485,AE485,Holiday!$C$2:$C$47)</f>
        <v>0</v>
      </c>
      <c r="AJ485" s="26"/>
      <c r="AK485" s="26"/>
      <c r="AL485" s="26"/>
      <c r="AM485" s="28">
        <f>NETWORKDAYS(K485,Q485,Holiday!$C$2:$C$47)</f>
        <v>-30735</v>
      </c>
      <c r="AN485" s="28">
        <f t="shared" si="15"/>
        <v>-30737</v>
      </c>
      <c r="CC485" s="38" t="str">
        <f t="shared" si="14"/>
        <v/>
      </c>
    </row>
    <row r="486" spans="1:81" x14ac:dyDescent="0.25">
      <c r="A486" s="28" t="s">
        <v>415</v>
      </c>
      <c r="B486" s="28" t="s">
        <v>1022</v>
      </c>
      <c r="C486" s="28" t="s">
        <v>1095</v>
      </c>
      <c r="D486" s="28" t="s">
        <v>35</v>
      </c>
      <c r="E486" s="28" t="s">
        <v>692</v>
      </c>
      <c r="F486" s="28">
        <v>3</v>
      </c>
      <c r="G486" s="46">
        <v>43041</v>
      </c>
      <c r="H486" s="26"/>
      <c r="I486" s="26"/>
      <c r="J486" s="26"/>
      <c r="K486" s="26"/>
      <c r="L486" s="26"/>
      <c r="M486" s="26"/>
      <c r="N486" s="26"/>
      <c r="O486" s="26"/>
      <c r="P486" s="26"/>
      <c r="Q486" s="26"/>
      <c r="R486" s="28">
        <f>NETWORKDAYS(N486,Q486,Holiday!$C$2:$C$47)</f>
        <v>0</v>
      </c>
      <c r="S486" s="26"/>
      <c r="T486" s="26"/>
      <c r="U486" s="26"/>
      <c r="V486" s="26"/>
      <c r="W486" s="26"/>
      <c r="X486" s="26"/>
      <c r="Y486" s="26"/>
      <c r="Z486" s="28">
        <f>NETWORKDAYS(W486,Y486,Holiday!$C$2:$C$47)</f>
        <v>0</v>
      </c>
      <c r="AA486" s="35"/>
      <c r="AB486" s="32"/>
      <c r="AC486" s="32"/>
      <c r="AD486" s="32"/>
      <c r="AE486" s="32"/>
      <c r="AF486" s="28">
        <f>NETWORKDAYS(K486,N486,Holiday!$C$2:$C$47)-1</f>
        <v>-1</v>
      </c>
      <c r="AG486" s="28">
        <f>NETWORKDAYS(AB486,AC486,Holiday!$C$2:$C$47)</f>
        <v>0</v>
      </c>
      <c r="AH486" s="28">
        <f>NETWORKDAYS(K486,W486,Holiday!$C$2:$C$47)-1</f>
        <v>-1</v>
      </c>
      <c r="AI486" s="28">
        <f>NETWORKDAYS(AD486,AE486,Holiday!$C$2:$C$47)</f>
        <v>0</v>
      </c>
      <c r="AJ486" s="26"/>
      <c r="AK486" s="26"/>
      <c r="AL486" s="26"/>
      <c r="AM486" s="28">
        <f>NETWORKDAYS(K486,Q486,Holiday!$C$2:$C$47)</f>
        <v>0</v>
      </c>
      <c r="AN486" s="28">
        <f t="shared" si="15"/>
        <v>2</v>
      </c>
      <c r="CC486" s="38" t="str">
        <f t="shared" si="14"/>
        <v/>
      </c>
    </row>
    <row r="487" spans="1:81" x14ac:dyDescent="0.25">
      <c r="A487" s="28" t="s">
        <v>504</v>
      </c>
      <c r="B487" s="28" t="s">
        <v>1126</v>
      </c>
      <c r="C487" s="28" t="s">
        <v>703</v>
      </c>
      <c r="D487" s="28" t="s">
        <v>35</v>
      </c>
      <c r="E487" s="28" t="s">
        <v>692</v>
      </c>
      <c r="F487" s="28">
        <v>0.1</v>
      </c>
      <c r="G487" s="46">
        <v>43069</v>
      </c>
      <c r="H487" s="26"/>
      <c r="I487" s="26"/>
      <c r="J487" s="26"/>
      <c r="K487" s="26"/>
      <c r="L487" s="26"/>
      <c r="M487" s="26"/>
      <c r="N487" s="26"/>
      <c r="O487" s="26"/>
      <c r="P487" s="26"/>
      <c r="Q487" s="26"/>
      <c r="R487" s="28">
        <f>NETWORKDAYS(N487,Q487,Holiday!$C$2:$C$47)</f>
        <v>0</v>
      </c>
      <c r="S487" s="26"/>
      <c r="T487" s="26"/>
      <c r="U487" s="26"/>
      <c r="V487" s="26"/>
      <c r="W487" s="26"/>
      <c r="X487" s="26"/>
      <c r="Y487" s="26"/>
      <c r="Z487" s="28">
        <f>NETWORKDAYS(W487,Y487,Holiday!$C$2:$C$47)</f>
        <v>0</v>
      </c>
      <c r="AA487" s="35"/>
      <c r="AB487" s="32"/>
      <c r="AC487" s="32"/>
      <c r="AD487" s="32"/>
      <c r="AE487" s="32"/>
      <c r="AF487" s="28">
        <f>NETWORKDAYS(K487,N487,Holiday!$C$2:$C$47)-1</f>
        <v>-1</v>
      </c>
      <c r="AG487" s="28">
        <f>NETWORKDAYS(AB487,AC487,Holiday!$C$2:$C$47)</f>
        <v>0</v>
      </c>
      <c r="AH487" s="28">
        <f>NETWORKDAYS(K487,W487,Holiday!$C$2:$C$47)-1</f>
        <v>-1</v>
      </c>
      <c r="AI487" s="28">
        <f>NETWORKDAYS(AD487,AE487,Holiday!$C$2:$C$47)</f>
        <v>0</v>
      </c>
      <c r="AJ487" s="26"/>
      <c r="AK487" s="26"/>
      <c r="AL487" s="26"/>
      <c r="AM487" s="28">
        <f>NETWORKDAYS(K487,Q487,Holiday!$C$2:$C$47)</f>
        <v>0</v>
      </c>
      <c r="AN487" s="28">
        <f t="shared" si="15"/>
        <v>2</v>
      </c>
      <c r="CC487" s="38" t="str">
        <f t="shared" si="14"/>
        <v/>
      </c>
    </row>
    <row r="488" spans="1:81" x14ac:dyDescent="0.25">
      <c r="A488" s="28" t="s">
        <v>548</v>
      </c>
      <c r="B488" s="28" t="s">
        <v>795</v>
      </c>
      <c r="C488" s="28" t="s">
        <v>699</v>
      </c>
      <c r="D488" s="28" t="s">
        <v>35</v>
      </c>
      <c r="E488" s="28" t="s">
        <v>658</v>
      </c>
      <c r="F488" s="28">
        <v>0.1</v>
      </c>
      <c r="G488" s="46">
        <v>43069</v>
      </c>
      <c r="H488" s="26"/>
      <c r="I488" s="26"/>
      <c r="J488" s="26"/>
      <c r="K488" s="26"/>
      <c r="L488" s="26"/>
      <c r="M488" s="26"/>
      <c r="N488" s="26"/>
      <c r="O488" s="26"/>
      <c r="P488" s="26"/>
      <c r="Q488" s="26"/>
      <c r="R488" s="28">
        <f>NETWORKDAYS(N488,Q488,Holiday!$C$2:$C$47)</f>
        <v>0</v>
      </c>
      <c r="S488" s="26"/>
      <c r="T488" s="26"/>
      <c r="U488" s="26"/>
      <c r="V488" s="26"/>
      <c r="W488" s="26"/>
      <c r="X488" s="26"/>
      <c r="Y488" s="26"/>
      <c r="Z488" s="28">
        <f>NETWORKDAYS(W488,Y488,Holiday!$C$2:$C$47)</f>
        <v>0</v>
      </c>
      <c r="AA488" s="35"/>
      <c r="AB488" s="32"/>
      <c r="AC488" s="32"/>
      <c r="AD488" s="32"/>
      <c r="AE488" s="32"/>
      <c r="AF488" s="28">
        <f>NETWORKDAYS(K488,N488,Holiday!$C$2:$C$47)-1</f>
        <v>-1</v>
      </c>
      <c r="AG488" s="28">
        <f>NETWORKDAYS(AB488,AC488,Holiday!$C$2:$C$47)</f>
        <v>0</v>
      </c>
      <c r="AH488" s="28">
        <f>NETWORKDAYS(K488,W488,Holiday!$C$2:$C$47)-1</f>
        <v>-1</v>
      </c>
      <c r="AI488" s="28">
        <f>NETWORKDAYS(AD488,AE488,Holiday!$C$2:$C$47)</f>
        <v>0</v>
      </c>
      <c r="AJ488" s="26"/>
      <c r="AK488" s="26"/>
      <c r="AL488" s="26"/>
      <c r="AM488" s="28">
        <f>NETWORKDAYS(K488,Q488,Holiday!$C$2:$C$47)</f>
        <v>0</v>
      </c>
      <c r="AN488" s="28">
        <f t="shared" si="15"/>
        <v>2</v>
      </c>
      <c r="CC488" s="38" t="str">
        <f t="shared" si="14"/>
        <v/>
      </c>
    </row>
    <row r="489" spans="1:81" x14ac:dyDescent="0.25">
      <c r="A489" s="28" t="s">
        <v>330</v>
      </c>
      <c r="B489" s="28" t="s">
        <v>1022</v>
      </c>
      <c r="C489" s="28" t="s">
        <v>703</v>
      </c>
      <c r="D489" s="28" t="s">
        <v>35</v>
      </c>
      <c r="E489" s="28" t="s">
        <v>692</v>
      </c>
      <c r="F489" s="28">
        <v>5</v>
      </c>
      <c r="G489" s="46">
        <v>43069</v>
      </c>
      <c r="H489" s="26"/>
      <c r="I489" s="26"/>
      <c r="J489" s="26"/>
      <c r="K489" s="26"/>
      <c r="L489" s="26"/>
      <c r="M489" s="26"/>
      <c r="N489" s="26"/>
      <c r="O489" s="26"/>
      <c r="P489" s="26"/>
      <c r="Q489" s="26"/>
      <c r="R489" s="28">
        <f>NETWORKDAYS(N489,Q489,Holiday!$C$2:$C$47)</f>
        <v>0</v>
      </c>
      <c r="S489" s="26"/>
      <c r="T489" s="26"/>
      <c r="U489" s="26"/>
      <c r="V489" s="26"/>
      <c r="W489" s="26"/>
      <c r="X489" s="26"/>
      <c r="Y489" s="26"/>
      <c r="Z489" s="28">
        <f>NETWORKDAYS(W489,Y489,Holiday!$C$2:$C$47)</f>
        <v>0</v>
      </c>
      <c r="AA489" s="35"/>
      <c r="AB489" s="32"/>
      <c r="AC489" s="32"/>
      <c r="AD489" s="32"/>
      <c r="AE489" s="32"/>
      <c r="AF489" s="28">
        <f>NETWORKDAYS(K489,N489,Holiday!$C$2:$C$47)-1</f>
        <v>-1</v>
      </c>
      <c r="AG489" s="28">
        <f>NETWORKDAYS(AB489,AC489,Holiday!$C$2:$C$47)</f>
        <v>0</v>
      </c>
      <c r="AH489" s="28">
        <f>NETWORKDAYS(K489,W489,Holiday!$C$2:$C$47)-1</f>
        <v>-1</v>
      </c>
      <c r="AI489" s="28">
        <f>NETWORKDAYS(AD489,AE489,Holiday!$C$2:$C$47)</f>
        <v>0</v>
      </c>
      <c r="AJ489" s="26"/>
      <c r="AK489" s="26"/>
      <c r="AL489" s="26"/>
      <c r="AM489" s="28">
        <f>NETWORKDAYS(K489,Q489,Holiday!$C$2:$C$47)</f>
        <v>0</v>
      </c>
      <c r="AN489" s="28">
        <f t="shared" si="15"/>
        <v>2</v>
      </c>
      <c r="CC489" s="38" t="str">
        <f t="shared" si="14"/>
        <v/>
      </c>
    </row>
    <row r="490" spans="1:81" x14ac:dyDescent="0.25">
      <c r="A490" s="28" t="s">
        <v>489</v>
      </c>
      <c r="B490" s="28" t="s">
        <v>2011</v>
      </c>
      <c r="C490" s="28" t="s">
        <v>703</v>
      </c>
      <c r="D490" s="28" t="s">
        <v>35</v>
      </c>
      <c r="E490" s="28" t="s">
        <v>692</v>
      </c>
      <c r="F490" s="28">
        <v>1</v>
      </c>
      <c r="G490" s="46">
        <v>43070</v>
      </c>
      <c r="H490" s="26"/>
      <c r="I490" s="26"/>
      <c r="J490" s="26"/>
      <c r="K490" s="26"/>
      <c r="L490" s="26"/>
      <c r="M490" s="26"/>
      <c r="N490" s="26"/>
      <c r="O490" s="26"/>
      <c r="P490" s="26"/>
      <c r="Q490" s="26"/>
      <c r="R490" s="28">
        <f>NETWORKDAYS(N490,Q490,Holiday!$C$2:$C$47)</f>
        <v>0</v>
      </c>
      <c r="S490" s="26"/>
      <c r="T490" s="26"/>
      <c r="U490" s="26"/>
      <c r="V490" s="26"/>
      <c r="W490" s="26"/>
      <c r="X490" s="26"/>
      <c r="Y490" s="26"/>
      <c r="Z490" s="28">
        <f>NETWORKDAYS(W490,Y490,Holiday!$C$2:$C$47)</f>
        <v>0</v>
      </c>
      <c r="AA490" s="35"/>
      <c r="AB490" s="32"/>
      <c r="AC490" s="32"/>
      <c r="AD490" s="32"/>
      <c r="AE490" s="32"/>
      <c r="AF490" s="28">
        <f>NETWORKDAYS(K490,N490,Holiday!$C$2:$C$47)-1</f>
        <v>-1</v>
      </c>
      <c r="AG490" s="28">
        <f>NETWORKDAYS(AB490,AC490,Holiday!$C$2:$C$47)</f>
        <v>0</v>
      </c>
      <c r="AH490" s="28">
        <f>NETWORKDAYS(K490,W490,Holiday!$C$2:$C$47)-1</f>
        <v>-1</v>
      </c>
      <c r="AI490" s="28">
        <f>NETWORKDAYS(AD490,AE490,Holiday!$C$2:$C$47)</f>
        <v>0</v>
      </c>
      <c r="AJ490" s="26"/>
      <c r="AK490" s="26"/>
      <c r="AL490" s="26"/>
      <c r="AM490" s="28">
        <f>NETWORKDAYS(K490,Q490,Holiday!$C$2:$C$47)</f>
        <v>0</v>
      </c>
      <c r="AN490" s="28">
        <f t="shared" si="15"/>
        <v>2</v>
      </c>
      <c r="CC490" s="38" t="str">
        <f t="shared" si="14"/>
        <v/>
      </c>
    </row>
    <row r="491" spans="1:81" x14ac:dyDescent="0.25">
      <c r="A491" s="28" t="s">
        <v>333</v>
      </c>
      <c r="B491" s="28" t="s">
        <v>1138</v>
      </c>
      <c r="C491" s="28" t="s">
        <v>703</v>
      </c>
      <c r="D491" s="28" t="s">
        <v>35</v>
      </c>
      <c r="E491" s="28" t="s">
        <v>692</v>
      </c>
      <c r="F491" s="28">
        <v>4</v>
      </c>
      <c r="G491" s="46">
        <v>43070</v>
      </c>
      <c r="H491" s="26"/>
      <c r="I491" s="26"/>
      <c r="J491" s="26"/>
      <c r="K491" s="26"/>
      <c r="L491" s="26"/>
      <c r="M491" s="26"/>
      <c r="N491" s="26"/>
      <c r="O491" s="26"/>
      <c r="P491" s="26"/>
      <c r="Q491" s="26"/>
      <c r="R491" s="28">
        <f>NETWORKDAYS(N491,Q491,Holiday!$C$2:$C$47)</f>
        <v>0</v>
      </c>
      <c r="S491" s="26"/>
      <c r="T491" s="26"/>
      <c r="U491" s="26"/>
      <c r="V491" s="26"/>
      <c r="W491" s="26"/>
      <c r="X491" s="26"/>
      <c r="Y491" s="26"/>
      <c r="Z491" s="28">
        <f>NETWORKDAYS(W491,Y491,Holiday!$C$2:$C$47)</f>
        <v>0</v>
      </c>
      <c r="AA491" s="35"/>
      <c r="AB491" s="32"/>
      <c r="AC491" s="32"/>
      <c r="AD491" s="32"/>
      <c r="AE491" s="32"/>
      <c r="AF491" s="28">
        <f>NETWORKDAYS(K491,N491,Holiday!$C$2:$C$47)-1</f>
        <v>-1</v>
      </c>
      <c r="AG491" s="28">
        <f>NETWORKDAYS(AB491,AC491,Holiday!$C$2:$C$47)</f>
        <v>0</v>
      </c>
      <c r="AH491" s="28">
        <f>NETWORKDAYS(K491,W491,Holiday!$C$2:$C$47)-1</f>
        <v>-1</v>
      </c>
      <c r="AI491" s="28">
        <f>NETWORKDAYS(AD491,AE491,Holiday!$C$2:$C$47)</f>
        <v>0</v>
      </c>
      <c r="AJ491" s="26"/>
      <c r="AK491" s="26"/>
      <c r="AL491" s="26"/>
      <c r="AM491" s="28">
        <f>NETWORKDAYS(K491,Q491,Holiday!$C$2:$C$47)</f>
        <v>0</v>
      </c>
      <c r="AN491" s="28">
        <f t="shared" si="15"/>
        <v>2</v>
      </c>
      <c r="CC491" s="38" t="str">
        <f t="shared" si="14"/>
        <v/>
      </c>
    </row>
    <row r="492" spans="1:81" x14ac:dyDescent="0.25">
      <c r="A492" s="28" t="s">
        <v>535</v>
      </c>
      <c r="B492" s="28" t="s">
        <v>1053</v>
      </c>
      <c r="C492" s="28" t="s">
        <v>703</v>
      </c>
      <c r="D492" s="28" t="s">
        <v>35</v>
      </c>
      <c r="E492" s="28" t="s">
        <v>692</v>
      </c>
      <c r="F492" s="28">
        <v>1</v>
      </c>
      <c r="G492" s="46">
        <v>43070</v>
      </c>
      <c r="H492" s="26"/>
      <c r="I492" s="26"/>
      <c r="J492" s="26"/>
      <c r="K492" s="26"/>
      <c r="L492" s="26"/>
      <c r="M492" s="26"/>
      <c r="N492" s="26"/>
      <c r="O492" s="26"/>
      <c r="P492" s="26"/>
      <c r="Q492" s="26"/>
      <c r="R492" s="28">
        <f>NETWORKDAYS(N492,Q492,Holiday!$C$2:$C$47)</f>
        <v>0</v>
      </c>
      <c r="S492" s="26"/>
      <c r="T492" s="26"/>
      <c r="U492" s="26"/>
      <c r="V492" s="26"/>
      <c r="W492" s="26"/>
      <c r="X492" s="26"/>
      <c r="Y492" s="26"/>
      <c r="Z492" s="28">
        <f>NETWORKDAYS(W492,Y492,Holiday!$C$2:$C$47)</f>
        <v>0</v>
      </c>
      <c r="AA492" s="35"/>
      <c r="AB492" s="32"/>
      <c r="AC492" s="32"/>
      <c r="AD492" s="32"/>
      <c r="AE492" s="32"/>
      <c r="AF492" s="28">
        <f>NETWORKDAYS(K492,N492,Holiday!$C$2:$C$47)-1</f>
        <v>-1</v>
      </c>
      <c r="AG492" s="28">
        <f>NETWORKDAYS(AB492,AC492,Holiday!$C$2:$C$47)</f>
        <v>0</v>
      </c>
      <c r="AH492" s="28">
        <f>NETWORKDAYS(K492,W492,Holiday!$C$2:$C$47)-1</f>
        <v>-1</v>
      </c>
      <c r="AI492" s="28">
        <f>NETWORKDAYS(AD492,AE492,Holiday!$C$2:$C$47)</f>
        <v>0</v>
      </c>
      <c r="AJ492" s="26"/>
      <c r="AK492" s="26"/>
      <c r="AL492" s="26"/>
      <c r="AM492" s="28">
        <f>NETWORKDAYS(K492,Q492,Holiday!$C$2:$C$47)</f>
        <v>0</v>
      </c>
      <c r="AN492" s="28">
        <f t="shared" si="15"/>
        <v>2</v>
      </c>
      <c r="CC492" s="38" t="str">
        <f t="shared" si="14"/>
        <v/>
      </c>
    </row>
    <row r="493" spans="1:81" x14ac:dyDescent="0.25">
      <c r="A493" s="28" t="s">
        <v>399</v>
      </c>
      <c r="B493" s="28" t="s">
        <v>1130</v>
      </c>
      <c r="C493" s="28" t="s">
        <v>657</v>
      </c>
      <c r="D493" s="28" t="s">
        <v>26</v>
      </c>
      <c r="E493" s="28" t="s">
        <v>658</v>
      </c>
      <c r="F493" s="28">
        <v>1</v>
      </c>
      <c r="G493" s="46">
        <v>43070</v>
      </c>
      <c r="H493" s="26"/>
      <c r="I493" s="26"/>
      <c r="J493" s="26"/>
      <c r="K493" s="26"/>
      <c r="L493" s="26"/>
      <c r="M493" s="26"/>
      <c r="N493" s="26"/>
      <c r="O493" s="26"/>
      <c r="P493" s="26"/>
      <c r="Q493" s="26"/>
      <c r="R493" s="28">
        <f>NETWORKDAYS(N493,Q493,Holiday!$C$2:$C$47)</f>
        <v>0</v>
      </c>
      <c r="S493" s="26"/>
      <c r="T493" s="26"/>
      <c r="U493" s="26"/>
      <c r="V493" s="26"/>
      <c r="W493" s="26"/>
      <c r="X493" s="26"/>
      <c r="Y493" s="26"/>
      <c r="Z493" s="28">
        <f>NETWORKDAYS(W493,Y493,Holiday!$C$2:$C$47)</f>
        <v>0</v>
      </c>
      <c r="AA493" s="35"/>
      <c r="AB493" s="32"/>
      <c r="AC493" s="32"/>
      <c r="AD493" s="32"/>
      <c r="AE493" s="32"/>
      <c r="AF493" s="28">
        <f>NETWORKDAYS(K493,N493,Holiday!$C$2:$C$47)-1</f>
        <v>-1</v>
      </c>
      <c r="AG493" s="28">
        <f>NETWORKDAYS(AB493,AC493,Holiday!$C$2:$C$47)</f>
        <v>0</v>
      </c>
      <c r="AH493" s="28">
        <f>NETWORKDAYS(K493,W493,Holiday!$C$2:$C$47)-1</f>
        <v>-1</v>
      </c>
      <c r="AI493" s="28">
        <f>NETWORKDAYS(AD493,AE493,Holiday!$C$2:$C$47)</f>
        <v>0</v>
      </c>
      <c r="AJ493" s="26"/>
      <c r="AK493" s="26"/>
      <c r="AL493" s="26"/>
      <c r="AM493" s="28">
        <f>NETWORKDAYS(K493,Q493,Holiday!$C$2:$C$47)</f>
        <v>0</v>
      </c>
      <c r="AN493" s="28">
        <f t="shared" si="15"/>
        <v>2</v>
      </c>
      <c r="CC493" s="38" t="str">
        <f t="shared" ref="CC493:CC531" si="16">IFERROR(INDEX($CA$3:$CA$130,MATCH(ROW()-ROW($CC$2),$BZ$3:$BZ$130,0)),"")</f>
        <v/>
      </c>
    </row>
    <row r="494" spans="1:81" x14ac:dyDescent="0.25">
      <c r="A494" s="28" t="s">
        <v>570</v>
      </c>
      <c r="B494" s="28" t="s">
        <v>971</v>
      </c>
      <c r="C494" s="28" t="s">
        <v>657</v>
      </c>
      <c r="D494" s="28" t="s">
        <v>26</v>
      </c>
      <c r="E494" s="28" t="s">
        <v>658</v>
      </c>
      <c r="F494" s="28">
        <v>1</v>
      </c>
      <c r="G494" s="46">
        <v>43070</v>
      </c>
      <c r="H494" s="26"/>
      <c r="I494" s="26"/>
      <c r="J494" s="26"/>
      <c r="K494" s="26"/>
      <c r="L494" s="26"/>
      <c r="M494" s="26"/>
      <c r="N494" s="26"/>
      <c r="O494" s="26"/>
      <c r="P494" s="26"/>
      <c r="Q494" s="26"/>
      <c r="R494" s="28">
        <f>NETWORKDAYS(N494,Q494,Holiday!$C$2:$C$47)</f>
        <v>0</v>
      </c>
      <c r="S494" s="26"/>
      <c r="T494" s="26"/>
      <c r="U494" s="26"/>
      <c r="V494" s="26"/>
      <c r="W494" s="26"/>
      <c r="X494" s="26"/>
      <c r="Y494" s="26"/>
      <c r="Z494" s="28">
        <f>NETWORKDAYS(W494,Y494,Holiday!$C$2:$C$47)</f>
        <v>0</v>
      </c>
      <c r="AA494" s="35"/>
      <c r="AB494" s="32"/>
      <c r="AC494" s="32"/>
      <c r="AD494" s="32"/>
      <c r="AE494" s="32"/>
      <c r="AF494" s="28">
        <f>NETWORKDAYS(K494,N494,Holiday!$C$2:$C$47)-1</f>
        <v>-1</v>
      </c>
      <c r="AG494" s="28">
        <f>NETWORKDAYS(AB494,AC494,Holiday!$C$2:$C$47)</f>
        <v>0</v>
      </c>
      <c r="AH494" s="28">
        <f>NETWORKDAYS(K494,W494,Holiday!$C$2:$C$47)-1</f>
        <v>-1</v>
      </c>
      <c r="AI494" s="28">
        <f>NETWORKDAYS(AD494,AE494,Holiday!$C$2:$C$47)</f>
        <v>0</v>
      </c>
      <c r="AJ494" s="26"/>
      <c r="AK494" s="26"/>
      <c r="AL494" s="26"/>
      <c r="AM494" s="28">
        <f>NETWORKDAYS(K494,Q494,Holiday!$C$2:$C$47)</f>
        <v>0</v>
      </c>
      <c r="AN494" s="28">
        <f t="shared" si="15"/>
        <v>2</v>
      </c>
      <c r="CC494" s="38" t="str">
        <f t="shared" si="16"/>
        <v/>
      </c>
    </row>
    <row r="495" spans="1:81" x14ac:dyDescent="0.25">
      <c r="A495" s="28" t="s">
        <v>547</v>
      </c>
      <c r="B495" s="28" t="s">
        <v>1126</v>
      </c>
      <c r="C495" s="28" t="s">
        <v>1095</v>
      </c>
      <c r="D495" s="28" t="s">
        <v>35</v>
      </c>
      <c r="E495" s="28" t="s">
        <v>692</v>
      </c>
      <c r="F495" s="28">
        <v>1</v>
      </c>
      <c r="G495" s="46">
        <v>43070</v>
      </c>
      <c r="H495" s="26"/>
      <c r="I495" s="26"/>
      <c r="J495" s="26"/>
      <c r="K495" s="26"/>
      <c r="L495" s="26"/>
      <c r="M495" s="26"/>
      <c r="N495" s="26"/>
      <c r="O495" s="26"/>
      <c r="P495" s="26"/>
      <c r="Q495" s="26"/>
      <c r="R495" s="28">
        <f>NETWORKDAYS(N495,Q495,Holiday!$C$2:$C$47)</f>
        <v>0</v>
      </c>
      <c r="S495" s="26"/>
      <c r="T495" s="26"/>
      <c r="U495" s="26"/>
      <c r="V495" s="26"/>
      <c r="W495" s="26"/>
      <c r="X495" s="26"/>
      <c r="Y495" s="26"/>
      <c r="Z495" s="28">
        <f>NETWORKDAYS(W495,Y495,Holiday!$C$2:$C$47)</f>
        <v>0</v>
      </c>
      <c r="AA495" s="35"/>
      <c r="AB495" s="32"/>
      <c r="AC495" s="32"/>
      <c r="AD495" s="32"/>
      <c r="AE495" s="32"/>
      <c r="AF495" s="28">
        <f>NETWORKDAYS(K495,N495,Holiday!$C$2:$C$47)-1</f>
        <v>-1</v>
      </c>
      <c r="AG495" s="28">
        <f>NETWORKDAYS(AB495,AC495,Holiday!$C$2:$C$47)</f>
        <v>0</v>
      </c>
      <c r="AH495" s="28">
        <f>NETWORKDAYS(K495,W495,Holiday!$C$2:$C$47)-1</f>
        <v>-1</v>
      </c>
      <c r="AI495" s="28">
        <f>NETWORKDAYS(AD495,AE495,Holiday!$C$2:$C$47)</f>
        <v>0</v>
      </c>
      <c r="AJ495" s="26"/>
      <c r="AK495" s="26"/>
      <c r="AL495" s="26"/>
      <c r="AM495" s="28">
        <f>NETWORKDAYS(K495,Q495,Holiday!$C$2:$C$47)</f>
        <v>0</v>
      </c>
      <c r="AN495" s="28">
        <f t="shared" si="15"/>
        <v>2</v>
      </c>
      <c r="CC495" s="38" t="str">
        <f t="shared" si="16"/>
        <v/>
      </c>
    </row>
    <row r="496" spans="1:81" x14ac:dyDescent="0.25">
      <c r="A496" s="28" t="s">
        <v>331</v>
      </c>
      <c r="B496" s="28" t="s">
        <v>815</v>
      </c>
      <c r="C496" s="28" t="s">
        <v>703</v>
      </c>
      <c r="D496" s="28" t="s">
        <v>35</v>
      </c>
      <c r="E496" s="28" t="s">
        <v>692</v>
      </c>
      <c r="F496" s="28">
        <v>3</v>
      </c>
      <c r="G496" s="241">
        <v>43073</v>
      </c>
      <c r="H496" s="26"/>
      <c r="I496" s="26"/>
      <c r="J496" s="26"/>
      <c r="K496" s="26"/>
      <c r="L496" s="26"/>
      <c r="M496" s="26"/>
      <c r="N496" s="26"/>
      <c r="O496" s="26"/>
      <c r="P496" s="26"/>
      <c r="Q496" s="26"/>
      <c r="R496" s="28">
        <f>NETWORKDAYS(N496,Q496,Holiday!$C$2:$C$47)</f>
        <v>0</v>
      </c>
      <c r="S496" s="26"/>
      <c r="T496" s="26"/>
      <c r="U496" s="26"/>
      <c r="V496" s="26"/>
      <c r="W496" s="26"/>
      <c r="X496" s="26"/>
      <c r="Y496" s="26"/>
      <c r="Z496" s="28">
        <f>NETWORKDAYS(W496,Y496,Holiday!$C$2:$C$47)</f>
        <v>0</v>
      </c>
      <c r="AA496" s="35"/>
      <c r="AB496" s="32"/>
      <c r="AC496" s="32"/>
      <c r="AD496" s="32"/>
      <c r="AE496" s="32"/>
      <c r="AF496" s="28">
        <f>NETWORKDAYS(K496,N496,Holiday!$C$2:$C$47)-1</f>
        <v>-1</v>
      </c>
      <c r="AG496" s="28">
        <f>NETWORKDAYS(AB496,AC496,Holiday!$C$2:$C$47)</f>
        <v>0</v>
      </c>
      <c r="AH496" s="28">
        <f>NETWORKDAYS(K496,W496,Holiday!$C$2:$C$47)-1</f>
        <v>-1</v>
      </c>
      <c r="AI496" s="28">
        <f>NETWORKDAYS(AD496,AE496,Holiday!$C$2:$C$47)</f>
        <v>0</v>
      </c>
      <c r="AJ496" s="26"/>
      <c r="AK496" s="26"/>
      <c r="AL496" s="26"/>
      <c r="AM496" s="28">
        <f>NETWORKDAYS(K496,Q496,Holiday!$C$2:$C$47)</f>
        <v>0</v>
      </c>
      <c r="AN496" s="28">
        <f t="shared" si="15"/>
        <v>2</v>
      </c>
      <c r="CC496" s="38" t="str">
        <f t="shared" si="16"/>
        <v/>
      </c>
    </row>
    <row r="497" spans="1:81" x14ac:dyDescent="0.25">
      <c r="A497" s="28" t="s">
        <v>363</v>
      </c>
      <c r="B497" s="28" t="s">
        <v>1022</v>
      </c>
      <c r="C497" s="28" t="s">
        <v>1095</v>
      </c>
      <c r="D497" s="28" t="s">
        <v>35</v>
      </c>
      <c r="E497" s="28" t="s">
        <v>692</v>
      </c>
      <c r="F497" s="28">
        <v>3</v>
      </c>
      <c r="G497" s="241">
        <v>43073</v>
      </c>
      <c r="H497" s="26"/>
      <c r="I497" s="26"/>
      <c r="J497" s="26"/>
      <c r="K497" s="26"/>
      <c r="L497" s="26"/>
      <c r="M497" s="26"/>
      <c r="N497" s="26"/>
      <c r="O497" s="26"/>
      <c r="P497" s="26"/>
      <c r="Q497" s="26"/>
      <c r="R497" s="28">
        <f>NETWORKDAYS(N497,Q497,Holiday!$C$2:$C$47)</f>
        <v>0</v>
      </c>
      <c r="S497" s="26"/>
      <c r="T497" s="26"/>
      <c r="U497" s="26"/>
      <c r="V497" s="26"/>
      <c r="W497" s="26"/>
      <c r="X497" s="26"/>
      <c r="Y497" s="26"/>
      <c r="Z497" s="28">
        <f>NETWORKDAYS(W497,Y497,Holiday!$C$2:$C$47)</f>
        <v>0</v>
      </c>
      <c r="AA497" s="35"/>
      <c r="AB497" s="32"/>
      <c r="AC497" s="32"/>
      <c r="AD497" s="32"/>
      <c r="AE497" s="32"/>
      <c r="AF497" s="28">
        <f>NETWORKDAYS(K497,N497,Holiday!$C$2:$C$47)-1</f>
        <v>-1</v>
      </c>
      <c r="AG497" s="28">
        <f>NETWORKDAYS(AB497,AC497,Holiday!$C$2:$C$47)</f>
        <v>0</v>
      </c>
      <c r="AH497" s="28">
        <f>NETWORKDAYS(K497,W497,Holiday!$C$2:$C$47)-1</f>
        <v>-1</v>
      </c>
      <c r="AI497" s="28">
        <f>NETWORKDAYS(AD497,AE497,Holiday!$C$2:$C$47)</f>
        <v>0</v>
      </c>
      <c r="AJ497" s="26"/>
      <c r="AK497" s="26"/>
      <c r="AL497" s="26"/>
      <c r="AM497" s="28">
        <f>NETWORKDAYS(K497,Q497,Holiday!$C$2:$C$47)</f>
        <v>0</v>
      </c>
      <c r="AN497" s="28">
        <f t="shared" si="15"/>
        <v>2</v>
      </c>
      <c r="CC497" s="38" t="str">
        <f t="shared" si="16"/>
        <v/>
      </c>
    </row>
    <row r="498" spans="1:81" x14ac:dyDescent="0.25">
      <c r="A498" s="28" t="s">
        <v>385</v>
      </c>
      <c r="B498" s="28" t="s">
        <v>1118</v>
      </c>
      <c r="C498" s="28" t="s">
        <v>703</v>
      </c>
      <c r="D498" s="28" t="s">
        <v>35</v>
      </c>
      <c r="E498" s="28" t="s">
        <v>692</v>
      </c>
      <c r="F498" s="28">
        <v>3</v>
      </c>
      <c r="G498" s="241">
        <v>43073</v>
      </c>
      <c r="H498" s="26"/>
      <c r="I498" s="26"/>
      <c r="J498" s="26"/>
      <c r="K498" s="26"/>
      <c r="L498" s="26"/>
      <c r="M498" s="26"/>
      <c r="N498" s="26"/>
      <c r="O498" s="26"/>
      <c r="P498" s="26"/>
      <c r="Q498" s="26"/>
      <c r="R498" s="28">
        <f>NETWORKDAYS(N498,Q498,Holiday!$C$2:$C$47)</f>
        <v>0</v>
      </c>
      <c r="S498" s="26"/>
      <c r="T498" s="26"/>
      <c r="U498" s="26"/>
      <c r="V498" s="26"/>
      <c r="W498" s="26"/>
      <c r="X498" s="26"/>
      <c r="Y498" s="26"/>
      <c r="Z498" s="28">
        <f>NETWORKDAYS(W498,Y498,Holiday!$C$2:$C$47)</f>
        <v>0</v>
      </c>
      <c r="AA498" s="35"/>
      <c r="AB498" s="32"/>
      <c r="AC498" s="32"/>
      <c r="AD498" s="32"/>
      <c r="AE498" s="32"/>
      <c r="AF498" s="28">
        <f>NETWORKDAYS(K498,N498,Holiday!$C$2:$C$47)-1</f>
        <v>-1</v>
      </c>
      <c r="AG498" s="28">
        <f>NETWORKDAYS(AB498,AC498,Holiday!$C$2:$C$47)</f>
        <v>0</v>
      </c>
      <c r="AH498" s="28">
        <f>NETWORKDAYS(K498,W498,Holiday!$C$2:$C$47)-1</f>
        <v>-1</v>
      </c>
      <c r="AI498" s="28">
        <f>NETWORKDAYS(AD498,AE498,Holiday!$C$2:$C$47)</f>
        <v>0</v>
      </c>
      <c r="AJ498" s="26"/>
      <c r="AK498" s="26"/>
      <c r="AL498" s="26"/>
      <c r="AM498" s="28">
        <f>NETWORKDAYS(K498,Q498,Holiday!$C$2:$C$47)</f>
        <v>0</v>
      </c>
      <c r="AN498" s="28">
        <f t="shared" si="15"/>
        <v>2</v>
      </c>
      <c r="CC498" s="38" t="str">
        <f t="shared" si="16"/>
        <v/>
      </c>
    </row>
    <row r="499" spans="1:81" x14ac:dyDescent="0.25">
      <c r="A499" s="28" t="s">
        <v>336</v>
      </c>
      <c r="B499" s="28" t="s">
        <v>1073</v>
      </c>
      <c r="C499" s="28" t="s">
        <v>703</v>
      </c>
      <c r="D499" s="28" t="s">
        <v>35</v>
      </c>
      <c r="E499" s="28" t="s">
        <v>692</v>
      </c>
      <c r="F499" s="28">
        <v>4</v>
      </c>
      <c r="G499" s="241">
        <v>43073</v>
      </c>
      <c r="H499" s="26"/>
      <c r="I499" s="26"/>
      <c r="J499" s="26"/>
      <c r="K499" s="26"/>
      <c r="L499" s="26"/>
      <c r="M499" s="26"/>
      <c r="N499" s="26"/>
      <c r="O499" s="26"/>
      <c r="P499" s="26"/>
      <c r="Q499" s="26"/>
      <c r="R499" s="28">
        <f>NETWORKDAYS(N499,Q499,Holiday!$C$2:$C$47)</f>
        <v>0</v>
      </c>
      <c r="S499" s="26"/>
      <c r="T499" s="26"/>
      <c r="U499" s="26"/>
      <c r="V499" s="26"/>
      <c r="W499" s="26"/>
      <c r="X499" s="26"/>
      <c r="Y499" s="26"/>
      <c r="Z499" s="28">
        <f>NETWORKDAYS(W499,Y499,Holiday!$C$2:$C$47)</f>
        <v>0</v>
      </c>
      <c r="AA499" s="35"/>
      <c r="AB499" s="32"/>
      <c r="AC499" s="32"/>
      <c r="AD499" s="32"/>
      <c r="AE499" s="32"/>
      <c r="AF499" s="28">
        <f>NETWORKDAYS(K499,N499,Holiday!$C$2:$C$47)-1</f>
        <v>-1</v>
      </c>
      <c r="AG499" s="28">
        <f>NETWORKDAYS(AB499,AC499,Holiday!$C$2:$C$47)</f>
        <v>0</v>
      </c>
      <c r="AH499" s="28">
        <f>NETWORKDAYS(K499,W499,Holiday!$C$2:$C$47)-1</f>
        <v>-1</v>
      </c>
      <c r="AI499" s="28">
        <f>NETWORKDAYS(AD499,AE499,Holiday!$C$2:$C$47)</f>
        <v>0</v>
      </c>
      <c r="AJ499" s="26"/>
      <c r="AK499" s="26"/>
      <c r="AL499" s="26"/>
      <c r="AM499" s="28">
        <f>NETWORKDAYS(K499,Q499,Holiday!$C$2:$C$47)</f>
        <v>0</v>
      </c>
      <c r="AN499" s="28">
        <f t="shared" si="15"/>
        <v>2</v>
      </c>
      <c r="CC499" s="38" t="str">
        <f t="shared" si="16"/>
        <v/>
      </c>
    </row>
    <row r="500" spans="1:81" x14ac:dyDescent="0.25">
      <c r="A500" s="28" t="s">
        <v>557</v>
      </c>
      <c r="B500" s="28" t="s">
        <v>745</v>
      </c>
      <c r="C500" s="28" t="s">
        <v>699</v>
      </c>
      <c r="D500" s="28" t="s">
        <v>35</v>
      </c>
      <c r="E500" s="28" t="s">
        <v>658</v>
      </c>
      <c r="F500" s="28">
        <v>1</v>
      </c>
      <c r="G500" s="242">
        <v>43074</v>
      </c>
      <c r="H500" s="26"/>
      <c r="I500" s="26"/>
      <c r="J500" s="26"/>
      <c r="K500" s="26"/>
      <c r="L500" s="26"/>
      <c r="M500" s="26"/>
      <c r="N500" s="26"/>
      <c r="O500" s="26"/>
      <c r="P500" s="26"/>
      <c r="Q500" s="26"/>
      <c r="R500" s="28">
        <f>NETWORKDAYS(N500,Q500,Holiday!$C$2:$C$47)</f>
        <v>0</v>
      </c>
      <c r="S500" s="26"/>
      <c r="T500" s="26"/>
      <c r="U500" s="26"/>
      <c r="V500" s="26"/>
      <c r="W500" s="26"/>
      <c r="X500" s="26"/>
      <c r="Y500" s="26"/>
      <c r="Z500" s="28">
        <f>NETWORKDAYS(W500,Y500,Holiday!$C$2:$C$47)</f>
        <v>0</v>
      </c>
      <c r="AA500" s="35"/>
      <c r="AB500" s="32"/>
      <c r="AC500" s="32"/>
      <c r="AD500" s="32"/>
      <c r="AE500" s="32"/>
      <c r="AF500" s="28">
        <f>NETWORKDAYS(K500,N500,Holiday!$C$2:$C$47)-1</f>
        <v>-1</v>
      </c>
      <c r="AG500" s="28">
        <f>NETWORKDAYS(AB500,AC500,Holiday!$C$2:$C$47)</f>
        <v>0</v>
      </c>
      <c r="AH500" s="28">
        <f>NETWORKDAYS(K500,W500,Holiday!$C$2:$C$47)-1</f>
        <v>-1</v>
      </c>
      <c r="AI500" s="28">
        <f>NETWORKDAYS(AD500,AE500,Holiday!$C$2:$C$47)</f>
        <v>0</v>
      </c>
      <c r="AJ500" s="26"/>
      <c r="AK500" s="26"/>
      <c r="AL500" s="26"/>
      <c r="AM500" s="28">
        <f>NETWORKDAYS(K500,Q500,Holiday!$C$2:$C$47)</f>
        <v>0</v>
      </c>
      <c r="AN500" s="28">
        <f t="shared" si="15"/>
        <v>2</v>
      </c>
      <c r="CC500" s="38" t="str">
        <f t="shared" si="16"/>
        <v/>
      </c>
    </row>
    <row r="501" spans="1:81" x14ac:dyDescent="0.25">
      <c r="A501" s="28" t="s">
        <v>556</v>
      </c>
      <c r="B501" s="28" t="s">
        <v>745</v>
      </c>
      <c r="C501" s="28" t="s">
        <v>657</v>
      </c>
      <c r="D501" s="28" t="s">
        <v>26</v>
      </c>
      <c r="E501" s="28" t="s">
        <v>658</v>
      </c>
      <c r="F501" s="28">
        <v>1</v>
      </c>
      <c r="G501" s="242">
        <v>43074</v>
      </c>
      <c r="H501" s="26"/>
      <c r="I501" s="26"/>
      <c r="J501" s="26"/>
      <c r="K501" s="26"/>
      <c r="L501" s="26"/>
      <c r="M501" s="26"/>
      <c r="N501" s="26"/>
      <c r="O501" s="26"/>
      <c r="P501" s="26"/>
      <c r="Q501" s="26"/>
      <c r="R501" s="28">
        <f>NETWORKDAYS(N501,Q501,Holiday!$C$2:$C$47)</f>
        <v>0</v>
      </c>
      <c r="S501" s="26"/>
      <c r="T501" s="26"/>
      <c r="U501" s="26"/>
      <c r="V501" s="26"/>
      <c r="W501" s="26"/>
      <c r="X501" s="26"/>
      <c r="Y501" s="26"/>
      <c r="Z501" s="28">
        <f>NETWORKDAYS(W501,Y501,Holiday!$C$2:$C$47)</f>
        <v>0</v>
      </c>
      <c r="AA501" s="35"/>
      <c r="AB501" s="32"/>
      <c r="AC501" s="32"/>
      <c r="AD501" s="32"/>
      <c r="AE501" s="32"/>
      <c r="AF501" s="28">
        <f>NETWORKDAYS(K501,N501,Holiday!$C$2:$C$47)-1</f>
        <v>-1</v>
      </c>
      <c r="AG501" s="28">
        <f>NETWORKDAYS(AB501,AC501,Holiday!$C$2:$C$47)</f>
        <v>0</v>
      </c>
      <c r="AH501" s="28">
        <f>NETWORKDAYS(K501,W501,Holiday!$C$2:$C$47)-1</f>
        <v>-1</v>
      </c>
      <c r="AI501" s="28">
        <f>NETWORKDAYS(AD501,AE501,Holiday!$C$2:$C$47)</f>
        <v>0</v>
      </c>
      <c r="AJ501" s="26"/>
      <c r="AK501" s="26"/>
      <c r="AL501" s="26"/>
      <c r="AM501" s="28">
        <f>NETWORKDAYS(K501,Q501,Holiday!$C$2:$C$47)</f>
        <v>0</v>
      </c>
      <c r="AN501" s="28">
        <f t="shared" si="15"/>
        <v>2</v>
      </c>
      <c r="CC501" s="38" t="str">
        <f t="shared" si="16"/>
        <v/>
      </c>
    </row>
    <row r="502" spans="1:81" x14ac:dyDescent="0.25">
      <c r="A502" s="28" t="s">
        <v>149</v>
      </c>
      <c r="B502" s="28" t="s">
        <v>729</v>
      </c>
      <c r="C502" s="28" t="s">
        <v>25</v>
      </c>
      <c r="D502" s="28" t="s">
        <v>35</v>
      </c>
      <c r="E502" s="28" t="s">
        <v>658</v>
      </c>
      <c r="F502" s="28">
        <v>3</v>
      </c>
      <c r="G502" s="248">
        <v>43074</v>
      </c>
      <c r="H502" s="26"/>
      <c r="I502" s="26"/>
      <c r="J502" s="26"/>
      <c r="K502" s="26"/>
      <c r="L502" s="26"/>
      <c r="M502" s="26"/>
      <c r="N502" s="26"/>
      <c r="O502" s="26"/>
      <c r="P502" s="26"/>
      <c r="Q502" s="26"/>
      <c r="R502" s="28">
        <f>NETWORKDAYS(N502,Q502,Holiday!$C$2:$C$47)</f>
        <v>0</v>
      </c>
      <c r="S502" s="26"/>
      <c r="T502" s="26"/>
      <c r="U502" s="26"/>
      <c r="V502" s="26"/>
      <c r="W502" s="26"/>
      <c r="X502" s="26"/>
      <c r="Y502" s="26"/>
      <c r="Z502" s="28">
        <f>NETWORKDAYS(W502,Y502,Holiday!$C$2:$C$47)</f>
        <v>0</v>
      </c>
      <c r="AA502" s="35"/>
      <c r="AB502" s="32"/>
      <c r="AC502" s="32"/>
      <c r="AD502" s="32"/>
      <c r="AE502" s="32"/>
      <c r="AF502" s="28">
        <f>NETWORKDAYS(K502,N502,Holiday!$C$2:$C$47)-1</f>
        <v>-1</v>
      </c>
      <c r="AG502" s="28">
        <f>NETWORKDAYS(AB502,AC502,Holiday!$C$2:$C$47)</f>
        <v>0</v>
      </c>
      <c r="AH502" s="28">
        <f>NETWORKDAYS(K502,W502,Holiday!$C$2:$C$47)-1</f>
        <v>-1</v>
      </c>
      <c r="AI502" s="28">
        <f>NETWORKDAYS(AD502,AE502,Holiday!$C$2:$C$47)</f>
        <v>0</v>
      </c>
      <c r="AJ502" s="26"/>
      <c r="AK502" s="26"/>
      <c r="AL502" s="26"/>
      <c r="AM502" s="28">
        <f>NETWORKDAYS(K502,Q502,Holiday!$C$2:$C$47)</f>
        <v>0</v>
      </c>
      <c r="AN502" s="28">
        <f t="shared" si="15"/>
        <v>2</v>
      </c>
      <c r="CC502" s="38" t="str">
        <f t="shared" si="16"/>
        <v/>
      </c>
    </row>
    <row r="503" spans="1:81" x14ac:dyDescent="0.25">
      <c r="A503" s="28" t="s">
        <v>772</v>
      </c>
      <c r="B503" s="28" t="s">
        <v>795</v>
      </c>
      <c r="C503" s="28" t="s">
        <v>724</v>
      </c>
      <c r="D503" s="28" t="s">
        <v>35</v>
      </c>
      <c r="E503" s="28" t="s">
        <v>658</v>
      </c>
      <c r="F503" s="28">
        <v>4</v>
      </c>
      <c r="G503" s="248">
        <v>43075</v>
      </c>
      <c r="H503" s="26"/>
      <c r="I503" s="26"/>
      <c r="J503" s="26"/>
      <c r="K503" s="26"/>
      <c r="L503" s="26"/>
      <c r="M503" s="26"/>
      <c r="N503" s="26"/>
      <c r="O503" s="26"/>
      <c r="P503" s="26"/>
      <c r="Q503" s="26"/>
      <c r="R503" s="28">
        <f>NETWORKDAYS(N503,Q503,Holiday!$C$2:$C$47)</f>
        <v>0</v>
      </c>
      <c r="S503" s="26"/>
      <c r="T503" s="26"/>
      <c r="U503" s="26"/>
      <c r="V503" s="26"/>
      <c r="W503" s="26"/>
      <c r="X503" s="26"/>
      <c r="Y503" s="26"/>
      <c r="Z503" s="28">
        <f>NETWORKDAYS(W503,Y503,Holiday!$C$2:$C$47)</f>
        <v>0</v>
      </c>
      <c r="AA503" s="35"/>
      <c r="AB503" s="32"/>
      <c r="AC503" s="32"/>
      <c r="AD503" s="32"/>
      <c r="AE503" s="32"/>
      <c r="AF503" s="28">
        <f>NETWORKDAYS(K503,N503,Holiday!$C$2:$C$47)-1</f>
        <v>-1</v>
      </c>
      <c r="AG503" s="28">
        <f>NETWORKDAYS(AB503,AC503,Holiday!$C$2:$C$47)</f>
        <v>0</v>
      </c>
      <c r="AH503" s="28">
        <f>NETWORKDAYS(K503,W503,Holiday!$C$2:$C$47)-1</f>
        <v>-1</v>
      </c>
      <c r="AI503" s="28">
        <f>NETWORKDAYS(AD503,AE503,Holiday!$C$2:$C$47)</f>
        <v>0</v>
      </c>
      <c r="AJ503" s="26"/>
      <c r="AK503" s="26"/>
      <c r="AL503" s="26"/>
      <c r="AM503" s="28">
        <f>NETWORKDAYS(K503,Q503,Holiday!$C$2:$C$47)</f>
        <v>0</v>
      </c>
      <c r="AN503" s="28">
        <f t="shared" si="15"/>
        <v>2</v>
      </c>
      <c r="CC503" s="38" t="str">
        <f t="shared" si="16"/>
        <v/>
      </c>
    </row>
    <row r="504" spans="1:81" x14ac:dyDescent="0.25">
      <c r="A504" s="28" t="s">
        <v>97</v>
      </c>
      <c r="B504" s="28" t="s">
        <v>944</v>
      </c>
      <c r="C504" s="28" t="s">
        <v>703</v>
      </c>
      <c r="D504" s="28" t="s">
        <v>35</v>
      </c>
      <c r="E504" s="28" t="s">
        <v>692</v>
      </c>
      <c r="F504" s="28">
        <v>3</v>
      </c>
      <c r="G504" s="248">
        <v>43076</v>
      </c>
      <c r="H504" s="26"/>
      <c r="I504" s="26"/>
      <c r="J504" s="26"/>
      <c r="K504" s="26"/>
      <c r="L504" s="26"/>
      <c r="M504" s="26"/>
      <c r="N504" s="26"/>
      <c r="O504" s="26"/>
      <c r="P504" s="26"/>
      <c r="Q504" s="26"/>
      <c r="R504" s="28">
        <f>NETWORKDAYS(N504,Q504,Holiday!$C$2:$C$47)</f>
        <v>0</v>
      </c>
      <c r="S504" s="26"/>
      <c r="T504" s="26"/>
      <c r="U504" s="26"/>
      <c r="V504" s="26"/>
      <c r="W504" s="26"/>
      <c r="X504" s="26"/>
      <c r="Y504" s="26"/>
      <c r="Z504" s="28">
        <f>NETWORKDAYS(W504,Y504,Holiday!$C$2:$C$47)</f>
        <v>0</v>
      </c>
      <c r="AA504" s="35"/>
      <c r="AB504" s="32"/>
      <c r="AC504" s="32"/>
      <c r="AD504" s="32"/>
      <c r="AE504" s="32"/>
      <c r="AF504" s="28">
        <f>NETWORKDAYS(K504,N504,Holiday!$C$2:$C$47)-1</f>
        <v>-1</v>
      </c>
      <c r="AG504" s="28">
        <f>NETWORKDAYS(AB504,AC504,Holiday!$C$2:$C$47)</f>
        <v>0</v>
      </c>
      <c r="AH504" s="28">
        <f>NETWORKDAYS(K504,W504,Holiday!$C$2:$C$47)-1</f>
        <v>-1</v>
      </c>
      <c r="AI504" s="28">
        <f>NETWORKDAYS(AD504,AE504,Holiday!$C$2:$C$47)</f>
        <v>0</v>
      </c>
      <c r="AJ504" s="26"/>
      <c r="AK504" s="26"/>
      <c r="AL504" s="26"/>
      <c r="AM504" s="28">
        <f>NETWORKDAYS(K504,Q504,Holiday!$C$2:$C$47)</f>
        <v>0</v>
      </c>
      <c r="AN504" s="28">
        <f t="shared" si="15"/>
        <v>2</v>
      </c>
      <c r="CC504" s="38" t="str">
        <f t="shared" si="16"/>
        <v/>
      </c>
    </row>
    <row r="505" spans="1:81" x14ac:dyDescent="0.25">
      <c r="A505" s="28" t="s">
        <v>540</v>
      </c>
      <c r="B505" s="28" t="s">
        <v>1022</v>
      </c>
      <c r="C505" s="28" t="s">
        <v>709</v>
      </c>
      <c r="D505" s="28" t="s">
        <v>35</v>
      </c>
      <c r="E505" s="28" t="s">
        <v>658</v>
      </c>
      <c r="F505" s="28">
        <v>4</v>
      </c>
      <c r="G505" s="248">
        <v>43076</v>
      </c>
      <c r="H505" s="26"/>
      <c r="I505" s="26"/>
      <c r="J505" s="26"/>
      <c r="K505" s="26"/>
      <c r="L505" s="26"/>
      <c r="M505" s="26"/>
      <c r="N505" s="26"/>
      <c r="O505" s="26"/>
      <c r="P505" s="26"/>
      <c r="Q505" s="26"/>
      <c r="R505" s="28">
        <f>NETWORKDAYS(N505,Q505,Holiday!$C$2:$C$47)</f>
        <v>0</v>
      </c>
      <c r="S505" s="26"/>
      <c r="T505" s="26"/>
      <c r="U505" s="26"/>
      <c r="V505" s="26"/>
      <c r="W505" s="26"/>
      <c r="X505" s="26"/>
      <c r="Y505" s="26"/>
      <c r="Z505" s="28">
        <f>NETWORKDAYS(W505,Y505,Holiday!$C$2:$C$47)</f>
        <v>0</v>
      </c>
      <c r="AA505" s="35"/>
      <c r="AB505" s="32"/>
      <c r="AC505" s="32"/>
      <c r="AD505" s="32"/>
      <c r="AE505" s="32"/>
      <c r="AF505" s="28">
        <f>NETWORKDAYS(K505,N505,Holiday!$C$2:$C$47)-1</f>
        <v>-1</v>
      </c>
      <c r="AG505" s="28">
        <f>NETWORKDAYS(AB505,AC505,Holiday!$C$2:$C$47)</f>
        <v>0</v>
      </c>
      <c r="AH505" s="28">
        <f>NETWORKDAYS(K505,W505,Holiday!$C$2:$C$47)-1</f>
        <v>-1</v>
      </c>
      <c r="AI505" s="28">
        <f>NETWORKDAYS(AD505,AE505,Holiday!$C$2:$C$47)</f>
        <v>0</v>
      </c>
      <c r="AJ505" s="26"/>
      <c r="AK505" s="26"/>
      <c r="AL505" s="26"/>
      <c r="AM505" s="28">
        <f>NETWORKDAYS(K505,Q505,Holiday!$C$2:$C$47)</f>
        <v>0</v>
      </c>
      <c r="AN505" s="28">
        <f t="shared" si="15"/>
        <v>2</v>
      </c>
      <c r="CC505" s="38" t="str">
        <f t="shared" si="16"/>
        <v/>
      </c>
    </row>
    <row r="506" spans="1:81" x14ac:dyDescent="0.25">
      <c r="A506" s="28" t="s">
        <v>526</v>
      </c>
      <c r="B506" s="28" t="s">
        <v>1149</v>
      </c>
      <c r="C506" s="28" t="s">
        <v>657</v>
      </c>
      <c r="D506" s="28" t="s">
        <v>26</v>
      </c>
      <c r="E506" s="28" t="s">
        <v>658</v>
      </c>
      <c r="F506" s="28">
        <v>4</v>
      </c>
      <c r="G506" s="252">
        <v>43077</v>
      </c>
      <c r="H506" s="26"/>
      <c r="I506" s="26"/>
      <c r="J506" s="26"/>
      <c r="K506" s="26"/>
      <c r="L506" s="26"/>
      <c r="M506" s="26"/>
      <c r="N506" s="26"/>
      <c r="O506" s="26"/>
      <c r="P506" s="26"/>
      <c r="Q506" s="26"/>
      <c r="R506" s="28">
        <f>NETWORKDAYS(N506,Q506,Holiday!$C$2:$C$47)</f>
        <v>0</v>
      </c>
      <c r="S506" s="26"/>
      <c r="T506" s="26"/>
      <c r="U506" s="26"/>
      <c r="V506" s="26"/>
      <c r="W506" s="26"/>
      <c r="X506" s="26"/>
      <c r="Y506" s="26"/>
      <c r="Z506" s="28">
        <f>NETWORKDAYS(W506,Y506,Holiday!$C$2:$C$47)</f>
        <v>0</v>
      </c>
      <c r="AA506" s="35"/>
      <c r="AB506" s="32"/>
      <c r="AC506" s="32"/>
      <c r="AD506" s="32"/>
      <c r="AE506" s="32"/>
      <c r="AF506" s="28">
        <f>NETWORKDAYS(K506,N506,Holiday!$C$2:$C$47)-1</f>
        <v>-1</v>
      </c>
      <c r="AG506" s="28">
        <f>NETWORKDAYS(AB506,AC506,Holiday!$C$2:$C$47)</f>
        <v>0</v>
      </c>
      <c r="AH506" s="28">
        <f>NETWORKDAYS(K506,W506,Holiday!$C$2:$C$47)-1</f>
        <v>-1</v>
      </c>
      <c r="AI506" s="28">
        <f>NETWORKDAYS(AD506,AE506,Holiday!$C$2:$C$47)</f>
        <v>0</v>
      </c>
      <c r="AJ506" s="26"/>
      <c r="AK506" s="26"/>
      <c r="AL506" s="26"/>
      <c r="AM506" s="28">
        <f>NETWORKDAYS(K506,Q506,Holiday!$C$2:$C$47)</f>
        <v>0</v>
      </c>
      <c r="AN506" s="28">
        <f t="shared" si="15"/>
        <v>2</v>
      </c>
      <c r="CC506" s="38" t="str">
        <f t="shared" si="16"/>
        <v/>
      </c>
    </row>
    <row r="507" spans="1:81" x14ac:dyDescent="0.25">
      <c r="A507" s="28" t="s">
        <v>554</v>
      </c>
      <c r="B507" s="28" t="s">
        <v>729</v>
      </c>
      <c r="C507" s="28" t="s">
        <v>718</v>
      </c>
      <c r="D507" s="28" t="s">
        <v>26</v>
      </c>
      <c r="E507" s="28" t="s">
        <v>658</v>
      </c>
      <c r="F507" s="28">
        <v>1</v>
      </c>
      <c r="G507" s="252">
        <v>43077</v>
      </c>
      <c r="H507" s="26"/>
      <c r="I507" s="26"/>
      <c r="J507" s="26"/>
      <c r="K507" s="26"/>
      <c r="L507" s="26"/>
      <c r="M507" s="26"/>
      <c r="N507" s="26"/>
      <c r="O507" s="26"/>
      <c r="P507" s="26"/>
      <c r="Q507" s="26"/>
      <c r="R507" s="28">
        <f>NETWORKDAYS(N507,Q507,Holiday!$C$2:$C$47)</f>
        <v>0</v>
      </c>
      <c r="S507" s="26"/>
      <c r="T507" s="26"/>
      <c r="U507" s="26"/>
      <c r="V507" s="26"/>
      <c r="W507" s="26"/>
      <c r="X507" s="26"/>
      <c r="Y507" s="26"/>
      <c r="Z507" s="28">
        <f>NETWORKDAYS(W507,Y507,Holiday!$C$2:$C$47)</f>
        <v>0</v>
      </c>
      <c r="AA507" s="35"/>
      <c r="AB507" s="32"/>
      <c r="AC507" s="32"/>
      <c r="AD507" s="32"/>
      <c r="AE507" s="32"/>
      <c r="AF507" s="28">
        <f>NETWORKDAYS(K507,N507,Holiday!$C$2:$C$47)-1</f>
        <v>-1</v>
      </c>
      <c r="AG507" s="28">
        <f>NETWORKDAYS(AB507,AC507,Holiday!$C$2:$C$47)</f>
        <v>0</v>
      </c>
      <c r="AH507" s="28">
        <f>NETWORKDAYS(K507,W507,Holiday!$C$2:$C$47)-1</f>
        <v>-1</v>
      </c>
      <c r="AI507" s="28">
        <f>NETWORKDAYS(AD507,AE507,Holiday!$C$2:$C$47)</f>
        <v>0</v>
      </c>
      <c r="AJ507" s="26"/>
      <c r="AK507" s="26"/>
      <c r="AL507" s="26"/>
      <c r="AM507" s="28">
        <f>NETWORKDAYS(K507,Q507,Holiday!$C$2:$C$47)</f>
        <v>0</v>
      </c>
      <c r="AN507" s="28">
        <f t="shared" si="15"/>
        <v>2</v>
      </c>
      <c r="CC507" s="38" t="str">
        <f t="shared" si="16"/>
        <v/>
      </c>
    </row>
    <row r="508" spans="1:81" x14ac:dyDescent="0.25">
      <c r="A508" s="28" t="s">
        <v>531</v>
      </c>
      <c r="B508" s="28" t="s">
        <v>729</v>
      </c>
      <c r="C508" s="28" t="s">
        <v>699</v>
      </c>
      <c r="D508" s="28" t="s">
        <v>35</v>
      </c>
      <c r="E508" s="28" t="s">
        <v>658</v>
      </c>
      <c r="F508" s="28">
        <v>1</v>
      </c>
      <c r="G508" s="252">
        <v>43080</v>
      </c>
      <c r="H508" s="26"/>
      <c r="I508" s="26"/>
      <c r="J508" s="26"/>
      <c r="K508" s="26"/>
      <c r="L508" s="26"/>
      <c r="M508" s="26"/>
      <c r="N508" s="26"/>
      <c r="O508" s="26"/>
      <c r="P508" s="26"/>
      <c r="Q508" s="26"/>
      <c r="R508" s="28">
        <f>NETWORKDAYS(N508,Q508,Holiday!$C$2:$C$47)</f>
        <v>0</v>
      </c>
      <c r="S508" s="26"/>
      <c r="T508" s="26"/>
      <c r="U508" s="26"/>
      <c r="V508" s="26"/>
      <c r="W508" s="26"/>
      <c r="X508" s="26"/>
      <c r="Y508" s="26"/>
      <c r="Z508" s="28">
        <f>NETWORKDAYS(W508,Y508,Holiday!$C$2:$C$47)</f>
        <v>0</v>
      </c>
      <c r="AA508" s="35"/>
      <c r="AB508" s="32"/>
      <c r="AC508" s="32"/>
      <c r="AD508" s="32"/>
      <c r="AE508" s="32"/>
      <c r="AF508" s="28">
        <f>NETWORKDAYS(K508,N508,Holiday!$C$2:$C$47)-1</f>
        <v>-1</v>
      </c>
      <c r="AG508" s="28">
        <f>NETWORKDAYS(AB508,AC508,Holiday!$C$2:$C$47)</f>
        <v>0</v>
      </c>
      <c r="AH508" s="28">
        <f>NETWORKDAYS(K508,W508,Holiday!$C$2:$C$47)-1</f>
        <v>-1</v>
      </c>
      <c r="AI508" s="28">
        <f>NETWORKDAYS(AD508,AE508,Holiday!$C$2:$C$47)</f>
        <v>0</v>
      </c>
      <c r="AJ508" s="26"/>
      <c r="AK508" s="26"/>
      <c r="AL508" s="26"/>
      <c r="AM508" s="28">
        <f>NETWORKDAYS(K508,Q508,Holiday!$C$2:$C$47)</f>
        <v>0</v>
      </c>
      <c r="AN508" s="28">
        <f t="shared" si="15"/>
        <v>2</v>
      </c>
      <c r="CC508" s="38" t="str">
        <f t="shared" si="16"/>
        <v/>
      </c>
    </row>
    <row r="509" spans="1:81" x14ac:dyDescent="0.25">
      <c r="A509" s="28" t="s">
        <v>684</v>
      </c>
      <c r="B509" s="28" t="s">
        <v>792</v>
      </c>
      <c r="C509" s="28" t="s">
        <v>1095</v>
      </c>
      <c r="D509" s="28" t="s">
        <v>26</v>
      </c>
      <c r="E509" s="28" t="s">
        <v>658</v>
      </c>
      <c r="F509" s="28">
        <v>0.5</v>
      </c>
      <c r="G509" s="252">
        <v>43080</v>
      </c>
      <c r="H509" s="26"/>
      <c r="I509" s="26"/>
      <c r="J509" s="26"/>
      <c r="K509" s="26"/>
      <c r="L509" s="26"/>
      <c r="M509" s="26"/>
      <c r="N509" s="26"/>
      <c r="O509" s="26"/>
      <c r="P509" s="26"/>
      <c r="Q509" s="26"/>
      <c r="R509" s="28">
        <f>NETWORKDAYS(N509,Q509,Holiday!$C$2:$C$47)</f>
        <v>0</v>
      </c>
      <c r="S509" s="26"/>
      <c r="T509" s="26"/>
      <c r="U509" s="26"/>
      <c r="V509" s="26"/>
      <c r="W509" s="26"/>
      <c r="X509" s="26"/>
      <c r="Y509" s="26"/>
      <c r="Z509" s="28">
        <f>NETWORKDAYS(W509,Y509,Holiday!$C$2:$C$47)</f>
        <v>0</v>
      </c>
      <c r="AA509" s="35"/>
      <c r="AB509" s="32"/>
      <c r="AC509" s="32"/>
      <c r="AD509" s="32"/>
      <c r="AE509" s="32"/>
      <c r="AF509" s="28">
        <f>NETWORKDAYS(K509,N509,Holiday!$C$2:$C$47)-1</f>
        <v>-1</v>
      </c>
      <c r="AG509" s="28">
        <f>NETWORKDAYS(AB509,AC509,Holiday!$C$2:$C$47)</f>
        <v>0</v>
      </c>
      <c r="AH509" s="28">
        <f>NETWORKDAYS(K509,W509,Holiday!$C$2:$C$47)-1</f>
        <v>-1</v>
      </c>
      <c r="AI509" s="28">
        <f>NETWORKDAYS(AD509,AE509,Holiday!$C$2:$C$47)</f>
        <v>0</v>
      </c>
      <c r="AJ509" s="26"/>
      <c r="AK509" s="26"/>
      <c r="AL509" s="26"/>
      <c r="AM509" s="28">
        <f>NETWORKDAYS(K509,Q509,Holiday!$C$2:$C$47)</f>
        <v>0</v>
      </c>
      <c r="AN509" s="28">
        <f t="shared" si="15"/>
        <v>2</v>
      </c>
      <c r="CC509" s="38" t="str">
        <f t="shared" si="16"/>
        <v/>
      </c>
    </row>
    <row r="510" spans="1:81" x14ac:dyDescent="0.25">
      <c r="A510" s="28" t="s">
        <v>71</v>
      </c>
      <c r="B510" s="28" t="s">
        <v>790</v>
      </c>
      <c r="C510" s="28" t="s">
        <v>699</v>
      </c>
      <c r="D510" s="28" t="s">
        <v>35</v>
      </c>
      <c r="E510" s="28" t="s">
        <v>658</v>
      </c>
      <c r="F510" s="28">
        <v>1</v>
      </c>
      <c r="G510" s="252">
        <v>43080</v>
      </c>
      <c r="H510" s="26"/>
      <c r="I510" s="26"/>
      <c r="J510" s="26"/>
      <c r="K510" s="26"/>
      <c r="L510" s="26"/>
      <c r="M510" s="26"/>
      <c r="N510" s="26"/>
      <c r="O510" s="26"/>
      <c r="P510" s="26"/>
      <c r="Q510" s="26"/>
      <c r="R510" s="28">
        <f>NETWORKDAYS(N510,Q510,Holiday!$C$2:$C$47)</f>
        <v>0</v>
      </c>
      <c r="S510" s="26"/>
      <c r="T510" s="26"/>
      <c r="U510" s="26"/>
      <c r="V510" s="26"/>
      <c r="W510" s="26"/>
      <c r="X510" s="26"/>
      <c r="Y510" s="26"/>
      <c r="Z510" s="28">
        <f>NETWORKDAYS(W510,Y510,Holiday!$C$2:$C$47)</f>
        <v>0</v>
      </c>
      <c r="AA510" s="35"/>
      <c r="AB510" s="32"/>
      <c r="AC510" s="32"/>
      <c r="AD510" s="32"/>
      <c r="AE510" s="32"/>
      <c r="AF510" s="28">
        <f>NETWORKDAYS(K510,N510,Holiday!$C$2:$C$47)-1</f>
        <v>-1</v>
      </c>
      <c r="AG510" s="28">
        <f>NETWORKDAYS(AB510,AC510,Holiday!$C$2:$C$47)</f>
        <v>0</v>
      </c>
      <c r="AH510" s="28">
        <f>NETWORKDAYS(K510,W510,Holiday!$C$2:$C$47)-1</f>
        <v>-1</v>
      </c>
      <c r="AI510" s="28">
        <f>NETWORKDAYS(AD510,AE510,Holiday!$C$2:$C$47)</f>
        <v>0</v>
      </c>
      <c r="AJ510" s="26"/>
      <c r="AK510" s="26"/>
      <c r="AL510" s="26"/>
      <c r="AM510" s="28">
        <f>NETWORKDAYS(K510,Q510,Holiday!$C$2:$C$47)</f>
        <v>0</v>
      </c>
      <c r="AN510" s="28">
        <f t="shared" si="15"/>
        <v>2</v>
      </c>
      <c r="CC510" s="38" t="str">
        <f t="shared" si="16"/>
        <v/>
      </c>
    </row>
    <row r="511" spans="1:81" x14ac:dyDescent="0.25">
      <c r="A511" s="28" t="s">
        <v>422</v>
      </c>
      <c r="B511" s="28" t="s">
        <v>1055</v>
      </c>
      <c r="C511" s="28" t="s">
        <v>724</v>
      </c>
      <c r="D511" s="28" t="s">
        <v>35</v>
      </c>
      <c r="E511" s="28" t="s">
        <v>692</v>
      </c>
      <c r="F511" s="28">
        <v>2</v>
      </c>
      <c r="G511" s="252">
        <v>43080</v>
      </c>
      <c r="H511" s="26"/>
      <c r="I511" s="26"/>
      <c r="J511" s="26"/>
      <c r="K511" s="26"/>
      <c r="L511" s="26"/>
      <c r="M511" s="26"/>
      <c r="N511" s="26"/>
      <c r="O511" s="26"/>
      <c r="P511" s="26"/>
      <c r="Q511" s="26"/>
      <c r="R511" s="28">
        <f>NETWORKDAYS(N511,Q511,Holiday!$C$2:$C$47)</f>
        <v>0</v>
      </c>
      <c r="S511" s="26"/>
      <c r="T511" s="26"/>
      <c r="U511" s="26"/>
      <c r="V511" s="26"/>
      <c r="W511" s="26"/>
      <c r="X511" s="26"/>
      <c r="Y511" s="26"/>
      <c r="Z511" s="28">
        <f>NETWORKDAYS(W511,Y511,Holiday!$C$2:$C$47)</f>
        <v>0</v>
      </c>
      <c r="AA511" s="35"/>
      <c r="AB511" s="32"/>
      <c r="AC511" s="32"/>
      <c r="AD511" s="32"/>
      <c r="AE511" s="32"/>
      <c r="AF511" s="28">
        <f>NETWORKDAYS(K511,N511,Holiday!$C$2:$C$47)-1</f>
        <v>-1</v>
      </c>
      <c r="AG511" s="28">
        <f>NETWORKDAYS(AB511,AC511,Holiday!$C$2:$C$47)</f>
        <v>0</v>
      </c>
      <c r="AH511" s="28">
        <f>NETWORKDAYS(K511,W511,Holiday!$C$2:$C$47)-1</f>
        <v>-1</v>
      </c>
      <c r="AI511" s="28">
        <f>NETWORKDAYS(AD511,AE511,Holiday!$C$2:$C$47)</f>
        <v>0</v>
      </c>
      <c r="AJ511" s="26"/>
      <c r="AK511" s="26"/>
      <c r="AL511" s="26"/>
      <c r="AM511" s="28">
        <f>NETWORKDAYS(K511,Q511,Holiday!$C$2:$C$47)</f>
        <v>0</v>
      </c>
      <c r="AN511" s="28">
        <f t="shared" si="15"/>
        <v>2</v>
      </c>
      <c r="CC511" s="38" t="str">
        <f t="shared" si="16"/>
        <v/>
      </c>
    </row>
    <row r="512" spans="1:81" x14ac:dyDescent="0.25">
      <c r="A512" s="28" t="s">
        <v>983</v>
      </c>
      <c r="B512" s="28" t="s">
        <v>1149</v>
      </c>
      <c r="C512" s="28" t="s">
        <v>724</v>
      </c>
      <c r="D512" s="28" t="s">
        <v>35</v>
      </c>
      <c r="E512" s="28" t="s">
        <v>658</v>
      </c>
      <c r="F512" s="28">
        <v>0.3</v>
      </c>
      <c r="G512" s="252">
        <v>43080</v>
      </c>
      <c r="H512" s="26"/>
      <c r="I512" s="26"/>
      <c r="J512" s="26"/>
      <c r="K512" s="26"/>
      <c r="L512" s="26"/>
      <c r="M512" s="26"/>
      <c r="N512" s="26"/>
      <c r="O512" s="26"/>
      <c r="P512" s="26"/>
      <c r="Q512" s="26"/>
      <c r="R512" s="28">
        <f>NETWORKDAYS(N512,Q512,Holiday!$C$2:$C$47)</f>
        <v>0</v>
      </c>
      <c r="S512" s="26"/>
      <c r="T512" s="26"/>
      <c r="U512" s="26"/>
      <c r="V512" s="26"/>
      <c r="W512" s="26"/>
      <c r="X512" s="26"/>
      <c r="Y512" s="26"/>
      <c r="Z512" s="28">
        <f>NETWORKDAYS(W512,Y512,Holiday!$C$2:$C$47)</f>
        <v>0</v>
      </c>
      <c r="AA512" s="35"/>
      <c r="AB512" s="32"/>
      <c r="AC512" s="32"/>
      <c r="AD512" s="32"/>
      <c r="AE512" s="32"/>
      <c r="AF512" s="28">
        <f>NETWORKDAYS(K512,N512,Holiday!$C$2:$C$47)-1</f>
        <v>-1</v>
      </c>
      <c r="AG512" s="28">
        <f>NETWORKDAYS(AB512,AC512,Holiday!$C$2:$C$47)</f>
        <v>0</v>
      </c>
      <c r="AH512" s="28">
        <f>NETWORKDAYS(K512,W512,Holiday!$C$2:$C$47)-1</f>
        <v>-1</v>
      </c>
      <c r="AI512" s="28">
        <f>NETWORKDAYS(AD512,AE512,Holiday!$C$2:$C$47)</f>
        <v>0</v>
      </c>
      <c r="AJ512" s="26"/>
      <c r="AK512" s="26"/>
      <c r="AL512" s="26"/>
      <c r="AM512" s="28">
        <f>NETWORKDAYS(K512,Q512,Holiday!$C$2:$C$47)</f>
        <v>0</v>
      </c>
      <c r="AN512" s="28">
        <f t="shared" si="15"/>
        <v>2</v>
      </c>
      <c r="CC512" s="38" t="str">
        <f t="shared" si="16"/>
        <v/>
      </c>
    </row>
    <row r="513" spans="1:81" x14ac:dyDescent="0.25">
      <c r="A513" s="28"/>
      <c r="B513" s="28"/>
      <c r="C513" s="28"/>
      <c r="D513" s="28"/>
      <c r="E513" s="28"/>
      <c r="F513" s="28"/>
      <c r="G513" s="28"/>
      <c r="H513" s="26"/>
      <c r="I513" s="26"/>
      <c r="J513" s="26"/>
      <c r="K513" s="26"/>
      <c r="L513" s="26"/>
      <c r="M513" s="26"/>
      <c r="N513" s="26"/>
      <c r="O513" s="26"/>
      <c r="P513" s="26"/>
      <c r="Q513" s="26"/>
      <c r="R513" s="28">
        <f>NETWORKDAYS(N513,Q513,Holiday!$C$2:$C$47)</f>
        <v>0</v>
      </c>
      <c r="S513" s="26"/>
      <c r="T513" s="26"/>
      <c r="U513" s="26"/>
      <c r="V513" s="26"/>
      <c r="W513" s="26"/>
      <c r="X513" s="26"/>
      <c r="Y513" s="26"/>
      <c r="Z513" s="28">
        <f>NETWORKDAYS(W513,Y513,Holiday!$C$2:$C$47)</f>
        <v>0</v>
      </c>
      <c r="AA513" s="35"/>
      <c r="AB513" s="32"/>
      <c r="AC513" s="32"/>
      <c r="AD513" s="32"/>
      <c r="AE513" s="32"/>
      <c r="AF513" s="28">
        <f>NETWORKDAYS(K513,N513,Holiday!$C$2:$C$47)-1</f>
        <v>-1</v>
      </c>
      <c r="AG513" s="28">
        <f>NETWORKDAYS(AB513,AC513,Holiday!$C$2:$C$47)</f>
        <v>0</v>
      </c>
      <c r="AH513" s="28">
        <f>NETWORKDAYS(K513,W513,Holiday!$C$2:$C$47)-1</f>
        <v>-1</v>
      </c>
      <c r="AI513" s="28">
        <f>NETWORKDAYS(AD513,AE513,Holiday!$C$2:$C$47)</f>
        <v>0</v>
      </c>
      <c r="AJ513" s="26"/>
      <c r="AK513" s="26"/>
      <c r="AL513" s="26"/>
      <c r="AM513" s="28">
        <f>NETWORKDAYS(K513,Q513,Holiday!$C$2:$C$47)</f>
        <v>0</v>
      </c>
      <c r="AN513" s="28">
        <f t="shared" ref="AN513:AN576" si="17">AM513-AF513-AG513-AH513-AI513</f>
        <v>2</v>
      </c>
      <c r="CC513" s="38" t="str">
        <f t="shared" si="16"/>
        <v/>
      </c>
    </row>
    <row r="514" spans="1:81" x14ac:dyDescent="0.25">
      <c r="A514" s="28"/>
      <c r="B514" s="28"/>
      <c r="C514" s="28"/>
      <c r="D514" s="28"/>
      <c r="E514" s="28"/>
      <c r="F514" s="28"/>
      <c r="G514" s="28"/>
      <c r="H514" s="26"/>
      <c r="I514" s="26"/>
      <c r="J514" s="26"/>
      <c r="K514" s="26"/>
      <c r="L514" s="26"/>
      <c r="M514" s="26"/>
      <c r="N514" s="26"/>
      <c r="O514" s="26"/>
      <c r="P514" s="26"/>
      <c r="Q514" s="26"/>
      <c r="R514" s="28">
        <f>NETWORKDAYS(N514,Q514,Holiday!$C$2:$C$47)</f>
        <v>0</v>
      </c>
      <c r="S514" s="26"/>
      <c r="T514" s="26"/>
      <c r="U514" s="26"/>
      <c r="V514" s="26"/>
      <c r="W514" s="26"/>
      <c r="X514" s="26"/>
      <c r="Y514" s="26"/>
      <c r="Z514" s="28">
        <f>NETWORKDAYS(W514,Y514,Holiday!$C$2:$C$47)</f>
        <v>0</v>
      </c>
      <c r="AA514" s="35"/>
      <c r="AB514" s="32"/>
      <c r="AC514" s="32"/>
      <c r="AD514" s="32"/>
      <c r="AE514" s="32"/>
      <c r="AF514" s="28">
        <f>NETWORKDAYS(K514,N514,Holiday!$C$2:$C$47)-1</f>
        <v>-1</v>
      </c>
      <c r="AG514" s="28">
        <f>NETWORKDAYS(AB514,AC514,Holiday!$C$2:$C$47)</f>
        <v>0</v>
      </c>
      <c r="AH514" s="28">
        <f>NETWORKDAYS(K514,W514,Holiday!$C$2:$C$47)-1</f>
        <v>-1</v>
      </c>
      <c r="AI514" s="28">
        <f>NETWORKDAYS(AD514,AE514,Holiday!$C$2:$C$47)</f>
        <v>0</v>
      </c>
      <c r="AJ514" s="26"/>
      <c r="AK514" s="26"/>
      <c r="AL514" s="26"/>
      <c r="AM514" s="28">
        <f>NETWORKDAYS(K514,Q514,Holiday!$C$2:$C$47)</f>
        <v>0</v>
      </c>
      <c r="AN514" s="28">
        <f t="shared" si="17"/>
        <v>2</v>
      </c>
      <c r="CC514" s="38" t="str">
        <f t="shared" si="16"/>
        <v/>
      </c>
    </row>
    <row r="515" spans="1:81" x14ac:dyDescent="0.25">
      <c r="A515" s="28"/>
      <c r="B515" s="28"/>
      <c r="C515" s="28"/>
      <c r="D515" s="28"/>
      <c r="E515" s="28"/>
      <c r="F515" s="28"/>
      <c r="G515" s="28"/>
      <c r="H515" s="26"/>
      <c r="I515" s="26"/>
      <c r="J515" s="26"/>
      <c r="K515" s="26"/>
      <c r="L515" s="26"/>
      <c r="M515" s="26"/>
      <c r="N515" s="26"/>
      <c r="O515" s="26"/>
      <c r="P515" s="26"/>
      <c r="Q515" s="26"/>
      <c r="R515" s="28">
        <f>NETWORKDAYS(N515,Q515,Holiday!$C$2:$C$47)</f>
        <v>0</v>
      </c>
      <c r="S515" s="26"/>
      <c r="T515" s="26"/>
      <c r="U515" s="26"/>
      <c r="V515" s="26"/>
      <c r="W515" s="26"/>
      <c r="X515" s="26"/>
      <c r="Y515" s="26"/>
      <c r="Z515" s="28">
        <f>NETWORKDAYS(W515,Y515,Holiday!$C$2:$C$47)</f>
        <v>0</v>
      </c>
      <c r="AA515" s="35"/>
      <c r="AB515" s="32"/>
      <c r="AC515" s="32"/>
      <c r="AD515" s="32"/>
      <c r="AE515" s="32"/>
      <c r="AF515" s="28">
        <f>NETWORKDAYS(K515,N515,Holiday!$C$2:$C$47)-1</f>
        <v>-1</v>
      </c>
      <c r="AG515" s="28">
        <f>NETWORKDAYS(AB515,AC515,Holiday!$C$2:$C$47)</f>
        <v>0</v>
      </c>
      <c r="AH515" s="28">
        <f>NETWORKDAYS(K515,W515,Holiday!$C$2:$C$47)-1</f>
        <v>-1</v>
      </c>
      <c r="AI515" s="28">
        <f>NETWORKDAYS(AD515,AE515,Holiday!$C$2:$C$47)</f>
        <v>0</v>
      </c>
      <c r="AJ515" s="26"/>
      <c r="AK515" s="26"/>
      <c r="AL515" s="26"/>
      <c r="AM515" s="28">
        <f>NETWORKDAYS(K515,Q515,Holiday!$C$2:$C$47)</f>
        <v>0</v>
      </c>
      <c r="AN515" s="28">
        <f t="shared" si="17"/>
        <v>2</v>
      </c>
      <c r="CC515" s="38" t="str">
        <f t="shared" si="16"/>
        <v/>
      </c>
    </row>
    <row r="516" spans="1:81" x14ac:dyDescent="0.25">
      <c r="A516" s="28"/>
      <c r="B516" s="28"/>
      <c r="C516" s="28"/>
      <c r="D516" s="28"/>
      <c r="E516" s="28"/>
      <c r="F516" s="28"/>
      <c r="G516" s="28"/>
      <c r="H516" s="26"/>
      <c r="I516" s="26"/>
      <c r="J516" s="26"/>
      <c r="K516" s="26"/>
      <c r="L516" s="26"/>
      <c r="M516" s="26"/>
      <c r="N516" s="26"/>
      <c r="O516" s="26"/>
      <c r="P516" s="26"/>
      <c r="Q516" s="26"/>
      <c r="R516" s="28">
        <f>NETWORKDAYS(N516,Q516,Holiday!$C$2:$C$47)</f>
        <v>0</v>
      </c>
      <c r="S516" s="26"/>
      <c r="T516" s="26"/>
      <c r="U516" s="26"/>
      <c r="V516" s="26"/>
      <c r="W516" s="26"/>
      <c r="X516" s="26"/>
      <c r="Y516" s="26"/>
      <c r="Z516" s="28">
        <f>NETWORKDAYS(W516,Y516,Holiday!$C$2:$C$47)</f>
        <v>0</v>
      </c>
      <c r="AA516" s="35"/>
      <c r="AB516" s="32"/>
      <c r="AC516" s="32"/>
      <c r="AD516" s="32"/>
      <c r="AE516" s="32"/>
      <c r="AF516" s="28">
        <f>NETWORKDAYS(K516,N516,Holiday!$C$2:$C$47)-1</f>
        <v>-1</v>
      </c>
      <c r="AG516" s="28">
        <f>NETWORKDAYS(AB516,AC516,Holiday!$C$2:$C$47)</f>
        <v>0</v>
      </c>
      <c r="AH516" s="28">
        <f>NETWORKDAYS(K516,W516,Holiday!$C$2:$C$47)-1</f>
        <v>-1</v>
      </c>
      <c r="AI516" s="28">
        <f>NETWORKDAYS(AD516,AE516,Holiday!$C$2:$C$47)</f>
        <v>0</v>
      </c>
      <c r="AJ516" s="26"/>
      <c r="AK516" s="26"/>
      <c r="AL516" s="26"/>
      <c r="AM516" s="28">
        <f>NETWORKDAYS(K516,Q516,Holiday!$C$2:$C$47)</f>
        <v>0</v>
      </c>
      <c r="AN516" s="28">
        <f t="shared" si="17"/>
        <v>2</v>
      </c>
      <c r="CC516" s="38" t="str">
        <f t="shared" si="16"/>
        <v/>
      </c>
    </row>
    <row r="517" spans="1:81" x14ac:dyDescent="0.25">
      <c r="A517" s="28"/>
      <c r="B517" s="28"/>
      <c r="C517" s="28"/>
      <c r="D517" s="28"/>
      <c r="E517" s="28"/>
      <c r="F517" s="28"/>
      <c r="G517" s="28"/>
      <c r="H517" s="26"/>
      <c r="I517" s="26"/>
      <c r="J517" s="26"/>
      <c r="K517" s="26"/>
      <c r="L517" s="26"/>
      <c r="M517" s="26"/>
      <c r="N517" s="26"/>
      <c r="O517" s="26"/>
      <c r="P517" s="26"/>
      <c r="Q517" s="26"/>
      <c r="R517" s="28">
        <f>NETWORKDAYS(N517,Q517,Holiday!$C$2:$C$47)</f>
        <v>0</v>
      </c>
      <c r="S517" s="26"/>
      <c r="T517" s="26"/>
      <c r="U517" s="26"/>
      <c r="V517" s="26"/>
      <c r="W517" s="26"/>
      <c r="X517" s="26"/>
      <c r="Y517" s="26"/>
      <c r="Z517" s="28">
        <f>NETWORKDAYS(W517,Y517,Holiday!$C$2:$C$47)</f>
        <v>0</v>
      </c>
      <c r="AA517" s="35"/>
      <c r="AB517" s="32"/>
      <c r="AC517" s="32"/>
      <c r="AD517" s="32"/>
      <c r="AE517" s="32"/>
      <c r="AF517" s="28">
        <f>NETWORKDAYS(K517,N517,Holiday!$C$2:$C$47)-1</f>
        <v>-1</v>
      </c>
      <c r="AG517" s="28">
        <f>NETWORKDAYS(AB517,AC517,Holiday!$C$2:$C$47)</f>
        <v>0</v>
      </c>
      <c r="AH517" s="28">
        <f>NETWORKDAYS(K517,W517,Holiday!$C$2:$C$47)-1</f>
        <v>-1</v>
      </c>
      <c r="AI517" s="28">
        <f>NETWORKDAYS(AD517,AE517,Holiday!$C$2:$C$47)</f>
        <v>0</v>
      </c>
      <c r="AJ517" s="26"/>
      <c r="AK517" s="26"/>
      <c r="AL517" s="26"/>
      <c r="AM517" s="28">
        <f>NETWORKDAYS(K517,Q517,Holiday!$C$2:$C$47)</f>
        <v>0</v>
      </c>
      <c r="AN517" s="28">
        <f t="shared" si="17"/>
        <v>2</v>
      </c>
      <c r="CC517" s="38" t="str">
        <f t="shared" si="16"/>
        <v/>
      </c>
    </row>
    <row r="518" spans="1:81" x14ac:dyDescent="0.25">
      <c r="A518" s="28"/>
      <c r="B518" s="28"/>
      <c r="C518" s="28"/>
      <c r="D518" s="28"/>
      <c r="E518" s="28"/>
      <c r="F518" s="28"/>
      <c r="G518" s="28"/>
      <c r="H518" s="26"/>
      <c r="I518" s="26"/>
      <c r="J518" s="26"/>
      <c r="K518" s="26"/>
      <c r="L518" s="26"/>
      <c r="M518" s="26"/>
      <c r="N518" s="26"/>
      <c r="O518" s="26"/>
      <c r="P518" s="26"/>
      <c r="Q518" s="26"/>
      <c r="R518" s="28">
        <f>NETWORKDAYS(N518,Q518,Holiday!$C$2:$C$47)</f>
        <v>0</v>
      </c>
      <c r="S518" s="26"/>
      <c r="T518" s="26"/>
      <c r="U518" s="26"/>
      <c r="V518" s="26"/>
      <c r="W518" s="26"/>
      <c r="X518" s="26"/>
      <c r="Y518" s="26"/>
      <c r="Z518" s="28">
        <f>NETWORKDAYS(W518,Y518,Holiday!$C$2:$C$47)</f>
        <v>0</v>
      </c>
      <c r="AA518" s="35"/>
      <c r="AB518" s="32"/>
      <c r="AC518" s="32"/>
      <c r="AD518" s="32"/>
      <c r="AE518" s="32"/>
      <c r="AF518" s="28">
        <f>NETWORKDAYS(K518,N518,Holiday!$C$2:$C$47)-1</f>
        <v>-1</v>
      </c>
      <c r="AG518" s="28">
        <f>NETWORKDAYS(AB518,AC518,Holiday!$C$2:$C$47)</f>
        <v>0</v>
      </c>
      <c r="AH518" s="28">
        <f>NETWORKDAYS(K518,W518,Holiday!$C$2:$C$47)-1</f>
        <v>-1</v>
      </c>
      <c r="AI518" s="28">
        <f>NETWORKDAYS(AD518,AE518,Holiday!$C$2:$C$47)</f>
        <v>0</v>
      </c>
      <c r="AJ518" s="26"/>
      <c r="AK518" s="26"/>
      <c r="AL518" s="26"/>
      <c r="AM518" s="28">
        <f>NETWORKDAYS(K518,Q518,Holiday!$C$2:$C$47)</f>
        <v>0</v>
      </c>
      <c r="AN518" s="28">
        <f t="shared" si="17"/>
        <v>2</v>
      </c>
      <c r="CC518" s="38" t="str">
        <f t="shared" si="16"/>
        <v/>
      </c>
    </row>
    <row r="519" spans="1:81" x14ac:dyDescent="0.25">
      <c r="A519" s="28"/>
      <c r="B519" s="28"/>
      <c r="C519" s="28"/>
      <c r="D519" s="28"/>
      <c r="E519" s="28"/>
      <c r="F519" s="28"/>
      <c r="G519" s="28"/>
      <c r="H519" s="26"/>
      <c r="I519" s="26"/>
      <c r="J519" s="26"/>
      <c r="K519" s="26"/>
      <c r="L519" s="26"/>
      <c r="M519" s="26"/>
      <c r="N519" s="26"/>
      <c r="O519" s="26"/>
      <c r="P519" s="26"/>
      <c r="Q519" s="26"/>
      <c r="R519" s="28">
        <f>NETWORKDAYS(N519,Q519,Holiday!$C$2:$C$47)</f>
        <v>0</v>
      </c>
      <c r="S519" s="26"/>
      <c r="T519" s="26"/>
      <c r="U519" s="26"/>
      <c r="V519" s="26"/>
      <c r="W519" s="26"/>
      <c r="X519" s="26"/>
      <c r="Y519" s="26"/>
      <c r="Z519" s="28">
        <f>NETWORKDAYS(W519,Y519,Holiday!$C$2:$C$47)</f>
        <v>0</v>
      </c>
      <c r="AA519" s="35"/>
      <c r="AB519" s="32"/>
      <c r="AC519" s="32"/>
      <c r="AD519" s="32"/>
      <c r="AE519" s="32"/>
      <c r="AF519" s="28">
        <f>NETWORKDAYS(K519,N519,Holiday!$C$2:$C$47)-1</f>
        <v>-1</v>
      </c>
      <c r="AG519" s="28">
        <f>NETWORKDAYS(AB519,AC519,Holiday!$C$2:$C$47)</f>
        <v>0</v>
      </c>
      <c r="AH519" s="28">
        <f>NETWORKDAYS(K519,W519,Holiday!$C$2:$C$47)-1</f>
        <v>-1</v>
      </c>
      <c r="AI519" s="28">
        <f>NETWORKDAYS(AD519,AE519,Holiday!$C$2:$C$47)</f>
        <v>0</v>
      </c>
      <c r="AJ519" s="26"/>
      <c r="AK519" s="26"/>
      <c r="AL519" s="26"/>
      <c r="AM519" s="28">
        <f>NETWORKDAYS(K519,Q519,Holiday!$C$2:$C$47)</f>
        <v>0</v>
      </c>
      <c r="AN519" s="28">
        <f t="shared" si="17"/>
        <v>2</v>
      </c>
      <c r="CC519" s="38" t="str">
        <f t="shared" si="16"/>
        <v/>
      </c>
    </row>
    <row r="520" spans="1:81" x14ac:dyDescent="0.25">
      <c r="A520" s="28"/>
      <c r="B520" s="28"/>
      <c r="C520" s="28"/>
      <c r="D520" s="28"/>
      <c r="E520" s="28"/>
      <c r="F520" s="28"/>
      <c r="G520" s="28"/>
      <c r="H520" s="26"/>
      <c r="I520" s="26"/>
      <c r="J520" s="26"/>
      <c r="K520" s="26"/>
      <c r="L520" s="26"/>
      <c r="M520" s="26"/>
      <c r="N520" s="26"/>
      <c r="O520" s="26"/>
      <c r="P520" s="26"/>
      <c r="Q520" s="26"/>
      <c r="R520" s="28">
        <f>NETWORKDAYS(N520,Q520,Holiday!$C$2:$C$47)</f>
        <v>0</v>
      </c>
      <c r="S520" s="26"/>
      <c r="T520" s="26"/>
      <c r="U520" s="26"/>
      <c r="V520" s="26"/>
      <c r="W520" s="26"/>
      <c r="X520" s="26"/>
      <c r="Y520" s="26"/>
      <c r="Z520" s="28">
        <f>NETWORKDAYS(W520,Y520,Holiday!$C$2:$C$47)</f>
        <v>0</v>
      </c>
      <c r="AA520" s="35"/>
      <c r="AB520" s="32"/>
      <c r="AC520" s="32"/>
      <c r="AD520" s="32"/>
      <c r="AE520" s="32"/>
      <c r="AF520" s="28">
        <f>NETWORKDAYS(K520,N520,Holiday!$C$2:$C$47)-1</f>
        <v>-1</v>
      </c>
      <c r="AG520" s="28">
        <f>NETWORKDAYS(AB520,AC520,Holiday!$C$2:$C$47)</f>
        <v>0</v>
      </c>
      <c r="AH520" s="28">
        <f>NETWORKDAYS(K520,W520,Holiday!$C$2:$C$47)-1</f>
        <v>-1</v>
      </c>
      <c r="AI520" s="28">
        <f>NETWORKDAYS(AD520,AE520,Holiday!$C$2:$C$47)</f>
        <v>0</v>
      </c>
      <c r="AJ520" s="26"/>
      <c r="AK520" s="26"/>
      <c r="AL520" s="26"/>
      <c r="AM520" s="28">
        <f>NETWORKDAYS(K520,Q520,Holiday!$C$2:$C$47)</f>
        <v>0</v>
      </c>
      <c r="AN520" s="28">
        <f t="shared" si="17"/>
        <v>2</v>
      </c>
      <c r="CC520" s="38" t="str">
        <f t="shared" si="16"/>
        <v/>
      </c>
    </row>
    <row r="521" spans="1:81" x14ac:dyDescent="0.25">
      <c r="A521" s="28"/>
      <c r="B521" s="28"/>
      <c r="C521" s="28"/>
      <c r="D521" s="28"/>
      <c r="E521" s="28"/>
      <c r="F521" s="28"/>
      <c r="G521" s="28"/>
      <c r="H521" s="26"/>
      <c r="I521" s="26"/>
      <c r="J521" s="26"/>
      <c r="K521" s="26"/>
      <c r="L521" s="26"/>
      <c r="M521" s="26"/>
      <c r="N521" s="26"/>
      <c r="O521" s="26"/>
      <c r="P521" s="26"/>
      <c r="Q521" s="26"/>
      <c r="R521" s="28">
        <f>NETWORKDAYS(N521,Q521,Holiday!$C$2:$C$47)</f>
        <v>0</v>
      </c>
      <c r="S521" s="26"/>
      <c r="T521" s="26"/>
      <c r="U521" s="26"/>
      <c r="V521" s="26"/>
      <c r="W521" s="26"/>
      <c r="X521" s="26"/>
      <c r="Y521" s="26"/>
      <c r="Z521" s="28">
        <f>NETWORKDAYS(W521,Y521,Holiday!$C$2:$C$47)</f>
        <v>0</v>
      </c>
      <c r="AA521" s="35"/>
      <c r="AB521" s="32"/>
      <c r="AC521" s="32"/>
      <c r="AD521" s="32"/>
      <c r="AE521" s="32"/>
      <c r="AF521" s="28">
        <f>NETWORKDAYS(K521,N521,Holiday!$C$2:$C$47)-1</f>
        <v>-1</v>
      </c>
      <c r="AG521" s="28">
        <f>NETWORKDAYS(AB521,AC521,Holiday!$C$2:$C$47)</f>
        <v>0</v>
      </c>
      <c r="AH521" s="28">
        <f>NETWORKDAYS(K521,W521,Holiday!$C$2:$C$47)-1</f>
        <v>-1</v>
      </c>
      <c r="AI521" s="28">
        <f>NETWORKDAYS(AD521,AE521,Holiday!$C$2:$C$47)</f>
        <v>0</v>
      </c>
      <c r="AJ521" s="26"/>
      <c r="AK521" s="26"/>
      <c r="AL521" s="26"/>
      <c r="AM521" s="28">
        <f>NETWORKDAYS(K521,Q521,Holiday!$C$2:$C$47)</f>
        <v>0</v>
      </c>
      <c r="AN521" s="28">
        <f t="shared" si="17"/>
        <v>2</v>
      </c>
      <c r="CC521" s="38" t="str">
        <f t="shared" si="16"/>
        <v/>
      </c>
    </row>
    <row r="522" spans="1:81" x14ac:dyDescent="0.25">
      <c r="A522" s="28"/>
      <c r="B522" s="28"/>
      <c r="C522" s="28"/>
      <c r="D522" s="28"/>
      <c r="E522" s="28"/>
      <c r="F522" s="28"/>
      <c r="G522" s="28"/>
      <c r="H522" s="26"/>
      <c r="I522" s="26"/>
      <c r="J522" s="26"/>
      <c r="K522" s="26"/>
      <c r="L522" s="26"/>
      <c r="M522" s="26"/>
      <c r="N522" s="26"/>
      <c r="O522" s="26"/>
      <c r="P522" s="26"/>
      <c r="Q522" s="26"/>
      <c r="R522" s="28">
        <f>NETWORKDAYS(N522,Q522,Holiday!$C$2:$C$47)</f>
        <v>0</v>
      </c>
      <c r="S522" s="26"/>
      <c r="T522" s="26"/>
      <c r="U522" s="26"/>
      <c r="V522" s="26"/>
      <c r="W522" s="26"/>
      <c r="X522" s="26"/>
      <c r="Y522" s="26"/>
      <c r="Z522" s="28">
        <f>NETWORKDAYS(W522,Y522,Holiday!$C$2:$C$47)</f>
        <v>0</v>
      </c>
      <c r="AA522" s="35"/>
      <c r="AB522" s="32"/>
      <c r="AC522" s="32"/>
      <c r="AD522" s="32"/>
      <c r="AE522" s="32"/>
      <c r="AF522" s="28">
        <f>NETWORKDAYS(K522,N522,Holiday!$C$2:$C$47)-1</f>
        <v>-1</v>
      </c>
      <c r="AG522" s="28">
        <f>NETWORKDAYS(AB522,AC522,Holiday!$C$2:$C$47)</f>
        <v>0</v>
      </c>
      <c r="AH522" s="28">
        <f>NETWORKDAYS(K522,W522,Holiday!$C$2:$C$47)-1</f>
        <v>-1</v>
      </c>
      <c r="AI522" s="28">
        <f>NETWORKDAYS(AD522,AE522,Holiday!$C$2:$C$47)</f>
        <v>0</v>
      </c>
      <c r="AJ522" s="26"/>
      <c r="AK522" s="26"/>
      <c r="AL522" s="26"/>
      <c r="AM522" s="28">
        <f>NETWORKDAYS(K522,Q522,Holiday!$C$2:$C$47)</f>
        <v>0</v>
      </c>
      <c r="AN522" s="28">
        <f t="shared" si="17"/>
        <v>2</v>
      </c>
      <c r="CC522" s="38" t="str">
        <f t="shared" si="16"/>
        <v/>
      </c>
    </row>
    <row r="523" spans="1:81" x14ac:dyDescent="0.25">
      <c r="A523" s="28"/>
      <c r="B523" s="28"/>
      <c r="C523" s="28"/>
      <c r="D523" s="28"/>
      <c r="E523" s="28"/>
      <c r="F523" s="28"/>
      <c r="G523" s="28"/>
      <c r="H523" s="26"/>
      <c r="I523" s="26"/>
      <c r="J523" s="26"/>
      <c r="K523" s="26"/>
      <c r="L523" s="26"/>
      <c r="M523" s="26"/>
      <c r="N523" s="26"/>
      <c r="O523" s="26"/>
      <c r="P523" s="26"/>
      <c r="Q523" s="26"/>
      <c r="R523" s="28">
        <f>NETWORKDAYS(N523,Q523,Holiday!$C$2:$C$47)</f>
        <v>0</v>
      </c>
      <c r="S523" s="26"/>
      <c r="T523" s="26"/>
      <c r="U523" s="26"/>
      <c r="V523" s="26"/>
      <c r="W523" s="26"/>
      <c r="X523" s="26"/>
      <c r="Y523" s="26"/>
      <c r="Z523" s="28">
        <f>NETWORKDAYS(W523,Y523,Holiday!$C$2:$C$47)</f>
        <v>0</v>
      </c>
      <c r="AA523" s="35"/>
      <c r="AB523" s="32"/>
      <c r="AC523" s="32"/>
      <c r="AD523" s="32"/>
      <c r="AE523" s="32"/>
      <c r="AF523" s="28">
        <f>NETWORKDAYS(K523,N523,Holiday!$C$2:$C$47)-1</f>
        <v>-1</v>
      </c>
      <c r="AG523" s="28">
        <f>NETWORKDAYS(AB523,AC523,Holiday!$C$2:$C$47)</f>
        <v>0</v>
      </c>
      <c r="AH523" s="28">
        <f>NETWORKDAYS(K523,W523,Holiday!$C$2:$C$47)-1</f>
        <v>-1</v>
      </c>
      <c r="AI523" s="28">
        <f>NETWORKDAYS(AD523,AE523,Holiday!$C$2:$C$47)</f>
        <v>0</v>
      </c>
      <c r="AJ523" s="26"/>
      <c r="AK523" s="26"/>
      <c r="AL523" s="26"/>
      <c r="AM523" s="28">
        <f>NETWORKDAYS(K523,Q523,Holiday!$C$2:$C$47)</f>
        <v>0</v>
      </c>
      <c r="AN523" s="28">
        <f t="shared" si="17"/>
        <v>2</v>
      </c>
      <c r="CC523" s="38" t="str">
        <f t="shared" si="16"/>
        <v/>
      </c>
    </row>
    <row r="524" spans="1:81" x14ac:dyDescent="0.25">
      <c r="A524" s="28"/>
      <c r="B524" s="28"/>
      <c r="C524" s="28"/>
      <c r="D524" s="28"/>
      <c r="E524" s="28"/>
      <c r="F524" s="28"/>
      <c r="G524" s="28"/>
      <c r="H524" s="26"/>
      <c r="I524" s="26"/>
      <c r="J524" s="26"/>
      <c r="K524" s="26"/>
      <c r="L524" s="26"/>
      <c r="M524" s="26"/>
      <c r="N524" s="26"/>
      <c r="O524" s="26"/>
      <c r="P524" s="26"/>
      <c r="Q524" s="26"/>
      <c r="R524" s="28">
        <f>NETWORKDAYS(N524,Q524,Holiday!$C$2:$C$47)</f>
        <v>0</v>
      </c>
      <c r="S524" s="26"/>
      <c r="T524" s="26"/>
      <c r="U524" s="26"/>
      <c r="V524" s="26"/>
      <c r="W524" s="26"/>
      <c r="X524" s="26"/>
      <c r="Y524" s="26"/>
      <c r="Z524" s="28">
        <f>NETWORKDAYS(W524,Y524,Holiday!$C$2:$C$47)</f>
        <v>0</v>
      </c>
      <c r="AA524" s="35"/>
      <c r="AB524" s="32"/>
      <c r="AC524" s="32"/>
      <c r="AD524" s="32"/>
      <c r="AE524" s="32"/>
      <c r="AF524" s="28">
        <f>NETWORKDAYS(K524,N524,Holiday!$C$2:$C$47)-1</f>
        <v>-1</v>
      </c>
      <c r="AG524" s="28">
        <f>NETWORKDAYS(AB524,AC524,Holiday!$C$2:$C$47)</f>
        <v>0</v>
      </c>
      <c r="AH524" s="28">
        <f>NETWORKDAYS(K524,W524,Holiday!$C$2:$C$47)-1</f>
        <v>-1</v>
      </c>
      <c r="AI524" s="28">
        <f>NETWORKDAYS(AD524,AE524,Holiday!$C$2:$C$47)</f>
        <v>0</v>
      </c>
      <c r="AJ524" s="26"/>
      <c r="AK524" s="26"/>
      <c r="AL524" s="26"/>
      <c r="AM524" s="28">
        <f>NETWORKDAYS(K524,Q524,Holiday!$C$2:$C$47)</f>
        <v>0</v>
      </c>
      <c r="AN524" s="28">
        <f t="shared" si="17"/>
        <v>2</v>
      </c>
      <c r="CC524" s="38" t="str">
        <f t="shared" si="16"/>
        <v/>
      </c>
    </row>
    <row r="525" spans="1:81" x14ac:dyDescent="0.25">
      <c r="A525" s="28"/>
      <c r="B525" s="28"/>
      <c r="C525" s="28"/>
      <c r="D525" s="28"/>
      <c r="E525" s="28"/>
      <c r="F525" s="28"/>
      <c r="G525" s="28"/>
      <c r="H525" s="26"/>
      <c r="I525" s="26"/>
      <c r="J525" s="26"/>
      <c r="K525" s="26"/>
      <c r="L525" s="26"/>
      <c r="M525" s="26"/>
      <c r="N525" s="26"/>
      <c r="O525" s="26"/>
      <c r="P525" s="26"/>
      <c r="Q525" s="26"/>
      <c r="R525" s="28">
        <f>NETWORKDAYS(N525,Q525,Holiday!$C$2:$C$47)</f>
        <v>0</v>
      </c>
      <c r="S525" s="26"/>
      <c r="T525" s="26"/>
      <c r="U525" s="26"/>
      <c r="V525" s="26"/>
      <c r="W525" s="26"/>
      <c r="X525" s="26"/>
      <c r="Y525" s="26"/>
      <c r="Z525" s="28">
        <f>NETWORKDAYS(W525,Y525,Holiday!$C$2:$C$47)</f>
        <v>0</v>
      </c>
      <c r="AA525" s="35"/>
      <c r="AB525" s="32"/>
      <c r="AC525" s="32"/>
      <c r="AD525" s="32"/>
      <c r="AE525" s="32"/>
      <c r="AF525" s="28">
        <f>NETWORKDAYS(K525,N525,Holiday!$C$2:$C$47)-1</f>
        <v>-1</v>
      </c>
      <c r="AG525" s="28">
        <f>NETWORKDAYS(AB525,AC525,Holiday!$C$2:$C$47)</f>
        <v>0</v>
      </c>
      <c r="AH525" s="28">
        <f>NETWORKDAYS(K525,W525,Holiday!$C$2:$C$47)-1</f>
        <v>-1</v>
      </c>
      <c r="AI525" s="28">
        <f>NETWORKDAYS(AD525,AE525,Holiday!$C$2:$C$47)</f>
        <v>0</v>
      </c>
      <c r="AJ525" s="26"/>
      <c r="AK525" s="26"/>
      <c r="AL525" s="26"/>
      <c r="AM525" s="28">
        <f>NETWORKDAYS(K525,Q525,Holiday!$C$2:$C$47)</f>
        <v>0</v>
      </c>
      <c r="AN525" s="28">
        <f t="shared" si="17"/>
        <v>2</v>
      </c>
      <c r="CC525" s="38" t="str">
        <f t="shared" si="16"/>
        <v/>
      </c>
    </row>
    <row r="526" spans="1:81" x14ac:dyDescent="0.25">
      <c r="A526" s="28"/>
      <c r="B526" s="28"/>
      <c r="C526" s="28"/>
      <c r="D526" s="28"/>
      <c r="E526" s="28"/>
      <c r="F526" s="28"/>
      <c r="G526" s="28"/>
      <c r="H526" s="26"/>
      <c r="I526" s="26"/>
      <c r="J526" s="26"/>
      <c r="K526" s="26"/>
      <c r="L526" s="26"/>
      <c r="M526" s="26"/>
      <c r="N526" s="26"/>
      <c r="O526" s="26"/>
      <c r="P526" s="26"/>
      <c r="Q526" s="26"/>
      <c r="R526" s="28">
        <f>NETWORKDAYS(N526,Q526,Holiday!$C$2:$C$47)</f>
        <v>0</v>
      </c>
      <c r="S526" s="26"/>
      <c r="T526" s="26"/>
      <c r="U526" s="26"/>
      <c r="V526" s="26"/>
      <c r="W526" s="26"/>
      <c r="X526" s="26"/>
      <c r="Y526" s="26"/>
      <c r="Z526" s="28">
        <f>NETWORKDAYS(W526,Y526,Holiday!$C$2:$C$47)</f>
        <v>0</v>
      </c>
      <c r="AA526" s="35"/>
      <c r="AB526" s="32"/>
      <c r="AC526" s="32"/>
      <c r="AD526" s="32"/>
      <c r="AE526" s="32"/>
      <c r="AF526" s="28">
        <f>NETWORKDAYS(K526,N526,Holiday!$C$2:$C$47)-1</f>
        <v>-1</v>
      </c>
      <c r="AG526" s="28">
        <f>NETWORKDAYS(AB526,AC526,Holiday!$C$2:$C$47)</f>
        <v>0</v>
      </c>
      <c r="AH526" s="28">
        <f>NETWORKDAYS(K526,W526,Holiday!$C$2:$C$47)-1</f>
        <v>-1</v>
      </c>
      <c r="AI526" s="28">
        <f>NETWORKDAYS(AD526,AE526,Holiday!$C$2:$C$47)</f>
        <v>0</v>
      </c>
      <c r="AJ526" s="26"/>
      <c r="AK526" s="26"/>
      <c r="AL526" s="26"/>
      <c r="AM526" s="28">
        <f>NETWORKDAYS(K526,Q526,Holiday!$C$2:$C$47)</f>
        <v>0</v>
      </c>
      <c r="AN526" s="28">
        <f t="shared" si="17"/>
        <v>2</v>
      </c>
      <c r="CC526" s="38" t="str">
        <f t="shared" si="16"/>
        <v/>
      </c>
    </row>
    <row r="527" spans="1:81" x14ac:dyDescent="0.25">
      <c r="A527" s="28"/>
      <c r="B527" s="28"/>
      <c r="C527" s="28"/>
      <c r="D527" s="28"/>
      <c r="E527" s="28"/>
      <c r="F527" s="28"/>
      <c r="G527" s="28"/>
      <c r="H527" s="26"/>
      <c r="I527" s="26"/>
      <c r="J527" s="26"/>
      <c r="K527" s="26"/>
      <c r="L527" s="26"/>
      <c r="M527" s="26"/>
      <c r="N527" s="26"/>
      <c r="O527" s="26"/>
      <c r="P527" s="26"/>
      <c r="Q527" s="26"/>
      <c r="R527" s="28">
        <f>NETWORKDAYS(N527,Q527,Holiday!$C$2:$C$47)</f>
        <v>0</v>
      </c>
      <c r="S527" s="26"/>
      <c r="T527" s="26"/>
      <c r="U527" s="26"/>
      <c r="V527" s="26"/>
      <c r="W527" s="26"/>
      <c r="X527" s="26"/>
      <c r="Y527" s="26"/>
      <c r="Z527" s="28">
        <f>NETWORKDAYS(W527,Y527,Holiday!$C$2:$C$47)</f>
        <v>0</v>
      </c>
      <c r="AA527" s="35"/>
      <c r="AB527" s="32"/>
      <c r="AC527" s="32"/>
      <c r="AD527" s="32"/>
      <c r="AE527" s="32"/>
      <c r="AF527" s="28">
        <f>NETWORKDAYS(K527,N527,Holiday!$C$2:$C$47)-1</f>
        <v>-1</v>
      </c>
      <c r="AG527" s="28">
        <f>NETWORKDAYS(AB527,AC527,Holiday!$C$2:$C$47)</f>
        <v>0</v>
      </c>
      <c r="AH527" s="28">
        <f>NETWORKDAYS(K527,W527,Holiday!$C$2:$C$47)-1</f>
        <v>-1</v>
      </c>
      <c r="AI527" s="28">
        <f>NETWORKDAYS(AD527,AE527,Holiday!$C$2:$C$47)</f>
        <v>0</v>
      </c>
      <c r="AJ527" s="26"/>
      <c r="AK527" s="26"/>
      <c r="AL527" s="26"/>
      <c r="AM527" s="28">
        <f>NETWORKDAYS(K527,Q527,Holiday!$C$2:$C$47)</f>
        <v>0</v>
      </c>
      <c r="AN527" s="28">
        <f t="shared" si="17"/>
        <v>2</v>
      </c>
      <c r="CC527" s="38" t="str">
        <f t="shared" si="16"/>
        <v/>
      </c>
    </row>
    <row r="528" spans="1:81" x14ac:dyDescent="0.25">
      <c r="A528" s="28"/>
      <c r="B528" s="28"/>
      <c r="C528" s="28"/>
      <c r="D528" s="28"/>
      <c r="E528" s="28"/>
      <c r="F528" s="28"/>
      <c r="G528" s="28"/>
      <c r="H528" s="26"/>
      <c r="I528" s="26"/>
      <c r="J528" s="26"/>
      <c r="K528" s="26"/>
      <c r="L528" s="26"/>
      <c r="M528" s="26"/>
      <c r="N528" s="26"/>
      <c r="O528" s="26"/>
      <c r="P528" s="26"/>
      <c r="Q528" s="26"/>
      <c r="R528" s="28">
        <f>NETWORKDAYS(N528,Q528,Holiday!$C$2:$C$47)</f>
        <v>0</v>
      </c>
      <c r="S528" s="26"/>
      <c r="T528" s="26"/>
      <c r="U528" s="26"/>
      <c r="V528" s="26"/>
      <c r="W528" s="26"/>
      <c r="X528" s="26"/>
      <c r="Y528" s="26"/>
      <c r="Z528" s="28">
        <f>NETWORKDAYS(W528,Y528,Holiday!$C$2:$C$47)</f>
        <v>0</v>
      </c>
      <c r="AA528" s="35"/>
      <c r="AB528" s="32"/>
      <c r="AC528" s="32"/>
      <c r="AD528" s="32"/>
      <c r="AE528" s="32"/>
      <c r="AF528" s="28">
        <f>NETWORKDAYS(K528,N528,Holiday!$C$2:$C$47)-1</f>
        <v>-1</v>
      </c>
      <c r="AG528" s="28">
        <f>NETWORKDAYS(AB528,AC528,Holiday!$C$2:$C$47)</f>
        <v>0</v>
      </c>
      <c r="AH528" s="28">
        <f>NETWORKDAYS(K528,W528,Holiday!$C$2:$C$47)-1</f>
        <v>-1</v>
      </c>
      <c r="AI528" s="28">
        <f>NETWORKDAYS(AD528,AE528,Holiday!$C$2:$C$47)</f>
        <v>0</v>
      </c>
      <c r="AJ528" s="26"/>
      <c r="AK528" s="26"/>
      <c r="AL528" s="26"/>
      <c r="AM528" s="28">
        <f>NETWORKDAYS(K528,Q528,Holiday!$C$2:$C$47)</f>
        <v>0</v>
      </c>
      <c r="AN528" s="28">
        <f t="shared" si="17"/>
        <v>2</v>
      </c>
      <c r="CC528" s="38" t="str">
        <f t="shared" si="16"/>
        <v/>
      </c>
    </row>
    <row r="529" spans="1:81" x14ac:dyDescent="0.25">
      <c r="A529" s="28"/>
      <c r="B529" s="28"/>
      <c r="C529" s="28"/>
      <c r="D529" s="28"/>
      <c r="E529" s="28"/>
      <c r="F529" s="28"/>
      <c r="G529" s="28"/>
      <c r="H529" s="26"/>
      <c r="I529" s="26"/>
      <c r="J529" s="26"/>
      <c r="K529" s="26"/>
      <c r="L529" s="26"/>
      <c r="M529" s="26"/>
      <c r="N529" s="26"/>
      <c r="O529" s="26"/>
      <c r="P529" s="26"/>
      <c r="Q529" s="26"/>
      <c r="R529" s="28">
        <f>NETWORKDAYS(N529,Q529,Holiday!$C$2:$C$47)</f>
        <v>0</v>
      </c>
      <c r="S529" s="26"/>
      <c r="T529" s="26"/>
      <c r="U529" s="26"/>
      <c r="V529" s="26"/>
      <c r="W529" s="26"/>
      <c r="X529" s="26"/>
      <c r="Y529" s="26"/>
      <c r="Z529" s="28">
        <f>NETWORKDAYS(W529,Y529,Holiday!$C$2:$C$47)</f>
        <v>0</v>
      </c>
      <c r="AA529" s="35"/>
      <c r="AB529" s="32"/>
      <c r="AC529" s="32"/>
      <c r="AD529" s="32"/>
      <c r="AE529" s="32"/>
      <c r="AF529" s="28">
        <f>NETWORKDAYS(K529,N529,Holiday!$C$2:$C$47)-1</f>
        <v>-1</v>
      </c>
      <c r="AG529" s="28">
        <f>NETWORKDAYS(AB529,AC529,Holiday!$C$2:$C$47)</f>
        <v>0</v>
      </c>
      <c r="AH529" s="28">
        <f>NETWORKDAYS(K529,W529,Holiday!$C$2:$C$47)-1</f>
        <v>-1</v>
      </c>
      <c r="AI529" s="28">
        <f>NETWORKDAYS(AD529,AE529,Holiday!$C$2:$C$47)</f>
        <v>0</v>
      </c>
      <c r="AJ529" s="26"/>
      <c r="AK529" s="26"/>
      <c r="AL529" s="26"/>
      <c r="AM529" s="28">
        <f>NETWORKDAYS(K529,Q529,Holiday!$C$2:$C$47)</f>
        <v>0</v>
      </c>
      <c r="AN529" s="28">
        <f t="shared" si="17"/>
        <v>2</v>
      </c>
      <c r="CC529" s="38" t="str">
        <f t="shared" si="16"/>
        <v/>
      </c>
    </row>
    <row r="530" spans="1:81" x14ac:dyDescent="0.25">
      <c r="A530" s="28"/>
      <c r="B530" s="28"/>
      <c r="C530" s="28"/>
      <c r="D530" s="28"/>
      <c r="E530" s="28"/>
      <c r="F530" s="28"/>
      <c r="G530" s="28"/>
      <c r="H530" s="26"/>
      <c r="I530" s="26"/>
      <c r="J530" s="26"/>
      <c r="K530" s="26"/>
      <c r="L530" s="26"/>
      <c r="M530" s="26"/>
      <c r="N530" s="26"/>
      <c r="O530" s="26"/>
      <c r="P530" s="26"/>
      <c r="Q530" s="26"/>
      <c r="R530" s="28">
        <f>NETWORKDAYS(N530,Q530,Holiday!$C$2:$C$47)</f>
        <v>0</v>
      </c>
      <c r="S530" s="26"/>
      <c r="T530" s="26"/>
      <c r="U530" s="26"/>
      <c r="V530" s="26"/>
      <c r="W530" s="26"/>
      <c r="X530" s="26"/>
      <c r="Y530" s="26"/>
      <c r="Z530" s="28">
        <f>NETWORKDAYS(W530,Y530,Holiday!$C$2:$C$47)</f>
        <v>0</v>
      </c>
      <c r="AA530" s="35"/>
      <c r="AB530" s="32"/>
      <c r="AC530" s="32"/>
      <c r="AD530" s="32"/>
      <c r="AE530" s="32"/>
      <c r="AF530" s="28">
        <f>NETWORKDAYS(K530,N530,Holiday!$C$2:$C$47)-1</f>
        <v>-1</v>
      </c>
      <c r="AG530" s="28">
        <f>NETWORKDAYS(AB530,AC530,Holiday!$C$2:$C$47)</f>
        <v>0</v>
      </c>
      <c r="AH530" s="28">
        <f>NETWORKDAYS(K530,W530,Holiday!$C$2:$C$47)-1</f>
        <v>-1</v>
      </c>
      <c r="AI530" s="28">
        <f>NETWORKDAYS(AD530,AE530,Holiday!$C$2:$C$47)</f>
        <v>0</v>
      </c>
      <c r="AJ530" s="26"/>
      <c r="AK530" s="26"/>
      <c r="AL530" s="26"/>
      <c r="AM530" s="28">
        <f>NETWORKDAYS(K530,Q530,Holiday!$C$2:$C$47)</f>
        <v>0</v>
      </c>
      <c r="AN530" s="28">
        <f t="shared" si="17"/>
        <v>2</v>
      </c>
      <c r="CC530" s="38" t="str">
        <f t="shared" si="16"/>
        <v/>
      </c>
    </row>
    <row r="531" spans="1:81" x14ac:dyDescent="0.25">
      <c r="A531" s="28"/>
      <c r="B531" s="28"/>
      <c r="C531" s="28"/>
      <c r="D531" s="28"/>
      <c r="E531" s="28"/>
      <c r="F531" s="28"/>
      <c r="G531" s="28"/>
      <c r="H531" s="26"/>
      <c r="I531" s="26"/>
      <c r="J531" s="26"/>
      <c r="K531" s="26"/>
      <c r="L531" s="26"/>
      <c r="M531" s="26"/>
      <c r="N531" s="26"/>
      <c r="O531" s="26"/>
      <c r="P531" s="26"/>
      <c r="Q531" s="26"/>
      <c r="R531" s="28">
        <f>NETWORKDAYS(N531,Q531,Holiday!$C$2:$C$47)</f>
        <v>0</v>
      </c>
      <c r="S531" s="26"/>
      <c r="T531" s="26"/>
      <c r="U531" s="26"/>
      <c r="V531" s="26"/>
      <c r="W531" s="26"/>
      <c r="X531" s="26"/>
      <c r="Y531" s="26"/>
      <c r="Z531" s="28">
        <f>NETWORKDAYS(W531,Y531,Holiday!$C$2:$C$47)</f>
        <v>0</v>
      </c>
      <c r="AA531" s="35"/>
      <c r="AB531" s="32"/>
      <c r="AC531" s="32"/>
      <c r="AD531" s="32"/>
      <c r="AE531" s="32"/>
      <c r="AF531" s="28">
        <f>NETWORKDAYS(K531,N531,Holiday!$C$2:$C$47)-1</f>
        <v>-1</v>
      </c>
      <c r="AG531" s="28">
        <f>NETWORKDAYS(AB531,AC531,Holiday!$C$2:$C$47)</f>
        <v>0</v>
      </c>
      <c r="AH531" s="28">
        <f>NETWORKDAYS(K531,W531,Holiday!$C$2:$C$47)-1</f>
        <v>-1</v>
      </c>
      <c r="AI531" s="28">
        <f>NETWORKDAYS(AD531,AE531,Holiday!$C$2:$C$47)</f>
        <v>0</v>
      </c>
      <c r="AJ531" s="26"/>
      <c r="AK531" s="26"/>
      <c r="AL531" s="26"/>
      <c r="AM531" s="28">
        <f>NETWORKDAYS(K531,Q531,Holiday!$C$2:$C$47)</f>
        <v>0</v>
      </c>
      <c r="AN531" s="28">
        <f t="shared" si="17"/>
        <v>2</v>
      </c>
      <c r="CC531" s="38" t="str">
        <f t="shared" si="16"/>
        <v/>
      </c>
    </row>
    <row r="532" spans="1:81" x14ac:dyDescent="0.25">
      <c r="A532" s="28"/>
      <c r="B532" s="28"/>
      <c r="C532" s="28"/>
      <c r="D532" s="28"/>
      <c r="E532" s="28"/>
      <c r="F532" s="28"/>
      <c r="G532" s="28"/>
      <c r="H532" s="26"/>
      <c r="I532" s="26"/>
      <c r="J532" s="26"/>
      <c r="K532" s="26"/>
      <c r="L532" s="26"/>
      <c r="M532" s="26"/>
      <c r="N532" s="26"/>
      <c r="O532" s="26"/>
      <c r="P532" s="26"/>
      <c r="Q532" s="26"/>
      <c r="R532" s="28">
        <f>NETWORKDAYS(N532,Q532,Holiday!$C$2:$C$47)</f>
        <v>0</v>
      </c>
      <c r="S532" s="26"/>
      <c r="T532" s="26"/>
      <c r="U532" s="26"/>
      <c r="V532" s="26"/>
      <c r="W532" s="26"/>
      <c r="X532" s="26"/>
      <c r="Y532" s="26"/>
      <c r="Z532" s="28">
        <f>NETWORKDAYS(W532,Y532,Holiday!$C$2:$C$47)</f>
        <v>0</v>
      </c>
      <c r="AA532" s="35"/>
      <c r="AB532" s="32"/>
      <c r="AC532" s="32"/>
      <c r="AD532" s="32"/>
      <c r="AE532" s="32"/>
      <c r="AF532" s="28">
        <f>NETWORKDAYS(K532,N532,Holiday!$C$2:$C$47)-1</f>
        <v>-1</v>
      </c>
      <c r="AG532" s="28">
        <f>NETWORKDAYS(AB532,AC532,Holiday!$C$2:$C$47)</f>
        <v>0</v>
      </c>
      <c r="AH532" s="28">
        <f>NETWORKDAYS(K532,W532,Holiday!$C$2:$C$47)-1</f>
        <v>-1</v>
      </c>
      <c r="AI532" s="28">
        <f>NETWORKDAYS(AD532,AE532,Holiday!$C$2:$C$47)</f>
        <v>0</v>
      </c>
      <c r="AJ532" s="26"/>
      <c r="AK532" s="26"/>
      <c r="AL532" s="26"/>
      <c r="AM532" s="28">
        <f>NETWORKDAYS(K532,Q532,Holiday!$C$2:$C$47)</f>
        <v>0</v>
      </c>
      <c r="AN532" s="28">
        <f t="shared" si="17"/>
        <v>2</v>
      </c>
    </row>
    <row r="533" spans="1:81" x14ac:dyDescent="0.25">
      <c r="A533" s="28"/>
      <c r="B533" s="28"/>
      <c r="C533" s="28"/>
      <c r="D533" s="28"/>
      <c r="E533" s="28"/>
      <c r="F533" s="28"/>
      <c r="G533" s="28"/>
      <c r="H533" s="26"/>
      <c r="I533" s="26"/>
      <c r="J533" s="26"/>
      <c r="K533" s="26"/>
      <c r="L533" s="26"/>
      <c r="M533" s="26"/>
      <c r="N533" s="26"/>
      <c r="O533" s="26"/>
      <c r="P533" s="26"/>
      <c r="Q533" s="26"/>
      <c r="R533" s="28">
        <f>NETWORKDAYS(N533,Q533,Holiday!$C$2:$C$47)</f>
        <v>0</v>
      </c>
      <c r="S533" s="26"/>
      <c r="T533" s="26"/>
      <c r="U533" s="26"/>
      <c r="V533" s="26"/>
      <c r="W533" s="26"/>
      <c r="X533" s="26"/>
      <c r="Y533" s="26"/>
      <c r="Z533" s="28">
        <f>NETWORKDAYS(W533,Y533,Holiday!$C$2:$C$47)</f>
        <v>0</v>
      </c>
      <c r="AA533" s="35"/>
      <c r="AB533" s="32"/>
      <c r="AC533" s="32"/>
      <c r="AD533" s="32"/>
      <c r="AE533" s="32"/>
      <c r="AF533" s="28">
        <f>NETWORKDAYS(K533,N533,Holiday!$C$2:$C$47)-1</f>
        <v>-1</v>
      </c>
      <c r="AG533" s="28">
        <f>NETWORKDAYS(AB533,AC533,Holiday!$C$2:$C$47)</f>
        <v>0</v>
      </c>
      <c r="AH533" s="28">
        <f>NETWORKDAYS(K533,W533,Holiday!$C$2:$C$47)-1</f>
        <v>-1</v>
      </c>
      <c r="AI533" s="28">
        <f>NETWORKDAYS(AD533,AE533,Holiday!$C$2:$C$47)</f>
        <v>0</v>
      </c>
      <c r="AJ533" s="26"/>
      <c r="AK533" s="26"/>
      <c r="AL533" s="26"/>
      <c r="AM533" s="28">
        <f>NETWORKDAYS(K533,Q533,Holiday!$C$2:$C$47)</f>
        <v>0</v>
      </c>
      <c r="AN533" s="28">
        <f t="shared" si="17"/>
        <v>2</v>
      </c>
    </row>
    <row r="534" spans="1:81" x14ac:dyDescent="0.25">
      <c r="A534" s="28"/>
      <c r="B534" s="28"/>
      <c r="C534" s="28"/>
      <c r="D534" s="28"/>
      <c r="E534" s="28"/>
      <c r="F534" s="28"/>
      <c r="G534" s="28"/>
      <c r="H534" s="26"/>
      <c r="I534" s="26"/>
      <c r="J534" s="26"/>
      <c r="K534" s="26"/>
      <c r="L534" s="26"/>
      <c r="M534" s="26"/>
      <c r="N534" s="26"/>
      <c r="O534" s="26"/>
      <c r="P534" s="26"/>
      <c r="Q534" s="26"/>
      <c r="R534" s="28">
        <f>NETWORKDAYS(N534,Q534,Holiday!$C$2:$C$47)</f>
        <v>0</v>
      </c>
      <c r="S534" s="26"/>
      <c r="T534" s="26"/>
      <c r="U534" s="26"/>
      <c r="V534" s="26"/>
      <c r="W534" s="26"/>
      <c r="X534" s="26"/>
      <c r="Y534" s="26"/>
      <c r="Z534" s="28">
        <f>NETWORKDAYS(W534,Y534,Holiday!$C$2:$C$47)</f>
        <v>0</v>
      </c>
      <c r="AA534" s="35"/>
      <c r="AB534" s="32"/>
      <c r="AC534" s="32"/>
      <c r="AD534" s="32"/>
      <c r="AE534" s="32"/>
      <c r="AF534" s="28">
        <f>NETWORKDAYS(K534,N534,Holiday!$C$2:$C$47)-1</f>
        <v>-1</v>
      </c>
      <c r="AG534" s="28">
        <f>NETWORKDAYS(AB534,AC534,Holiday!$C$2:$C$47)</f>
        <v>0</v>
      </c>
      <c r="AH534" s="28">
        <f>NETWORKDAYS(K534,W534,Holiday!$C$2:$C$47)-1</f>
        <v>-1</v>
      </c>
      <c r="AI534" s="28">
        <f>NETWORKDAYS(AD534,AE534,Holiday!$C$2:$C$47)</f>
        <v>0</v>
      </c>
      <c r="AJ534" s="26"/>
      <c r="AK534" s="26"/>
      <c r="AL534" s="26"/>
      <c r="AM534" s="28">
        <f>NETWORKDAYS(K534,Q534,Holiday!$C$2:$C$47)</f>
        <v>0</v>
      </c>
      <c r="AN534" s="28">
        <f t="shared" si="17"/>
        <v>2</v>
      </c>
    </row>
    <row r="535" spans="1:81" x14ac:dyDescent="0.25">
      <c r="A535" s="28"/>
      <c r="B535" s="28"/>
      <c r="C535" s="28"/>
      <c r="D535" s="28"/>
      <c r="E535" s="28"/>
      <c r="F535" s="28"/>
      <c r="G535" s="28"/>
      <c r="H535" s="26"/>
      <c r="I535" s="26"/>
      <c r="J535" s="26"/>
      <c r="K535" s="26"/>
      <c r="L535" s="26"/>
      <c r="M535" s="26"/>
      <c r="N535" s="26"/>
      <c r="O535" s="26"/>
      <c r="P535" s="26"/>
      <c r="Q535" s="26"/>
      <c r="R535" s="28">
        <f>NETWORKDAYS(N535,Q535,Holiday!$C$2:$C$47)</f>
        <v>0</v>
      </c>
      <c r="S535" s="26"/>
      <c r="T535" s="26"/>
      <c r="U535" s="26"/>
      <c r="V535" s="26"/>
      <c r="W535" s="26"/>
      <c r="X535" s="26"/>
      <c r="Y535" s="26"/>
      <c r="Z535" s="28">
        <f>NETWORKDAYS(W535,Y535,Holiday!$C$2:$C$47)</f>
        <v>0</v>
      </c>
      <c r="AA535" s="35"/>
      <c r="AB535" s="32"/>
      <c r="AC535" s="32"/>
      <c r="AD535" s="32"/>
      <c r="AE535" s="32"/>
      <c r="AF535" s="28">
        <f>NETWORKDAYS(K535,N535,Holiday!$C$2:$C$47)-1</f>
        <v>-1</v>
      </c>
      <c r="AG535" s="28">
        <f>NETWORKDAYS(AB535,AC535,Holiday!$C$2:$C$47)</f>
        <v>0</v>
      </c>
      <c r="AH535" s="28">
        <f>NETWORKDAYS(K535,W535,Holiday!$C$2:$C$47)-1</f>
        <v>-1</v>
      </c>
      <c r="AI535" s="28">
        <f>NETWORKDAYS(AD535,AE535,Holiday!$C$2:$C$47)</f>
        <v>0</v>
      </c>
      <c r="AJ535" s="26"/>
      <c r="AK535" s="26"/>
      <c r="AL535" s="26"/>
      <c r="AM535" s="28">
        <f>NETWORKDAYS(K535,Q535,Holiday!$C$2:$C$47)</f>
        <v>0</v>
      </c>
      <c r="AN535" s="28">
        <f t="shared" si="17"/>
        <v>2</v>
      </c>
    </row>
    <row r="536" spans="1:81" x14ac:dyDescent="0.25">
      <c r="A536" s="28"/>
      <c r="B536" s="28"/>
      <c r="C536" s="28"/>
      <c r="D536" s="28"/>
      <c r="E536" s="28"/>
      <c r="F536" s="28"/>
      <c r="G536" s="28"/>
      <c r="H536" s="26"/>
      <c r="I536" s="26"/>
      <c r="J536" s="26"/>
      <c r="K536" s="26"/>
      <c r="L536" s="26"/>
      <c r="M536" s="26"/>
      <c r="N536" s="26"/>
      <c r="O536" s="26"/>
      <c r="P536" s="26"/>
      <c r="Q536" s="26"/>
      <c r="R536" s="28">
        <f>NETWORKDAYS(N536,Q536,Holiday!$C$2:$C$47)</f>
        <v>0</v>
      </c>
      <c r="S536" s="26"/>
      <c r="T536" s="26"/>
      <c r="U536" s="26"/>
      <c r="V536" s="26"/>
      <c r="W536" s="26"/>
      <c r="X536" s="26"/>
      <c r="Y536" s="26"/>
      <c r="Z536" s="28">
        <f>NETWORKDAYS(W536,Y536,Holiday!$C$2:$C$47)</f>
        <v>0</v>
      </c>
      <c r="AA536" s="35"/>
      <c r="AB536" s="32"/>
      <c r="AC536" s="32"/>
      <c r="AD536" s="32"/>
      <c r="AE536" s="32"/>
      <c r="AF536" s="28">
        <f>NETWORKDAYS(K536,N536,Holiday!$C$2:$C$47)-1</f>
        <v>-1</v>
      </c>
      <c r="AG536" s="28">
        <f>NETWORKDAYS(AB536,AC536,Holiday!$C$2:$C$47)</f>
        <v>0</v>
      </c>
      <c r="AH536" s="28">
        <f>NETWORKDAYS(K536,W536,Holiday!$C$2:$C$47)-1</f>
        <v>-1</v>
      </c>
      <c r="AI536" s="28">
        <f>NETWORKDAYS(AD536,AE536,Holiday!$C$2:$C$47)</f>
        <v>0</v>
      </c>
      <c r="AJ536" s="26"/>
      <c r="AK536" s="26"/>
      <c r="AL536" s="26"/>
      <c r="AM536" s="28">
        <f>NETWORKDAYS(K536,Q536,Holiday!$C$2:$C$47)</f>
        <v>0</v>
      </c>
      <c r="AN536" s="28">
        <f t="shared" si="17"/>
        <v>2</v>
      </c>
    </row>
    <row r="537" spans="1:81" x14ac:dyDescent="0.25">
      <c r="A537" s="28"/>
      <c r="B537" s="28"/>
      <c r="C537" s="28"/>
      <c r="D537" s="28"/>
      <c r="E537" s="28"/>
      <c r="F537" s="28"/>
      <c r="G537" s="28"/>
      <c r="H537" s="26"/>
      <c r="I537" s="26"/>
      <c r="J537" s="26"/>
      <c r="K537" s="26"/>
      <c r="L537" s="26"/>
      <c r="M537" s="26"/>
      <c r="N537" s="26"/>
      <c r="O537" s="26"/>
      <c r="P537" s="26"/>
      <c r="Q537" s="26"/>
      <c r="R537" s="28">
        <f>NETWORKDAYS(N537,Q537,Holiday!$C$2:$C$47)</f>
        <v>0</v>
      </c>
      <c r="S537" s="26"/>
      <c r="T537" s="26"/>
      <c r="U537" s="26"/>
      <c r="V537" s="26"/>
      <c r="W537" s="26"/>
      <c r="X537" s="26"/>
      <c r="Y537" s="26"/>
      <c r="Z537" s="28">
        <f>NETWORKDAYS(W537,Y537,Holiday!$C$2:$C$47)</f>
        <v>0</v>
      </c>
      <c r="AA537" s="35"/>
      <c r="AB537" s="32"/>
      <c r="AC537" s="32"/>
      <c r="AD537" s="32"/>
      <c r="AE537" s="32"/>
      <c r="AF537" s="28">
        <f>NETWORKDAYS(K537,N537,Holiday!$C$2:$C$47)-1</f>
        <v>-1</v>
      </c>
      <c r="AG537" s="28">
        <f>NETWORKDAYS(AB537,AC537,Holiday!$C$2:$C$47)</f>
        <v>0</v>
      </c>
      <c r="AH537" s="28">
        <f>NETWORKDAYS(K537,W537,Holiday!$C$2:$C$47)-1</f>
        <v>-1</v>
      </c>
      <c r="AI537" s="28">
        <f>NETWORKDAYS(AD537,AE537,Holiday!$C$2:$C$47)</f>
        <v>0</v>
      </c>
      <c r="AJ537" s="26"/>
      <c r="AK537" s="26"/>
      <c r="AL537" s="26"/>
      <c r="AM537" s="28">
        <f>NETWORKDAYS(K537,Q537,Holiday!$C$2:$C$47)</f>
        <v>0</v>
      </c>
      <c r="AN537" s="28">
        <f t="shared" si="17"/>
        <v>2</v>
      </c>
    </row>
    <row r="538" spans="1:81" x14ac:dyDescent="0.25">
      <c r="A538" s="28"/>
      <c r="B538" s="28"/>
      <c r="C538" s="28"/>
      <c r="D538" s="28"/>
      <c r="E538" s="28"/>
      <c r="F538" s="28"/>
      <c r="G538" s="28"/>
      <c r="H538" s="26"/>
      <c r="I538" s="26"/>
      <c r="J538" s="26"/>
      <c r="K538" s="26"/>
      <c r="L538" s="26"/>
      <c r="M538" s="26"/>
      <c r="N538" s="26"/>
      <c r="O538" s="26"/>
      <c r="P538" s="26"/>
      <c r="Q538" s="26"/>
      <c r="R538" s="28">
        <f>NETWORKDAYS(N538,Q538,Holiday!$C$2:$C$47)</f>
        <v>0</v>
      </c>
      <c r="S538" s="26"/>
      <c r="T538" s="26"/>
      <c r="U538" s="26"/>
      <c r="V538" s="26"/>
      <c r="W538" s="26"/>
      <c r="X538" s="26"/>
      <c r="Y538" s="26"/>
      <c r="Z538" s="28">
        <f>NETWORKDAYS(W538,Y538,Holiday!$C$2:$C$47)</f>
        <v>0</v>
      </c>
      <c r="AA538" s="35"/>
      <c r="AB538" s="32"/>
      <c r="AC538" s="32"/>
      <c r="AD538" s="32"/>
      <c r="AE538" s="32"/>
      <c r="AF538" s="28">
        <f>NETWORKDAYS(K538,N538,Holiday!$C$2:$C$47)-1</f>
        <v>-1</v>
      </c>
      <c r="AG538" s="28">
        <f>NETWORKDAYS(AB538,AC538,Holiday!$C$2:$C$47)</f>
        <v>0</v>
      </c>
      <c r="AH538" s="28">
        <f>NETWORKDAYS(K538,W538,Holiday!$C$2:$C$47)-1</f>
        <v>-1</v>
      </c>
      <c r="AI538" s="28">
        <f>NETWORKDAYS(AD538,AE538,Holiday!$C$2:$C$47)</f>
        <v>0</v>
      </c>
      <c r="AJ538" s="26"/>
      <c r="AK538" s="26"/>
      <c r="AL538" s="26"/>
      <c r="AM538" s="28">
        <f>NETWORKDAYS(K538,Q538,Holiday!$C$2:$C$47)</f>
        <v>0</v>
      </c>
      <c r="AN538" s="28">
        <f t="shared" si="17"/>
        <v>2</v>
      </c>
    </row>
    <row r="539" spans="1:81" x14ac:dyDescent="0.25">
      <c r="A539" s="28"/>
      <c r="B539" s="28"/>
      <c r="C539" s="28"/>
      <c r="D539" s="28"/>
      <c r="E539" s="28"/>
      <c r="F539" s="28"/>
      <c r="G539" s="28"/>
      <c r="H539" s="26"/>
      <c r="I539" s="26"/>
      <c r="J539" s="26"/>
      <c r="K539" s="26"/>
      <c r="L539" s="26"/>
      <c r="M539" s="26"/>
      <c r="N539" s="26"/>
      <c r="O539" s="26"/>
      <c r="P539" s="26"/>
      <c r="Q539" s="26"/>
      <c r="R539" s="28">
        <f>NETWORKDAYS(N539,Q539,Holiday!$C$2:$C$47)</f>
        <v>0</v>
      </c>
      <c r="S539" s="26"/>
      <c r="T539" s="26"/>
      <c r="U539" s="26"/>
      <c r="V539" s="26"/>
      <c r="W539" s="26"/>
      <c r="X539" s="26"/>
      <c r="Y539" s="26"/>
      <c r="Z539" s="28">
        <f>NETWORKDAYS(W539,Y539,Holiday!$C$2:$C$47)</f>
        <v>0</v>
      </c>
      <c r="AA539" s="35"/>
      <c r="AB539" s="32"/>
      <c r="AC539" s="32"/>
      <c r="AD539" s="32"/>
      <c r="AE539" s="32"/>
      <c r="AF539" s="28">
        <f>NETWORKDAYS(K539,N539,Holiday!$C$2:$C$47)-1</f>
        <v>-1</v>
      </c>
      <c r="AG539" s="28">
        <f>NETWORKDAYS(AB539,AC539,Holiday!$C$2:$C$47)</f>
        <v>0</v>
      </c>
      <c r="AH539" s="28">
        <f>NETWORKDAYS(K539,W539,Holiday!$C$2:$C$47)-1</f>
        <v>-1</v>
      </c>
      <c r="AI539" s="28">
        <f>NETWORKDAYS(AD539,AE539,Holiday!$C$2:$C$47)</f>
        <v>0</v>
      </c>
      <c r="AJ539" s="26"/>
      <c r="AK539" s="26"/>
      <c r="AL539" s="26"/>
      <c r="AM539" s="28">
        <f>NETWORKDAYS(K539,Q539,Holiday!$C$2:$C$47)</f>
        <v>0</v>
      </c>
      <c r="AN539" s="28">
        <f t="shared" si="17"/>
        <v>2</v>
      </c>
    </row>
    <row r="540" spans="1:81" x14ac:dyDescent="0.25">
      <c r="A540" s="28"/>
      <c r="B540" s="28"/>
      <c r="C540" s="28"/>
      <c r="D540" s="28"/>
      <c r="E540" s="28"/>
      <c r="F540" s="28"/>
      <c r="G540" s="28"/>
      <c r="H540" s="26"/>
      <c r="I540" s="26"/>
      <c r="J540" s="26"/>
      <c r="K540" s="26"/>
      <c r="L540" s="26"/>
      <c r="M540" s="26"/>
      <c r="N540" s="26"/>
      <c r="O540" s="26"/>
      <c r="P540" s="26"/>
      <c r="Q540" s="26"/>
      <c r="R540" s="28">
        <f>NETWORKDAYS(N540,Q540,Holiday!$C$2:$C$47)</f>
        <v>0</v>
      </c>
      <c r="S540" s="26"/>
      <c r="T540" s="26"/>
      <c r="U540" s="26"/>
      <c r="V540" s="26"/>
      <c r="W540" s="26"/>
      <c r="X540" s="26"/>
      <c r="Y540" s="26"/>
      <c r="Z540" s="28">
        <f>NETWORKDAYS(W540,Y540,Holiday!$C$2:$C$47)</f>
        <v>0</v>
      </c>
      <c r="AA540" s="35"/>
      <c r="AB540" s="32"/>
      <c r="AC540" s="32"/>
      <c r="AD540" s="32"/>
      <c r="AE540" s="32"/>
      <c r="AF540" s="28">
        <f>NETWORKDAYS(K540,N540,Holiday!$C$2:$C$47)-1</f>
        <v>-1</v>
      </c>
      <c r="AG540" s="28">
        <f>NETWORKDAYS(AB540,AC540,Holiday!$C$2:$C$47)</f>
        <v>0</v>
      </c>
      <c r="AH540" s="28">
        <f>NETWORKDAYS(K540,W540,Holiday!$C$2:$C$47)-1</f>
        <v>-1</v>
      </c>
      <c r="AI540" s="28">
        <f>NETWORKDAYS(AD540,AE540,Holiday!$C$2:$C$47)</f>
        <v>0</v>
      </c>
      <c r="AJ540" s="26"/>
      <c r="AK540" s="26"/>
      <c r="AL540" s="26"/>
      <c r="AM540" s="28">
        <f>NETWORKDAYS(K540,Q540,Holiday!$C$2:$C$47)</f>
        <v>0</v>
      </c>
      <c r="AN540" s="28">
        <f t="shared" si="17"/>
        <v>2</v>
      </c>
    </row>
    <row r="541" spans="1:81" x14ac:dyDescent="0.25">
      <c r="A541" s="28"/>
      <c r="B541" s="28"/>
      <c r="C541" s="28"/>
      <c r="D541" s="28"/>
      <c r="E541" s="28"/>
      <c r="F541" s="28"/>
      <c r="G541" s="28"/>
      <c r="H541" s="26"/>
      <c r="I541" s="26"/>
      <c r="J541" s="26"/>
      <c r="K541" s="26"/>
      <c r="L541" s="26"/>
      <c r="M541" s="26"/>
      <c r="N541" s="26"/>
      <c r="O541" s="26"/>
      <c r="P541" s="26"/>
      <c r="Q541" s="26"/>
      <c r="R541" s="28">
        <f>NETWORKDAYS(N541,Q541,Holiday!$C$2:$C$47)</f>
        <v>0</v>
      </c>
      <c r="S541" s="26"/>
      <c r="T541" s="26"/>
      <c r="U541" s="26"/>
      <c r="V541" s="26"/>
      <c r="W541" s="26"/>
      <c r="X541" s="26"/>
      <c r="Y541" s="26"/>
      <c r="Z541" s="28">
        <f>NETWORKDAYS(W541,Y541,Holiday!$C$2:$C$47)</f>
        <v>0</v>
      </c>
      <c r="AA541" s="35"/>
      <c r="AB541" s="32"/>
      <c r="AC541" s="32"/>
      <c r="AD541" s="32"/>
      <c r="AE541" s="32"/>
      <c r="AF541" s="28">
        <f>NETWORKDAYS(K541,N541,Holiday!$C$2:$C$47)-1</f>
        <v>-1</v>
      </c>
      <c r="AG541" s="28">
        <f>NETWORKDAYS(AB541,AC541,Holiday!$C$2:$C$47)</f>
        <v>0</v>
      </c>
      <c r="AH541" s="28">
        <f>NETWORKDAYS(K541,W541,Holiday!$C$2:$C$47)-1</f>
        <v>-1</v>
      </c>
      <c r="AI541" s="28">
        <f>NETWORKDAYS(AD541,AE541,Holiday!$C$2:$C$47)</f>
        <v>0</v>
      </c>
      <c r="AJ541" s="26"/>
      <c r="AK541" s="26"/>
      <c r="AL541" s="26"/>
      <c r="AM541" s="28">
        <f>NETWORKDAYS(K541,Q541,Holiday!$C$2:$C$47)</f>
        <v>0</v>
      </c>
      <c r="AN541" s="28">
        <f t="shared" si="17"/>
        <v>2</v>
      </c>
    </row>
    <row r="542" spans="1:81" x14ac:dyDescent="0.25">
      <c r="A542" s="28"/>
      <c r="B542" s="28"/>
      <c r="C542" s="28"/>
      <c r="D542" s="28"/>
      <c r="E542" s="28"/>
      <c r="F542" s="28"/>
      <c r="G542" s="28"/>
      <c r="H542" s="26"/>
      <c r="I542" s="26"/>
      <c r="J542" s="26"/>
      <c r="K542" s="26"/>
      <c r="L542" s="26"/>
      <c r="M542" s="26"/>
      <c r="N542" s="26"/>
      <c r="O542" s="26"/>
      <c r="P542" s="26"/>
      <c r="Q542" s="26"/>
      <c r="R542" s="28">
        <f>NETWORKDAYS(N542,Q542,Holiday!$C$2:$C$47)</f>
        <v>0</v>
      </c>
      <c r="S542" s="26"/>
      <c r="T542" s="26"/>
      <c r="U542" s="26"/>
      <c r="V542" s="26"/>
      <c r="W542" s="26"/>
      <c r="X542" s="26"/>
      <c r="Y542" s="26"/>
      <c r="Z542" s="28">
        <f>NETWORKDAYS(W542,Y542,Holiday!$C$2:$C$47)</f>
        <v>0</v>
      </c>
      <c r="AA542" s="35"/>
      <c r="AB542" s="32"/>
      <c r="AC542" s="32"/>
      <c r="AD542" s="32"/>
      <c r="AE542" s="32"/>
      <c r="AF542" s="28">
        <f>NETWORKDAYS(K542,N542,Holiday!$C$2:$C$47)-1</f>
        <v>-1</v>
      </c>
      <c r="AG542" s="28">
        <f>NETWORKDAYS(AB542,AC542,Holiday!$C$2:$C$47)</f>
        <v>0</v>
      </c>
      <c r="AH542" s="28">
        <f>NETWORKDAYS(K542,W542,Holiday!$C$2:$C$47)-1</f>
        <v>-1</v>
      </c>
      <c r="AI542" s="28">
        <f>NETWORKDAYS(AD542,AE542,Holiday!$C$2:$C$47)</f>
        <v>0</v>
      </c>
      <c r="AJ542" s="26"/>
      <c r="AK542" s="26"/>
      <c r="AL542" s="26"/>
      <c r="AM542" s="28">
        <f>NETWORKDAYS(K542,Q542,Holiday!$C$2:$C$47)</f>
        <v>0</v>
      </c>
      <c r="AN542" s="28">
        <f t="shared" si="17"/>
        <v>2</v>
      </c>
    </row>
    <row r="543" spans="1:81" x14ac:dyDescent="0.25">
      <c r="A543" s="28"/>
      <c r="B543" s="28"/>
      <c r="C543" s="28"/>
      <c r="D543" s="28"/>
      <c r="E543" s="28"/>
      <c r="F543" s="28"/>
      <c r="G543" s="28"/>
      <c r="H543" s="26"/>
      <c r="I543" s="26"/>
      <c r="J543" s="26"/>
      <c r="K543" s="26"/>
      <c r="L543" s="26"/>
      <c r="M543" s="26"/>
      <c r="N543" s="26"/>
      <c r="O543" s="26"/>
      <c r="P543" s="26"/>
      <c r="Q543" s="26"/>
      <c r="R543" s="28">
        <f>NETWORKDAYS(N543,Q543,Holiday!$C$2:$C$47)</f>
        <v>0</v>
      </c>
      <c r="S543" s="26"/>
      <c r="T543" s="26"/>
      <c r="U543" s="26"/>
      <c r="V543" s="26"/>
      <c r="W543" s="26"/>
      <c r="X543" s="26"/>
      <c r="Y543" s="26"/>
      <c r="Z543" s="28">
        <f>NETWORKDAYS(W543,Y543,Holiday!$C$2:$C$47)</f>
        <v>0</v>
      </c>
      <c r="AA543" s="35"/>
      <c r="AB543" s="32"/>
      <c r="AC543" s="32"/>
      <c r="AD543" s="32"/>
      <c r="AE543" s="32"/>
      <c r="AF543" s="28">
        <f>NETWORKDAYS(K543,N543,Holiday!$C$2:$C$47)-1</f>
        <v>-1</v>
      </c>
      <c r="AG543" s="28">
        <f>NETWORKDAYS(AB543,AC543,Holiday!$C$2:$C$47)</f>
        <v>0</v>
      </c>
      <c r="AH543" s="28">
        <f>NETWORKDAYS(K543,W543,Holiday!$C$2:$C$47)-1</f>
        <v>-1</v>
      </c>
      <c r="AI543" s="28">
        <f>NETWORKDAYS(AD543,AE543,Holiday!$C$2:$C$47)</f>
        <v>0</v>
      </c>
      <c r="AJ543" s="26"/>
      <c r="AK543" s="26"/>
      <c r="AL543" s="26"/>
      <c r="AM543" s="28">
        <f>NETWORKDAYS(K543,Q543,Holiday!$C$2:$C$47)</f>
        <v>0</v>
      </c>
      <c r="AN543" s="28">
        <f t="shared" si="17"/>
        <v>2</v>
      </c>
    </row>
    <row r="544" spans="1:81" x14ac:dyDescent="0.25">
      <c r="A544" s="28"/>
      <c r="B544" s="28"/>
      <c r="C544" s="28"/>
      <c r="D544" s="28"/>
      <c r="E544" s="28"/>
      <c r="F544" s="28"/>
      <c r="G544" s="28"/>
      <c r="H544" s="26"/>
      <c r="I544" s="26"/>
      <c r="J544" s="26"/>
      <c r="K544" s="26"/>
      <c r="L544" s="26"/>
      <c r="M544" s="26"/>
      <c r="N544" s="26"/>
      <c r="O544" s="26"/>
      <c r="P544" s="26"/>
      <c r="Q544" s="26"/>
      <c r="R544" s="28">
        <f>NETWORKDAYS(N544,Q544,Holiday!$C$2:$C$47)</f>
        <v>0</v>
      </c>
      <c r="S544" s="26"/>
      <c r="T544" s="26"/>
      <c r="U544" s="26"/>
      <c r="V544" s="26"/>
      <c r="W544" s="26"/>
      <c r="X544" s="26"/>
      <c r="Y544" s="26"/>
      <c r="Z544" s="28">
        <f>NETWORKDAYS(W544,Y544,Holiday!$C$2:$C$47)</f>
        <v>0</v>
      </c>
      <c r="AA544" s="35"/>
      <c r="AB544" s="32"/>
      <c r="AC544" s="32"/>
      <c r="AD544" s="32"/>
      <c r="AE544" s="32"/>
      <c r="AF544" s="28">
        <f>NETWORKDAYS(K544,N544,Holiday!$C$2:$C$47)-1</f>
        <v>-1</v>
      </c>
      <c r="AG544" s="28">
        <f>NETWORKDAYS(AB544,AC544,Holiday!$C$2:$C$47)</f>
        <v>0</v>
      </c>
      <c r="AH544" s="28">
        <f>NETWORKDAYS(K544,W544,Holiday!$C$2:$C$47)-1</f>
        <v>-1</v>
      </c>
      <c r="AI544" s="28">
        <f>NETWORKDAYS(AD544,AE544,Holiday!$C$2:$C$47)</f>
        <v>0</v>
      </c>
      <c r="AJ544" s="26"/>
      <c r="AK544" s="26"/>
      <c r="AL544" s="26"/>
      <c r="AM544" s="28">
        <f>NETWORKDAYS(K544,Q544,Holiday!$C$2:$C$47)</f>
        <v>0</v>
      </c>
      <c r="AN544" s="28">
        <f t="shared" si="17"/>
        <v>2</v>
      </c>
    </row>
    <row r="545" spans="1:40" x14ac:dyDescent="0.25">
      <c r="A545" s="28"/>
      <c r="B545" s="28"/>
      <c r="C545" s="28"/>
      <c r="D545" s="28"/>
      <c r="E545" s="28"/>
      <c r="F545" s="28"/>
      <c r="G545" s="28"/>
      <c r="H545" s="26"/>
      <c r="I545" s="26"/>
      <c r="J545" s="26"/>
      <c r="K545" s="26"/>
      <c r="L545" s="26"/>
      <c r="M545" s="26"/>
      <c r="N545" s="26"/>
      <c r="O545" s="26"/>
      <c r="P545" s="26"/>
      <c r="Q545" s="26"/>
      <c r="R545" s="28">
        <f>NETWORKDAYS(N545,Q545,Holiday!$C$2:$C$47)</f>
        <v>0</v>
      </c>
      <c r="S545" s="26"/>
      <c r="T545" s="26"/>
      <c r="U545" s="26"/>
      <c r="V545" s="26"/>
      <c r="W545" s="26"/>
      <c r="X545" s="26"/>
      <c r="Y545" s="26"/>
      <c r="Z545" s="28">
        <f>NETWORKDAYS(W545,Y545,Holiday!$C$2:$C$47)</f>
        <v>0</v>
      </c>
      <c r="AA545" s="35"/>
      <c r="AB545" s="32"/>
      <c r="AC545" s="32"/>
      <c r="AD545" s="32"/>
      <c r="AE545" s="32"/>
      <c r="AF545" s="28">
        <f>NETWORKDAYS(K545,N545,Holiday!$C$2:$C$47)-1</f>
        <v>-1</v>
      </c>
      <c r="AG545" s="28">
        <f>NETWORKDAYS(AB545,AC545,Holiday!$C$2:$C$47)</f>
        <v>0</v>
      </c>
      <c r="AH545" s="28">
        <f>NETWORKDAYS(K545,W545,Holiday!$C$2:$C$47)-1</f>
        <v>-1</v>
      </c>
      <c r="AI545" s="28">
        <f>NETWORKDAYS(AD545,AE545,Holiday!$C$2:$C$47)</f>
        <v>0</v>
      </c>
      <c r="AJ545" s="26"/>
      <c r="AK545" s="26"/>
      <c r="AL545" s="26"/>
      <c r="AM545" s="28">
        <f>NETWORKDAYS(K545,Q545,Holiday!$C$2:$C$47)</f>
        <v>0</v>
      </c>
      <c r="AN545" s="28">
        <f t="shared" si="17"/>
        <v>2</v>
      </c>
    </row>
    <row r="546" spans="1:40" x14ac:dyDescent="0.25">
      <c r="A546" s="28"/>
      <c r="B546" s="28"/>
      <c r="C546" s="28"/>
      <c r="D546" s="28"/>
      <c r="E546" s="28"/>
      <c r="F546" s="28"/>
      <c r="G546" s="28"/>
      <c r="H546" s="26"/>
      <c r="I546" s="26"/>
      <c r="J546" s="26"/>
      <c r="K546" s="26"/>
      <c r="L546" s="26"/>
      <c r="M546" s="26"/>
      <c r="N546" s="26"/>
      <c r="O546" s="26"/>
      <c r="P546" s="26"/>
      <c r="Q546" s="26"/>
      <c r="R546" s="28">
        <f>NETWORKDAYS(N546,Q546,Holiday!$C$2:$C$47)</f>
        <v>0</v>
      </c>
      <c r="S546" s="26"/>
      <c r="T546" s="26"/>
      <c r="U546" s="26"/>
      <c r="V546" s="26"/>
      <c r="W546" s="26"/>
      <c r="X546" s="26"/>
      <c r="Y546" s="26"/>
      <c r="Z546" s="28">
        <f>NETWORKDAYS(W546,Y546,Holiday!$C$2:$C$47)</f>
        <v>0</v>
      </c>
      <c r="AA546" s="35"/>
      <c r="AB546" s="32"/>
      <c r="AC546" s="32"/>
      <c r="AD546" s="32"/>
      <c r="AE546" s="32"/>
      <c r="AF546" s="28">
        <f>NETWORKDAYS(K546,N546,Holiday!$C$2:$C$47)-1</f>
        <v>-1</v>
      </c>
      <c r="AG546" s="28">
        <f>NETWORKDAYS(AB546,AC546,Holiday!$C$2:$C$47)</f>
        <v>0</v>
      </c>
      <c r="AH546" s="28">
        <f>NETWORKDAYS(K546,W546,Holiday!$C$2:$C$47)-1</f>
        <v>-1</v>
      </c>
      <c r="AI546" s="28">
        <f>NETWORKDAYS(AD546,AE546,Holiday!$C$2:$C$47)</f>
        <v>0</v>
      </c>
      <c r="AJ546" s="26"/>
      <c r="AK546" s="26"/>
      <c r="AL546" s="26"/>
      <c r="AM546" s="28">
        <f>NETWORKDAYS(K546,Q546,Holiday!$C$2:$C$47)</f>
        <v>0</v>
      </c>
      <c r="AN546" s="28">
        <f t="shared" si="17"/>
        <v>2</v>
      </c>
    </row>
    <row r="547" spans="1:40" x14ac:dyDescent="0.25">
      <c r="A547" s="28"/>
      <c r="B547" s="28"/>
      <c r="C547" s="28"/>
      <c r="D547" s="28"/>
      <c r="E547" s="28"/>
      <c r="F547" s="28"/>
      <c r="G547" s="28"/>
      <c r="H547" s="26"/>
      <c r="I547" s="26"/>
      <c r="J547" s="26"/>
      <c r="K547" s="26"/>
      <c r="L547" s="26"/>
      <c r="M547" s="26"/>
      <c r="N547" s="26"/>
      <c r="O547" s="26"/>
      <c r="P547" s="26"/>
      <c r="Q547" s="26"/>
      <c r="R547" s="28">
        <f>NETWORKDAYS(N547,Q547,Holiday!$C$2:$C$47)</f>
        <v>0</v>
      </c>
      <c r="S547" s="26"/>
      <c r="T547" s="26"/>
      <c r="U547" s="26"/>
      <c r="V547" s="26"/>
      <c r="W547" s="26"/>
      <c r="X547" s="26"/>
      <c r="Y547" s="26"/>
      <c r="Z547" s="28">
        <f>NETWORKDAYS(W547,Y547,Holiday!$C$2:$C$47)</f>
        <v>0</v>
      </c>
      <c r="AA547" s="35"/>
      <c r="AB547" s="32"/>
      <c r="AC547" s="32"/>
      <c r="AD547" s="32"/>
      <c r="AE547" s="32"/>
      <c r="AF547" s="28">
        <f>NETWORKDAYS(K547,N547,Holiday!$C$2:$C$47)-1</f>
        <v>-1</v>
      </c>
      <c r="AG547" s="28">
        <f>NETWORKDAYS(AB547,AC547,Holiday!$C$2:$C$47)</f>
        <v>0</v>
      </c>
      <c r="AH547" s="28">
        <f>NETWORKDAYS(K547,W547,Holiday!$C$2:$C$47)-1</f>
        <v>-1</v>
      </c>
      <c r="AI547" s="28">
        <f>NETWORKDAYS(AD547,AE547,Holiday!$C$2:$C$47)</f>
        <v>0</v>
      </c>
      <c r="AJ547" s="26"/>
      <c r="AK547" s="26"/>
      <c r="AL547" s="26"/>
      <c r="AM547" s="28">
        <f>NETWORKDAYS(K547,Q547,Holiday!$C$2:$C$47)</f>
        <v>0</v>
      </c>
      <c r="AN547" s="28">
        <f t="shared" si="17"/>
        <v>2</v>
      </c>
    </row>
    <row r="548" spans="1:40" x14ac:dyDescent="0.25">
      <c r="A548" s="28"/>
      <c r="B548" s="28"/>
      <c r="C548" s="28"/>
      <c r="D548" s="28"/>
      <c r="E548" s="28"/>
      <c r="F548" s="28"/>
      <c r="G548" s="28"/>
      <c r="H548" s="26"/>
      <c r="I548" s="26"/>
      <c r="J548" s="26"/>
      <c r="K548" s="26"/>
      <c r="L548" s="26"/>
      <c r="M548" s="26"/>
      <c r="N548" s="26"/>
      <c r="O548" s="26"/>
      <c r="P548" s="26"/>
      <c r="Q548" s="26"/>
      <c r="R548" s="28">
        <f>NETWORKDAYS(N548,Q548,Holiday!$C$2:$C$47)</f>
        <v>0</v>
      </c>
      <c r="S548" s="26"/>
      <c r="T548" s="26"/>
      <c r="U548" s="26"/>
      <c r="V548" s="26"/>
      <c r="W548" s="26"/>
      <c r="X548" s="26"/>
      <c r="Y548" s="26"/>
      <c r="Z548" s="28">
        <f>NETWORKDAYS(W548,Y548,Holiday!$C$2:$C$47)</f>
        <v>0</v>
      </c>
      <c r="AA548" s="35"/>
      <c r="AB548" s="32"/>
      <c r="AC548" s="32"/>
      <c r="AD548" s="32"/>
      <c r="AE548" s="32"/>
      <c r="AF548" s="28">
        <f>NETWORKDAYS(K548,N548,Holiday!$C$2:$C$47)-1</f>
        <v>-1</v>
      </c>
      <c r="AG548" s="28">
        <f>NETWORKDAYS(AB548,AC548,Holiday!$C$2:$C$47)</f>
        <v>0</v>
      </c>
      <c r="AH548" s="28">
        <f>NETWORKDAYS(K548,W548,Holiday!$C$2:$C$47)-1</f>
        <v>-1</v>
      </c>
      <c r="AI548" s="28">
        <f>NETWORKDAYS(AD548,AE548,Holiday!$C$2:$C$47)</f>
        <v>0</v>
      </c>
      <c r="AJ548" s="26"/>
      <c r="AK548" s="26"/>
      <c r="AL548" s="26"/>
      <c r="AM548" s="28">
        <f>NETWORKDAYS(K548,Q548,Holiday!$C$2:$C$47)</f>
        <v>0</v>
      </c>
      <c r="AN548" s="28">
        <f t="shared" si="17"/>
        <v>2</v>
      </c>
    </row>
    <row r="549" spans="1:40" x14ac:dyDescent="0.25">
      <c r="A549" s="28"/>
      <c r="B549" s="28"/>
      <c r="C549" s="28"/>
      <c r="D549" s="28"/>
      <c r="E549" s="28"/>
      <c r="F549" s="28"/>
      <c r="G549" s="28"/>
      <c r="H549" s="26"/>
      <c r="I549" s="26"/>
      <c r="J549" s="26"/>
      <c r="K549" s="26"/>
      <c r="L549" s="26"/>
      <c r="M549" s="26"/>
      <c r="N549" s="26"/>
      <c r="O549" s="26"/>
      <c r="P549" s="26"/>
      <c r="Q549" s="26"/>
      <c r="R549" s="28">
        <f>NETWORKDAYS(N549,Q549,Holiday!$C$2:$C$47)</f>
        <v>0</v>
      </c>
      <c r="S549" s="26"/>
      <c r="T549" s="26"/>
      <c r="U549" s="26"/>
      <c r="V549" s="26"/>
      <c r="W549" s="26"/>
      <c r="X549" s="26"/>
      <c r="Y549" s="26"/>
      <c r="Z549" s="28">
        <f>NETWORKDAYS(W549,Y549,Holiday!$C$2:$C$47)</f>
        <v>0</v>
      </c>
      <c r="AA549" s="35"/>
      <c r="AB549" s="32"/>
      <c r="AC549" s="32"/>
      <c r="AD549" s="32"/>
      <c r="AE549" s="32"/>
      <c r="AF549" s="28">
        <f>NETWORKDAYS(K549,N549,Holiday!$C$2:$C$47)-1</f>
        <v>-1</v>
      </c>
      <c r="AG549" s="28">
        <f>NETWORKDAYS(AB549,AC549,Holiday!$C$2:$C$47)</f>
        <v>0</v>
      </c>
      <c r="AH549" s="28">
        <f>NETWORKDAYS(K549,W549,Holiday!$C$2:$C$47)-1</f>
        <v>-1</v>
      </c>
      <c r="AI549" s="28">
        <f>NETWORKDAYS(AD549,AE549,Holiday!$C$2:$C$47)</f>
        <v>0</v>
      </c>
      <c r="AJ549" s="26"/>
      <c r="AK549" s="26"/>
      <c r="AL549" s="26"/>
      <c r="AM549" s="28">
        <f>NETWORKDAYS(K549,Q549,Holiday!$C$2:$C$47)</f>
        <v>0</v>
      </c>
      <c r="AN549" s="28">
        <f t="shared" si="17"/>
        <v>2</v>
      </c>
    </row>
    <row r="550" spans="1:40" x14ac:dyDescent="0.25">
      <c r="A550" s="28"/>
      <c r="B550" s="28"/>
      <c r="C550" s="28"/>
      <c r="D550" s="28"/>
      <c r="E550" s="28"/>
      <c r="F550" s="28"/>
      <c r="G550" s="28"/>
      <c r="H550" s="26"/>
      <c r="I550" s="26"/>
      <c r="J550" s="26"/>
      <c r="K550" s="26"/>
      <c r="L550" s="26"/>
      <c r="M550" s="26"/>
      <c r="N550" s="26"/>
      <c r="O550" s="26"/>
      <c r="P550" s="26"/>
      <c r="Q550" s="26"/>
      <c r="R550" s="28">
        <f>NETWORKDAYS(N550,Q550,Holiday!$C$2:$C$47)</f>
        <v>0</v>
      </c>
      <c r="S550" s="26"/>
      <c r="T550" s="26"/>
      <c r="U550" s="26"/>
      <c r="V550" s="26"/>
      <c r="W550" s="26"/>
      <c r="X550" s="26"/>
      <c r="Y550" s="26"/>
      <c r="Z550" s="28">
        <f>NETWORKDAYS(W550,Y550,Holiday!$C$2:$C$47)</f>
        <v>0</v>
      </c>
      <c r="AA550" s="35"/>
      <c r="AB550" s="32"/>
      <c r="AC550" s="32"/>
      <c r="AD550" s="32"/>
      <c r="AE550" s="32"/>
      <c r="AF550" s="28">
        <f>NETWORKDAYS(K550,N550,Holiday!$C$2:$C$47)-1</f>
        <v>-1</v>
      </c>
      <c r="AG550" s="28">
        <f>NETWORKDAYS(AB550,AC550,Holiday!$C$2:$C$47)</f>
        <v>0</v>
      </c>
      <c r="AH550" s="28">
        <f>NETWORKDAYS(K550,W550,Holiday!$C$2:$C$47)-1</f>
        <v>-1</v>
      </c>
      <c r="AI550" s="28">
        <f>NETWORKDAYS(AD550,AE550,Holiday!$C$2:$C$47)</f>
        <v>0</v>
      </c>
      <c r="AJ550" s="26"/>
      <c r="AK550" s="26"/>
      <c r="AL550" s="26"/>
      <c r="AM550" s="28">
        <f>NETWORKDAYS(K550,Q550,Holiday!$C$2:$C$47)</f>
        <v>0</v>
      </c>
      <c r="AN550" s="28">
        <f t="shared" si="17"/>
        <v>2</v>
      </c>
    </row>
    <row r="551" spans="1:40" x14ac:dyDescent="0.25">
      <c r="A551" s="28"/>
      <c r="B551" s="28"/>
      <c r="C551" s="28"/>
      <c r="D551" s="28"/>
      <c r="E551" s="28"/>
      <c r="F551" s="28"/>
      <c r="G551" s="28"/>
      <c r="H551" s="26"/>
      <c r="I551" s="26"/>
      <c r="J551" s="26"/>
      <c r="K551" s="26"/>
      <c r="L551" s="26"/>
      <c r="M551" s="26"/>
      <c r="N551" s="26"/>
      <c r="O551" s="26"/>
      <c r="P551" s="26"/>
      <c r="Q551" s="26"/>
      <c r="R551" s="28">
        <f>NETWORKDAYS(N551,Q551,Holiday!$C$2:$C$47)</f>
        <v>0</v>
      </c>
      <c r="S551" s="26"/>
      <c r="T551" s="26"/>
      <c r="U551" s="26"/>
      <c r="V551" s="26"/>
      <c r="W551" s="26"/>
      <c r="X551" s="26"/>
      <c r="Y551" s="26"/>
      <c r="Z551" s="28">
        <f>NETWORKDAYS(W551,Y551,Holiday!$C$2:$C$47)</f>
        <v>0</v>
      </c>
      <c r="AA551" s="35"/>
      <c r="AB551" s="32"/>
      <c r="AC551" s="32"/>
      <c r="AD551" s="32"/>
      <c r="AE551" s="32"/>
      <c r="AF551" s="28">
        <f>NETWORKDAYS(K551,N551,Holiday!$C$2:$C$47)-1</f>
        <v>-1</v>
      </c>
      <c r="AG551" s="28">
        <f>NETWORKDAYS(AB551,AC551,Holiday!$C$2:$C$47)</f>
        <v>0</v>
      </c>
      <c r="AH551" s="28">
        <f>NETWORKDAYS(K551,W551,Holiday!$C$2:$C$47)-1</f>
        <v>-1</v>
      </c>
      <c r="AI551" s="28">
        <f>NETWORKDAYS(AD551,AE551,Holiday!$C$2:$C$47)</f>
        <v>0</v>
      </c>
      <c r="AJ551" s="26"/>
      <c r="AK551" s="26"/>
      <c r="AL551" s="26"/>
      <c r="AM551" s="28">
        <f>NETWORKDAYS(K551,Q551,Holiday!$C$2:$C$47)</f>
        <v>0</v>
      </c>
      <c r="AN551" s="28">
        <f t="shared" si="17"/>
        <v>2</v>
      </c>
    </row>
    <row r="552" spans="1:40" x14ac:dyDescent="0.25">
      <c r="A552" s="28"/>
      <c r="B552" s="28"/>
      <c r="C552" s="28"/>
      <c r="D552" s="28"/>
      <c r="E552" s="28"/>
      <c r="F552" s="28"/>
      <c r="G552" s="28"/>
      <c r="H552" s="26"/>
      <c r="I552" s="26"/>
      <c r="J552" s="26"/>
      <c r="K552" s="26"/>
      <c r="L552" s="26"/>
      <c r="M552" s="26"/>
      <c r="N552" s="26"/>
      <c r="O552" s="26"/>
      <c r="P552" s="26"/>
      <c r="Q552" s="26"/>
      <c r="R552" s="28">
        <f>NETWORKDAYS(N552,Q552,Holiday!$C$2:$C$47)</f>
        <v>0</v>
      </c>
      <c r="S552" s="26"/>
      <c r="T552" s="26"/>
      <c r="U552" s="26"/>
      <c r="V552" s="26"/>
      <c r="W552" s="26"/>
      <c r="X552" s="26"/>
      <c r="Y552" s="26"/>
      <c r="Z552" s="28">
        <f>NETWORKDAYS(W552,Y552,Holiday!$C$2:$C$47)</f>
        <v>0</v>
      </c>
      <c r="AA552" s="35"/>
      <c r="AB552" s="32"/>
      <c r="AC552" s="32"/>
      <c r="AD552" s="32"/>
      <c r="AE552" s="32"/>
      <c r="AF552" s="28">
        <f>NETWORKDAYS(K552,N552,Holiday!$C$2:$C$47)-1</f>
        <v>-1</v>
      </c>
      <c r="AG552" s="28">
        <f>NETWORKDAYS(AB552,AC552,Holiday!$C$2:$C$47)</f>
        <v>0</v>
      </c>
      <c r="AH552" s="28">
        <f>NETWORKDAYS(K552,W552,Holiday!$C$2:$C$47)-1</f>
        <v>-1</v>
      </c>
      <c r="AI552" s="28">
        <f>NETWORKDAYS(AD552,AE552,Holiday!$C$2:$C$47)</f>
        <v>0</v>
      </c>
      <c r="AJ552" s="26"/>
      <c r="AK552" s="26"/>
      <c r="AL552" s="26"/>
      <c r="AM552" s="28">
        <f>NETWORKDAYS(K552,Q552,Holiday!$C$2:$C$47)</f>
        <v>0</v>
      </c>
      <c r="AN552" s="28">
        <f t="shared" si="17"/>
        <v>2</v>
      </c>
    </row>
    <row r="553" spans="1:40" x14ac:dyDescent="0.25">
      <c r="A553" s="28"/>
      <c r="B553" s="28"/>
      <c r="C553" s="28"/>
      <c r="D553" s="28"/>
      <c r="E553" s="28"/>
      <c r="F553" s="28"/>
      <c r="G553" s="28"/>
      <c r="H553" s="26"/>
      <c r="I553" s="26"/>
      <c r="J553" s="26"/>
      <c r="K553" s="26"/>
      <c r="L553" s="26"/>
      <c r="M553" s="26"/>
      <c r="N553" s="26"/>
      <c r="O553" s="26"/>
      <c r="P553" s="26"/>
      <c r="Q553" s="26"/>
      <c r="R553" s="28">
        <f>NETWORKDAYS(N553,Q553,Holiday!$C$2:$C$47)</f>
        <v>0</v>
      </c>
      <c r="S553" s="26"/>
      <c r="T553" s="26"/>
      <c r="U553" s="26"/>
      <c r="V553" s="26"/>
      <c r="W553" s="26"/>
      <c r="X553" s="26"/>
      <c r="Y553" s="26"/>
      <c r="Z553" s="28">
        <f>NETWORKDAYS(W553,Y553,Holiday!$C$2:$C$47)</f>
        <v>0</v>
      </c>
      <c r="AA553" s="35"/>
      <c r="AB553" s="32"/>
      <c r="AC553" s="32"/>
      <c r="AD553" s="32"/>
      <c r="AE553" s="32"/>
      <c r="AF553" s="28">
        <f>NETWORKDAYS(K553,N553,Holiday!$C$2:$C$47)-1</f>
        <v>-1</v>
      </c>
      <c r="AG553" s="28">
        <f>NETWORKDAYS(AB553,AC553,Holiday!$C$2:$C$47)</f>
        <v>0</v>
      </c>
      <c r="AH553" s="28">
        <f>NETWORKDAYS(K553,W553,Holiday!$C$2:$C$47)-1</f>
        <v>-1</v>
      </c>
      <c r="AI553" s="28">
        <f>NETWORKDAYS(AD553,AE553,Holiday!$C$2:$C$47)</f>
        <v>0</v>
      </c>
      <c r="AJ553" s="26"/>
      <c r="AK553" s="26"/>
      <c r="AL553" s="26"/>
      <c r="AM553" s="28">
        <f>NETWORKDAYS(K553,Q553,Holiday!$C$2:$C$47)</f>
        <v>0</v>
      </c>
      <c r="AN553" s="28">
        <f t="shared" si="17"/>
        <v>2</v>
      </c>
    </row>
    <row r="554" spans="1:40" x14ac:dyDescent="0.25">
      <c r="A554" s="28"/>
      <c r="B554" s="28"/>
      <c r="C554" s="28"/>
      <c r="D554" s="28"/>
      <c r="E554" s="28"/>
      <c r="F554" s="28"/>
      <c r="G554" s="28"/>
      <c r="H554" s="26"/>
      <c r="I554" s="26"/>
      <c r="J554" s="26"/>
      <c r="K554" s="26"/>
      <c r="L554" s="26"/>
      <c r="M554" s="26"/>
      <c r="N554" s="26"/>
      <c r="O554" s="26"/>
      <c r="P554" s="26"/>
      <c r="Q554" s="26"/>
      <c r="R554" s="28">
        <f>NETWORKDAYS(N554,Q554,Holiday!$C$2:$C$47)</f>
        <v>0</v>
      </c>
      <c r="S554" s="26"/>
      <c r="T554" s="26"/>
      <c r="U554" s="26"/>
      <c r="V554" s="26"/>
      <c r="W554" s="26"/>
      <c r="X554" s="26"/>
      <c r="Y554" s="26"/>
      <c r="Z554" s="28">
        <f>NETWORKDAYS(W554,Y554,Holiday!$C$2:$C$47)</f>
        <v>0</v>
      </c>
      <c r="AA554" s="35"/>
      <c r="AB554" s="32"/>
      <c r="AC554" s="32"/>
      <c r="AD554" s="32"/>
      <c r="AE554" s="32"/>
      <c r="AF554" s="28">
        <f>NETWORKDAYS(K554,N554,Holiday!$C$2:$C$47)-1</f>
        <v>-1</v>
      </c>
      <c r="AG554" s="28">
        <f>NETWORKDAYS(AB554,AC554,Holiday!$C$2:$C$47)</f>
        <v>0</v>
      </c>
      <c r="AH554" s="28">
        <f>NETWORKDAYS(K554,W554,Holiday!$C$2:$C$47)-1</f>
        <v>-1</v>
      </c>
      <c r="AI554" s="28">
        <f>NETWORKDAYS(AD554,AE554,Holiday!$C$2:$C$47)</f>
        <v>0</v>
      </c>
      <c r="AJ554" s="26"/>
      <c r="AK554" s="26"/>
      <c r="AL554" s="26"/>
      <c r="AM554" s="28">
        <f>NETWORKDAYS(K554,Q554,Holiday!$C$2:$C$47)</f>
        <v>0</v>
      </c>
      <c r="AN554" s="28">
        <f t="shared" si="17"/>
        <v>2</v>
      </c>
    </row>
    <row r="555" spans="1:40" x14ac:dyDescent="0.25">
      <c r="A555" s="28"/>
      <c r="B555" s="28"/>
      <c r="C555" s="28"/>
      <c r="D555" s="28"/>
      <c r="E555" s="28"/>
      <c r="F555" s="28"/>
      <c r="G555" s="28"/>
      <c r="H555" s="26"/>
      <c r="I555" s="26"/>
      <c r="J555" s="26"/>
      <c r="K555" s="26"/>
      <c r="L555" s="26"/>
      <c r="M555" s="26"/>
      <c r="N555" s="26"/>
      <c r="O555" s="26"/>
      <c r="P555" s="26"/>
      <c r="Q555" s="26"/>
      <c r="R555" s="28">
        <f>NETWORKDAYS(N555,Q555,Holiday!$C$2:$C$47)</f>
        <v>0</v>
      </c>
      <c r="S555" s="26"/>
      <c r="T555" s="26"/>
      <c r="U555" s="26"/>
      <c r="V555" s="26"/>
      <c r="W555" s="26"/>
      <c r="X555" s="26"/>
      <c r="Y555" s="26"/>
      <c r="Z555" s="28">
        <f>NETWORKDAYS(W555,Y555,Holiday!$C$2:$C$47)</f>
        <v>0</v>
      </c>
      <c r="AA555" s="35"/>
      <c r="AB555" s="32"/>
      <c r="AC555" s="32"/>
      <c r="AD555" s="32"/>
      <c r="AE555" s="32"/>
      <c r="AF555" s="28">
        <f>NETWORKDAYS(K555,N555,Holiday!$C$2:$C$47)-1</f>
        <v>-1</v>
      </c>
      <c r="AG555" s="28">
        <f>NETWORKDAYS(AB555,AC555,Holiday!$C$2:$C$47)</f>
        <v>0</v>
      </c>
      <c r="AH555" s="28">
        <f>NETWORKDAYS(K555,W555,Holiday!$C$2:$C$47)-1</f>
        <v>-1</v>
      </c>
      <c r="AI555" s="28">
        <f>NETWORKDAYS(AD555,AE555,Holiday!$C$2:$C$47)</f>
        <v>0</v>
      </c>
      <c r="AJ555" s="26"/>
      <c r="AK555" s="26"/>
      <c r="AL555" s="26"/>
      <c r="AM555" s="28">
        <f>NETWORKDAYS(K555,Q555,Holiday!$C$2:$C$47)</f>
        <v>0</v>
      </c>
      <c r="AN555" s="28">
        <f t="shared" si="17"/>
        <v>2</v>
      </c>
    </row>
    <row r="556" spans="1:40" x14ac:dyDescent="0.25">
      <c r="A556" s="28"/>
      <c r="B556" s="28"/>
      <c r="C556" s="28"/>
      <c r="D556" s="28"/>
      <c r="E556" s="28"/>
      <c r="F556" s="28"/>
      <c r="G556" s="28"/>
      <c r="H556" s="26"/>
      <c r="I556" s="26"/>
      <c r="J556" s="26"/>
      <c r="K556" s="26"/>
      <c r="L556" s="26"/>
      <c r="M556" s="26"/>
      <c r="N556" s="26"/>
      <c r="O556" s="26"/>
      <c r="P556" s="26"/>
      <c r="Q556" s="26"/>
      <c r="R556" s="28">
        <f>NETWORKDAYS(N556,Q556,Holiday!$C$2:$C$47)</f>
        <v>0</v>
      </c>
      <c r="S556" s="26"/>
      <c r="T556" s="26"/>
      <c r="U556" s="26"/>
      <c r="V556" s="26"/>
      <c r="W556" s="26"/>
      <c r="X556" s="26"/>
      <c r="Y556" s="26"/>
      <c r="Z556" s="28">
        <f>NETWORKDAYS(W556,Y556,Holiday!$C$2:$C$47)</f>
        <v>0</v>
      </c>
      <c r="AA556" s="35"/>
      <c r="AB556" s="32"/>
      <c r="AC556" s="32"/>
      <c r="AD556" s="32"/>
      <c r="AE556" s="32"/>
      <c r="AF556" s="28">
        <f>NETWORKDAYS(K556,N556,Holiday!$C$2:$C$47)-1</f>
        <v>-1</v>
      </c>
      <c r="AG556" s="28">
        <f>NETWORKDAYS(AB556,AC556,Holiday!$C$2:$C$47)</f>
        <v>0</v>
      </c>
      <c r="AH556" s="28">
        <f>NETWORKDAYS(K556,W556,Holiday!$C$2:$C$47)-1</f>
        <v>-1</v>
      </c>
      <c r="AI556" s="28">
        <f>NETWORKDAYS(AD556,AE556,Holiday!$C$2:$C$47)</f>
        <v>0</v>
      </c>
      <c r="AJ556" s="26"/>
      <c r="AK556" s="26"/>
      <c r="AL556" s="26"/>
      <c r="AM556" s="28">
        <f>NETWORKDAYS(K556,Q556,Holiday!$C$2:$C$47)</f>
        <v>0</v>
      </c>
      <c r="AN556" s="28">
        <f t="shared" si="17"/>
        <v>2</v>
      </c>
    </row>
    <row r="557" spans="1:40" x14ac:dyDescent="0.25">
      <c r="A557" s="28"/>
      <c r="B557" s="28"/>
      <c r="C557" s="28"/>
      <c r="D557" s="28"/>
      <c r="E557" s="28"/>
      <c r="F557" s="28"/>
      <c r="G557" s="28"/>
      <c r="H557" s="26"/>
      <c r="I557" s="26"/>
      <c r="J557" s="26"/>
      <c r="K557" s="26"/>
      <c r="L557" s="26"/>
      <c r="M557" s="26"/>
      <c r="N557" s="26"/>
      <c r="O557" s="26"/>
      <c r="P557" s="26"/>
      <c r="Q557" s="26"/>
      <c r="R557" s="28">
        <f>NETWORKDAYS(N557,Q557,Holiday!$C$2:$C$47)</f>
        <v>0</v>
      </c>
      <c r="S557" s="26"/>
      <c r="T557" s="26"/>
      <c r="U557" s="26"/>
      <c r="V557" s="26"/>
      <c r="W557" s="26"/>
      <c r="X557" s="26"/>
      <c r="Y557" s="26"/>
      <c r="Z557" s="28">
        <f>NETWORKDAYS(W557,Y557,Holiday!$C$2:$C$47)</f>
        <v>0</v>
      </c>
      <c r="AA557" s="35"/>
      <c r="AB557" s="32"/>
      <c r="AC557" s="32"/>
      <c r="AD557" s="32"/>
      <c r="AE557" s="32"/>
      <c r="AF557" s="28">
        <f>NETWORKDAYS(K557,N557,Holiday!$C$2:$C$47)-1</f>
        <v>-1</v>
      </c>
      <c r="AG557" s="28">
        <f>NETWORKDAYS(AB557,AC557,Holiday!$C$2:$C$47)</f>
        <v>0</v>
      </c>
      <c r="AH557" s="28">
        <f>NETWORKDAYS(K557,W557,Holiday!$C$2:$C$47)-1</f>
        <v>-1</v>
      </c>
      <c r="AI557" s="28">
        <f>NETWORKDAYS(AD557,AE557,Holiday!$C$2:$C$47)</f>
        <v>0</v>
      </c>
      <c r="AJ557" s="26"/>
      <c r="AK557" s="26"/>
      <c r="AL557" s="26"/>
      <c r="AM557" s="28">
        <f>NETWORKDAYS(K557,Q557,Holiday!$C$2:$C$47)</f>
        <v>0</v>
      </c>
      <c r="AN557" s="28">
        <f t="shared" si="17"/>
        <v>2</v>
      </c>
    </row>
    <row r="558" spans="1:40" x14ac:dyDescent="0.25">
      <c r="A558" s="28"/>
      <c r="B558" s="28"/>
      <c r="C558" s="28"/>
      <c r="D558" s="28"/>
      <c r="E558" s="28"/>
      <c r="F558" s="28"/>
      <c r="G558" s="28"/>
      <c r="H558" s="26"/>
      <c r="I558" s="26"/>
      <c r="J558" s="26"/>
      <c r="K558" s="26"/>
      <c r="L558" s="26"/>
      <c r="M558" s="26"/>
      <c r="N558" s="26"/>
      <c r="O558" s="26"/>
      <c r="P558" s="26"/>
      <c r="Q558" s="26"/>
      <c r="R558" s="28">
        <f>NETWORKDAYS(N558,Q558,Holiday!$C$2:$C$47)</f>
        <v>0</v>
      </c>
      <c r="S558" s="26"/>
      <c r="T558" s="26"/>
      <c r="U558" s="26"/>
      <c r="V558" s="26"/>
      <c r="W558" s="26"/>
      <c r="X558" s="26"/>
      <c r="Y558" s="26"/>
      <c r="Z558" s="28">
        <f>NETWORKDAYS(W558,Y558,Holiday!$C$2:$C$47)</f>
        <v>0</v>
      </c>
      <c r="AA558" s="35"/>
      <c r="AB558" s="32"/>
      <c r="AC558" s="32"/>
      <c r="AD558" s="32"/>
      <c r="AE558" s="32"/>
      <c r="AF558" s="28">
        <f>NETWORKDAYS(K558,N558,Holiday!$C$2:$C$47)-1</f>
        <v>-1</v>
      </c>
      <c r="AG558" s="28">
        <f>NETWORKDAYS(AB558,AC558,Holiday!$C$2:$C$47)</f>
        <v>0</v>
      </c>
      <c r="AH558" s="28">
        <f>NETWORKDAYS(K558,W558,Holiday!$C$2:$C$47)-1</f>
        <v>-1</v>
      </c>
      <c r="AI558" s="28">
        <f>NETWORKDAYS(AD558,AE558,Holiday!$C$2:$C$47)</f>
        <v>0</v>
      </c>
      <c r="AJ558" s="26"/>
      <c r="AK558" s="26"/>
      <c r="AL558" s="26"/>
      <c r="AM558" s="28">
        <f>NETWORKDAYS(K558,Q558,Holiday!$C$2:$C$47)</f>
        <v>0</v>
      </c>
      <c r="AN558" s="28">
        <f t="shared" si="17"/>
        <v>2</v>
      </c>
    </row>
    <row r="559" spans="1:40" x14ac:dyDescent="0.25">
      <c r="A559" s="28"/>
      <c r="B559" s="28"/>
      <c r="C559" s="28"/>
      <c r="D559" s="28"/>
      <c r="E559" s="28"/>
      <c r="F559" s="28"/>
      <c r="G559" s="28"/>
      <c r="H559" s="26"/>
      <c r="I559" s="26"/>
      <c r="J559" s="26"/>
      <c r="K559" s="26"/>
      <c r="L559" s="26"/>
      <c r="M559" s="26"/>
      <c r="N559" s="26"/>
      <c r="O559" s="26"/>
      <c r="P559" s="26"/>
      <c r="Q559" s="26"/>
      <c r="R559" s="28">
        <f>NETWORKDAYS(N559,Q559,Holiday!$C$2:$C$47)</f>
        <v>0</v>
      </c>
      <c r="S559" s="26"/>
      <c r="T559" s="26"/>
      <c r="U559" s="26"/>
      <c r="V559" s="26"/>
      <c r="W559" s="26"/>
      <c r="X559" s="26"/>
      <c r="Y559" s="26"/>
      <c r="Z559" s="28">
        <f>NETWORKDAYS(W559,Y559,Holiday!$C$2:$C$47)</f>
        <v>0</v>
      </c>
      <c r="AA559" s="35"/>
      <c r="AB559" s="32"/>
      <c r="AC559" s="32"/>
      <c r="AD559" s="32"/>
      <c r="AE559" s="32"/>
      <c r="AF559" s="28">
        <f>NETWORKDAYS(K559,N559,Holiday!$C$2:$C$47)-1</f>
        <v>-1</v>
      </c>
      <c r="AG559" s="28">
        <f>NETWORKDAYS(AB559,AC559,Holiday!$C$2:$C$47)</f>
        <v>0</v>
      </c>
      <c r="AH559" s="28">
        <f>NETWORKDAYS(K559,W559,Holiday!$C$2:$C$47)-1</f>
        <v>-1</v>
      </c>
      <c r="AI559" s="28">
        <f>NETWORKDAYS(AD559,AE559,Holiday!$C$2:$C$47)</f>
        <v>0</v>
      </c>
      <c r="AJ559" s="26"/>
      <c r="AK559" s="26"/>
      <c r="AL559" s="26"/>
      <c r="AM559" s="28">
        <f>NETWORKDAYS(K559,Q559,Holiday!$C$2:$C$47)</f>
        <v>0</v>
      </c>
      <c r="AN559" s="28">
        <f t="shared" si="17"/>
        <v>2</v>
      </c>
    </row>
    <row r="560" spans="1:40" x14ac:dyDescent="0.25">
      <c r="A560" s="28"/>
      <c r="B560" s="28"/>
      <c r="C560" s="28"/>
      <c r="D560" s="28"/>
      <c r="E560" s="28"/>
      <c r="F560" s="28"/>
      <c r="G560" s="28"/>
      <c r="H560" s="26"/>
      <c r="I560" s="26"/>
      <c r="J560" s="26"/>
      <c r="K560" s="26"/>
      <c r="L560" s="26"/>
      <c r="M560" s="26"/>
      <c r="N560" s="26"/>
      <c r="O560" s="26"/>
      <c r="P560" s="26"/>
      <c r="Q560" s="26"/>
      <c r="R560" s="28">
        <f>NETWORKDAYS(N560,Q560,Holiday!$C$2:$C$47)</f>
        <v>0</v>
      </c>
      <c r="S560" s="26"/>
      <c r="T560" s="26"/>
      <c r="U560" s="26"/>
      <c r="V560" s="26"/>
      <c r="W560" s="26"/>
      <c r="X560" s="26"/>
      <c r="Y560" s="26"/>
      <c r="Z560" s="28">
        <f>NETWORKDAYS(W560,Y560,Holiday!$C$2:$C$47)</f>
        <v>0</v>
      </c>
      <c r="AA560" s="35"/>
      <c r="AB560" s="32"/>
      <c r="AC560" s="32"/>
      <c r="AD560" s="32"/>
      <c r="AE560" s="32"/>
      <c r="AF560" s="28">
        <f>NETWORKDAYS(K560,N560,Holiday!$C$2:$C$47)-1</f>
        <v>-1</v>
      </c>
      <c r="AG560" s="28">
        <f>NETWORKDAYS(AB560,AC560,Holiday!$C$2:$C$47)</f>
        <v>0</v>
      </c>
      <c r="AH560" s="28">
        <f>NETWORKDAYS(K560,W560,Holiday!$C$2:$C$47)-1</f>
        <v>-1</v>
      </c>
      <c r="AI560" s="28">
        <f>NETWORKDAYS(AD560,AE560,Holiday!$C$2:$C$47)</f>
        <v>0</v>
      </c>
      <c r="AJ560" s="26"/>
      <c r="AK560" s="26"/>
      <c r="AL560" s="26"/>
      <c r="AM560" s="28">
        <f>NETWORKDAYS(K560,Q560,Holiday!$C$2:$C$47)</f>
        <v>0</v>
      </c>
      <c r="AN560" s="28">
        <f t="shared" si="17"/>
        <v>2</v>
      </c>
    </row>
    <row r="561" spans="1:40" x14ac:dyDescent="0.25">
      <c r="A561" s="28"/>
      <c r="B561" s="28"/>
      <c r="C561" s="28"/>
      <c r="D561" s="28"/>
      <c r="E561" s="28"/>
      <c r="F561" s="28"/>
      <c r="G561" s="28"/>
      <c r="H561" s="26"/>
      <c r="I561" s="26"/>
      <c r="J561" s="26"/>
      <c r="K561" s="26"/>
      <c r="L561" s="26"/>
      <c r="M561" s="26"/>
      <c r="N561" s="26"/>
      <c r="O561" s="26"/>
      <c r="P561" s="26"/>
      <c r="Q561" s="26"/>
      <c r="R561" s="28">
        <f>NETWORKDAYS(N561,Q561,Holiday!$C$2:$C$47)</f>
        <v>0</v>
      </c>
      <c r="S561" s="26"/>
      <c r="T561" s="26"/>
      <c r="U561" s="26"/>
      <c r="V561" s="26"/>
      <c r="W561" s="26"/>
      <c r="X561" s="26"/>
      <c r="Y561" s="26"/>
      <c r="Z561" s="28">
        <f>NETWORKDAYS(W561,Y561,Holiday!$C$2:$C$47)</f>
        <v>0</v>
      </c>
      <c r="AA561" s="35"/>
      <c r="AB561" s="32"/>
      <c r="AC561" s="32"/>
      <c r="AD561" s="32"/>
      <c r="AE561" s="32"/>
      <c r="AF561" s="28">
        <f>NETWORKDAYS(K561,N561,Holiday!$C$2:$C$47)-1</f>
        <v>-1</v>
      </c>
      <c r="AG561" s="28">
        <f>NETWORKDAYS(AB561,AC561,Holiday!$C$2:$C$47)</f>
        <v>0</v>
      </c>
      <c r="AH561" s="28">
        <f>NETWORKDAYS(K561,W561,Holiday!$C$2:$C$47)-1</f>
        <v>-1</v>
      </c>
      <c r="AI561" s="28">
        <f>NETWORKDAYS(AD561,AE561,Holiday!$C$2:$C$47)</f>
        <v>0</v>
      </c>
      <c r="AJ561" s="26"/>
      <c r="AK561" s="26"/>
      <c r="AL561" s="26"/>
      <c r="AM561" s="28">
        <f>NETWORKDAYS(K561,Q561,Holiday!$C$2:$C$47)</f>
        <v>0</v>
      </c>
      <c r="AN561" s="28">
        <f t="shared" si="17"/>
        <v>2</v>
      </c>
    </row>
    <row r="562" spans="1:40" x14ac:dyDescent="0.25">
      <c r="A562" s="28"/>
      <c r="B562" s="28"/>
      <c r="C562" s="28"/>
      <c r="D562" s="28"/>
      <c r="E562" s="28"/>
      <c r="F562" s="28"/>
      <c r="G562" s="28"/>
      <c r="H562" s="26"/>
      <c r="I562" s="26"/>
      <c r="J562" s="26"/>
      <c r="K562" s="26"/>
      <c r="L562" s="26"/>
      <c r="M562" s="26"/>
      <c r="N562" s="26"/>
      <c r="O562" s="26"/>
      <c r="P562" s="26"/>
      <c r="Q562" s="26"/>
      <c r="R562" s="28">
        <f>NETWORKDAYS(N562,Q562,Holiday!$C$2:$C$47)</f>
        <v>0</v>
      </c>
      <c r="S562" s="26"/>
      <c r="T562" s="26"/>
      <c r="U562" s="26"/>
      <c r="V562" s="26"/>
      <c r="W562" s="26"/>
      <c r="X562" s="26"/>
      <c r="Y562" s="26"/>
      <c r="Z562" s="28">
        <f>NETWORKDAYS(W562,Y562,Holiday!$C$2:$C$47)</f>
        <v>0</v>
      </c>
      <c r="AA562" s="35"/>
      <c r="AB562" s="32"/>
      <c r="AC562" s="32"/>
      <c r="AD562" s="32"/>
      <c r="AE562" s="32"/>
      <c r="AF562" s="28">
        <f>NETWORKDAYS(K562,N562,Holiday!$C$2:$C$47)-1</f>
        <v>-1</v>
      </c>
      <c r="AG562" s="28">
        <f>NETWORKDAYS(AB562,AC562,Holiday!$C$2:$C$47)</f>
        <v>0</v>
      </c>
      <c r="AH562" s="28">
        <f>NETWORKDAYS(K562,W562,Holiday!$C$2:$C$47)-1</f>
        <v>-1</v>
      </c>
      <c r="AI562" s="28">
        <f>NETWORKDAYS(AD562,AE562,Holiday!$C$2:$C$47)</f>
        <v>0</v>
      </c>
      <c r="AJ562" s="26"/>
      <c r="AK562" s="26"/>
      <c r="AL562" s="26"/>
      <c r="AM562" s="28">
        <f>NETWORKDAYS(K562,Q562,Holiday!$C$2:$C$47)</f>
        <v>0</v>
      </c>
      <c r="AN562" s="28">
        <f t="shared" si="17"/>
        <v>2</v>
      </c>
    </row>
    <row r="563" spans="1:40" x14ac:dyDescent="0.25">
      <c r="A563" s="28"/>
      <c r="B563" s="28"/>
      <c r="C563" s="28"/>
      <c r="D563" s="28"/>
      <c r="E563" s="28"/>
      <c r="F563" s="28"/>
      <c r="G563" s="28"/>
      <c r="H563" s="26"/>
      <c r="I563" s="26"/>
      <c r="J563" s="26"/>
      <c r="K563" s="26"/>
      <c r="L563" s="26"/>
      <c r="M563" s="26"/>
      <c r="N563" s="26"/>
      <c r="O563" s="26"/>
      <c r="P563" s="26"/>
      <c r="Q563" s="26"/>
      <c r="R563" s="28">
        <f>NETWORKDAYS(N563,Q563,Holiday!$C$2:$C$47)</f>
        <v>0</v>
      </c>
      <c r="S563" s="26"/>
      <c r="T563" s="26"/>
      <c r="U563" s="26"/>
      <c r="V563" s="26"/>
      <c r="W563" s="26"/>
      <c r="X563" s="26"/>
      <c r="Y563" s="26"/>
      <c r="Z563" s="28">
        <f>NETWORKDAYS(W563,Y563,Holiday!$C$2:$C$47)</f>
        <v>0</v>
      </c>
      <c r="AA563" s="35"/>
      <c r="AB563" s="32"/>
      <c r="AC563" s="32"/>
      <c r="AD563" s="32"/>
      <c r="AE563" s="32"/>
      <c r="AF563" s="28">
        <f>NETWORKDAYS(K563,N563,Holiday!$C$2:$C$47)-1</f>
        <v>-1</v>
      </c>
      <c r="AG563" s="28">
        <f>NETWORKDAYS(AB563,AC563,Holiday!$C$2:$C$47)</f>
        <v>0</v>
      </c>
      <c r="AH563" s="28">
        <f>NETWORKDAYS(K563,W563,Holiday!$C$2:$C$47)-1</f>
        <v>-1</v>
      </c>
      <c r="AI563" s="28">
        <f>NETWORKDAYS(AD563,AE563,Holiday!$C$2:$C$47)</f>
        <v>0</v>
      </c>
      <c r="AJ563" s="26"/>
      <c r="AK563" s="26"/>
      <c r="AL563" s="26"/>
      <c r="AM563" s="28">
        <f>NETWORKDAYS(K563,Q563,Holiday!$C$2:$C$47)</f>
        <v>0</v>
      </c>
      <c r="AN563" s="28">
        <f t="shared" si="17"/>
        <v>2</v>
      </c>
    </row>
    <row r="564" spans="1:40" x14ac:dyDescent="0.25">
      <c r="A564" s="28"/>
      <c r="B564" s="28"/>
      <c r="C564" s="28"/>
      <c r="D564" s="28"/>
      <c r="E564" s="28"/>
      <c r="F564" s="28"/>
      <c r="G564" s="28"/>
      <c r="H564" s="26"/>
      <c r="I564" s="26"/>
      <c r="J564" s="26"/>
      <c r="K564" s="26"/>
      <c r="L564" s="26"/>
      <c r="M564" s="26"/>
      <c r="N564" s="26"/>
      <c r="O564" s="26"/>
      <c r="P564" s="26"/>
      <c r="Q564" s="26"/>
      <c r="R564" s="28">
        <f>NETWORKDAYS(N564,Q564,Holiday!$C$2:$C$47)</f>
        <v>0</v>
      </c>
      <c r="S564" s="26"/>
      <c r="T564" s="26"/>
      <c r="U564" s="26"/>
      <c r="V564" s="26"/>
      <c r="W564" s="26"/>
      <c r="X564" s="26"/>
      <c r="Y564" s="26"/>
      <c r="Z564" s="28">
        <f>NETWORKDAYS(W564,Y564,Holiday!$C$2:$C$47)</f>
        <v>0</v>
      </c>
      <c r="AA564" s="35"/>
      <c r="AB564" s="32"/>
      <c r="AC564" s="32"/>
      <c r="AD564" s="32"/>
      <c r="AE564" s="32"/>
      <c r="AF564" s="28">
        <f>NETWORKDAYS(K564,N564,Holiday!$C$2:$C$47)-1</f>
        <v>-1</v>
      </c>
      <c r="AG564" s="28">
        <f>NETWORKDAYS(AB564,AC564,Holiday!$C$2:$C$47)</f>
        <v>0</v>
      </c>
      <c r="AH564" s="28">
        <f>NETWORKDAYS(K564,W564,Holiday!$C$2:$C$47)-1</f>
        <v>-1</v>
      </c>
      <c r="AI564" s="28">
        <f>NETWORKDAYS(AD564,AE564,Holiday!$C$2:$C$47)</f>
        <v>0</v>
      </c>
      <c r="AJ564" s="26"/>
      <c r="AK564" s="26"/>
      <c r="AL564" s="26"/>
      <c r="AM564" s="28">
        <f>NETWORKDAYS(K564,Q564,Holiday!$C$2:$C$47)</f>
        <v>0</v>
      </c>
      <c r="AN564" s="28">
        <f t="shared" si="17"/>
        <v>2</v>
      </c>
    </row>
    <row r="565" spans="1:40" x14ac:dyDescent="0.25">
      <c r="A565" s="28"/>
      <c r="B565" s="28"/>
      <c r="C565" s="28"/>
      <c r="D565" s="28"/>
      <c r="E565" s="28"/>
      <c r="F565" s="28"/>
      <c r="G565" s="28"/>
      <c r="H565" s="26"/>
      <c r="I565" s="26"/>
      <c r="J565" s="26"/>
      <c r="K565" s="26"/>
      <c r="L565" s="26"/>
      <c r="M565" s="26"/>
      <c r="N565" s="26"/>
      <c r="O565" s="26"/>
      <c r="P565" s="26"/>
      <c r="Q565" s="26"/>
      <c r="R565" s="28">
        <f>NETWORKDAYS(N565,Q565,Holiday!$C$2:$C$47)</f>
        <v>0</v>
      </c>
      <c r="S565" s="26"/>
      <c r="T565" s="26"/>
      <c r="U565" s="26"/>
      <c r="V565" s="26"/>
      <c r="W565" s="26"/>
      <c r="X565" s="26"/>
      <c r="Y565" s="26"/>
      <c r="Z565" s="28">
        <f>NETWORKDAYS(W565,Y565,Holiday!$C$2:$C$47)</f>
        <v>0</v>
      </c>
      <c r="AA565" s="35"/>
      <c r="AB565" s="32"/>
      <c r="AC565" s="32"/>
      <c r="AD565" s="32"/>
      <c r="AE565" s="32"/>
      <c r="AF565" s="28">
        <f>NETWORKDAYS(K565,N565,Holiday!$C$2:$C$47)-1</f>
        <v>-1</v>
      </c>
      <c r="AG565" s="28">
        <f>NETWORKDAYS(AB565,AC565,Holiday!$C$2:$C$47)</f>
        <v>0</v>
      </c>
      <c r="AH565" s="28">
        <f>NETWORKDAYS(K565,W565,Holiday!$C$2:$C$47)-1</f>
        <v>-1</v>
      </c>
      <c r="AI565" s="28">
        <f>NETWORKDAYS(AD565,AE565,Holiday!$C$2:$C$47)</f>
        <v>0</v>
      </c>
      <c r="AJ565" s="26"/>
      <c r="AK565" s="26"/>
      <c r="AL565" s="26"/>
      <c r="AM565" s="28">
        <f>NETWORKDAYS(K565,Q565,Holiday!$C$2:$C$47)</f>
        <v>0</v>
      </c>
      <c r="AN565" s="28">
        <f t="shared" si="17"/>
        <v>2</v>
      </c>
    </row>
    <row r="566" spans="1:40" x14ac:dyDescent="0.25">
      <c r="A566" s="28"/>
      <c r="B566" s="28"/>
      <c r="C566" s="28"/>
      <c r="D566" s="28"/>
      <c r="E566" s="28"/>
      <c r="F566" s="28"/>
      <c r="G566" s="28"/>
      <c r="H566" s="26"/>
      <c r="I566" s="26"/>
      <c r="J566" s="26"/>
      <c r="K566" s="26"/>
      <c r="L566" s="26"/>
      <c r="M566" s="26"/>
      <c r="N566" s="26"/>
      <c r="O566" s="26"/>
      <c r="P566" s="26"/>
      <c r="Q566" s="26"/>
      <c r="R566" s="28">
        <f>NETWORKDAYS(N566,Q566,Holiday!$C$2:$C$47)</f>
        <v>0</v>
      </c>
      <c r="S566" s="26"/>
      <c r="T566" s="26"/>
      <c r="U566" s="26"/>
      <c r="V566" s="26"/>
      <c r="W566" s="26"/>
      <c r="X566" s="26"/>
      <c r="Y566" s="26"/>
      <c r="Z566" s="28">
        <f>NETWORKDAYS(W566,Y566,Holiday!$C$2:$C$47)</f>
        <v>0</v>
      </c>
      <c r="AA566" s="35"/>
      <c r="AB566" s="32"/>
      <c r="AC566" s="32"/>
      <c r="AD566" s="32"/>
      <c r="AE566" s="32"/>
      <c r="AF566" s="28">
        <f>NETWORKDAYS(K566,N566,Holiday!$C$2:$C$47)-1</f>
        <v>-1</v>
      </c>
      <c r="AG566" s="28">
        <f>NETWORKDAYS(AB566,AC566,Holiday!$C$2:$C$47)</f>
        <v>0</v>
      </c>
      <c r="AH566" s="28">
        <f>NETWORKDAYS(K566,W566,Holiday!$C$2:$C$47)-1</f>
        <v>-1</v>
      </c>
      <c r="AI566" s="28">
        <f>NETWORKDAYS(AD566,AE566,Holiday!$C$2:$C$47)</f>
        <v>0</v>
      </c>
      <c r="AJ566" s="26"/>
      <c r="AK566" s="26"/>
      <c r="AL566" s="26"/>
      <c r="AM566" s="28">
        <f>NETWORKDAYS(K566,Q566,Holiday!$C$2:$C$47)</f>
        <v>0</v>
      </c>
      <c r="AN566" s="28">
        <f t="shared" si="17"/>
        <v>2</v>
      </c>
    </row>
    <row r="567" spans="1:40" x14ac:dyDescent="0.25">
      <c r="A567" s="28"/>
      <c r="B567" s="28"/>
      <c r="C567" s="28"/>
      <c r="D567" s="28"/>
      <c r="E567" s="28"/>
      <c r="F567" s="28"/>
      <c r="G567" s="28"/>
      <c r="H567" s="26"/>
      <c r="I567" s="26"/>
      <c r="J567" s="26"/>
      <c r="K567" s="26"/>
      <c r="L567" s="26"/>
      <c r="M567" s="26"/>
      <c r="N567" s="26"/>
      <c r="O567" s="26"/>
      <c r="P567" s="26"/>
      <c r="Q567" s="26"/>
      <c r="R567" s="28">
        <f>NETWORKDAYS(N567,Q567,Holiday!$C$2:$C$47)</f>
        <v>0</v>
      </c>
      <c r="S567" s="26"/>
      <c r="T567" s="26"/>
      <c r="U567" s="26"/>
      <c r="V567" s="26"/>
      <c r="W567" s="26"/>
      <c r="X567" s="26"/>
      <c r="Y567" s="26"/>
      <c r="Z567" s="28">
        <f>NETWORKDAYS(W567,Y567,Holiday!$C$2:$C$47)</f>
        <v>0</v>
      </c>
      <c r="AA567" s="35"/>
      <c r="AB567" s="32"/>
      <c r="AC567" s="32"/>
      <c r="AD567" s="32"/>
      <c r="AE567" s="32"/>
      <c r="AF567" s="28">
        <f>NETWORKDAYS(K567,N567,Holiday!$C$2:$C$47)-1</f>
        <v>-1</v>
      </c>
      <c r="AG567" s="28">
        <f>NETWORKDAYS(AB567,AC567,Holiday!$C$2:$C$47)</f>
        <v>0</v>
      </c>
      <c r="AH567" s="28">
        <f>NETWORKDAYS(K567,W567,Holiday!$C$2:$C$47)-1</f>
        <v>-1</v>
      </c>
      <c r="AI567" s="28">
        <f>NETWORKDAYS(AD567,AE567,Holiday!$C$2:$C$47)</f>
        <v>0</v>
      </c>
      <c r="AJ567" s="26"/>
      <c r="AK567" s="26"/>
      <c r="AL567" s="26"/>
      <c r="AM567" s="28">
        <f>NETWORKDAYS(K567,Q567,Holiday!$C$2:$C$47)</f>
        <v>0</v>
      </c>
      <c r="AN567" s="28">
        <f t="shared" si="17"/>
        <v>2</v>
      </c>
    </row>
    <row r="568" spans="1:40" x14ac:dyDescent="0.25">
      <c r="A568" s="28"/>
      <c r="B568" s="28"/>
      <c r="C568" s="28"/>
      <c r="D568" s="28"/>
      <c r="E568" s="28"/>
      <c r="F568" s="28"/>
      <c r="G568" s="28"/>
      <c r="H568" s="26"/>
      <c r="I568" s="26"/>
      <c r="J568" s="26"/>
      <c r="K568" s="26"/>
      <c r="L568" s="26"/>
      <c r="M568" s="26"/>
      <c r="N568" s="26"/>
      <c r="O568" s="26"/>
      <c r="P568" s="26"/>
      <c r="Q568" s="26"/>
      <c r="R568" s="28">
        <f>NETWORKDAYS(N568,Q568,Holiday!$C$2:$C$47)</f>
        <v>0</v>
      </c>
      <c r="S568" s="26"/>
      <c r="T568" s="26"/>
      <c r="U568" s="26"/>
      <c r="V568" s="26"/>
      <c r="W568" s="26"/>
      <c r="X568" s="26"/>
      <c r="Y568" s="26"/>
      <c r="Z568" s="28">
        <f>NETWORKDAYS(W568,Y568,Holiday!$C$2:$C$47)</f>
        <v>0</v>
      </c>
      <c r="AA568" s="35"/>
      <c r="AB568" s="32"/>
      <c r="AC568" s="32"/>
      <c r="AD568" s="32"/>
      <c r="AE568" s="32"/>
      <c r="AF568" s="28">
        <f>NETWORKDAYS(K568,N568,Holiday!$C$2:$C$47)-1</f>
        <v>-1</v>
      </c>
      <c r="AG568" s="28">
        <f>NETWORKDAYS(AB568,AC568,Holiday!$C$2:$C$47)</f>
        <v>0</v>
      </c>
      <c r="AH568" s="28">
        <f>NETWORKDAYS(K568,W568,Holiday!$C$2:$C$47)-1</f>
        <v>-1</v>
      </c>
      <c r="AI568" s="28">
        <f>NETWORKDAYS(AD568,AE568,Holiday!$C$2:$C$47)</f>
        <v>0</v>
      </c>
      <c r="AJ568" s="26"/>
      <c r="AK568" s="26"/>
      <c r="AL568" s="26"/>
      <c r="AM568" s="28">
        <f>NETWORKDAYS(K568,Q568,Holiday!$C$2:$C$47)</f>
        <v>0</v>
      </c>
      <c r="AN568" s="28">
        <f t="shared" si="17"/>
        <v>2</v>
      </c>
    </row>
    <row r="569" spans="1:40" x14ac:dyDescent="0.25">
      <c r="A569" s="28"/>
      <c r="B569" s="28"/>
      <c r="C569" s="28"/>
      <c r="D569" s="28"/>
      <c r="E569" s="28"/>
      <c r="F569" s="28"/>
      <c r="G569" s="28"/>
      <c r="H569" s="26"/>
      <c r="I569" s="26"/>
      <c r="J569" s="26"/>
      <c r="K569" s="26"/>
      <c r="L569" s="26"/>
      <c r="M569" s="26"/>
      <c r="N569" s="26"/>
      <c r="O569" s="26"/>
      <c r="P569" s="26"/>
      <c r="Q569" s="26"/>
      <c r="R569" s="28">
        <f>NETWORKDAYS(N569,Q569,Holiday!$C$2:$C$47)</f>
        <v>0</v>
      </c>
      <c r="S569" s="26"/>
      <c r="T569" s="26"/>
      <c r="U569" s="26"/>
      <c r="V569" s="26"/>
      <c r="W569" s="26"/>
      <c r="X569" s="26"/>
      <c r="Y569" s="26"/>
      <c r="Z569" s="28">
        <f>NETWORKDAYS(W569,Y569,Holiday!$C$2:$C$47)</f>
        <v>0</v>
      </c>
      <c r="AA569" s="35"/>
      <c r="AB569" s="32"/>
      <c r="AC569" s="32"/>
      <c r="AD569" s="32"/>
      <c r="AE569" s="32"/>
      <c r="AF569" s="28">
        <f>NETWORKDAYS(K569,N569,Holiday!$C$2:$C$47)-1</f>
        <v>-1</v>
      </c>
      <c r="AG569" s="28">
        <f>NETWORKDAYS(AB569,AC569,Holiday!$C$2:$C$47)</f>
        <v>0</v>
      </c>
      <c r="AH569" s="28">
        <f>NETWORKDAYS(K569,W569,Holiday!$C$2:$C$47)-1</f>
        <v>-1</v>
      </c>
      <c r="AI569" s="28">
        <f>NETWORKDAYS(AD569,AE569,Holiday!$C$2:$C$47)</f>
        <v>0</v>
      </c>
      <c r="AJ569" s="26"/>
      <c r="AK569" s="26"/>
      <c r="AL569" s="26"/>
      <c r="AM569" s="28">
        <f>NETWORKDAYS(K569,Q569,Holiday!$C$2:$C$47)</f>
        <v>0</v>
      </c>
      <c r="AN569" s="28">
        <f t="shared" si="17"/>
        <v>2</v>
      </c>
    </row>
    <row r="570" spans="1:40" x14ac:dyDescent="0.25">
      <c r="A570" s="28"/>
      <c r="B570" s="28"/>
      <c r="C570" s="28"/>
      <c r="D570" s="28"/>
      <c r="E570" s="28"/>
      <c r="F570" s="28"/>
      <c r="G570" s="28"/>
      <c r="H570" s="26"/>
      <c r="I570" s="26"/>
      <c r="J570" s="26"/>
      <c r="K570" s="26"/>
      <c r="L570" s="26"/>
      <c r="M570" s="26"/>
      <c r="N570" s="26"/>
      <c r="O570" s="26"/>
      <c r="P570" s="26"/>
      <c r="Q570" s="26"/>
      <c r="R570" s="28">
        <f>NETWORKDAYS(N570,Q570,Holiday!$C$2:$C$47)</f>
        <v>0</v>
      </c>
      <c r="S570" s="26"/>
      <c r="T570" s="26"/>
      <c r="U570" s="26"/>
      <c r="V570" s="26"/>
      <c r="W570" s="26"/>
      <c r="X570" s="26"/>
      <c r="Y570" s="26"/>
      <c r="Z570" s="28">
        <f>NETWORKDAYS(W570,Y570,Holiday!$C$2:$C$47)</f>
        <v>0</v>
      </c>
      <c r="AA570" s="35"/>
      <c r="AB570" s="32"/>
      <c r="AC570" s="32"/>
      <c r="AD570" s="32"/>
      <c r="AE570" s="32"/>
      <c r="AF570" s="28">
        <f>NETWORKDAYS(K570,N570,Holiday!$C$2:$C$47)-1</f>
        <v>-1</v>
      </c>
      <c r="AG570" s="28">
        <f>NETWORKDAYS(AB570,AC570,Holiday!$C$2:$C$47)</f>
        <v>0</v>
      </c>
      <c r="AH570" s="28">
        <f>NETWORKDAYS(K570,W570,Holiday!$C$2:$C$47)-1</f>
        <v>-1</v>
      </c>
      <c r="AI570" s="28">
        <f>NETWORKDAYS(AD570,AE570,Holiday!$C$2:$C$47)</f>
        <v>0</v>
      </c>
      <c r="AJ570" s="26"/>
      <c r="AK570" s="26"/>
      <c r="AL570" s="26"/>
      <c r="AM570" s="28">
        <f>NETWORKDAYS(K570,Q570,Holiday!$C$2:$C$47)</f>
        <v>0</v>
      </c>
      <c r="AN570" s="28">
        <f t="shared" si="17"/>
        <v>2</v>
      </c>
    </row>
    <row r="571" spans="1:40" x14ac:dyDescent="0.25">
      <c r="A571" s="28"/>
      <c r="B571" s="28"/>
      <c r="C571" s="28"/>
      <c r="D571" s="28"/>
      <c r="E571" s="28"/>
      <c r="F571" s="28"/>
      <c r="G571" s="28"/>
      <c r="H571" s="26"/>
      <c r="I571" s="26"/>
      <c r="J571" s="26"/>
      <c r="K571" s="26"/>
      <c r="L571" s="26"/>
      <c r="M571" s="26"/>
      <c r="N571" s="26"/>
      <c r="O571" s="26"/>
      <c r="P571" s="26"/>
      <c r="Q571" s="26"/>
      <c r="R571" s="28">
        <f>NETWORKDAYS(N571,Q571,Holiday!$C$2:$C$47)</f>
        <v>0</v>
      </c>
      <c r="S571" s="26"/>
      <c r="T571" s="26"/>
      <c r="U571" s="26"/>
      <c r="V571" s="26"/>
      <c r="W571" s="26"/>
      <c r="X571" s="26"/>
      <c r="Y571" s="26"/>
      <c r="Z571" s="28">
        <f>NETWORKDAYS(W571,Y571,Holiday!$C$2:$C$47)</f>
        <v>0</v>
      </c>
      <c r="AA571" s="35"/>
      <c r="AB571" s="32"/>
      <c r="AC571" s="32"/>
      <c r="AD571" s="32"/>
      <c r="AE571" s="32"/>
      <c r="AF571" s="28">
        <f>NETWORKDAYS(K571,N571,Holiday!$C$2:$C$47)-1</f>
        <v>-1</v>
      </c>
      <c r="AG571" s="28">
        <f>NETWORKDAYS(AB571,AC571,Holiday!$C$2:$C$47)</f>
        <v>0</v>
      </c>
      <c r="AH571" s="28">
        <f>NETWORKDAYS(K571,W571,Holiday!$C$2:$C$47)-1</f>
        <v>-1</v>
      </c>
      <c r="AI571" s="28">
        <f>NETWORKDAYS(AD571,AE571,Holiday!$C$2:$C$47)</f>
        <v>0</v>
      </c>
      <c r="AJ571" s="26"/>
      <c r="AK571" s="26"/>
      <c r="AL571" s="26"/>
      <c r="AM571" s="28">
        <f>NETWORKDAYS(K571,Q571,Holiday!$C$2:$C$47)</f>
        <v>0</v>
      </c>
      <c r="AN571" s="28">
        <f t="shared" si="17"/>
        <v>2</v>
      </c>
    </row>
    <row r="572" spans="1:40" x14ac:dyDescent="0.25">
      <c r="A572" s="28"/>
      <c r="B572" s="28"/>
      <c r="C572" s="28"/>
      <c r="D572" s="28"/>
      <c r="E572" s="28"/>
      <c r="F572" s="28"/>
      <c r="G572" s="28"/>
      <c r="H572" s="26"/>
      <c r="I572" s="26"/>
      <c r="J572" s="26"/>
      <c r="K572" s="26"/>
      <c r="L572" s="26"/>
      <c r="M572" s="26"/>
      <c r="N572" s="26"/>
      <c r="O572" s="26"/>
      <c r="P572" s="26"/>
      <c r="Q572" s="26"/>
      <c r="R572" s="28">
        <f>NETWORKDAYS(N572,Q572,Holiday!$C$2:$C$47)</f>
        <v>0</v>
      </c>
      <c r="S572" s="26"/>
      <c r="T572" s="26"/>
      <c r="U572" s="26"/>
      <c r="V572" s="26"/>
      <c r="W572" s="26"/>
      <c r="X572" s="26"/>
      <c r="Y572" s="26"/>
      <c r="Z572" s="28">
        <f>NETWORKDAYS(W572,Y572,Holiday!$C$2:$C$47)</f>
        <v>0</v>
      </c>
      <c r="AA572" s="35"/>
      <c r="AB572" s="32"/>
      <c r="AC572" s="32"/>
      <c r="AD572" s="32"/>
      <c r="AE572" s="32"/>
      <c r="AF572" s="28">
        <f>NETWORKDAYS(K572,N572,Holiday!$C$2:$C$47)-1</f>
        <v>-1</v>
      </c>
      <c r="AG572" s="28">
        <f>NETWORKDAYS(AB572,AC572,Holiday!$C$2:$C$47)</f>
        <v>0</v>
      </c>
      <c r="AH572" s="28">
        <f>NETWORKDAYS(K572,W572,Holiday!$C$2:$C$47)-1</f>
        <v>-1</v>
      </c>
      <c r="AI572" s="28">
        <f>NETWORKDAYS(AD572,AE572,Holiday!$C$2:$C$47)</f>
        <v>0</v>
      </c>
      <c r="AJ572" s="26"/>
      <c r="AK572" s="26"/>
      <c r="AL572" s="26"/>
      <c r="AM572" s="28">
        <f>NETWORKDAYS(K572,Q572,Holiday!$C$2:$C$47)</f>
        <v>0</v>
      </c>
      <c r="AN572" s="28">
        <f t="shared" si="17"/>
        <v>2</v>
      </c>
    </row>
    <row r="573" spans="1:40" x14ac:dyDescent="0.25">
      <c r="A573" s="28"/>
      <c r="B573" s="28"/>
      <c r="C573" s="28"/>
      <c r="D573" s="28"/>
      <c r="E573" s="28"/>
      <c r="F573" s="28"/>
      <c r="G573" s="28"/>
      <c r="H573" s="26"/>
      <c r="I573" s="26"/>
      <c r="J573" s="26"/>
      <c r="K573" s="26"/>
      <c r="L573" s="26"/>
      <c r="M573" s="26"/>
      <c r="N573" s="26"/>
      <c r="O573" s="26"/>
      <c r="P573" s="26"/>
      <c r="Q573" s="26"/>
      <c r="R573" s="28">
        <f>NETWORKDAYS(N573,Q573,Holiday!$C$2:$C$47)</f>
        <v>0</v>
      </c>
      <c r="S573" s="26"/>
      <c r="T573" s="26"/>
      <c r="U573" s="26"/>
      <c r="V573" s="26"/>
      <c r="W573" s="26"/>
      <c r="X573" s="26"/>
      <c r="Y573" s="26"/>
      <c r="Z573" s="28">
        <f>NETWORKDAYS(W573,Y573,Holiday!$C$2:$C$47)</f>
        <v>0</v>
      </c>
      <c r="AA573" s="35"/>
      <c r="AB573" s="32"/>
      <c r="AC573" s="32"/>
      <c r="AD573" s="32"/>
      <c r="AE573" s="32"/>
      <c r="AF573" s="28">
        <f>NETWORKDAYS(K573,N573,Holiday!$C$2:$C$47)-1</f>
        <v>-1</v>
      </c>
      <c r="AG573" s="28">
        <f>NETWORKDAYS(AB573,AC573,Holiday!$C$2:$C$47)</f>
        <v>0</v>
      </c>
      <c r="AH573" s="28">
        <f>NETWORKDAYS(K573,W573,Holiday!$C$2:$C$47)-1</f>
        <v>-1</v>
      </c>
      <c r="AI573" s="28">
        <f>NETWORKDAYS(AD573,AE573,Holiday!$C$2:$C$47)</f>
        <v>0</v>
      </c>
      <c r="AJ573" s="26"/>
      <c r="AK573" s="26"/>
      <c r="AL573" s="26"/>
      <c r="AM573" s="28">
        <f>NETWORKDAYS(K573,Q573,Holiday!$C$2:$C$47)</f>
        <v>0</v>
      </c>
      <c r="AN573" s="28">
        <f t="shared" si="17"/>
        <v>2</v>
      </c>
    </row>
    <row r="574" spans="1:40" x14ac:dyDescent="0.25">
      <c r="A574" s="28"/>
      <c r="B574" s="28"/>
      <c r="C574" s="28"/>
      <c r="D574" s="28"/>
      <c r="E574" s="28"/>
      <c r="F574" s="28"/>
      <c r="G574" s="28"/>
      <c r="H574" s="26"/>
      <c r="I574" s="26"/>
      <c r="J574" s="26"/>
      <c r="K574" s="26"/>
      <c r="L574" s="26"/>
      <c r="M574" s="26"/>
      <c r="N574" s="26"/>
      <c r="O574" s="26"/>
      <c r="P574" s="26"/>
      <c r="Q574" s="26"/>
      <c r="R574" s="28">
        <f>NETWORKDAYS(N574,Q574,Holiday!$C$2:$C$47)</f>
        <v>0</v>
      </c>
      <c r="S574" s="26"/>
      <c r="T574" s="26"/>
      <c r="U574" s="26"/>
      <c r="V574" s="26"/>
      <c r="W574" s="26"/>
      <c r="X574" s="26"/>
      <c r="Y574" s="26"/>
      <c r="Z574" s="28">
        <f>NETWORKDAYS(W574,Y574,Holiday!$C$2:$C$47)</f>
        <v>0</v>
      </c>
      <c r="AA574" s="35"/>
      <c r="AB574" s="32"/>
      <c r="AC574" s="32"/>
      <c r="AD574" s="32"/>
      <c r="AE574" s="32"/>
      <c r="AF574" s="28">
        <f>NETWORKDAYS(K574,N574,Holiday!$C$2:$C$47)-1</f>
        <v>-1</v>
      </c>
      <c r="AG574" s="28">
        <f>NETWORKDAYS(AB574,AC574,Holiday!$C$2:$C$47)</f>
        <v>0</v>
      </c>
      <c r="AH574" s="28">
        <f>NETWORKDAYS(K574,W574,Holiday!$C$2:$C$47)-1</f>
        <v>-1</v>
      </c>
      <c r="AI574" s="28">
        <f>NETWORKDAYS(AD574,AE574,Holiday!$C$2:$C$47)</f>
        <v>0</v>
      </c>
      <c r="AJ574" s="26"/>
      <c r="AK574" s="26"/>
      <c r="AL574" s="26"/>
      <c r="AM574" s="28">
        <f>NETWORKDAYS(K574,Q574,Holiday!$C$2:$C$47)</f>
        <v>0</v>
      </c>
      <c r="AN574" s="28">
        <f t="shared" si="17"/>
        <v>2</v>
      </c>
    </row>
    <row r="575" spans="1:40" x14ac:dyDescent="0.25">
      <c r="A575" s="28"/>
      <c r="B575" s="28"/>
      <c r="C575" s="28"/>
      <c r="D575" s="28"/>
      <c r="E575" s="28"/>
      <c r="F575" s="28"/>
      <c r="G575" s="28"/>
      <c r="H575" s="26"/>
      <c r="I575" s="26"/>
      <c r="J575" s="26"/>
      <c r="K575" s="26"/>
      <c r="L575" s="26"/>
      <c r="M575" s="26"/>
      <c r="N575" s="26"/>
      <c r="O575" s="26"/>
      <c r="P575" s="26"/>
      <c r="Q575" s="26"/>
      <c r="R575" s="28">
        <f>NETWORKDAYS(N575,Q575,Holiday!$C$2:$C$47)</f>
        <v>0</v>
      </c>
      <c r="S575" s="26"/>
      <c r="T575" s="26"/>
      <c r="U575" s="26"/>
      <c r="V575" s="26"/>
      <c r="W575" s="26"/>
      <c r="X575" s="26"/>
      <c r="Y575" s="26"/>
      <c r="Z575" s="28">
        <f>NETWORKDAYS(W575,Y575,Holiday!$C$2:$C$47)</f>
        <v>0</v>
      </c>
      <c r="AA575" s="35"/>
      <c r="AB575" s="32"/>
      <c r="AC575" s="32"/>
      <c r="AD575" s="32"/>
      <c r="AE575" s="32"/>
      <c r="AF575" s="28">
        <f>NETWORKDAYS(K575,N575,Holiday!$C$2:$C$47)-1</f>
        <v>-1</v>
      </c>
      <c r="AG575" s="28">
        <f>NETWORKDAYS(AB575,AC575,Holiday!$C$2:$C$47)</f>
        <v>0</v>
      </c>
      <c r="AH575" s="28">
        <f>NETWORKDAYS(K575,W575,Holiday!$C$2:$C$47)-1</f>
        <v>-1</v>
      </c>
      <c r="AI575" s="28">
        <f>NETWORKDAYS(AD575,AE575,Holiday!$C$2:$C$47)</f>
        <v>0</v>
      </c>
      <c r="AJ575" s="26"/>
      <c r="AK575" s="26"/>
      <c r="AL575" s="26"/>
      <c r="AM575" s="28">
        <f>NETWORKDAYS(K575,Q575,Holiday!$C$2:$C$47)</f>
        <v>0</v>
      </c>
      <c r="AN575" s="28">
        <f t="shared" si="17"/>
        <v>2</v>
      </c>
    </row>
    <row r="576" spans="1:40" x14ac:dyDescent="0.25">
      <c r="A576" s="28"/>
      <c r="B576" s="28"/>
      <c r="C576" s="28"/>
      <c r="D576" s="28"/>
      <c r="E576" s="28"/>
      <c r="F576" s="28"/>
      <c r="G576" s="28"/>
      <c r="H576" s="26"/>
      <c r="I576" s="26"/>
      <c r="J576" s="26"/>
      <c r="K576" s="26"/>
      <c r="L576" s="26"/>
      <c r="M576" s="26"/>
      <c r="N576" s="26"/>
      <c r="O576" s="26"/>
      <c r="P576" s="26"/>
      <c r="Q576" s="26"/>
      <c r="R576" s="28">
        <f>NETWORKDAYS(N576,Q576,Holiday!$C$2:$C$47)</f>
        <v>0</v>
      </c>
      <c r="S576" s="26"/>
      <c r="T576" s="26"/>
      <c r="U576" s="26"/>
      <c r="V576" s="26"/>
      <c r="W576" s="26"/>
      <c r="X576" s="26"/>
      <c r="Y576" s="26"/>
      <c r="Z576" s="28">
        <f>NETWORKDAYS(W576,Y576,Holiday!$C$2:$C$47)</f>
        <v>0</v>
      </c>
      <c r="AA576" s="35"/>
      <c r="AB576" s="32"/>
      <c r="AC576" s="32"/>
      <c r="AD576" s="32"/>
      <c r="AE576" s="32"/>
      <c r="AF576" s="28">
        <f>NETWORKDAYS(K576,N576,Holiday!$C$2:$C$47)-1</f>
        <v>-1</v>
      </c>
      <c r="AG576" s="28">
        <f>NETWORKDAYS(AB576,AC576,Holiday!$C$2:$C$47)</f>
        <v>0</v>
      </c>
      <c r="AH576" s="28">
        <f>NETWORKDAYS(K576,W576,Holiday!$C$2:$C$47)-1</f>
        <v>-1</v>
      </c>
      <c r="AI576" s="28">
        <f>NETWORKDAYS(AD576,AE576,Holiday!$C$2:$C$47)</f>
        <v>0</v>
      </c>
      <c r="AJ576" s="26"/>
      <c r="AK576" s="26"/>
      <c r="AL576" s="26"/>
      <c r="AM576" s="28">
        <f>NETWORKDAYS(K576,Q576,Holiday!$C$2:$C$47)</f>
        <v>0</v>
      </c>
      <c r="AN576" s="28">
        <f t="shared" si="17"/>
        <v>2</v>
      </c>
    </row>
    <row r="577" spans="1:40" x14ac:dyDescent="0.25">
      <c r="A577" s="28"/>
      <c r="B577" s="28"/>
      <c r="C577" s="28"/>
      <c r="D577" s="28"/>
      <c r="E577" s="28"/>
      <c r="F577" s="28"/>
      <c r="G577" s="28"/>
      <c r="H577" s="26"/>
      <c r="I577" s="26"/>
      <c r="J577" s="26"/>
      <c r="K577" s="26"/>
      <c r="L577" s="26"/>
      <c r="M577" s="26"/>
      <c r="N577" s="26"/>
      <c r="O577" s="26"/>
      <c r="P577" s="26"/>
      <c r="Q577" s="26"/>
      <c r="R577" s="28">
        <f>NETWORKDAYS(N577,Q577,Holiday!$C$2:$C$47)</f>
        <v>0</v>
      </c>
      <c r="S577" s="26"/>
      <c r="T577" s="26"/>
      <c r="U577" s="26"/>
      <c r="V577" s="26"/>
      <c r="W577" s="26"/>
      <c r="X577" s="26"/>
      <c r="Y577" s="26"/>
      <c r="Z577" s="28">
        <f>NETWORKDAYS(W577,Y577,Holiday!$C$2:$C$47)</f>
        <v>0</v>
      </c>
      <c r="AA577" s="35"/>
      <c r="AB577" s="32"/>
      <c r="AC577" s="32"/>
      <c r="AD577" s="32"/>
      <c r="AE577" s="32"/>
      <c r="AF577" s="28">
        <f>NETWORKDAYS(K577,N577,Holiday!$C$2:$C$47)-1</f>
        <v>-1</v>
      </c>
      <c r="AG577" s="28">
        <f>NETWORKDAYS(AB577,AC577,Holiday!$C$2:$C$47)</f>
        <v>0</v>
      </c>
      <c r="AH577" s="28">
        <f>NETWORKDAYS(K577,W577,Holiday!$C$2:$C$47)-1</f>
        <v>-1</v>
      </c>
      <c r="AI577" s="28">
        <f>NETWORKDAYS(AD577,AE577,Holiday!$C$2:$C$47)</f>
        <v>0</v>
      </c>
      <c r="AJ577" s="26"/>
      <c r="AK577" s="26"/>
      <c r="AL577" s="26"/>
      <c r="AM577" s="28">
        <f>NETWORKDAYS(K577,Q577,Holiday!$C$2:$C$47)</f>
        <v>0</v>
      </c>
      <c r="AN577" s="28">
        <f t="shared" ref="AN577:AN591" si="18">AM577-AF577-AG577-AH577-AI577</f>
        <v>2</v>
      </c>
    </row>
    <row r="578" spans="1:40" x14ac:dyDescent="0.25">
      <c r="A578" s="28"/>
      <c r="B578" s="28"/>
      <c r="C578" s="28"/>
      <c r="D578" s="28"/>
      <c r="E578" s="28"/>
      <c r="F578" s="28"/>
      <c r="G578" s="28"/>
      <c r="H578" s="26"/>
      <c r="I578" s="26"/>
      <c r="J578" s="26"/>
      <c r="K578" s="26"/>
      <c r="L578" s="26"/>
      <c r="M578" s="26"/>
      <c r="N578" s="26"/>
      <c r="O578" s="26"/>
      <c r="P578" s="26"/>
      <c r="Q578" s="26"/>
      <c r="R578" s="28">
        <f>NETWORKDAYS(N578,Q578,Holiday!$C$2:$C$47)</f>
        <v>0</v>
      </c>
      <c r="S578" s="26"/>
      <c r="T578" s="26"/>
      <c r="U578" s="26"/>
      <c r="V578" s="26"/>
      <c r="W578" s="26"/>
      <c r="X578" s="26"/>
      <c r="Y578" s="26"/>
      <c r="Z578" s="28">
        <f>NETWORKDAYS(W578,Y578,Holiday!$C$2:$C$47)</f>
        <v>0</v>
      </c>
      <c r="AA578" s="35"/>
      <c r="AB578" s="32"/>
      <c r="AC578" s="32"/>
      <c r="AD578" s="32"/>
      <c r="AE578" s="32"/>
      <c r="AF578" s="28">
        <f>NETWORKDAYS(K578,N578,Holiday!$C$2:$C$47)-1</f>
        <v>-1</v>
      </c>
      <c r="AG578" s="28">
        <f>NETWORKDAYS(AB578,AC578,Holiday!$C$2:$C$47)</f>
        <v>0</v>
      </c>
      <c r="AH578" s="28">
        <f>NETWORKDAYS(K578,W578,Holiday!$C$2:$C$47)-1</f>
        <v>-1</v>
      </c>
      <c r="AI578" s="28">
        <f>NETWORKDAYS(AD578,AE578,Holiday!$C$2:$C$47)</f>
        <v>0</v>
      </c>
      <c r="AJ578" s="26"/>
      <c r="AK578" s="26"/>
      <c r="AL578" s="26"/>
      <c r="AM578" s="28">
        <f>NETWORKDAYS(K578,Q578,Holiday!$C$2:$C$47)</f>
        <v>0</v>
      </c>
      <c r="AN578" s="28">
        <f t="shared" si="18"/>
        <v>2</v>
      </c>
    </row>
    <row r="579" spans="1:40" x14ac:dyDescent="0.25">
      <c r="A579" s="28"/>
      <c r="B579" s="28"/>
      <c r="C579" s="28"/>
      <c r="D579" s="28"/>
      <c r="E579" s="28"/>
      <c r="F579" s="28"/>
      <c r="G579" s="28"/>
      <c r="H579" s="26"/>
      <c r="I579" s="26"/>
      <c r="J579" s="26"/>
      <c r="K579" s="26"/>
      <c r="L579" s="26"/>
      <c r="M579" s="26"/>
      <c r="N579" s="26"/>
      <c r="O579" s="26"/>
      <c r="P579" s="26"/>
      <c r="Q579" s="26"/>
      <c r="R579" s="28">
        <f>NETWORKDAYS(N579,Q579,Holiday!$C$2:$C$47)</f>
        <v>0</v>
      </c>
      <c r="S579" s="26"/>
      <c r="T579" s="26"/>
      <c r="U579" s="26"/>
      <c r="V579" s="26"/>
      <c r="W579" s="26"/>
      <c r="X579" s="26"/>
      <c r="Y579" s="26"/>
      <c r="Z579" s="28">
        <f>NETWORKDAYS(W579,Y579,Holiday!$C$2:$C$47)</f>
        <v>0</v>
      </c>
      <c r="AA579" s="35"/>
      <c r="AB579" s="32"/>
      <c r="AC579" s="32"/>
      <c r="AD579" s="32"/>
      <c r="AE579" s="32"/>
      <c r="AF579" s="28">
        <f>NETWORKDAYS(K579,N579,Holiday!$C$2:$C$47)-1</f>
        <v>-1</v>
      </c>
      <c r="AG579" s="28">
        <f>NETWORKDAYS(AB579,AC579,Holiday!$C$2:$C$47)</f>
        <v>0</v>
      </c>
      <c r="AH579" s="28">
        <f>NETWORKDAYS(K579,W579,Holiday!$C$2:$C$47)-1</f>
        <v>-1</v>
      </c>
      <c r="AI579" s="28">
        <f>NETWORKDAYS(AD579,AE579,Holiday!$C$2:$C$47)</f>
        <v>0</v>
      </c>
      <c r="AJ579" s="26"/>
      <c r="AK579" s="26"/>
      <c r="AL579" s="26"/>
      <c r="AM579" s="28">
        <f>NETWORKDAYS(K579,Q579,Holiday!$C$2:$C$47)</f>
        <v>0</v>
      </c>
      <c r="AN579" s="28">
        <f t="shared" si="18"/>
        <v>2</v>
      </c>
    </row>
    <row r="580" spans="1:40" x14ac:dyDescent="0.25">
      <c r="A580" s="28"/>
      <c r="B580" s="28"/>
      <c r="C580" s="28"/>
      <c r="D580" s="28"/>
      <c r="E580" s="28"/>
      <c r="F580" s="28"/>
      <c r="G580" s="28"/>
      <c r="H580" s="26"/>
      <c r="I580" s="26"/>
      <c r="J580" s="26"/>
      <c r="K580" s="26"/>
      <c r="L580" s="26"/>
      <c r="M580" s="26"/>
      <c r="N580" s="26"/>
      <c r="O580" s="26"/>
      <c r="P580" s="26"/>
      <c r="Q580" s="26"/>
      <c r="R580" s="28">
        <f>NETWORKDAYS(N580,Q580,Holiday!$C$2:$C$47)</f>
        <v>0</v>
      </c>
      <c r="S580" s="26"/>
      <c r="T580" s="26"/>
      <c r="U580" s="26"/>
      <c r="V580" s="26"/>
      <c r="W580" s="26"/>
      <c r="X580" s="26"/>
      <c r="Y580" s="26"/>
      <c r="Z580" s="28">
        <f>NETWORKDAYS(W580,Y580,Holiday!$C$2:$C$47)</f>
        <v>0</v>
      </c>
      <c r="AA580" s="35"/>
      <c r="AB580" s="32"/>
      <c r="AC580" s="32"/>
      <c r="AD580" s="32"/>
      <c r="AE580" s="32"/>
      <c r="AF580" s="28">
        <f>NETWORKDAYS(K580,N580,Holiday!$C$2:$C$47)-1</f>
        <v>-1</v>
      </c>
      <c r="AG580" s="28">
        <f>NETWORKDAYS(AB580,AC580,Holiday!$C$2:$C$47)</f>
        <v>0</v>
      </c>
      <c r="AH580" s="28">
        <f>NETWORKDAYS(K580,W580,Holiday!$C$2:$C$47)-1</f>
        <v>-1</v>
      </c>
      <c r="AI580" s="28">
        <f>NETWORKDAYS(AD580,AE580,Holiday!$C$2:$C$47)</f>
        <v>0</v>
      </c>
      <c r="AJ580" s="26"/>
      <c r="AK580" s="26"/>
      <c r="AL580" s="26"/>
      <c r="AM580" s="28">
        <f>NETWORKDAYS(K580,Q580,Holiday!$C$2:$C$47)</f>
        <v>0</v>
      </c>
      <c r="AN580" s="28">
        <f t="shared" si="18"/>
        <v>2</v>
      </c>
    </row>
    <row r="581" spans="1:40" x14ac:dyDescent="0.25">
      <c r="A581" s="28"/>
      <c r="B581" s="28"/>
      <c r="C581" s="28"/>
      <c r="D581" s="28"/>
      <c r="E581" s="28"/>
      <c r="F581" s="28"/>
      <c r="G581" s="28"/>
      <c r="H581" s="26"/>
      <c r="I581" s="26"/>
      <c r="J581" s="26"/>
      <c r="K581" s="26"/>
      <c r="L581" s="26"/>
      <c r="M581" s="26"/>
      <c r="N581" s="26"/>
      <c r="O581" s="26"/>
      <c r="P581" s="26"/>
      <c r="Q581" s="26"/>
      <c r="R581" s="28">
        <f>NETWORKDAYS(N581,Q581,Holiday!$C$2:$C$47)</f>
        <v>0</v>
      </c>
      <c r="S581" s="26"/>
      <c r="T581" s="26"/>
      <c r="U581" s="26"/>
      <c r="V581" s="26"/>
      <c r="W581" s="26"/>
      <c r="X581" s="26"/>
      <c r="Y581" s="26"/>
      <c r="Z581" s="28">
        <f>NETWORKDAYS(W581,Y581,Holiday!$C$2:$C$47)</f>
        <v>0</v>
      </c>
      <c r="AA581" s="35"/>
      <c r="AB581" s="32"/>
      <c r="AC581" s="32"/>
      <c r="AD581" s="32"/>
      <c r="AE581" s="32"/>
      <c r="AF581" s="28">
        <f>NETWORKDAYS(K581,N581,Holiday!$C$2:$C$47)-1</f>
        <v>-1</v>
      </c>
      <c r="AG581" s="28">
        <f>NETWORKDAYS(AB581,AC581,Holiday!$C$2:$C$47)</f>
        <v>0</v>
      </c>
      <c r="AH581" s="28">
        <f>NETWORKDAYS(K581,W581,Holiday!$C$2:$C$47)-1</f>
        <v>-1</v>
      </c>
      <c r="AI581" s="28">
        <f>NETWORKDAYS(AD581,AE581,Holiday!$C$2:$C$47)</f>
        <v>0</v>
      </c>
      <c r="AJ581" s="26"/>
      <c r="AK581" s="26"/>
      <c r="AL581" s="26"/>
      <c r="AM581" s="28">
        <f>NETWORKDAYS(K581,Q581,Holiday!$C$2:$C$47)</f>
        <v>0</v>
      </c>
      <c r="AN581" s="28">
        <f t="shared" si="18"/>
        <v>2</v>
      </c>
    </row>
    <row r="582" spans="1:40" x14ac:dyDescent="0.25">
      <c r="A582" s="28"/>
      <c r="B582" s="28"/>
      <c r="C582" s="28"/>
      <c r="D582" s="28"/>
      <c r="E582" s="28"/>
      <c r="F582" s="28"/>
      <c r="G582" s="28"/>
      <c r="H582" s="26"/>
      <c r="I582" s="26"/>
      <c r="J582" s="26"/>
      <c r="K582" s="26"/>
      <c r="L582" s="26"/>
      <c r="M582" s="26"/>
      <c r="N582" s="26"/>
      <c r="O582" s="26"/>
      <c r="P582" s="26"/>
      <c r="Q582" s="26"/>
      <c r="R582" s="28">
        <f>NETWORKDAYS(N582,Q582,Holiday!$C$2:$C$47)</f>
        <v>0</v>
      </c>
      <c r="S582" s="26"/>
      <c r="T582" s="26"/>
      <c r="U582" s="26"/>
      <c r="V582" s="26"/>
      <c r="W582" s="26"/>
      <c r="X582" s="26"/>
      <c r="Y582" s="26"/>
      <c r="Z582" s="28">
        <f>NETWORKDAYS(W582,Y582,Holiday!$C$2:$C$47)</f>
        <v>0</v>
      </c>
      <c r="AA582" s="35"/>
      <c r="AB582" s="32"/>
      <c r="AC582" s="32"/>
      <c r="AD582" s="32"/>
      <c r="AE582" s="32"/>
      <c r="AF582" s="28">
        <f>NETWORKDAYS(K582,N582,Holiday!$C$2:$C$47)-1</f>
        <v>-1</v>
      </c>
      <c r="AG582" s="28">
        <f>NETWORKDAYS(AB582,AC582,Holiday!$C$2:$C$47)</f>
        <v>0</v>
      </c>
      <c r="AH582" s="28">
        <f>NETWORKDAYS(K582,W582,Holiday!$C$2:$C$47)-1</f>
        <v>-1</v>
      </c>
      <c r="AI582" s="28">
        <f>NETWORKDAYS(AD582,AE582,Holiday!$C$2:$C$47)</f>
        <v>0</v>
      </c>
      <c r="AJ582" s="26"/>
      <c r="AK582" s="26"/>
      <c r="AL582" s="26"/>
      <c r="AM582" s="28">
        <f>NETWORKDAYS(K582,Q582,Holiday!$C$2:$C$47)</f>
        <v>0</v>
      </c>
      <c r="AN582" s="28">
        <f t="shared" si="18"/>
        <v>2</v>
      </c>
    </row>
    <row r="583" spans="1:40" x14ac:dyDescent="0.25">
      <c r="A583" s="28"/>
      <c r="B583" s="28"/>
      <c r="C583" s="28"/>
      <c r="D583" s="28"/>
      <c r="E583" s="28"/>
      <c r="F583" s="28"/>
      <c r="G583" s="28"/>
      <c r="H583" s="26"/>
      <c r="I583" s="26"/>
      <c r="J583" s="26"/>
      <c r="K583" s="26"/>
      <c r="L583" s="26"/>
      <c r="M583" s="26"/>
      <c r="N583" s="26"/>
      <c r="O583" s="26"/>
      <c r="P583" s="26"/>
      <c r="Q583" s="26"/>
      <c r="R583" s="28">
        <f>NETWORKDAYS(N583,Q583,Holiday!$C$2:$C$47)</f>
        <v>0</v>
      </c>
      <c r="S583" s="26"/>
      <c r="T583" s="26"/>
      <c r="U583" s="26"/>
      <c r="V583" s="26"/>
      <c r="W583" s="26"/>
      <c r="X583" s="26"/>
      <c r="Y583" s="26"/>
      <c r="Z583" s="28">
        <f>NETWORKDAYS(W583,Y583,Holiday!$C$2:$C$47)</f>
        <v>0</v>
      </c>
      <c r="AA583" s="35"/>
      <c r="AB583" s="32"/>
      <c r="AC583" s="32"/>
      <c r="AD583" s="32"/>
      <c r="AE583" s="32"/>
      <c r="AF583" s="28">
        <f>NETWORKDAYS(K583,N583,Holiday!$C$2:$C$47)-1</f>
        <v>-1</v>
      </c>
      <c r="AG583" s="28">
        <f>NETWORKDAYS(AB583,AC583,Holiday!$C$2:$C$47)</f>
        <v>0</v>
      </c>
      <c r="AH583" s="28">
        <f>NETWORKDAYS(K583,W583,Holiday!$C$2:$C$47)-1</f>
        <v>-1</v>
      </c>
      <c r="AI583" s="28">
        <f>NETWORKDAYS(AD583,AE583,Holiday!$C$2:$C$47)</f>
        <v>0</v>
      </c>
      <c r="AJ583" s="26"/>
      <c r="AK583" s="26"/>
      <c r="AL583" s="26"/>
      <c r="AM583" s="28">
        <f>NETWORKDAYS(K583,Q583,Holiday!$C$2:$C$47)</f>
        <v>0</v>
      </c>
      <c r="AN583" s="28">
        <f t="shared" si="18"/>
        <v>2</v>
      </c>
    </row>
    <row r="584" spans="1:40" x14ac:dyDescent="0.25">
      <c r="A584" s="28"/>
      <c r="B584" s="28"/>
      <c r="C584" s="28"/>
      <c r="D584" s="28"/>
      <c r="E584" s="28"/>
      <c r="F584" s="28"/>
      <c r="G584" s="28"/>
      <c r="H584" s="26"/>
      <c r="I584" s="26"/>
      <c r="J584" s="26"/>
      <c r="K584" s="26"/>
      <c r="L584" s="26"/>
      <c r="M584" s="26"/>
      <c r="N584" s="26"/>
      <c r="O584" s="26"/>
      <c r="P584" s="26"/>
      <c r="Q584" s="26"/>
      <c r="R584" s="28">
        <f>NETWORKDAYS(N584,Q584,Holiday!$C$2:$C$47)</f>
        <v>0</v>
      </c>
      <c r="S584" s="26"/>
      <c r="T584" s="26"/>
      <c r="U584" s="26"/>
      <c r="V584" s="26"/>
      <c r="W584" s="26"/>
      <c r="X584" s="26"/>
      <c r="Y584" s="26"/>
      <c r="Z584" s="28">
        <f>NETWORKDAYS(W584,Y584,Holiday!$C$2:$C$47)</f>
        <v>0</v>
      </c>
      <c r="AA584" s="35"/>
      <c r="AB584" s="32"/>
      <c r="AC584" s="32"/>
      <c r="AD584" s="32"/>
      <c r="AE584" s="32"/>
      <c r="AF584" s="28">
        <f>NETWORKDAYS(K584,N584,Holiday!$C$2:$C$47)-1</f>
        <v>-1</v>
      </c>
      <c r="AG584" s="28">
        <f>NETWORKDAYS(AB584,AC584,Holiday!$C$2:$C$47)</f>
        <v>0</v>
      </c>
      <c r="AH584" s="28">
        <f>NETWORKDAYS(K584,W584,Holiday!$C$2:$C$47)-1</f>
        <v>-1</v>
      </c>
      <c r="AI584" s="28">
        <f>NETWORKDAYS(AD584,AE584,Holiday!$C$2:$C$47)</f>
        <v>0</v>
      </c>
      <c r="AJ584" s="26"/>
      <c r="AK584" s="26"/>
      <c r="AL584" s="26"/>
      <c r="AM584" s="28">
        <f>NETWORKDAYS(K584,Q584,Holiday!$C$2:$C$47)</f>
        <v>0</v>
      </c>
      <c r="AN584" s="28">
        <f t="shared" si="18"/>
        <v>2</v>
      </c>
    </row>
    <row r="585" spans="1:40" x14ac:dyDescent="0.25">
      <c r="A585" s="28"/>
      <c r="B585" s="28"/>
      <c r="C585" s="28"/>
      <c r="D585" s="28"/>
      <c r="E585" s="28"/>
      <c r="F585" s="28"/>
      <c r="G585" s="28"/>
      <c r="H585" s="26"/>
      <c r="I585" s="26"/>
      <c r="J585" s="26"/>
      <c r="K585" s="26"/>
      <c r="L585" s="26"/>
      <c r="M585" s="26"/>
      <c r="N585" s="26"/>
      <c r="O585" s="26"/>
      <c r="P585" s="26"/>
      <c r="Q585" s="26"/>
      <c r="R585" s="28">
        <f>NETWORKDAYS(N585,Q585,Holiday!$C$2:$C$47)</f>
        <v>0</v>
      </c>
      <c r="S585" s="26"/>
      <c r="T585" s="26"/>
      <c r="U585" s="26"/>
      <c r="V585" s="26"/>
      <c r="W585" s="26"/>
      <c r="X585" s="26"/>
      <c r="Y585" s="26"/>
      <c r="Z585" s="28">
        <f>NETWORKDAYS(W585,Y585,Holiday!$C$2:$C$47)</f>
        <v>0</v>
      </c>
      <c r="AA585" s="35"/>
      <c r="AB585" s="32"/>
      <c r="AC585" s="32"/>
      <c r="AD585" s="32"/>
      <c r="AE585" s="32"/>
      <c r="AF585" s="28">
        <f>NETWORKDAYS(K585,N585,Holiday!$C$2:$C$47)-1</f>
        <v>-1</v>
      </c>
      <c r="AG585" s="28">
        <f>NETWORKDAYS(AB585,AC585,Holiday!$C$2:$C$47)</f>
        <v>0</v>
      </c>
      <c r="AH585" s="28">
        <f>NETWORKDAYS(K585,W585,Holiday!$C$2:$C$47)-1</f>
        <v>-1</v>
      </c>
      <c r="AI585" s="28">
        <f>NETWORKDAYS(AD585,AE585,Holiday!$C$2:$C$47)</f>
        <v>0</v>
      </c>
      <c r="AJ585" s="26"/>
      <c r="AK585" s="26"/>
      <c r="AL585" s="26"/>
      <c r="AM585" s="28">
        <f>NETWORKDAYS(K585,Q585,Holiday!$C$2:$C$47)</f>
        <v>0</v>
      </c>
      <c r="AN585" s="28">
        <f t="shared" si="18"/>
        <v>2</v>
      </c>
    </row>
    <row r="586" spans="1:40" x14ac:dyDescent="0.25">
      <c r="A586" s="28"/>
      <c r="B586" s="28"/>
      <c r="C586" s="28"/>
      <c r="D586" s="28"/>
      <c r="E586" s="28"/>
      <c r="F586" s="28"/>
      <c r="G586" s="28"/>
      <c r="H586" s="26"/>
      <c r="I586" s="26"/>
      <c r="J586" s="26"/>
      <c r="K586" s="26"/>
      <c r="L586" s="26"/>
      <c r="M586" s="26"/>
      <c r="N586" s="26"/>
      <c r="O586" s="26"/>
      <c r="P586" s="26"/>
      <c r="Q586" s="26"/>
      <c r="R586" s="28">
        <f>NETWORKDAYS(N586,Q586,Holiday!$C$2:$C$47)</f>
        <v>0</v>
      </c>
      <c r="S586" s="26"/>
      <c r="T586" s="26"/>
      <c r="U586" s="26"/>
      <c r="V586" s="26"/>
      <c r="W586" s="26"/>
      <c r="X586" s="26"/>
      <c r="Y586" s="26"/>
      <c r="Z586" s="28">
        <f>NETWORKDAYS(W586,Y586,Holiday!$C$2:$C$47)</f>
        <v>0</v>
      </c>
      <c r="AA586" s="35"/>
      <c r="AB586" s="32"/>
      <c r="AC586" s="32"/>
      <c r="AD586" s="32"/>
      <c r="AE586" s="32"/>
      <c r="AF586" s="28">
        <f>NETWORKDAYS(K586,N586,Holiday!$C$2:$C$47)-1</f>
        <v>-1</v>
      </c>
      <c r="AG586" s="28">
        <f>NETWORKDAYS(AB586,AC586,Holiday!$C$2:$C$47)</f>
        <v>0</v>
      </c>
      <c r="AH586" s="28">
        <f>NETWORKDAYS(K586,W586,Holiday!$C$2:$C$47)-1</f>
        <v>-1</v>
      </c>
      <c r="AI586" s="28">
        <f>NETWORKDAYS(AD586,AE586,Holiday!$C$2:$C$47)</f>
        <v>0</v>
      </c>
      <c r="AJ586" s="26"/>
      <c r="AK586" s="26"/>
      <c r="AL586" s="26"/>
      <c r="AM586" s="28">
        <f>NETWORKDAYS(K586,Q586,Holiday!$C$2:$C$47)</f>
        <v>0</v>
      </c>
      <c r="AN586" s="28">
        <f t="shared" si="18"/>
        <v>2</v>
      </c>
    </row>
    <row r="587" spans="1:40" x14ac:dyDescent="0.25">
      <c r="A587" s="28"/>
      <c r="B587" s="28"/>
      <c r="C587" s="28"/>
      <c r="D587" s="28"/>
      <c r="E587" s="28"/>
      <c r="F587" s="28"/>
      <c r="G587" s="28"/>
      <c r="H587" s="26"/>
      <c r="I587" s="26"/>
      <c r="J587" s="26"/>
      <c r="K587" s="26"/>
      <c r="L587" s="26"/>
      <c r="M587" s="26"/>
      <c r="N587" s="26"/>
      <c r="O587" s="26"/>
      <c r="P587" s="26"/>
      <c r="Q587" s="26"/>
      <c r="R587" s="28">
        <f>NETWORKDAYS(N587,Q587,Holiday!$C$2:$C$47)</f>
        <v>0</v>
      </c>
      <c r="S587" s="26"/>
      <c r="T587" s="26"/>
      <c r="U587" s="26"/>
      <c r="V587" s="26"/>
      <c r="W587" s="26"/>
      <c r="X587" s="26"/>
      <c r="Y587" s="26"/>
      <c r="Z587" s="28">
        <f>NETWORKDAYS(W587,Y587,Holiday!$C$2:$C$47)</f>
        <v>0</v>
      </c>
      <c r="AA587" s="35"/>
      <c r="AB587" s="32"/>
      <c r="AC587" s="32"/>
      <c r="AD587" s="32"/>
      <c r="AE587" s="32"/>
      <c r="AF587" s="28">
        <f>NETWORKDAYS(K587,N587,Holiday!$C$2:$C$47)-1</f>
        <v>-1</v>
      </c>
      <c r="AG587" s="28">
        <f>NETWORKDAYS(AB587,AC587,Holiday!$C$2:$C$47)</f>
        <v>0</v>
      </c>
      <c r="AH587" s="28">
        <f>NETWORKDAYS(K587,W587,Holiday!$C$2:$C$47)-1</f>
        <v>-1</v>
      </c>
      <c r="AI587" s="28">
        <f>NETWORKDAYS(AD587,AE587,Holiday!$C$2:$C$47)</f>
        <v>0</v>
      </c>
      <c r="AJ587" s="26"/>
      <c r="AK587" s="26"/>
      <c r="AL587" s="26"/>
      <c r="AM587" s="28">
        <f>NETWORKDAYS(K587,Q587,Holiday!$C$2:$C$47)</f>
        <v>0</v>
      </c>
      <c r="AN587" s="28">
        <f t="shared" si="18"/>
        <v>2</v>
      </c>
    </row>
    <row r="588" spans="1:40" x14ac:dyDescent="0.25">
      <c r="A588" s="28"/>
      <c r="B588" s="28"/>
      <c r="C588" s="28"/>
      <c r="D588" s="28"/>
      <c r="E588" s="28"/>
      <c r="F588" s="28"/>
      <c r="G588" s="28"/>
      <c r="H588" s="26"/>
      <c r="I588" s="26"/>
      <c r="J588" s="26"/>
      <c r="K588" s="26"/>
      <c r="L588" s="26"/>
      <c r="M588" s="26"/>
      <c r="N588" s="26"/>
      <c r="O588" s="26"/>
      <c r="P588" s="26"/>
      <c r="Q588" s="26"/>
      <c r="R588" s="28">
        <f>NETWORKDAYS(N588,Q588,Holiday!$C$2:$C$47)</f>
        <v>0</v>
      </c>
      <c r="S588" s="26"/>
      <c r="T588" s="26"/>
      <c r="U588" s="26"/>
      <c r="V588" s="26"/>
      <c r="W588" s="26"/>
      <c r="X588" s="26"/>
      <c r="Y588" s="26"/>
      <c r="Z588" s="28">
        <f>NETWORKDAYS(W588,Y588,Holiday!$C$2:$C$47)</f>
        <v>0</v>
      </c>
      <c r="AA588" s="35"/>
      <c r="AB588" s="32"/>
      <c r="AC588" s="32"/>
      <c r="AD588" s="32"/>
      <c r="AE588" s="32"/>
      <c r="AF588" s="28">
        <f>NETWORKDAYS(K588,N588,Holiday!$C$2:$C$47)-1</f>
        <v>-1</v>
      </c>
      <c r="AG588" s="28">
        <f>NETWORKDAYS(AB588,AC588,Holiday!$C$2:$C$47)</f>
        <v>0</v>
      </c>
      <c r="AH588" s="28">
        <f>NETWORKDAYS(K588,W588,Holiday!$C$2:$C$47)-1</f>
        <v>-1</v>
      </c>
      <c r="AI588" s="28">
        <f>NETWORKDAYS(AD588,AE588,Holiday!$C$2:$C$47)</f>
        <v>0</v>
      </c>
      <c r="AJ588" s="26"/>
      <c r="AK588" s="26"/>
      <c r="AL588" s="26"/>
      <c r="AM588" s="28">
        <f>NETWORKDAYS(K588,Q588,Holiday!$C$2:$C$47)</f>
        <v>0</v>
      </c>
      <c r="AN588" s="28">
        <f t="shared" si="18"/>
        <v>2</v>
      </c>
    </row>
    <row r="589" spans="1:40" x14ac:dyDescent="0.25">
      <c r="A589" s="28"/>
      <c r="B589" s="28"/>
      <c r="C589" s="28"/>
      <c r="D589" s="28"/>
      <c r="E589" s="28"/>
      <c r="F589" s="28"/>
      <c r="G589" s="28"/>
      <c r="H589" s="26"/>
      <c r="I589" s="26"/>
      <c r="J589" s="26"/>
      <c r="K589" s="26"/>
      <c r="L589" s="26"/>
      <c r="M589" s="26"/>
      <c r="N589" s="26"/>
      <c r="O589" s="26"/>
      <c r="P589" s="26"/>
      <c r="Q589" s="26"/>
      <c r="R589" s="28">
        <f>NETWORKDAYS(N589,Q589,Holiday!$C$2:$C$47)</f>
        <v>0</v>
      </c>
      <c r="S589" s="26"/>
      <c r="T589" s="26"/>
      <c r="U589" s="26"/>
      <c r="V589" s="26"/>
      <c r="W589" s="26"/>
      <c r="X589" s="26"/>
      <c r="Y589" s="26"/>
      <c r="Z589" s="28">
        <f>NETWORKDAYS(W589,Y589,Holiday!$C$2:$C$47)</f>
        <v>0</v>
      </c>
      <c r="AA589" s="35"/>
      <c r="AB589" s="32"/>
      <c r="AC589" s="32"/>
      <c r="AD589" s="32"/>
      <c r="AE589" s="32"/>
      <c r="AF589" s="28">
        <f>NETWORKDAYS(K589,N589,Holiday!$C$2:$C$47)-1</f>
        <v>-1</v>
      </c>
      <c r="AG589" s="28">
        <f>NETWORKDAYS(AB589,AC589,Holiday!$C$2:$C$47)</f>
        <v>0</v>
      </c>
      <c r="AH589" s="28">
        <f>NETWORKDAYS(K589,W589,Holiday!$C$2:$C$47)-1</f>
        <v>-1</v>
      </c>
      <c r="AI589" s="28">
        <f>NETWORKDAYS(AD589,AE589,Holiday!$C$2:$C$47)</f>
        <v>0</v>
      </c>
      <c r="AJ589" s="26"/>
      <c r="AK589" s="26"/>
      <c r="AL589" s="26"/>
      <c r="AM589" s="28">
        <f>NETWORKDAYS(K589,Q589,Holiday!$C$2:$C$47)</f>
        <v>0</v>
      </c>
      <c r="AN589" s="28">
        <f t="shared" si="18"/>
        <v>2</v>
      </c>
    </row>
    <row r="590" spans="1:40" x14ac:dyDescent="0.25">
      <c r="A590" s="28"/>
      <c r="B590" s="28"/>
      <c r="C590" s="28"/>
      <c r="D590" s="28"/>
      <c r="E590" s="28"/>
      <c r="F590" s="28"/>
      <c r="G590" s="28"/>
      <c r="H590" s="26"/>
      <c r="I590" s="26"/>
      <c r="J590" s="26"/>
      <c r="K590" s="26"/>
      <c r="L590" s="26"/>
      <c r="M590" s="26"/>
      <c r="N590" s="26"/>
      <c r="O590" s="26"/>
      <c r="P590" s="26"/>
      <c r="Q590" s="26"/>
      <c r="R590" s="28">
        <f>NETWORKDAYS(N590,Q590,Holiday!$C$2:$C$47)</f>
        <v>0</v>
      </c>
      <c r="S590" s="26"/>
      <c r="T590" s="26"/>
      <c r="U590" s="26"/>
      <c r="V590" s="26"/>
      <c r="W590" s="26"/>
      <c r="X590" s="26"/>
      <c r="Y590" s="26"/>
      <c r="Z590" s="28">
        <f>NETWORKDAYS(W590,Y590,Holiday!$C$2:$C$47)</f>
        <v>0</v>
      </c>
      <c r="AA590" s="35"/>
      <c r="AB590" s="32"/>
      <c r="AC590" s="32"/>
      <c r="AD590" s="32"/>
      <c r="AE590" s="32"/>
      <c r="AF590" s="28">
        <f>NETWORKDAYS(K590,N590,Holiday!$C$2:$C$47)-1</f>
        <v>-1</v>
      </c>
      <c r="AG590" s="28">
        <f>NETWORKDAYS(AB590,AC590,Holiday!$C$2:$C$47)</f>
        <v>0</v>
      </c>
      <c r="AH590" s="28">
        <f>NETWORKDAYS(K590,W590,Holiday!$C$2:$C$47)-1</f>
        <v>-1</v>
      </c>
      <c r="AI590" s="28">
        <f>NETWORKDAYS(AD590,AE590,Holiday!$C$2:$C$47)</f>
        <v>0</v>
      </c>
      <c r="AJ590" s="26"/>
      <c r="AK590" s="26"/>
      <c r="AL590" s="26"/>
      <c r="AM590" s="28">
        <f>NETWORKDAYS(K590,Q590,Holiday!$C$2:$C$47)</f>
        <v>0</v>
      </c>
      <c r="AN590" s="28">
        <f t="shared" si="18"/>
        <v>2</v>
      </c>
    </row>
    <row r="591" spans="1:40" x14ac:dyDescent="0.25">
      <c r="A591" s="28"/>
      <c r="B591" s="28"/>
      <c r="C591" s="28"/>
      <c r="D591" s="28"/>
      <c r="E591" s="28"/>
      <c r="F591" s="28"/>
      <c r="G591" s="28"/>
      <c r="H591" s="26"/>
      <c r="I591" s="26"/>
      <c r="J591" s="26"/>
      <c r="K591" s="26"/>
      <c r="L591" s="26"/>
      <c r="M591" s="26"/>
      <c r="N591" s="26"/>
      <c r="O591" s="26"/>
      <c r="P591" s="26"/>
      <c r="Q591" s="26"/>
      <c r="R591" s="28">
        <f>NETWORKDAYS(N591,Q591,Holiday!$C$2:$C$47)</f>
        <v>0</v>
      </c>
      <c r="S591" s="26"/>
      <c r="T591" s="26"/>
      <c r="U591" s="26"/>
      <c r="V591" s="26"/>
      <c r="W591" s="26"/>
      <c r="X591" s="26"/>
      <c r="Y591" s="26"/>
      <c r="Z591" s="28">
        <f>NETWORKDAYS(W591,Y591,Holiday!$C$2:$C$47)</f>
        <v>0</v>
      </c>
      <c r="AA591" s="35"/>
      <c r="AB591" s="32"/>
      <c r="AC591" s="32"/>
      <c r="AD591" s="32"/>
      <c r="AE591" s="32"/>
      <c r="AF591" s="28">
        <f>NETWORKDAYS(K591,N591,Holiday!$C$2:$C$47)-1</f>
        <v>-1</v>
      </c>
      <c r="AG591" s="28">
        <f>NETWORKDAYS(AB591,AC591,Holiday!$C$2:$C$47)</f>
        <v>0</v>
      </c>
      <c r="AH591" s="28">
        <f>NETWORKDAYS(K591,W591,Holiday!$C$2:$C$47)-1</f>
        <v>-1</v>
      </c>
      <c r="AI591" s="28">
        <f>NETWORKDAYS(AD591,AE591,Holiday!$C$2:$C$47)</f>
        <v>0</v>
      </c>
      <c r="AJ591" s="26"/>
      <c r="AK591" s="26"/>
      <c r="AL591" s="26"/>
      <c r="AM591" s="28">
        <f>NETWORKDAYS(K591,Q591,Holiday!$C$2:$C$47)</f>
        <v>0</v>
      </c>
      <c r="AN591" s="28">
        <f t="shared" si="18"/>
        <v>2</v>
      </c>
    </row>
  </sheetData>
  <autoFilter ref="A2:AN591"/>
  <customSheetViews>
    <customSheetView guid="{14E168C3-1435-4084-B797-AE7A6B663991}">
      <pane xSplit="7" ySplit="2" topLeftCell="AD3" activePane="bottomRight" state="frozen"/>
      <selection pane="bottomRight" activeCell="A2" sqref="A2:AN2"/>
    </customSheetView>
    <customSheetView guid="{F7E33AA5-EE69-490A-BD0E-C8E04B45B4C3}" showAutoFilter="1">
      <pane xSplit="7" ySplit="2" topLeftCell="H118" activePane="bottomRight" state="frozen"/>
      <selection pane="bottomRight" activeCell="A364" sqref="A364:XFD364"/>
      <pageMargins left="0.7" right="0.7" top="0.75" bottom="0.75" header="0.3" footer="0.3"/>
      <autoFilter ref="A2:AN591"/>
    </customSheetView>
    <customSheetView guid="{4896E15F-81D8-4381-8FC2-B617220B2260}" showAutoFilter="1">
      <pane xSplit="7" ySplit="2" topLeftCell="H457" activePane="bottomRight" state="frozen"/>
      <selection pane="bottomRight" activeCell="A344" sqref="A344:XFD344"/>
      <pageMargins left="0.7" right="0.7" top="0.75" bottom="0.75" header="0.3" footer="0.3"/>
      <autoFilter ref="A2:AN591"/>
    </customSheetView>
    <customSheetView guid="{29E433A0-F279-4A5A-B621-E1277837997A}" showAutoFilter="1">
      <pane xSplit="7" ySplit="2" topLeftCell="T213" activePane="bottomRight" state="frozen"/>
      <selection pane="bottomRight" activeCell="Y223" sqref="Y223"/>
      <pageMargins left="0.7" right="0.7" top="0.75" bottom="0.75" header="0.3" footer="0.3"/>
      <autoFilter ref="A2:AN591"/>
    </customSheetView>
    <customSheetView guid="{7B5E1AD3-33A2-422A-AEF0-03FA878557A5}" showPageBreaks="1" filter="1" showAutoFilter="1">
      <pane xSplit="6" ySplit="1" topLeftCell="G2" activePane="bottomRight" state="frozen"/>
      <selection pane="bottomRight" activeCell="A272" sqref="A272:XFD272"/>
      <pageMargins left="0.7" right="0.7" top="0.75" bottom="0.75" header="0.3" footer="0.3"/>
      <pageSetup orientation="portrait" r:id="rId1"/>
      <autoFilter ref="A2:AN591">
        <filterColumn colId="2">
          <filters>
            <filter val="M-M-H"/>
            <filter val="M-M-H(P)"/>
            <filter val="M-M-Q"/>
            <filter val="M-M-X"/>
          </filters>
        </filterColumn>
        <filterColumn colId="4">
          <filters>
            <filter val="Pre-AT"/>
          </filters>
        </filterColumn>
        <filterColumn colId="12">
          <filters>
            <filter val="Completed"/>
            <filter val="In Progress"/>
          </filters>
        </filterColumn>
        <filterColumn colId="18">
          <filters blank="1"/>
        </filterColumn>
        <filterColumn colId="19">
          <filters blank="1"/>
        </filterColumn>
      </autoFilter>
    </customSheetView>
    <customSheetView guid="{CB1A23D4-B920-443F-B4A6-04847A6231D8}" showAutoFilter="1">
      <pane xSplit="7" ySplit="1" topLeftCell="H118" activePane="bottomRight" state="frozen"/>
      <selection pane="bottomRight" activeCell="A344" sqref="A344:XFD344"/>
      <pageMargins left="0.7" right="0.7" top="0.75" bottom="0.75" header="0.3" footer="0.3"/>
      <autoFilter ref="A2:AN591"/>
    </customSheetView>
    <customSheetView guid="{D77F8FF7-2794-4A13-8BE0-3534F74A57E4}" topLeftCell="N1">
      <selection activeCell="E500" sqref="E500"/>
    </customSheetView>
    <customSheetView guid="{ABE82ECC-D74E-4ABA-A717-244C3D487FF1}">
      <pane xSplit="7" ySplit="2" topLeftCell="H484" activePane="bottomRight" state="frozen"/>
      <selection pane="bottomRight" activeCell="J484" sqref="J484"/>
      <pageMargins left="0.7" right="0.7" top="0.75" bottom="0.75" header="0.3" footer="0.3"/>
    </customSheetView>
    <customSheetView guid="{7C2D092F-2B54-443C-97BF-7A58EFF9248F}">
      <pane xSplit="7" ySplit="2" topLeftCell="H450" activePane="bottomRight" state="frozen"/>
      <selection pane="bottomRight" activeCell="L482" sqref="L482"/>
      <pageMargins left="0.7" right="0.7" top="0.75" bottom="0.75" header="0.3" footer="0.3"/>
    </customSheetView>
    <customSheetView guid="{2FDE2E57-18E5-43F9-B298-5DA358C9459E}" filter="1" showAutoFilter="1">
      <pane xSplit="6" ySplit="1" topLeftCell="G2" activePane="bottomRight" state="frozen"/>
      <selection pane="bottomRight" activeCell="A272" sqref="A272:XFD272"/>
      <pageMargins left="0.7" right="0.7" top="0.75" bottom="0.75" header="0.3" footer="0.3"/>
      <pageSetup orientation="portrait" r:id="rId2"/>
      <autoFilter ref="A2:AN593">
        <filterColumn colId="2">
          <filters>
            <filter val="M-M-H"/>
            <filter val="M-M-H(P)"/>
            <filter val="M-M-Q"/>
            <filter val="M-M-X"/>
          </filters>
        </filterColumn>
        <filterColumn colId="4">
          <filters>
            <filter val="Pre-AT"/>
          </filters>
        </filterColumn>
        <filterColumn colId="12">
          <filters>
            <filter val="Completed"/>
            <filter val="In Progress"/>
          </filters>
        </filterColumn>
        <filterColumn colId="18">
          <filters blank="1"/>
        </filterColumn>
        <filterColumn colId="19">
          <filters blank="1"/>
        </filterColumn>
      </autoFilter>
    </customSheetView>
    <customSheetView guid="{A0F21512-E9B0-4647-A716-1A41698F91F9}">
      <pane xSplit="7" ySplit="2" topLeftCell="O3" activePane="bottomRight" state="frozen"/>
      <selection pane="bottomRight" activeCell="R9" sqref="R9"/>
      <pageMargins left="0.7" right="0.7" top="0.75" bottom="0.75" header="0.3" footer="0.3"/>
      <pageSetup paperSize="9" orientation="portrait" r:id="rId3"/>
    </customSheetView>
    <customSheetView guid="{0A855584-5EA5-464E-8637-DEDBEEC41A13}" showAutoFilter="1">
      <pane xSplit="7" ySplit="2" topLeftCell="H457" activePane="bottomRight" state="frozen"/>
      <selection pane="bottomRight" activeCell="A489" sqref="A489"/>
      <pageMargins left="0.7" right="0.7" top="0.75" bottom="0.75" header="0.3" footer="0.3"/>
      <autoFilter ref="A2:AN593"/>
    </customSheetView>
    <customSheetView guid="{51940400-09CC-44A9-874E-87640321CBD9}" filter="1" showAutoFilter="1">
      <pane xSplit="6" ySplit="1" topLeftCell="G2" activePane="bottomRight" state="frozen"/>
      <selection pane="bottomRight" activeCell="J439" sqref="J439"/>
      <pageMargins left="0.7" right="0.7" top="0.75" bottom="0.75" header="0.3" footer="0.3"/>
      <pageSetup orientation="portrait" r:id="rId4"/>
      <autoFilter ref="A2:AN597">
        <filterColumn colId="14">
          <filters>
            <dateGroupItem year="2017" month="11" day="21" dateTimeGrouping="day"/>
          </filters>
        </filterColumn>
      </autoFilter>
    </customSheetView>
    <customSheetView guid="{0E87912A-00EA-40BD-8E40-A4F06C8BC48E}" showAutoFilter="1">
      <pane xSplit="7" ySplit="2" topLeftCell="H434" activePane="bottomRight" state="frozen"/>
      <selection pane="bottomRight" activeCell="L447" sqref="L447"/>
      <pageMargins left="0.7" right="0.7" top="0.75" bottom="0.75" header="0.3" footer="0.3"/>
      <autoFilter ref="A2:AN593"/>
    </customSheetView>
    <customSheetView guid="{898303A8-85DF-4D29-9791-C5B758A36342}" filter="1" showAutoFilter="1">
      <pane xSplit="7" ySplit="2" topLeftCell="V3" activePane="bottomRight" state="frozen"/>
      <selection pane="bottomRight" activeCell="B601" sqref="B601"/>
      <pageMargins left="0.7" right="0.7" top="0.75" bottom="0.75" header="0.3" footer="0.3"/>
      <autoFilter ref="A2:CC593">
        <filterColumn colId="0">
          <filters>
            <filter val="4CHD-61"/>
          </filters>
        </filterColumn>
      </autoFilter>
    </customSheetView>
    <customSheetView guid="{E97FBE3C-1335-4599-B3D2-EDDE0F819A23}" showAutoFilter="1">
      <pane xSplit="7" ySplit="2" topLeftCell="H3" activePane="bottomRight" state="frozen"/>
      <selection pane="bottomRight" activeCell="A5" sqref="A5"/>
      <pageMargins left="0.7" right="0.7" top="0.75" bottom="0.75" header="0.3" footer="0.3"/>
      <autoFilter ref="A2:AN593"/>
    </customSheetView>
    <customSheetView guid="{45F7C879-A923-4C67-918D-BF469DD3CAE2}">
      <pane xSplit="7" ySplit="455" topLeftCell="P458" activePane="bottomRight" state="frozen"/>
      <selection pane="bottomRight" activeCell="U432" sqref="U432"/>
    </customSheetView>
    <customSheetView guid="{8E8F841B-083C-460E-9F3F-28F10CAAFD85}" showAutoFilter="1">
      <pane xSplit="7" ySplit="2" topLeftCell="H416" activePane="bottomRight" state="frozen"/>
      <selection pane="bottomRight" activeCell="B439" sqref="B439"/>
      <pageMargins left="0.7" right="0.7" top="0.75" bottom="0.75" header="0.3" footer="0.3"/>
      <autoFilter ref="A2:AN591"/>
    </customSheetView>
    <customSheetView guid="{447D469D-8691-4C62-B166-DB157BDFCB39}" showAutoFilter="1">
      <pane xSplit="7" ySplit="2" topLeftCell="H118" activePane="bottomRight" state="frozen"/>
      <selection pane="bottomRight" activeCell="A129" sqref="A129:XFD129"/>
      <pageMargins left="0.7" right="0.7" top="0.75" bottom="0.75" header="0.3" footer="0.3"/>
      <autoFilter ref="A2:AN591"/>
    </customSheetView>
  </customSheetViews>
  <mergeCells count="2">
    <mergeCell ref="L1:R1"/>
    <mergeCell ref="S1:Z1"/>
  </mergeCells>
  <dataValidations count="1">
    <dataValidation type="list" allowBlank="1" showInputMessage="1" showErrorMessage="1" sqref="S3:T348 S349 S350:T591 L3:L477 L479:L591">
      <formula1>OFFSET($CC$2,1,0,MAX($BZ:$BZ),1)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Dropdowns!$T$2:$T$13</xm:f>
          </x14:formula1>
          <xm:sqref>J3:J591</xm:sqref>
        </x14:dataValidation>
        <x14:dataValidation type="list" allowBlank="1" showInputMessage="1" showErrorMessage="1">
          <x14:formula1>
            <xm:f>Dropdowns!$T$15:$T$23</xm:f>
          </x14:formula1>
          <xm:sqref>V3:V591 M3:M591</xm:sqref>
        </x14:dataValidation>
        <x14:dataValidation type="list" allowBlank="1" showInputMessage="1" showErrorMessage="1">
          <x14:formula1>
            <xm:f>Dropdowns!$E$2:$E$3</xm:f>
          </x14:formula1>
          <xm:sqref>H3:H591</xm:sqref>
        </x14:dataValidation>
        <x14:dataValidation type="list" allowBlank="1" showInputMessage="1" showErrorMessage="1">
          <x14:formula1>
            <xm:f>Dropdowns!$K$2:$K$4</xm:f>
          </x14:formula1>
          <xm:sqref>I3:I591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G363"/>
  <sheetViews>
    <sheetView workbookViewId="0">
      <pane xSplit="7" ySplit="309" topLeftCell="H366" activePane="bottomRight" state="frozen"/>
      <selection pane="topRight" activeCell="H1" sqref="H1"/>
      <selection pane="bottomLeft" activeCell="A310" sqref="A310"/>
      <selection pane="bottomRight" activeCell="A2" sqref="A2:XFD2"/>
    </sheetView>
  </sheetViews>
  <sheetFormatPr defaultRowHeight="12" x14ac:dyDescent="0.25"/>
  <cols>
    <col min="1" max="9" width="9.140625" style="38"/>
    <col min="10" max="10" width="13" style="38" customWidth="1"/>
    <col min="11" max="11" width="10.7109375" style="38" customWidth="1"/>
    <col min="12" max="12" width="9.140625" style="38"/>
    <col min="13" max="13" width="12.5703125" style="38" bestFit="1" customWidth="1"/>
    <col min="14" max="18" width="9.140625" style="38"/>
    <col min="19" max="19" width="12.5703125" style="38" bestFit="1" customWidth="1"/>
    <col min="20" max="21" width="9.140625" style="38"/>
    <col min="22" max="22" width="9.7109375" style="38" customWidth="1"/>
    <col min="23" max="23" width="9.140625" style="38"/>
    <col min="24" max="27" width="9.140625" style="93"/>
    <col min="28" max="29" width="9.140625" style="38"/>
    <col min="30" max="30" width="27.28515625" style="38" customWidth="1"/>
    <col min="31" max="39" width="9.140625" style="38"/>
    <col min="40" max="40" width="8.5703125" style="38" customWidth="1"/>
    <col min="41" max="42" width="9.140625" style="38"/>
    <col min="43" max="43" width="41.85546875" style="89" customWidth="1"/>
    <col min="44" max="45" width="10.42578125" style="93" customWidth="1"/>
    <col min="46" max="46" width="10.42578125" style="38" customWidth="1"/>
    <col min="47" max="47" width="9.140625" style="38"/>
    <col min="48" max="48" width="10.42578125" style="38" customWidth="1"/>
    <col min="49" max="49" width="9.140625" style="38"/>
    <col min="50" max="50" width="11.5703125" style="38" customWidth="1"/>
    <col min="51" max="79" width="9.140625" style="38"/>
    <col min="80" max="80" width="18.5703125" style="38" bestFit="1" customWidth="1"/>
    <col min="81" max="81" width="19" style="38" bestFit="1" customWidth="1"/>
    <col min="82" max="82" width="9.140625" style="38"/>
    <col min="83" max="83" width="19.28515625" style="38" bestFit="1" customWidth="1"/>
    <col min="84" max="16384" width="9.140625" style="38"/>
  </cols>
  <sheetData>
    <row r="1" spans="1:85" s="186" customFormat="1" x14ac:dyDescent="0.25">
      <c r="A1" s="195" t="s">
        <v>0</v>
      </c>
      <c r="B1" s="202"/>
      <c r="C1" s="195"/>
      <c r="D1" s="195"/>
      <c r="E1" s="195"/>
      <c r="F1" s="195"/>
      <c r="G1" s="170" t="s">
        <v>1580</v>
      </c>
      <c r="H1" s="210"/>
      <c r="I1" s="212"/>
      <c r="J1" s="210"/>
      <c r="K1" s="210"/>
      <c r="L1" s="260" t="s">
        <v>1581</v>
      </c>
      <c r="M1" s="261"/>
      <c r="N1" s="261"/>
      <c r="O1" s="261"/>
      <c r="P1" s="262"/>
      <c r="Q1" s="273" t="s">
        <v>1582</v>
      </c>
      <c r="R1" s="274"/>
      <c r="S1" s="274"/>
      <c r="T1" s="274"/>
      <c r="U1" s="274"/>
      <c r="V1" s="203"/>
      <c r="W1" s="204"/>
      <c r="X1" s="277" t="s">
        <v>2108</v>
      </c>
      <c r="Y1" s="278"/>
      <c r="Z1" s="279"/>
      <c r="AA1" s="230"/>
      <c r="AB1" s="275" t="s">
        <v>1583</v>
      </c>
      <c r="AC1" s="276"/>
      <c r="AD1" s="276"/>
      <c r="AE1" s="276"/>
      <c r="AF1" s="276"/>
      <c r="AG1" s="276"/>
      <c r="AH1" s="276"/>
      <c r="AI1" s="276"/>
      <c r="AJ1" s="276"/>
      <c r="AK1" s="276"/>
      <c r="AL1" s="276"/>
      <c r="AM1" s="276"/>
      <c r="AN1" s="205"/>
      <c r="AO1" s="206"/>
      <c r="AP1" s="205" t="s">
        <v>1584</v>
      </c>
      <c r="AQ1" s="208"/>
      <c r="AR1" s="210"/>
      <c r="AS1" s="210"/>
      <c r="AT1" s="195"/>
      <c r="AU1" s="195"/>
      <c r="AV1" s="195"/>
      <c r="AW1" s="195"/>
      <c r="AX1" s="195"/>
      <c r="AY1" s="195"/>
    </row>
    <row r="2" spans="1:85" ht="60" x14ac:dyDescent="0.25">
      <c r="A2" s="106" t="s">
        <v>6</v>
      </c>
      <c r="B2" s="106" t="s">
        <v>640</v>
      </c>
      <c r="C2" s="107" t="s">
        <v>7</v>
      </c>
      <c r="D2" s="106" t="s">
        <v>8</v>
      </c>
      <c r="E2" s="107" t="s">
        <v>9</v>
      </c>
      <c r="F2" s="106" t="s">
        <v>11</v>
      </c>
      <c r="G2" s="108" t="s">
        <v>1379</v>
      </c>
      <c r="H2" s="109" t="s">
        <v>1585</v>
      </c>
      <c r="I2" s="109" t="s">
        <v>1381</v>
      </c>
      <c r="J2" s="109" t="s">
        <v>12</v>
      </c>
      <c r="K2" s="109" t="s">
        <v>1586</v>
      </c>
      <c r="L2" s="110" t="s">
        <v>1383</v>
      </c>
      <c r="M2" s="10" t="s">
        <v>1587</v>
      </c>
      <c r="N2" s="10" t="s">
        <v>16</v>
      </c>
      <c r="O2" s="10" t="s">
        <v>17</v>
      </c>
      <c r="P2" s="11" t="s">
        <v>1386</v>
      </c>
      <c r="Q2" s="109" t="s">
        <v>1387</v>
      </c>
      <c r="R2" s="109" t="s">
        <v>1383</v>
      </c>
      <c r="S2" s="111" t="s">
        <v>1588</v>
      </c>
      <c r="T2" s="111" t="s">
        <v>16</v>
      </c>
      <c r="U2" s="111" t="s">
        <v>17</v>
      </c>
      <c r="V2" s="10" t="s">
        <v>1763</v>
      </c>
      <c r="W2" s="11" t="s">
        <v>1386</v>
      </c>
      <c r="X2" s="10" t="s">
        <v>1383</v>
      </c>
      <c r="Y2" s="10" t="s">
        <v>16</v>
      </c>
      <c r="Z2" s="10" t="s">
        <v>17</v>
      </c>
      <c r="AA2" s="10" t="s">
        <v>2135</v>
      </c>
      <c r="AB2" s="112" t="s">
        <v>1589</v>
      </c>
      <c r="AC2" s="113" t="s">
        <v>1590</v>
      </c>
      <c r="AD2" s="113" t="s">
        <v>1591</v>
      </c>
      <c r="AE2" s="112" t="s">
        <v>1592</v>
      </c>
      <c r="AF2" s="112" t="s">
        <v>1593</v>
      </c>
      <c r="AG2" s="112" t="s">
        <v>1594</v>
      </c>
      <c r="AH2" s="114" t="s">
        <v>1595</v>
      </c>
      <c r="AI2" s="114" t="s">
        <v>1596</v>
      </c>
      <c r="AJ2" s="114" t="s">
        <v>1597</v>
      </c>
      <c r="AK2" s="114" t="s">
        <v>1598</v>
      </c>
      <c r="AL2" s="114" t="s">
        <v>1599</v>
      </c>
      <c r="AM2" s="114" t="s">
        <v>1600</v>
      </c>
      <c r="AN2" s="114" t="s">
        <v>2109</v>
      </c>
      <c r="AO2" s="115" t="s">
        <v>1386</v>
      </c>
      <c r="AP2" s="112" t="s">
        <v>1601</v>
      </c>
      <c r="AQ2" s="116" t="s">
        <v>21</v>
      </c>
      <c r="AR2" s="166" t="s">
        <v>2111</v>
      </c>
      <c r="AS2" s="166" t="s">
        <v>2112</v>
      </c>
      <c r="AT2" s="11" t="s">
        <v>1602</v>
      </c>
      <c r="AU2" s="11" t="s">
        <v>1603</v>
      </c>
      <c r="AV2" s="11" t="s">
        <v>2113</v>
      </c>
      <c r="AW2" s="11" t="s">
        <v>2114</v>
      </c>
      <c r="AX2" s="11" t="s">
        <v>2110</v>
      </c>
      <c r="AY2" s="11" t="s">
        <v>1393</v>
      </c>
      <c r="BZ2" s="38" t="s">
        <v>2151</v>
      </c>
      <c r="CA2" s="38" t="s">
        <v>2152</v>
      </c>
      <c r="CB2" s="38" t="s">
        <v>2144</v>
      </c>
      <c r="CC2" s="38" t="s">
        <v>2145</v>
      </c>
      <c r="CE2" s="38" t="s">
        <v>2146</v>
      </c>
      <c r="CG2" s="38" t="s">
        <v>2147</v>
      </c>
    </row>
    <row r="3" spans="1:85" hidden="1" x14ac:dyDescent="0.25">
      <c r="A3" s="69" t="s">
        <v>273</v>
      </c>
      <c r="B3" s="70"/>
      <c r="C3" s="70" t="s">
        <v>657</v>
      </c>
      <c r="D3" s="70" t="s">
        <v>26</v>
      </c>
      <c r="E3" s="71" t="s">
        <v>658</v>
      </c>
      <c r="F3" s="70"/>
      <c r="G3" s="46"/>
      <c r="H3" s="27" t="s">
        <v>1395</v>
      </c>
      <c r="I3" s="27"/>
      <c r="J3" s="26" t="s">
        <v>1281</v>
      </c>
      <c r="K3" s="48" t="s">
        <v>706</v>
      </c>
      <c r="L3" s="26" t="s">
        <v>706</v>
      </c>
      <c r="M3" s="26" t="s">
        <v>1281</v>
      </c>
      <c r="N3" s="48" t="s">
        <v>706</v>
      </c>
      <c r="O3" s="48" t="s">
        <v>706</v>
      </c>
      <c r="P3" s="73" t="e">
        <f>NETWORKDAYS(N3,O3,Holiday!$C$2:$C$47)</f>
        <v>#VALUE!</v>
      </c>
      <c r="Q3" s="27"/>
      <c r="R3" s="26"/>
      <c r="S3" s="26" t="s">
        <v>1281</v>
      </c>
      <c r="T3" s="48"/>
      <c r="U3" s="48"/>
      <c r="V3" s="48"/>
      <c r="W3" s="73">
        <f>NETWORKDAYS(T3,U3,Holiday!$C$2:$C$47)</f>
        <v>0</v>
      </c>
      <c r="X3" s="207"/>
      <c r="Y3" s="207"/>
      <c r="Z3" s="207"/>
      <c r="AA3" s="207"/>
      <c r="AB3" s="26" t="s">
        <v>706</v>
      </c>
      <c r="AD3" s="26" t="s">
        <v>659</v>
      </c>
      <c r="AE3" s="48">
        <v>42788</v>
      </c>
      <c r="AF3" s="48">
        <v>42794</v>
      </c>
      <c r="AG3" s="27"/>
      <c r="AH3" s="72">
        <v>12</v>
      </c>
      <c r="AI3" s="72" t="s">
        <v>706</v>
      </c>
      <c r="AJ3" s="72" t="s">
        <v>706</v>
      </c>
      <c r="AK3" s="72" t="s">
        <v>706</v>
      </c>
      <c r="AL3" s="72"/>
      <c r="AM3" s="72"/>
      <c r="AN3" s="72"/>
      <c r="AO3" s="73">
        <f>NETWORKDAYS(AE3,AF3,Holiday!$C$2:$C$47)</f>
        <v>5</v>
      </c>
      <c r="AP3" s="48">
        <v>42794</v>
      </c>
      <c r="AQ3" s="35"/>
      <c r="AR3" s="25"/>
      <c r="AS3" s="211"/>
      <c r="AT3" s="46" t="e">
        <f>NETWORKDAYS(K3,N3,Holiday!$C$2:$C$47)-1</f>
        <v>#VALUE!</v>
      </c>
      <c r="AU3" s="74"/>
      <c r="AV3" s="46" t="e">
        <f>NETWORKDAYS(O3,AE3,Holiday!$C$2:$C$47)-1</f>
        <v>#VALUE!</v>
      </c>
      <c r="AW3" s="74">
        <f>NETWORKDAYS(AR3,AS3,Holiday!$C$2:$C$47)</f>
        <v>0</v>
      </c>
      <c r="AX3" s="70" t="e">
        <f>NETWORKDAYS(K3,AP3,Holiday!$C$2:$C$47)</f>
        <v>#VALUE!</v>
      </c>
      <c r="AY3" s="70" t="e">
        <f t="shared" ref="AY3:AY66" si="0">P3+AO3</f>
        <v>#VALUE!</v>
      </c>
      <c r="BZ3" s="38">
        <f>IF(CB3="","",MAX(BZ$2:BZ2)+1)</f>
        <v>1</v>
      </c>
      <c r="CA3" s="38">
        <f>IF(CC3="","",MAX(CA$2:CA2)+1)</f>
        <v>1</v>
      </c>
      <c r="CB3" s="38" t="s">
        <v>1658</v>
      </c>
      <c r="CC3" s="38" t="s">
        <v>1396</v>
      </c>
      <c r="CE3" s="38" t="str">
        <f>IFERROR(INDEX($CB$3:$CB$130,MATCH(ROW()-ROW($CE$2),$BZ$3:$BZ$130,0)),"")</f>
        <v>Pooja Jacob</v>
      </c>
      <c r="CG3" s="38" t="str">
        <f>IFERROR(INDEX($CC$3:$CC$130,MATCH(ROW()-ROW($CG$2),$CA$3:$CA$130,0)),"")</f>
        <v>Arul Dayalan</v>
      </c>
    </row>
    <row r="4" spans="1:85" hidden="1" x14ac:dyDescent="0.25">
      <c r="A4" s="28" t="s">
        <v>1604</v>
      </c>
      <c r="B4" s="70"/>
      <c r="C4" s="70" t="s">
        <v>657</v>
      </c>
      <c r="D4" s="70" t="s">
        <v>26</v>
      </c>
      <c r="E4" s="71" t="s">
        <v>658</v>
      </c>
      <c r="F4" s="70"/>
      <c r="G4" s="46"/>
      <c r="H4" s="27" t="s">
        <v>1395</v>
      </c>
      <c r="I4" s="27"/>
      <c r="J4" s="26" t="s">
        <v>1281</v>
      </c>
      <c r="K4" s="48" t="s">
        <v>706</v>
      </c>
      <c r="L4" s="26" t="s">
        <v>706</v>
      </c>
      <c r="M4" s="26" t="s">
        <v>1281</v>
      </c>
      <c r="N4" s="48" t="s">
        <v>706</v>
      </c>
      <c r="O4" s="48" t="s">
        <v>706</v>
      </c>
      <c r="P4" s="73" t="e">
        <f>NETWORKDAYS(N4,O4,Holiday!$C$2:$C$47)</f>
        <v>#VALUE!</v>
      </c>
      <c r="Q4" s="27"/>
      <c r="R4" s="26"/>
      <c r="S4" s="26" t="s">
        <v>1281</v>
      </c>
      <c r="T4" s="48"/>
      <c r="U4" s="48"/>
      <c r="V4" s="48"/>
      <c r="W4" s="73">
        <f>NETWORKDAYS(T4,U4,Holiday!$C$2:$C$47)</f>
        <v>0</v>
      </c>
      <c r="X4" s="207"/>
      <c r="Y4" s="207"/>
      <c r="Z4" s="207"/>
      <c r="AA4" s="207"/>
      <c r="AB4" s="26" t="s">
        <v>706</v>
      </c>
      <c r="AC4" s="26"/>
      <c r="AD4" s="26" t="s">
        <v>659</v>
      </c>
      <c r="AE4" s="48">
        <v>42788</v>
      </c>
      <c r="AF4" s="48">
        <v>42794</v>
      </c>
      <c r="AG4" s="27"/>
      <c r="AH4" s="72">
        <v>12</v>
      </c>
      <c r="AI4" s="72" t="s">
        <v>706</v>
      </c>
      <c r="AJ4" s="72" t="s">
        <v>706</v>
      </c>
      <c r="AK4" s="72" t="s">
        <v>706</v>
      </c>
      <c r="AL4" s="72"/>
      <c r="AM4" s="72"/>
      <c r="AN4" s="72"/>
      <c r="AO4" s="73">
        <f>NETWORKDAYS(AE4,AF4,Holiday!$C$2:$C$47)</f>
        <v>5</v>
      </c>
      <c r="AP4" s="48">
        <v>42794</v>
      </c>
      <c r="AQ4" s="35"/>
      <c r="AR4" s="25"/>
      <c r="AS4" s="211"/>
      <c r="AT4" s="70" t="e">
        <f>NETWORKDAYS(K4,N4,Holiday!$C$2:$C$47)-1</f>
        <v>#VALUE!</v>
      </c>
      <c r="AU4" s="74"/>
      <c r="AV4" s="70" t="e">
        <f>NETWORKDAYS(O4,AE4,Holiday!$C$2:$C$47)-1</f>
        <v>#VALUE!</v>
      </c>
      <c r="AW4" s="74">
        <f>NETWORKDAYS(AR4,AS4,Holiday!$C$2:$C$47)</f>
        <v>0</v>
      </c>
      <c r="AX4" s="70" t="e">
        <f>NETWORKDAYS(K4,AP4,Holiday!$C$2:$C$47)</f>
        <v>#VALUE!</v>
      </c>
      <c r="AY4" s="70" t="e">
        <f t="shared" si="0"/>
        <v>#VALUE!</v>
      </c>
      <c r="BZ4" s="38">
        <f>IF(CB4="","",MAX(BZ$2:BZ3)+1)</f>
        <v>2</v>
      </c>
      <c r="CA4" s="38">
        <f>IF(CC4="","",MAX(CA$2:CA3)+1)</f>
        <v>2</v>
      </c>
      <c r="CB4" s="38" t="s">
        <v>1653</v>
      </c>
      <c r="CC4" s="38" t="s">
        <v>1658</v>
      </c>
      <c r="CE4" s="38" t="str">
        <f t="shared" ref="CE4:CE27" si="1">IFERROR(INDEX($CB$3:$CB$130,MATCH(ROW()-ROW($CE$2),$BZ$3:$BZ$130,0)),"")</f>
        <v>Vinaybhaskar P</v>
      </c>
      <c r="CG4" s="38" t="str">
        <f t="shared" ref="CG4:CG68" si="2">IFERROR(INDEX($CC$3:$CC$130,MATCH(ROW()-ROW($CG$2),$CA$3:$CA$130,0)),"")</f>
        <v>Pooja Jacob</v>
      </c>
    </row>
    <row r="5" spans="1:85" hidden="1" x14ac:dyDescent="0.25">
      <c r="A5" s="28" t="s">
        <v>305</v>
      </c>
      <c r="B5" s="70"/>
      <c r="C5" s="70" t="s">
        <v>657</v>
      </c>
      <c r="D5" s="70" t="s">
        <v>26</v>
      </c>
      <c r="E5" s="71" t="s">
        <v>658</v>
      </c>
      <c r="F5" s="70"/>
      <c r="G5" s="46"/>
      <c r="H5" s="27" t="s">
        <v>1395</v>
      </c>
      <c r="I5" s="27"/>
      <c r="J5" s="26" t="s">
        <v>1281</v>
      </c>
      <c r="K5" s="48">
        <v>42796</v>
      </c>
      <c r="L5" s="26" t="s">
        <v>706</v>
      </c>
      <c r="M5" s="26" t="s">
        <v>1281</v>
      </c>
      <c r="N5" s="48" t="s">
        <v>706</v>
      </c>
      <c r="O5" s="48" t="s">
        <v>706</v>
      </c>
      <c r="P5" s="73" t="e">
        <f>NETWORKDAYS(N5,O5,Holiday!$C$2:$C$47)</f>
        <v>#VALUE!</v>
      </c>
      <c r="Q5" s="27"/>
      <c r="R5" s="26"/>
      <c r="S5" s="26" t="s">
        <v>1281</v>
      </c>
      <c r="T5" s="48"/>
      <c r="U5" s="48"/>
      <c r="V5" s="48"/>
      <c r="W5" s="73">
        <f>NETWORKDAYS(T5,U5,Holiday!$C$2:$C$47)</f>
        <v>0</v>
      </c>
      <c r="X5" s="207"/>
      <c r="Y5" s="207"/>
      <c r="Z5" s="207"/>
      <c r="AA5" s="207"/>
      <c r="AB5" s="26" t="s">
        <v>706</v>
      </c>
      <c r="AC5" s="26"/>
      <c r="AD5" s="26" t="s">
        <v>659</v>
      </c>
      <c r="AE5" s="48">
        <v>42790</v>
      </c>
      <c r="AF5" s="48">
        <v>42796</v>
      </c>
      <c r="AG5" s="27"/>
      <c r="AH5" s="72">
        <v>12</v>
      </c>
      <c r="AI5" s="72" t="s">
        <v>706</v>
      </c>
      <c r="AJ5" s="72" t="s">
        <v>706</v>
      </c>
      <c r="AK5" s="72" t="s">
        <v>706</v>
      </c>
      <c r="AL5" s="72"/>
      <c r="AM5" s="72"/>
      <c r="AN5" s="72"/>
      <c r="AO5" s="73">
        <f>NETWORKDAYS(AE5,AF5,Holiday!$C$2:$C$47)</f>
        <v>5</v>
      </c>
      <c r="AP5" s="48">
        <v>42796</v>
      </c>
      <c r="AQ5" s="35"/>
      <c r="AR5" s="25"/>
      <c r="AS5" s="211"/>
      <c r="AT5" s="70" t="e">
        <f>NETWORKDAYS(K5,N5,Holiday!$C$2:$C$47)-1</f>
        <v>#VALUE!</v>
      </c>
      <c r="AU5" s="74"/>
      <c r="AV5" s="70" t="e">
        <f>NETWORKDAYS(O5,AE5,Holiday!$C$2:$C$47)-1</f>
        <v>#VALUE!</v>
      </c>
      <c r="AW5" s="74">
        <f>NETWORKDAYS(AR5,AS5,Holiday!$C$2:$C$47)</f>
        <v>0</v>
      </c>
      <c r="AX5" s="70">
        <f>NETWORKDAYS(K5,AP5,Holiday!$C$2:$C$47)</f>
        <v>1</v>
      </c>
      <c r="AY5" s="70" t="e">
        <f t="shared" si="0"/>
        <v>#VALUE!</v>
      </c>
      <c r="BZ5" s="38">
        <f>IF(CB5="","",MAX(BZ$2:BZ4)+1)</f>
        <v>3</v>
      </c>
      <c r="CA5" s="38">
        <f>IF(CC5="","",MAX(CA$2:CA4)+1)</f>
        <v>3</v>
      </c>
      <c r="CB5" s="38" t="s">
        <v>1659</v>
      </c>
      <c r="CC5" s="38" t="s">
        <v>1653</v>
      </c>
      <c r="CE5" s="38" t="str">
        <f t="shared" si="1"/>
        <v>Sree Ram Sundar</v>
      </c>
      <c r="CG5" s="38" t="str">
        <f t="shared" si="2"/>
        <v>Vinaybhaskar P</v>
      </c>
    </row>
    <row r="6" spans="1:85" hidden="1" x14ac:dyDescent="0.25">
      <c r="A6" s="28" t="s">
        <v>1125</v>
      </c>
      <c r="B6" s="70"/>
      <c r="C6" s="70" t="s">
        <v>657</v>
      </c>
      <c r="D6" s="70" t="s">
        <v>26</v>
      </c>
      <c r="E6" s="71" t="s">
        <v>658</v>
      </c>
      <c r="F6" s="70"/>
      <c r="G6" s="46"/>
      <c r="H6" s="27" t="s">
        <v>1395</v>
      </c>
      <c r="I6" s="27"/>
      <c r="J6" s="26" t="s">
        <v>659</v>
      </c>
      <c r="K6" s="48">
        <v>42809</v>
      </c>
      <c r="L6" s="26" t="s">
        <v>706</v>
      </c>
      <c r="M6" s="26" t="s">
        <v>659</v>
      </c>
      <c r="N6" s="48">
        <v>42809</v>
      </c>
      <c r="O6" s="48">
        <v>42814</v>
      </c>
      <c r="P6" s="73">
        <f>NETWORKDAYS(N6,O6,Holiday!$C$2:$C$47)</f>
        <v>4</v>
      </c>
      <c r="Q6" s="27"/>
      <c r="R6" s="26"/>
      <c r="S6" s="26" t="s">
        <v>1281</v>
      </c>
      <c r="T6" s="48"/>
      <c r="U6" s="48"/>
      <c r="V6" s="48"/>
      <c r="W6" s="73">
        <f>NETWORKDAYS(T6,U6,Holiday!$C$2:$C$47)</f>
        <v>0</v>
      </c>
      <c r="X6" s="207"/>
      <c r="Y6" s="207"/>
      <c r="Z6" s="207"/>
      <c r="AA6" s="207"/>
      <c r="AB6" s="26" t="s">
        <v>706</v>
      </c>
      <c r="AC6" s="26"/>
      <c r="AD6" s="26" t="s">
        <v>659</v>
      </c>
      <c r="AE6" s="48">
        <v>42817</v>
      </c>
      <c r="AF6" s="48">
        <v>42821</v>
      </c>
      <c r="AG6" s="27"/>
      <c r="AH6" s="72">
        <v>12</v>
      </c>
      <c r="AI6" s="72" t="s">
        <v>706</v>
      </c>
      <c r="AJ6" s="72" t="s">
        <v>706</v>
      </c>
      <c r="AK6" s="72" t="s">
        <v>706</v>
      </c>
      <c r="AL6" s="72"/>
      <c r="AM6" s="72"/>
      <c r="AN6" s="72"/>
      <c r="AO6" s="73">
        <f>NETWORKDAYS(AE6,AF6,Holiday!$C$2:$C$47)</f>
        <v>3</v>
      </c>
      <c r="AP6" s="48">
        <v>42821</v>
      </c>
      <c r="AQ6" s="35" t="s">
        <v>1457</v>
      </c>
      <c r="AR6" s="25"/>
      <c r="AS6" s="211"/>
      <c r="AT6" s="70">
        <f>NETWORKDAYS(K6,N6,Holiday!$C$2:$C$47)-1</f>
        <v>0</v>
      </c>
      <c r="AU6" s="74"/>
      <c r="AV6" s="70">
        <f>NETWORKDAYS(O6,AE6,Holiday!$C$2:$C$47)-1</f>
        <v>3</v>
      </c>
      <c r="AW6" s="74">
        <f>NETWORKDAYS(AR6,AS6,Holiday!$C$2:$C$47)</f>
        <v>0</v>
      </c>
      <c r="AX6" s="70">
        <f>NETWORKDAYS(K6,AP6,Holiday!$C$2:$C$47)</f>
        <v>9</v>
      </c>
      <c r="AY6" s="70">
        <f t="shared" si="0"/>
        <v>7</v>
      </c>
      <c r="BZ6" s="38">
        <f>IF(CB6="","",MAX(BZ$2:BZ5)+1)</f>
        <v>4</v>
      </c>
      <c r="CA6" s="38">
        <f>IF(CC6="","",MAX(CA$2:CA5)+1)</f>
        <v>4</v>
      </c>
      <c r="CB6" s="38" t="s">
        <v>1631</v>
      </c>
      <c r="CC6" s="38" t="s">
        <v>1020</v>
      </c>
      <c r="CE6" s="38" t="str">
        <f t="shared" si="1"/>
        <v>Sree V</v>
      </c>
      <c r="CG6" s="38" t="str">
        <f t="shared" si="2"/>
        <v>Reenu Treesa Peter</v>
      </c>
    </row>
    <row r="7" spans="1:85" hidden="1" x14ac:dyDescent="0.25">
      <c r="A7" s="28" t="s">
        <v>306</v>
      </c>
      <c r="B7" s="70"/>
      <c r="C7" s="70" t="s">
        <v>657</v>
      </c>
      <c r="D7" s="70" t="s">
        <v>26</v>
      </c>
      <c r="E7" s="71" t="s">
        <v>658</v>
      </c>
      <c r="F7" s="70"/>
      <c r="G7" s="46"/>
      <c r="H7" s="27" t="s">
        <v>1395</v>
      </c>
      <c r="I7" s="27"/>
      <c r="J7" s="26" t="s">
        <v>659</v>
      </c>
      <c r="K7" s="48">
        <v>42810</v>
      </c>
      <c r="L7" s="26" t="s">
        <v>706</v>
      </c>
      <c r="M7" s="26" t="s">
        <v>659</v>
      </c>
      <c r="N7" s="48">
        <v>42811</v>
      </c>
      <c r="O7" s="48">
        <v>42815</v>
      </c>
      <c r="P7" s="73">
        <f>NETWORKDAYS(N7,O7,Holiday!$C$2:$C$47)</f>
        <v>3</v>
      </c>
      <c r="Q7" s="27"/>
      <c r="R7" s="26"/>
      <c r="S7" s="26" t="s">
        <v>1281</v>
      </c>
      <c r="T7" s="48"/>
      <c r="U7" s="48"/>
      <c r="V7" s="48"/>
      <c r="W7" s="73">
        <f>NETWORKDAYS(T7,U7,Holiday!$C$2:$C$47)</f>
        <v>0</v>
      </c>
      <c r="X7" s="207"/>
      <c r="Y7" s="207"/>
      <c r="Z7" s="207"/>
      <c r="AA7" s="207"/>
      <c r="AB7" s="26" t="s">
        <v>706</v>
      </c>
      <c r="AC7" s="26"/>
      <c r="AD7" s="26" t="s">
        <v>659</v>
      </c>
      <c r="AE7" s="48">
        <v>42817</v>
      </c>
      <c r="AF7" s="48">
        <v>42823</v>
      </c>
      <c r="AG7" s="27"/>
      <c r="AH7" s="72">
        <v>13</v>
      </c>
      <c r="AI7" s="72" t="s">
        <v>706</v>
      </c>
      <c r="AJ7" s="72" t="s">
        <v>706</v>
      </c>
      <c r="AK7" s="72" t="s">
        <v>706</v>
      </c>
      <c r="AL7" s="72"/>
      <c r="AM7" s="72"/>
      <c r="AN7" s="72"/>
      <c r="AO7" s="73">
        <f>NETWORKDAYS(AE7,AF7,Holiday!$C$2:$C$47)</f>
        <v>5</v>
      </c>
      <c r="AP7" s="48">
        <v>42823</v>
      </c>
      <c r="AQ7" s="35" t="s">
        <v>1457</v>
      </c>
      <c r="AR7" s="25"/>
      <c r="AS7" s="211"/>
      <c r="AT7" s="70">
        <f>NETWORKDAYS(K7,N7,Holiday!$C$2:$C$47)-1</f>
        <v>1</v>
      </c>
      <c r="AU7" s="74"/>
      <c r="AV7" s="70">
        <f>NETWORKDAYS(O7,AE7,Holiday!$C$2:$C$47)-1</f>
        <v>2</v>
      </c>
      <c r="AW7" s="74">
        <f>NETWORKDAYS(AR7,AS7,Holiday!$C$2:$C$47)</f>
        <v>0</v>
      </c>
      <c r="AX7" s="70">
        <f>NETWORKDAYS(K7,AP7,Holiday!$C$2:$C$47)</f>
        <v>10</v>
      </c>
      <c r="AY7" s="70">
        <f t="shared" si="0"/>
        <v>8</v>
      </c>
      <c r="BZ7" s="38">
        <f>IF(CB7="","",MAX(BZ$2:BZ6)+1)</f>
        <v>5</v>
      </c>
      <c r="CA7" s="38">
        <f>IF(CC7="","",MAX(CA$2:CA6)+1)</f>
        <v>5</v>
      </c>
      <c r="CB7" s="38" t="s">
        <v>1654</v>
      </c>
      <c r="CC7" s="38" t="s">
        <v>1479</v>
      </c>
      <c r="CE7" s="38" t="str">
        <f t="shared" si="1"/>
        <v>Anju Lisa</v>
      </c>
      <c r="CG7" s="38" t="str">
        <f t="shared" si="2"/>
        <v>Geethu Mol AG</v>
      </c>
    </row>
    <row r="8" spans="1:85" ht="36" hidden="1" x14ac:dyDescent="0.25">
      <c r="A8" s="28" t="s">
        <v>1426</v>
      </c>
      <c r="B8" s="70"/>
      <c r="C8" s="70" t="s">
        <v>657</v>
      </c>
      <c r="D8" s="70" t="s">
        <v>26</v>
      </c>
      <c r="E8" s="71" t="s">
        <v>658</v>
      </c>
      <c r="F8" s="70"/>
      <c r="G8" s="46"/>
      <c r="H8" s="27" t="s">
        <v>1395</v>
      </c>
      <c r="I8" s="27"/>
      <c r="J8" s="26" t="s">
        <v>659</v>
      </c>
      <c r="K8" s="48">
        <v>42809</v>
      </c>
      <c r="L8" s="26" t="s">
        <v>706</v>
      </c>
      <c r="M8" s="26" t="s">
        <v>659</v>
      </c>
      <c r="N8" s="48">
        <v>42809</v>
      </c>
      <c r="O8" s="48">
        <v>42814</v>
      </c>
      <c r="P8" s="73">
        <f>NETWORKDAYS(N8,O8,Holiday!$C$2:$C$47)</f>
        <v>4</v>
      </c>
      <c r="Q8" s="27"/>
      <c r="R8" s="26"/>
      <c r="S8" s="26" t="s">
        <v>1281</v>
      </c>
      <c r="T8" s="48"/>
      <c r="U8" s="48"/>
      <c r="V8" s="48"/>
      <c r="W8" s="73">
        <f>NETWORKDAYS(T8,U8,Holiday!$C$2:$C$47)</f>
        <v>0</v>
      </c>
      <c r="X8" s="207"/>
      <c r="Y8" s="207"/>
      <c r="Z8" s="207"/>
      <c r="AA8" s="207"/>
      <c r="AB8" s="26" t="s">
        <v>706</v>
      </c>
      <c r="AC8" s="26"/>
      <c r="AD8" s="26" t="s">
        <v>659</v>
      </c>
      <c r="AE8" s="48">
        <v>42815</v>
      </c>
      <c r="AF8" s="48">
        <v>42818</v>
      </c>
      <c r="AG8" s="27"/>
      <c r="AH8" s="72">
        <v>7</v>
      </c>
      <c r="AI8" s="72" t="s">
        <v>706</v>
      </c>
      <c r="AJ8" s="72" t="s">
        <v>706</v>
      </c>
      <c r="AK8" s="72" t="s">
        <v>706</v>
      </c>
      <c r="AL8" s="72"/>
      <c r="AM8" s="72"/>
      <c r="AN8" s="72"/>
      <c r="AO8" s="73">
        <f>NETWORKDAYS(AE8,AF8,Holiday!$C$2:$C$47)</f>
        <v>4</v>
      </c>
      <c r="AP8" s="48">
        <v>42831</v>
      </c>
      <c r="AQ8" s="35" t="s">
        <v>1605</v>
      </c>
      <c r="AR8" s="25"/>
      <c r="AS8" s="211"/>
      <c r="AT8" s="70">
        <f>NETWORKDAYS(K8,N8,Holiday!$C$2:$C$47)-1</f>
        <v>0</v>
      </c>
      <c r="AU8" s="74"/>
      <c r="AV8" s="70">
        <f>NETWORKDAYS(O8,AE8,Holiday!$C$2:$C$47)-1</f>
        <v>1</v>
      </c>
      <c r="AW8" s="74">
        <f>NETWORKDAYS(AR8,AS8,Holiday!$C$2:$C$47)</f>
        <v>0</v>
      </c>
      <c r="AX8" s="70">
        <f>NETWORKDAYS(K8,AP8,Holiday!$C$2:$C$47)</f>
        <v>17</v>
      </c>
      <c r="AY8" s="70">
        <f t="shared" si="0"/>
        <v>8</v>
      </c>
      <c r="BZ8" s="38">
        <f>IF(CB8="","",MAX(BZ$2:BZ7)+1)</f>
        <v>6</v>
      </c>
      <c r="CA8" s="38">
        <f>IF(CC8="","",MAX(CA$2:CA7)+1)</f>
        <v>6</v>
      </c>
      <c r="CB8" s="38" t="s">
        <v>888</v>
      </c>
      <c r="CC8" s="38" t="s">
        <v>1246</v>
      </c>
      <c r="CE8" s="38" t="str">
        <f t="shared" si="1"/>
        <v>Manjusha M</v>
      </c>
      <c r="CG8" s="38" t="str">
        <f t="shared" si="2"/>
        <v>Alan Babu</v>
      </c>
    </row>
    <row r="9" spans="1:85" hidden="1" x14ac:dyDescent="0.25">
      <c r="A9" s="28" t="s">
        <v>267</v>
      </c>
      <c r="B9" s="70"/>
      <c r="C9" s="70" t="s">
        <v>657</v>
      </c>
      <c r="D9" s="70" t="s">
        <v>26</v>
      </c>
      <c r="E9" s="71" t="s">
        <v>658</v>
      </c>
      <c r="F9" s="70"/>
      <c r="G9" s="46"/>
      <c r="H9" s="27" t="s">
        <v>1395</v>
      </c>
      <c r="I9" s="27"/>
      <c r="J9" s="26" t="s">
        <v>659</v>
      </c>
      <c r="K9" s="48">
        <v>42808</v>
      </c>
      <c r="L9" s="26" t="s">
        <v>706</v>
      </c>
      <c r="M9" s="26" t="s">
        <v>659</v>
      </c>
      <c r="N9" s="48">
        <v>42822</v>
      </c>
      <c r="O9" s="48">
        <v>42823</v>
      </c>
      <c r="P9" s="73">
        <f>NETWORKDAYS(N9,O9,Holiday!$C$2:$C$47)</f>
        <v>2</v>
      </c>
      <c r="Q9" s="27"/>
      <c r="R9" s="26"/>
      <c r="S9" s="26" t="s">
        <v>1281</v>
      </c>
      <c r="T9" s="48"/>
      <c r="U9" s="48"/>
      <c r="V9" s="48"/>
      <c r="W9" s="73">
        <f>NETWORKDAYS(T9,U9,Holiday!$C$2:$C$47)</f>
        <v>0</v>
      </c>
      <c r="X9" s="207"/>
      <c r="Y9" s="207"/>
      <c r="Z9" s="207"/>
      <c r="AA9" s="207"/>
      <c r="AB9" s="26" t="s">
        <v>706</v>
      </c>
      <c r="AC9" s="26"/>
      <c r="AD9" s="26" t="s">
        <v>659</v>
      </c>
      <c r="AE9" s="48">
        <v>42824</v>
      </c>
      <c r="AF9" s="48">
        <v>42825</v>
      </c>
      <c r="AG9" s="27"/>
      <c r="AH9" s="72">
        <v>1</v>
      </c>
      <c r="AI9" s="72" t="s">
        <v>706</v>
      </c>
      <c r="AJ9" s="72" t="s">
        <v>706</v>
      </c>
      <c r="AK9" s="72" t="s">
        <v>706</v>
      </c>
      <c r="AL9" s="72"/>
      <c r="AM9" s="72"/>
      <c r="AN9" s="72"/>
      <c r="AO9" s="73">
        <f>NETWORKDAYS(AE9,AF9,Holiday!$C$2:$C$47)</f>
        <v>2</v>
      </c>
      <c r="AP9" s="48">
        <v>42825</v>
      </c>
      <c r="AQ9" s="35" t="s">
        <v>1457</v>
      </c>
      <c r="AR9" s="25"/>
      <c r="AS9" s="211"/>
      <c r="AT9" s="70">
        <f>NETWORKDAYS(K9,N9,Holiday!$C$2:$C$47)-1</f>
        <v>10</v>
      </c>
      <c r="AU9" s="74"/>
      <c r="AV9" s="70">
        <f>NETWORKDAYS(O9,AE9,Holiday!$C$2:$C$47)-1</f>
        <v>1</v>
      </c>
      <c r="AW9" s="74">
        <f>NETWORKDAYS(AR9,AS9,Holiday!$C$2:$C$47)</f>
        <v>0</v>
      </c>
      <c r="AX9" s="70">
        <f>NETWORKDAYS(K9,AP9,Holiday!$C$2:$C$47)</f>
        <v>14</v>
      </c>
      <c r="AY9" s="70">
        <f t="shared" si="0"/>
        <v>4</v>
      </c>
      <c r="BZ9" s="38">
        <f>IF(CB9="","",MAX(BZ$2:BZ8)+1)</f>
        <v>7</v>
      </c>
      <c r="CA9" s="38">
        <f>IF(CC9="","",MAX(CA$2:CA8)+1)</f>
        <v>7</v>
      </c>
      <c r="CB9" s="38" t="s">
        <v>874</v>
      </c>
      <c r="CC9" s="38" t="s">
        <v>1631</v>
      </c>
      <c r="CE9" s="38" t="str">
        <f t="shared" si="1"/>
        <v>Jowharulla.M</v>
      </c>
      <c r="CG9" s="38" t="str">
        <f t="shared" si="2"/>
        <v>Sree V</v>
      </c>
    </row>
    <row r="10" spans="1:85" ht="24" hidden="1" x14ac:dyDescent="0.25">
      <c r="A10" s="28" t="s">
        <v>1110</v>
      </c>
      <c r="B10" s="70"/>
      <c r="C10" s="70" t="s">
        <v>657</v>
      </c>
      <c r="D10" s="70" t="s">
        <v>26</v>
      </c>
      <c r="E10" s="71" t="s">
        <v>658</v>
      </c>
      <c r="F10" s="70"/>
      <c r="G10" s="46"/>
      <c r="H10" s="27" t="s">
        <v>1395</v>
      </c>
      <c r="I10" s="27"/>
      <c r="J10" s="26" t="s">
        <v>659</v>
      </c>
      <c r="K10" s="48">
        <v>42822</v>
      </c>
      <c r="L10" s="26" t="s">
        <v>706</v>
      </c>
      <c r="M10" s="26" t="s">
        <v>659</v>
      </c>
      <c r="N10" s="48">
        <v>42828</v>
      </c>
      <c r="O10" s="48">
        <v>42831</v>
      </c>
      <c r="P10" s="73">
        <f>NETWORKDAYS(N10,O10,Holiday!$C$2:$C$47)</f>
        <v>4</v>
      </c>
      <c r="Q10" s="27"/>
      <c r="R10" s="26"/>
      <c r="S10" s="26" t="s">
        <v>1281</v>
      </c>
      <c r="T10" s="48"/>
      <c r="U10" s="48"/>
      <c r="V10" s="48"/>
      <c r="W10" s="73">
        <f>NETWORKDAYS(T10,U10,Holiday!$C$2:$C$47)</f>
        <v>0</v>
      </c>
      <c r="X10" s="207"/>
      <c r="Y10" s="207"/>
      <c r="Z10" s="207"/>
      <c r="AA10" s="207"/>
      <c r="AB10" s="26" t="s">
        <v>706</v>
      </c>
      <c r="AC10" s="26"/>
      <c r="AD10" s="26" t="s">
        <v>659</v>
      </c>
      <c r="AE10" s="48">
        <v>42828</v>
      </c>
      <c r="AF10" s="48">
        <v>42838</v>
      </c>
      <c r="AG10" s="27"/>
      <c r="AH10" s="72">
        <v>16</v>
      </c>
      <c r="AI10" s="72" t="s">
        <v>706</v>
      </c>
      <c r="AJ10" s="72" t="s">
        <v>706</v>
      </c>
      <c r="AK10" s="72" t="s">
        <v>706</v>
      </c>
      <c r="AL10" s="72"/>
      <c r="AM10" s="72"/>
      <c r="AN10" s="72"/>
      <c r="AO10" s="73">
        <f>NETWORKDAYS(AE10,AF10,Holiday!$C$2:$C$47)</f>
        <v>9</v>
      </c>
      <c r="AP10" s="48">
        <v>42838</v>
      </c>
      <c r="AQ10" s="35" t="s">
        <v>1606</v>
      </c>
      <c r="AR10" s="25"/>
      <c r="AS10" s="211"/>
      <c r="AT10" s="70">
        <f>NETWORKDAYS(K10,N10,Holiday!$C$2:$C$47)-1</f>
        <v>4</v>
      </c>
      <c r="AU10" s="74"/>
      <c r="AV10" s="70">
        <f>NETWORKDAYS(O10,AE10,Holiday!$C$2:$C$47)-1</f>
        <v>-5</v>
      </c>
      <c r="AW10" s="74">
        <f>NETWORKDAYS(AR10,AS10,Holiday!$C$2:$C$47)</f>
        <v>0</v>
      </c>
      <c r="AX10" s="70">
        <f>NETWORKDAYS(K10,AP10,Holiday!$C$2:$C$47)</f>
        <v>13</v>
      </c>
      <c r="AY10" s="70">
        <f t="shared" si="0"/>
        <v>13</v>
      </c>
      <c r="BZ10" s="38">
        <f>IF(CB10="","",MAX(BZ$2:BZ9)+1)</f>
        <v>8</v>
      </c>
      <c r="CA10" s="38">
        <f>IF(CC10="","",MAX(CA$2:CA9)+1)</f>
        <v>8</v>
      </c>
      <c r="CB10" s="38" t="s">
        <v>1621</v>
      </c>
      <c r="CC10" s="38" t="s">
        <v>1654</v>
      </c>
      <c r="CE10" s="38" t="str">
        <f t="shared" si="1"/>
        <v>Lekshmi Balakrishnan</v>
      </c>
      <c r="CG10" s="38" t="str">
        <f t="shared" si="2"/>
        <v>Anju Lisa</v>
      </c>
    </row>
    <row r="11" spans="1:85" hidden="1" x14ac:dyDescent="0.25">
      <c r="A11" s="28" t="s">
        <v>274</v>
      </c>
      <c r="B11" s="70"/>
      <c r="C11" s="70" t="s">
        <v>657</v>
      </c>
      <c r="D11" s="70" t="s">
        <v>26</v>
      </c>
      <c r="E11" s="71" t="s">
        <v>658</v>
      </c>
      <c r="F11" s="70"/>
      <c r="G11" s="46"/>
      <c r="H11" s="27" t="s">
        <v>1395</v>
      </c>
      <c r="I11" s="27"/>
      <c r="J11" s="26" t="s">
        <v>659</v>
      </c>
      <c r="K11" s="48">
        <v>42823</v>
      </c>
      <c r="L11" s="26" t="s">
        <v>706</v>
      </c>
      <c r="M11" s="26" t="s">
        <v>659</v>
      </c>
      <c r="N11" s="48">
        <v>42824</v>
      </c>
      <c r="O11" s="48">
        <v>42828</v>
      </c>
      <c r="P11" s="73">
        <f>NETWORKDAYS(N11,O11,Holiday!$C$2:$C$47)</f>
        <v>3</v>
      </c>
      <c r="Q11" s="27"/>
      <c r="R11" s="26"/>
      <c r="S11" s="26" t="s">
        <v>1281</v>
      </c>
      <c r="T11" s="48"/>
      <c r="U11" s="48"/>
      <c r="V11" s="48"/>
      <c r="W11" s="73">
        <f>NETWORKDAYS(T11,U11,Holiday!$C$2:$C$47)</f>
        <v>0</v>
      </c>
      <c r="X11" s="207"/>
      <c r="Y11" s="207"/>
      <c r="Z11" s="207"/>
      <c r="AA11" s="207"/>
      <c r="AB11" s="26" t="s">
        <v>706</v>
      </c>
      <c r="AC11" s="26"/>
      <c r="AD11" s="26" t="s">
        <v>659</v>
      </c>
      <c r="AE11" s="48">
        <v>42828</v>
      </c>
      <c r="AF11" s="48">
        <v>42831</v>
      </c>
      <c r="AG11" s="27"/>
      <c r="AH11" s="72">
        <v>20</v>
      </c>
      <c r="AI11" s="72" t="s">
        <v>706</v>
      </c>
      <c r="AJ11" s="72" t="s">
        <v>706</v>
      </c>
      <c r="AK11" s="72" t="s">
        <v>706</v>
      </c>
      <c r="AL11" s="72"/>
      <c r="AM11" s="72"/>
      <c r="AN11" s="72"/>
      <c r="AO11" s="73">
        <f>NETWORKDAYS(AE11,AF11,Holiday!$C$2:$C$47)</f>
        <v>4</v>
      </c>
      <c r="AP11" s="48">
        <v>42838</v>
      </c>
      <c r="AQ11" s="35" t="s">
        <v>1607</v>
      </c>
      <c r="AR11" s="25"/>
      <c r="AS11" s="211"/>
      <c r="AT11" s="70">
        <f>NETWORKDAYS(K11,N11,Holiday!$C$2:$C$47)-1</f>
        <v>1</v>
      </c>
      <c r="AU11" s="74"/>
      <c r="AV11" s="70">
        <f>NETWORKDAYS(O11,AE11,Holiday!$C$2:$C$47)-1</f>
        <v>0</v>
      </c>
      <c r="AW11" s="74">
        <f>NETWORKDAYS(AR11,AS11,Holiday!$C$2:$C$47)</f>
        <v>0</v>
      </c>
      <c r="AX11" s="70">
        <f>NETWORKDAYS(K11,AP11,Holiday!$C$2:$C$47)</f>
        <v>12</v>
      </c>
      <c r="AY11" s="70">
        <f t="shared" si="0"/>
        <v>7</v>
      </c>
      <c r="BZ11" s="38">
        <f>IF(CB11="","",MAX(BZ$2:BZ10)+1)</f>
        <v>9</v>
      </c>
      <c r="CA11" s="38">
        <f>IF(CC11="","",MAX(CA$2:CA10)+1)</f>
        <v>9</v>
      </c>
      <c r="CB11" s="38" t="s">
        <v>1624</v>
      </c>
      <c r="CC11" s="38" t="s">
        <v>1642</v>
      </c>
      <c r="CE11" s="38" t="str">
        <f t="shared" si="1"/>
        <v>Rejitha Retnakaran</v>
      </c>
      <c r="CG11" s="38" t="str">
        <f t="shared" si="2"/>
        <v>Abhishek Ojha</v>
      </c>
    </row>
    <row r="12" spans="1:85" hidden="1" x14ac:dyDescent="0.25">
      <c r="A12" s="28" t="s">
        <v>130</v>
      </c>
      <c r="B12" s="70"/>
      <c r="C12" s="70" t="s">
        <v>657</v>
      </c>
      <c r="D12" s="70" t="s">
        <v>26</v>
      </c>
      <c r="E12" s="71" t="s">
        <v>658</v>
      </c>
      <c r="F12" s="70"/>
      <c r="G12" s="46"/>
      <c r="H12" s="27" t="s">
        <v>1395</v>
      </c>
      <c r="I12" s="27"/>
      <c r="J12" s="26" t="s">
        <v>659</v>
      </c>
      <c r="K12" s="48">
        <v>42846</v>
      </c>
      <c r="L12" s="26" t="s">
        <v>706</v>
      </c>
      <c r="M12" s="26" t="s">
        <v>659</v>
      </c>
      <c r="N12" s="48">
        <v>42849</v>
      </c>
      <c r="O12" s="48">
        <v>42850</v>
      </c>
      <c r="P12" s="73">
        <f>NETWORKDAYS(N12,O12,Holiday!$C$2:$C$47)</f>
        <v>1</v>
      </c>
      <c r="Q12" s="27"/>
      <c r="R12" s="26"/>
      <c r="S12" s="26" t="s">
        <v>1281</v>
      </c>
      <c r="T12" s="48"/>
      <c r="U12" s="48"/>
      <c r="V12" s="48"/>
      <c r="W12" s="73">
        <f>NETWORKDAYS(T12,U12,Holiday!$C$2:$C$47)</f>
        <v>0</v>
      </c>
      <c r="X12" s="207"/>
      <c r="Y12" s="207"/>
      <c r="Z12" s="207"/>
      <c r="AA12" s="207"/>
      <c r="AB12" s="26" t="s">
        <v>706</v>
      </c>
      <c r="AC12" s="26"/>
      <c r="AD12" s="26" t="s">
        <v>659</v>
      </c>
      <c r="AE12" s="48">
        <v>42851</v>
      </c>
      <c r="AF12" s="48">
        <v>42857</v>
      </c>
      <c r="AG12" s="27"/>
      <c r="AH12" s="72">
        <v>2</v>
      </c>
      <c r="AI12" s="72" t="s">
        <v>706</v>
      </c>
      <c r="AJ12" s="72" t="s">
        <v>706</v>
      </c>
      <c r="AK12" s="72" t="s">
        <v>706</v>
      </c>
      <c r="AL12" s="72"/>
      <c r="AM12" s="72"/>
      <c r="AN12" s="72"/>
      <c r="AO12" s="73">
        <f>NETWORKDAYS(AE12,AF12,Holiday!$C$2:$C$47)</f>
        <v>4</v>
      </c>
      <c r="AP12" s="48">
        <v>42857</v>
      </c>
      <c r="AQ12" s="35" t="s">
        <v>1608</v>
      </c>
      <c r="AR12" s="25"/>
      <c r="AS12" s="211"/>
      <c r="AT12" s="70">
        <f>NETWORKDAYS(K12,N12,Holiday!$C$2:$C$47)-1</f>
        <v>1</v>
      </c>
      <c r="AU12" s="74"/>
      <c r="AV12" s="70">
        <f>NETWORKDAYS(O12,AE12,Holiday!$C$2:$C$47)-1</f>
        <v>0</v>
      </c>
      <c r="AW12" s="74">
        <f>NETWORKDAYS(AR12,AS12,Holiday!$C$2:$C$47)</f>
        <v>0</v>
      </c>
      <c r="AX12" s="70">
        <f>NETWORKDAYS(K12,AP12,Holiday!$C$2:$C$47)</f>
        <v>6</v>
      </c>
      <c r="AY12" s="70">
        <f t="shared" si="0"/>
        <v>5</v>
      </c>
      <c r="BZ12" s="38">
        <f>IF(CB12="","",MAX(BZ$2:BZ11)+1)</f>
        <v>10</v>
      </c>
      <c r="CA12" s="38">
        <f>IF(CC12="","",MAX(CA$2:CA11)+1)</f>
        <v>10</v>
      </c>
      <c r="CB12" s="38" t="s">
        <v>1505</v>
      </c>
      <c r="CC12" s="38" t="s">
        <v>874</v>
      </c>
      <c r="CE12" s="38" t="str">
        <f t="shared" si="1"/>
        <v>Bastin Joseph</v>
      </c>
      <c r="CG12" s="38" t="str">
        <f t="shared" si="2"/>
        <v>Jowharulla.M</v>
      </c>
    </row>
    <row r="13" spans="1:85" hidden="1" x14ac:dyDescent="0.25">
      <c r="A13" s="28" t="s">
        <v>446</v>
      </c>
      <c r="B13" s="70"/>
      <c r="C13" s="70" t="s">
        <v>657</v>
      </c>
      <c r="D13" s="70" t="s">
        <v>26</v>
      </c>
      <c r="E13" s="71" t="s">
        <v>658</v>
      </c>
      <c r="F13" s="70"/>
      <c r="G13" s="46"/>
      <c r="H13" s="27" t="s">
        <v>1395</v>
      </c>
      <c r="I13" s="27"/>
      <c r="J13" s="26" t="s">
        <v>659</v>
      </c>
      <c r="K13" s="48">
        <v>42835</v>
      </c>
      <c r="L13" s="26" t="s">
        <v>706</v>
      </c>
      <c r="M13" s="26" t="s">
        <v>659</v>
      </c>
      <c r="N13" s="48">
        <v>42832</v>
      </c>
      <c r="O13" s="48">
        <v>42836</v>
      </c>
      <c r="P13" s="73">
        <f>NETWORKDAYS(N13,O13,Holiday!$C$2:$C$47)</f>
        <v>3</v>
      </c>
      <c r="Q13" s="27"/>
      <c r="R13" s="26"/>
      <c r="S13" s="26" t="s">
        <v>1281</v>
      </c>
      <c r="T13" s="48"/>
      <c r="U13" s="48"/>
      <c r="V13" s="48"/>
      <c r="W13" s="73">
        <f>NETWORKDAYS(T13,U13,Holiday!$C$2:$C$47)</f>
        <v>0</v>
      </c>
      <c r="X13" s="207"/>
      <c r="Y13" s="207"/>
      <c r="Z13" s="207"/>
      <c r="AA13" s="207"/>
      <c r="AB13" s="26" t="s">
        <v>706</v>
      </c>
      <c r="AC13" s="26"/>
      <c r="AD13" s="26" t="s">
        <v>659</v>
      </c>
      <c r="AE13" s="48">
        <v>42837</v>
      </c>
      <c r="AF13" s="48">
        <v>42843</v>
      </c>
      <c r="AG13" s="27"/>
      <c r="AH13" s="72">
        <v>6</v>
      </c>
      <c r="AI13" s="72" t="s">
        <v>706</v>
      </c>
      <c r="AJ13" s="72" t="s">
        <v>706</v>
      </c>
      <c r="AK13" s="72" t="s">
        <v>706</v>
      </c>
      <c r="AL13" s="72"/>
      <c r="AM13" s="72"/>
      <c r="AN13" s="72"/>
      <c r="AO13" s="73">
        <f>NETWORKDAYS(AE13,AF13,Holiday!$C$2:$C$47)</f>
        <v>3</v>
      </c>
      <c r="AP13" s="48">
        <v>42843</v>
      </c>
      <c r="AQ13" s="35" t="s">
        <v>1609</v>
      </c>
      <c r="AR13" s="25"/>
      <c r="AS13" s="211"/>
      <c r="AT13" s="70">
        <f>NETWORKDAYS(K13,N13,Holiday!$C$2:$C$47)-1</f>
        <v>-3</v>
      </c>
      <c r="AU13" s="74"/>
      <c r="AV13" s="70">
        <f>NETWORKDAYS(O13,AE13,Holiday!$C$2:$C$47)-1</f>
        <v>1</v>
      </c>
      <c r="AW13" s="74">
        <f>NETWORKDAYS(AR13,AS13,Holiday!$C$2:$C$47)</f>
        <v>0</v>
      </c>
      <c r="AX13" s="70">
        <f>NETWORKDAYS(K13,AP13,Holiday!$C$2:$C$47)</f>
        <v>5</v>
      </c>
      <c r="AY13" s="70">
        <f t="shared" si="0"/>
        <v>6</v>
      </c>
      <c r="BZ13" s="38">
        <f>IF(CB13="","",MAX(BZ$2:BZ12)+1)</f>
        <v>11</v>
      </c>
      <c r="CA13" s="38">
        <f>IF(CC13="","",MAX(CA$2:CA12)+1)</f>
        <v>11</v>
      </c>
      <c r="CB13" s="38" t="s">
        <v>1881</v>
      </c>
      <c r="CC13" s="38" t="s">
        <v>1621</v>
      </c>
      <c r="CE13" s="38" t="str">
        <f t="shared" si="1"/>
        <v>Pankaj Velavan</v>
      </c>
      <c r="CG13" s="38" t="str">
        <f t="shared" si="2"/>
        <v>Lekshmi Balakrishnan</v>
      </c>
    </row>
    <row r="14" spans="1:85" ht="24" hidden="1" x14ac:dyDescent="0.25">
      <c r="A14" s="28" t="s">
        <v>661</v>
      </c>
      <c r="B14" s="70"/>
      <c r="C14" s="70" t="s">
        <v>657</v>
      </c>
      <c r="D14" s="70" t="s">
        <v>26</v>
      </c>
      <c r="E14" s="71" t="s">
        <v>658</v>
      </c>
      <c r="F14" s="70"/>
      <c r="G14" s="46"/>
      <c r="H14" s="27" t="s">
        <v>1395</v>
      </c>
      <c r="I14" s="27"/>
      <c r="J14" s="26" t="s">
        <v>659</v>
      </c>
      <c r="K14" s="48">
        <v>42835</v>
      </c>
      <c r="L14" s="26" t="s">
        <v>706</v>
      </c>
      <c r="M14" s="26" t="s">
        <v>659</v>
      </c>
      <c r="N14" s="48">
        <v>42832</v>
      </c>
      <c r="O14" s="48">
        <v>42836</v>
      </c>
      <c r="P14" s="73">
        <f>NETWORKDAYS(N14,O14,Holiday!$C$2:$C$47)</f>
        <v>3</v>
      </c>
      <c r="Q14" s="27"/>
      <c r="R14" s="26"/>
      <c r="S14" s="26" t="s">
        <v>1281</v>
      </c>
      <c r="T14" s="48"/>
      <c r="U14" s="48"/>
      <c r="V14" s="48"/>
      <c r="W14" s="73">
        <f>NETWORKDAYS(T14,U14,Holiday!$C$2:$C$47)</f>
        <v>0</v>
      </c>
      <c r="X14" s="207"/>
      <c r="Y14" s="207"/>
      <c r="Z14" s="207"/>
      <c r="AA14" s="207"/>
      <c r="AB14" s="26" t="s">
        <v>706</v>
      </c>
      <c r="AC14" s="26"/>
      <c r="AD14" s="26" t="s">
        <v>659</v>
      </c>
      <c r="AE14" s="48">
        <v>42843</v>
      </c>
      <c r="AF14" s="48">
        <v>42850</v>
      </c>
      <c r="AG14" s="27"/>
      <c r="AH14" s="72">
        <v>5</v>
      </c>
      <c r="AI14" s="72" t="s">
        <v>706</v>
      </c>
      <c r="AJ14" s="72" t="s">
        <v>706</v>
      </c>
      <c r="AK14" s="72" t="s">
        <v>706</v>
      </c>
      <c r="AL14" s="72"/>
      <c r="AM14" s="72"/>
      <c r="AN14" s="72"/>
      <c r="AO14" s="73">
        <f>NETWORKDAYS(AE14,AF14,Holiday!$C$2:$C$47)</f>
        <v>5</v>
      </c>
      <c r="AP14" s="48">
        <v>42850</v>
      </c>
      <c r="AQ14" s="35" t="s">
        <v>1610</v>
      </c>
      <c r="AR14" s="25"/>
      <c r="AS14" s="211"/>
      <c r="AT14" s="70">
        <f>NETWORKDAYS(K14,N14,Holiday!$C$2:$C$47)-1</f>
        <v>-3</v>
      </c>
      <c r="AU14" s="74"/>
      <c r="AV14" s="70">
        <f>NETWORKDAYS(O14,AE14,Holiday!$C$2:$C$47)-1</f>
        <v>3</v>
      </c>
      <c r="AW14" s="74">
        <f>NETWORKDAYS(AR14,AS14,Holiday!$C$2:$C$47)</f>
        <v>0</v>
      </c>
      <c r="AX14" s="70">
        <f>NETWORKDAYS(K14,AP14,Holiday!$C$2:$C$47)</f>
        <v>9</v>
      </c>
      <c r="AY14" s="70">
        <f t="shared" si="0"/>
        <v>8</v>
      </c>
      <c r="BZ14" s="38">
        <f>IF(CB14="","",MAX(BZ$2:BZ13)+1)</f>
        <v>12</v>
      </c>
      <c r="CA14" s="38">
        <f>IF(CC14="","",MAX(CA$2:CA13)+1)</f>
        <v>12</v>
      </c>
      <c r="CB14" s="38" t="s">
        <v>1884</v>
      </c>
      <c r="CC14" s="38" t="s">
        <v>1624</v>
      </c>
      <c r="CE14" s="38" t="str">
        <f t="shared" si="1"/>
        <v>Mary Ann</v>
      </c>
      <c r="CG14" s="38" t="str">
        <f t="shared" si="2"/>
        <v>Rejitha Retnakaran</v>
      </c>
    </row>
    <row r="15" spans="1:85" ht="24" hidden="1" x14ac:dyDescent="0.25">
      <c r="A15" s="28" t="s">
        <v>449</v>
      </c>
      <c r="B15" s="70"/>
      <c r="C15" s="70" t="s">
        <v>657</v>
      </c>
      <c r="D15" s="70" t="s">
        <v>26</v>
      </c>
      <c r="E15" s="71" t="s">
        <v>658</v>
      </c>
      <c r="F15" s="70"/>
      <c r="G15" s="46"/>
      <c r="H15" s="27" t="s">
        <v>1395</v>
      </c>
      <c r="I15" s="27"/>
      <c r="J15" s="26" t="s">
        <v>659</v>
      </c>
      <c r="K15" s="48">
        <v>42838</v>
      </c>
      <c r="L15" s="26" t="s">
        <v>706</v>
      </c>
      <c r="M15" s="26" t="s">
        <v>659</v>
      </c>
      <c r="N15" s="48">
        <v>42838</v>
      </c>
      <c r="O15" s="48">
        <v>42838</v>
      </c>
      <c r="P15" s="73">
        <f>NETWORKDAYS(N15,O15,Holiday!$C$2:$C$47)</f>
        <v>1</v>
      </c>
      <c r="Q15" s="27"/>
      <c r="R15" s="26"/>
      <c r="S15" s="26" t="s">
        <v>1281</v>
      </c>
      <c r="T15" s="48"/>
      <c r="U15" s="48"/>
      <c r="V15" s="48"/>
      <c r="W15" s="73">
        <f>NETWORKDAYS(T15,U15,Holiday!$C$2:$C$47)</f>
        <v>0</v>
      </c>
      <c r="X15" s="207"/>
      <c r="Y15" s="207"/>
      <c r="Z15" s="207"/>
      <c r="AA15" s="207"/>
      <c r="AB15" s="26" t="s">
        <v>706</v>
      </c>
      <c r="AC15" s="26"/>
      <c r="AD15" s="26" t="s">
        <v>659</v>
      </c>
      <c r="AE15" s="48">
        <v>42843</v>
      </c>
      <c r="AF15" s="48">
        <v>42850</v>
      </c>
      <c r="AG15" s="27"/>
      <c r="AH15" s="72">
        <v>7</v>
      </c>
      <c r="AI15" s="72" t="s">
        <v>706</v>
      </c>
      <c r="AJ15" s="72" t="s">
        <v>706</v>
      </c>
      <c r="AK15" s="72" t="s">
        <v>706</v>
      </c>
      <c r="AL15" s="72"/>
      <c r="AM15" s="72"/>
      <c r="AN15" s="72"/>
      <c r="AO15" s="73">
        <f>NETWORKDAYS(AE15,AF15,Holiday!$C$2:$C$47)</f>
        <v>5</v>
      </c>
      <c r="AP15" s="48">
        <v>42856</v>
      </c>
      <c r="AQ15" s="35" t="s">
        <v>1611</v>
      </c>
      <c r="AR15" s="25"/>
      <c r="AS15" s="211"/>
      <c r="AT15" s="70">
        <f>NETWORKDAYS(K15,N15,Holiday!$C$2:$C$47)-1</f>
        <v>0</v>
      </c>
      <c r="AU15" s="74"/>
      <c r="AV15" s="70">
        <f>NETWORKDAYS(O15,AE15,Holiday!$C$2:$C$47)-1</f>
        <v>1</v>
      </c>
      <c r="AW15" s="74">
        <f>NETWORKDAYS(AR15,AS15,Holiday!$C$2:$C$47)</f>
        <v>0</v>
      </c>
      <c r="AX15" s="70">
        <f>NETWORKDAYS(K15,AP15,Holiday!$C$2:$C$47)</f>
        <v>9</v>
      </c>
      <c r="AY15" s="70">
        <f t="shared" si="0"/>
        <v>6</v>
      </c>
      <c r="BZ15" s="38">
        <f>IF(CB15="","",MAX(BZ$2:BZ14)+1)</f>
        <v>13</v>
      </c>
      <c r="CA15" s="38">
        <f>IF(CC15="","",MAX(CA$2:CA14)+1)</f>
        <v>13</v>
      </c>
      <c r="CB15" s="38" t="s">
        <v>1643</v>
      </c>
      <c r="CC15" s="38" t="s">
        <v>1683</v>
      </c>
      <c r="CE15" s="38" t="str">
        <f t="shared" si="1"/>
        <v>Nahas Shajahan</v>
      </c>
      <c r="CG15" s="38" t="str">
        <f t="shared" si="2"/>
        <v>Aravind V</v>
      </c>
    </row>
    <row r="16" spans="1:85" hidden="1" x14ac:dyDescent="0.25">
      <c r="A16" s="28" t="s">
        <v>75</v>
      </c>
      <c r="B16" s="70"/>
      <c r="C16" s="70" t="s">
        <v>657</v>
      </c>
      <c r="D16" s="70" t="s">
        <v>26</v>
      </c>
      <c r="E16" s="71" t="s">
        <v>658</v>
      </c>
      <c r="F16" s="70"/>
      <c r="G16" s="46"/>
      <c r="H16" s="27" t="s">
        <v>1395</v>
      </c>
      <c r="I16" s="27"/>
      <c r="J16" s="26" t="s">
        <v>659</v>
      </c>
      <c r="K16" s="48">
        <v>42843</v>
      </c>
      <c r="L16" s="26" t="s">
        <v>706</v>
      </c>
      <c r="M16" s="26" t="s">
        <v>659</v>
      </c>
      <c r="N16" s="48">
        <v>42837</v>
      </c>
      <c r="O16" s="48">
        <v>42838</v>
      </c>
      <c r="P16" s="73">
        <f>NETWORKDAYS(N16,O16,Holiday!$C$2:$C$47)</f>
        <v>2</v>
      </c>
      <c r="Q16" s="27"/>
      <c r="R16" s="26"/>
      <c r="S16" s="26" t="s">
        <v>1281</v>
      </c>
      <c r="T16" s="48"/>
      <c r="U16" s="48"/>
      <c r="V16" s="48"/>
      <c r="W16" s="73">
        <f>NETWORKDAYS(T16,U16,Holiday!$C$2:$C$47)</f>
        <v>0</v>
      </c>
      <c r="X16" s="207"/>
      <c r="Y16" s="207"/>
      <c r="Z16" s="207"/>
      <c r="AA16" s="207"/>
      <c r="AB16" s="26" t="s">
        <v>706</v>
      </c>
      <c r="AC16" s="26"/>
      <c r="AD16" s="26" t="s">
        <v>659</v>
      </c>
      <c r="AE16" s="48">
        <v>42843</v>
      </c>
      <c r="AF16" s="48">
        <v>42849</v>
      </c>
      <c r="AG16" s="27"/>
      <c r="AH16" s="72">
        <v>4</v>
      </c>
      <c r="AI16" s="72" t="s">
        <v>706</v>
      </c>
      <c r="AJ16" s="72" t="s">
        <v>706</v>
      </c>
      <c r="AK16" s="72" t="s">
        <v>706</v>
      </c>
      <c r="AL16" s="72"/>
      <c r="AM16" s="72"/>
      <c r="AN16" s="72"/>
      <c r="AO16" s="73">
        <f>NETWORKDAYS(AE16,AF16,Holiday!$C$2:$C$47)</f>
        <v>5</v>
      </c>
      <c r="AP16" s="48">
        <v>42849</v>
      </c>
      <c r="AQ16" s="35" t="s">
        <v>1612</v>
      </c>
      <c r="AR16" s="25"/>
      <c r="AS16" s="211"/>
      <c r="AT16" s="70">
        <f>NETWORKDAYS(K16,N16,Holiday!$C$2:$C$47)-1</f>
        <v>-4</v>
      </c>
      <c r="AU16" s="74"/>
      <c r="AV16" s="70">
        <f>NETWORKDAYS(O16,AE16,Holiday!$C$2:$C$47)-1</f>
        <v>1</v>
      </c>
      <c r="AW16" s="74">
        <f>NETWORKDAYS(AR16,AS16,Holiday!$C$2:$C$47)</f>
        <v>0</v>
      </c>
      <c r="AX16" s="70">
        <f>NETWORKDAYS(K16,AP16,Holiday!$C$2:$C$47)</f>
        <v>5</v>
      </c>
      <c r="AY16" s="70">
        <f t="shared" si="0"/>
        <v>7</v>
      </c>
      <c r="BZ16" s="38">
        <f>IF(CB16="","",MAX(BZ$2:BZ15)+1)</f>
        <v>14</v>
      </c>
      <c r="CA16" s="38">
        <f>IF(CC16="","",MAX(CA$2:CA15)+1)</f>
        <v>14</v>
      </c>
      <c r="CB16" s="38" t="s">
        <v>1633</v>
      </c>
      <c r="CC16" s="38" t="s">
        <v>1519</v>
      </c>
      <c r="CE16" s="38" t="str">
        <f t="shared" si="1"/>
        <v>Naika Arjun</v>
      </c>
      <c r="CG16" s="38" t="str">
        <f t="shared" si="2"/>
        <v>Brinson Bovas</v>
      </c>
    </row>
    <row r="17" spans="1:85" hidden="1" x14ac:dyDescent="0.25">
      <c r="A17" s="28" t="s">
        <v>664</v>
      </c>
      <c r="B17" s="70"/>
      <c r="C17" s="70" t="s">
        <v>657</v>
      </c>
      <c r="D17" s="70" t="s">
        <v>26</v>
      </c>
      <c r="E17" s="71" t="s">
        <v>658</v>
      </c>
      <c r="F17" s="70"/>
      <c r="G17" s="46"/>
      <c r="H17" s="27" t="s">
        <v>1395</v>
      </c>
      <c r="I17" s="27"/>
      <c r="J17" s="26" t="s">
        <v>659</v>
      </c>
      <c r="K17" s="48">
        <v>42843</v>
      </c>
      <c r="L17" s="26" t="s">
        <v>706</v>
      </c>
      <c r="M17" s="26" t="s">
        <v>659</v>
      </c>
      <c r="N17" s="48">
        <v>42837</v>
      </c>
      <c r="O17" s="48">
        <v>42844</v>
      </c>
      <c r="P17" s="73">
        <f>NETWORKDAYS(N17,O17,Holiday!$C$2:$C$47)</f>
        <v>4</v>
      </c>
      <c r="Q17" s="27"/>
      <c r="R17" s="26"/>
      <c r="S17" s="26" t="s">
        <v>1281</v>
      </c>
      <c r="T17" s="48"/>
      <c r="U17" s="48"/>
      <c r="V17" s="48"/>
      <c r="W17" s="73">
        <f>NETWORKDAYS(T17,U17,Holiday!$C$2:$C$47)</f>
        <v>0</v>
      </c>
      <c r="X17" s="207"/>
      <c r="Y17" s="207"/>
      <c r="Z17" s="207"/>
      <c r="AA17" s="207"/>
      <c r="AB17" s="26" t="s">
        <v>706</v>
      </c>
      <c r="AC17" s="26"/>
      <c r="AD17" s="26" t="s">
        <v>659</v>
      </c>
      <c r="AE17" s="48">
        <v>42845</v>
      </c>
      <c r="AF17" s="48">
        <v>42849</v>
      </c>
      <c r="AG17" s="27"/>
      <c r="AH17" s="72">
        <v>5</v>
      </c>
      <c r="AI17" s="72" t="s">
        <v>706</v>
      </c>
      <c r="AJ17" s="72" t="s">
        <v>706</v>
      </c>
      <c r="AK17" s="72" t="s">
        <v>706</v>
      </c>
      <c r="AL17" s="72"/>
      <c r="AM17" s="72"/>
      <c r="AN17" s="72"/>
      <c r="AO17" s="73">
        <f>NETWORKDAYS(AE17,AF17,Holiday!$C$2:$C$47)</f>
        <v>3</v>
      </c>
      <c r="AP17" s="48">
        <v>42849</v>
      </c>
      <c r="AQ17" s="35" t="s">
        <v>1613</v>
      </c>
      <c r="AR17" s="25"/>
      <c r="AS17" s="211"/>
      <c r="AT17" s="70">
        <f>NETWORKDAYS(K17,N17,Holiday!$C$2:$C$47)-1</f>
        <v>-4</v>
      </c>
      <c r="AU17" s="74"/>
      <c r="AV17" s="70">
        <f>NETWORKDAYS(O17,AE17,Holiday!$C$2:$C$47)-1</f>
        <v>1</v>
      </c>
      <c r="AW17" s="74">
        <f>NETWORKDAYS(AR17,AS17,Holiday!$C$2:$C$47)</f>
        <v>0</v>
      </c>
      <c r="AX17" s="70">
        <f>NETWORKDAYS(K17,AP17,Holiday!$C$2:$C$47)</f>
        <v>5</v>
      </c>
      <c r="AY17" s="70">
        <f t="shared" si="0"/>
        <v>7</v>
      </c>
      <c r="BZ17" s="38">
        <f>IF(CB17="","",MAX(BZ$2:BZ16)+1)</f>
        <v>15</v>
      </c>
      <c r="CA17" s="38">
        <f>IF(CC17="","",MAX(CA$2:CA16)+1)</f>
        <v>15</v>
      </c>
      <c r="CB17" s="38" t="s">
        <v>1888</v>
      </c>
      <c r="CC17" s="38" t="s">
        <v>1494</v>
      </c>
      <c r="CE17" s="38" t="str">
        <f t="shared" si="1"/>
        <v>Athul V</v>
      </c>
      <c r="CG17" s="38" t="str">
        <f t="shared" si="2"/>
        <v>Divyamol James</v>
      </c>
    </row>
    <row r="18" spans="1:85" hidden="1" x14ac:dyDescent="0.25">
      <c r="A18" s="28" t="s">
        <v>134</v>
      </c>
      <c r="B18" s="70"/>
      <c r="C18" s="70" t="s">
        <v>657</v>
      </c>
      <c r="D18" s="70" t="s">
        <v>26</v>
      </c>
      <c r="E18" s="71" t="s">
        <v>658</v>
      </c>
      <c r="F18" s="70"/>
      <c r="G18" s="46"/>
      <c r="H18" s="27" t="s">
        <v>1395</v>
      </c>
      <c r="I18" s="27"/>
      <c r="J18" s="26" t="s">
        <v>659</v>
      </c>
      <c r="K18" s="48">
        <v>42846</v>
      </c>
      <c r="L18" s="26" t="s">
        <v>706</v>
      </c>
      <c r="M18" s="26" t="s">
        <v>659</v>
      </c>
      <c r="N18" s="48">
        <v>42849</v>
      </c>
      <c r="O18" s="48">
        <v>42850</v>
      </c>
      <c r="P18" s="73">
        <f>NETWORKDAYS(N18,O18,Holiday!$C$2:$C$47)</f>
        <v>1</v>
      </c>
      <c r="Q18" s="27"/>
      <c r="R18" s="26"/>
      <c r="S18" s="26" t="s">
        <v>1281</v>
      </c>
      <c r="T18" s="48"/>
      <c r="U18" s="48"/>
      <c r="V18" s="48"/>
      <c r="W18" s="73">
        <f>NETWORKDAYS(T18,U18,Holiday!$C$2:$C$47)</f>
        <v>0</v>
      </c>
      <c r="X18" s="207"/>
      <c r="Y18" s="207"/>
      <c r="Z18" s="207"/>
      <c r="AA18" s="207"/>
      <c r="AB18" s="26" t="s">
        <v>706</v>
      </c>
      <c r="AC18" s="26"/>
      <c r="AD18" s="26" t="s">
        <v>659</v>
      </c>
      <c r="AE18" s="48">
        <v>42851</v>
      </c>
      <c r="AF18" s="48">
        <v>42852</v>
      </c>
      <c r="AG18" s="27"/>
      <c r="AH18" s="72">
        <v>2</v>
      </c>
      <c r="AI18" s="72" t="s">
        <v>706</v>
      </c>
      <c r="AJ18" s="72" t="s">
        <v>706</v>
      </c>
      <c r="AK18" s="72" t="s">
        <v>706</v>
      </c>
      <c r="AL18" s="72"/>
      <c r="AM18" s="72"/>
      <c r="AN18" s="72"/>
      <c r="AO18" s="73">
        <f>NETWORKDAYS(AE18,AF18,Holiday!$C$2:$C$47)</f>
        <v>2</v>
      </c>
      <c r="AP18" s="48">
        <v>42856</v>
      </c>
      <c r="AQ18" s="35" t="s">
        <v>1614</v>
      </c>
      <c r="AR18" s="25"/>
      <c r="AS18" s="211"/>
      <c r="AT18" s="70">
        <f>NETWORKDAYS(K18,N18,Holiday!$C$2:$C$47)-1</f>
        <v>1</v>
      </c>
      <c r="AU18" s="74"/>
      <c r="AV18" s="70">
        <f>NETWORKDAYS(O18,AE18,Holiday!$C$2:$C$47)-1</f>
        <v>0</v>
      </c>
      <c r="AW18" s="74">
        <f>NETWORKDAYS(AR18,AS18,Holiday!$C$2:$C$47)</f>
        <v>0</v>
      </c>
      <c r="AX18" s="70">
        <f>NETWORKDAYS(K18,AP18,Holiday!$C$2:$C$47)</f>
        <v>5</v>
      </c>
      <c r="AY18" s="70">
        <f t="shared" si="0"/>
        <v>3</v>
      </c>
      <c r="BZ18" s="38">
        <f>IF(CB18="","",MAX(BZ$2:BZ17)+1)</f>
        <v>16</v>
      </c>
      <c r="CA18" s="38">
        <f>IF(CC18="","",MAX(CA$2:CA17)+1)</f>
        <v>16</v>
      </c>
      <c r="CB18" s="38" t="s">
        <v>1628</v>
      </c>
      <c r="CC18" s="38" t="s">
        <v>1543</v>
      </c>
      <c r="CE18" s="38" t="str">
        <f t="shared" si="1"/>
        <v xml:space="preserve">Jiya </v>
      </c>
      <c r="CG18" s="38" t="str">
        <f t="shared" si="2"/>
        <v>Gouri Gopal</v>
      </c>
    </row>
    <row r="19" spans="1:85" hidden="1" x14ac:dyDescent="0.25">
      <c r="A19" s="28" t="s">
        <v>178</v>
      </c>
      <c r="B19" s="70"/>
      <c r="C19" s="70" t="s">
        <v>657</v>
      </c>
      <c r="D19" s="70" t="s">
        <v>26</v>
      </c>
      <c r="E19" s="71" t="s">
        <v>658</v>
      </c>
      <c r="F19" s="70"/>
      <c r="G19" s="46"/>
      <c r="H19" s="27" t="s">
        <v>1395</v>
      </c>
      <c r="I19" s="27"/>
      <c r="J19" s="26" t="s">
        <v>659</v>
      </c>
      <c r="K19" s="48">
        <v>42871</v>
      </c>
      <c r="L19" s="26" t="s">
        <v>706</v>
      </c>
      <c r="M19" s="26" t="s">
        <v>659</v>
      </c>
      <c r="N19" s="48">
        <v>42871</v>
      </c>
      <c r="O19" s="48">
        <v>42872</v>
      </c>
      <c r="P19" s="73">
        <f>NETWORKDAYS(N19,O19,Holiday!$C$2:$C$47)</f>
        <v>2</v>
      </c>
      <c r="Q19" s="27"/>
      <c r="R19" s="26"/>
      <c r="S19" s="26" t="s">
        <v>1281</v>
      </c>
      <c r="T19" s="48"/>
      <c r="U19" s="48"/>
      <c r="V19" s="48"/>
      <c r="W19" s="73">
        <f>NETWORKDAYS(T19,U19,Holiday!$C$2:$C$47)</f>
        <v>0</v>
      </c>
      <c r="X19" s="207"/>
      <c r="Y19" s="207"/>
      <c r="Z19" s="207"/>
      <c r="AA19" s="207"/>
      <c r="AB19" s="26" t="s">
        <v>706</v>
      </c>
      <c r="AC19" s="26"/>
      <c r="AD19" s="26" t="s">
        <v>659</v>
      </c>
      <c r="AE19" s="48">
        <v>42872</v>
      </c>
      <c r="AF19" s="48">
        <v>42873</v>
      </c>
      <c r="AG19" s="27"/>
      <c r="AH19" s="72">
        <v>2</v>
      </c>
      <c r="AI19" s="72" t="s">
        <v>706</v>
      </c>
      <c r="AJ19" s="72" t="s">
        <v>706</v>
      </c>
      <c r="AK19" s="72" t="s">
        <v>706</v>
      </c>
      <c r="AL19" s="72"/>
      <c r="AM19" s="72"/>
      <c r="AN19" s="72"/>
      <c r="AO19" s="73">
        <f>NETWORKDAYS(AE19,AF19,Holiday!$C$2:$C$47)</f>
        <v>2</v>
      </c>
      <c r="AP19" s="48">
        <v>42873</v>
      </c>
      <c r="AQ19" s="35"/>
      <c r="AR19" s="25"/>
      <c r="AS19" s="211"/>
      <c r="AT19" s="70">
        <f>NETWORKDAYS(K19,N19,Holiday!$C$2:$C$47)-1</f>
        <v>0</v>
      </c>
      <c r="AU19" s="74"/>
      <c r="AV19" s="70">
        <f>NETWORKDAYS(O19,AE19,Holiday!$C$2:$C$47)-1</f>
        <v>0</v>
      </c>
      <c r="AW19" s="74">
        <f>NETWORKDAYS(AR19,AS19,Holiday!$C$2:$C$47)</f>
        <v>0</v>
      </c>
      <c r="AX19" s="70">
        <f>NETWORKDAYS(K19,AP19,Holiday!$C$2:$C$47)</f>
        <v>3</v>
      </c>
      <c r="AY19" s="70">
        <f t="shared" si="0"/>
        <v>4</v>
      </c>
      <c r="BZ19" s="38">
        <f>IF(CB19="","",MAX(BZ$2:BZ18)+1)</f>
        <v>17</v>
      </c>
      <c r="CA19" s="38">
        <f>IF(CC19="","",MAX(CA$2:CA18)+1)</f>
        <v>17</v>
      </c>
      <c r="CB19" s="38" t="s">
        <v>140</v>
      </c>
      <c r="CC19" s="38" t="s">
        <v>1569</v>
      </c>
      <c r="CE19" s="38" t="str">
        <f t="shared" si="1"/>
        <v>Jyoti</v>
      </c>
      <c r="CG19" s="38" t="str">
        <f t="shared" si="2"/>
        <v>Jijin Isaac</v>
      </c>
    </row>
    <row r="20" spans="1:85" ht="36" hidden="1" x14ac:dyDescent="0.25">
      <c r="A20" s="28" t="s">
        <v>104</v>
      </c>
      <c r="B20" s="70"/>
      <c r="C20" s="70" t="s">
        <v>657</v>
      </c>
      <c r="D20" s="70" t="s">
        <v>26</v>
      </c>
      <c r="E20" s="71" t="s">
        <v>658</v>
      </c>
      <c r="F20" s="70"/>
      <c r="G20" s="46"/>
      <c r="H20" s="27" t="s">
        <v>1395</v>
      </c>
      <c r="I20" s="27"/>
      <c r="J20" s="26" t="s">
        <v>659</v>
      </c>
      <c r="K20" s="48">
        <v>42851</v>
      </c>
      <c r="L20" s="26" t="s">
        <v>706</v>
      </c>
      <c r="M20" s="26" t="s">
        <v>659</v>
      </c>
      <c r="N20" s="48">
        <v>42851</v>
      </c>
      <c r="O20" s="48">
        <v>42853</v>
      </c>
      <c r="P20" s="73">
        <f>NETWORKDAYS(N20,O20,Holiday!$C$2:$C$47)</f>
        <v>3</v>
      </c>
      <c r="Q20" s="27"/>
      <c r="R20" s="26"/>
      <c r="S20" s="26" t="s">
        <v>1281</v>
      </c>
      <c r="T20" s="48"/>
      <c r="U20" s="48"/>
      <c r="V20" s="48"/>
      <c r="W20" s="73">
        <f>NETWORKDAYS(T20,U20,Holiday!$C$2:$C$47)</f>
        <v>0</v>
      </c>
      <c r="X20" s="207"/>
      <c r="Y20" s="207"/>
      <c r="Z20" s="207"/>
      <c r="AA20" s="207"/>
      <c r="AB20" s="26" t="s">
        <v>706</v>
      </c>
      <c r="AC20" s="26"/>
      <c r="AD20" s="26" t="s">
        <v>659</v>
      </c>
      <c r="AE20" s="48">
        <v>42856</v>
      </c>
      <c r="AF20" s="48">
        <v>42857</v>
      </c>
      <c r="AG20" s="27"/>
      <c r="AH20" s="72">
        <v>1</v>
      </c>
      <c r="AI20" s="72" t="s">
        <v>706</v>
      </c>
      <c r="AJ20" s="72" t="s">
        <v>706</v>
      </c>
      <c r="AK20" s="72" t="s">
        <v>706</v>
      </c>
      <c r="AL20" s="72"/>
      <c r="AM20" s="72"/>
      <c r="AN20" s="72"/>
      <c r="AO20" s="73">
        <f>NETWORKDAYS(AE20,AF20,Holiday!$C$2:$C$47)</f>
        <v>1</v>
      </c>
      <c r="AP20" s="48">
        <v>42860</v>
      </c>
      <c r="AQ20" s="35" t="s">
        <v>1615</v>
      </c>
      <c r="AR20" s="25"/>
      <c r="AS20" s="211"/>
      <c r="AT20" s="70">
        <f>NETWORKDAYS(K20,N20,Holiday!$C$2:$C$47)-1</f>
        <v>0</v>
      </c>
      <c r="AU20" s="74"/>
      <c r="AV20" s="70">
        <f>NETWORKDAYS(O20,AE20,Holiday!$C$2:$C$47)-1</f>
        <v>0</v>
      </c>
      <c r="AW20" s="74">
        <f>NETWORKDAYS(AR20,AS20,Holiday!$C$2:$C$47)</f>
        <v>0</v>
      </c>
      <c r="AX20" s="70">
        <f>NETWORKDAYS(K20,AP20,Holiday!$C$2:$C$47)</f>
        <v>7</v>
      </c>
      <c r="AY20" s="70">
        <f t="shared" si="0"/>
        <v>4</v>
      </c>
      <c r="BZ20" s="38">
        <f>IF(CB20="","",MAX(BZ$2:BZ19)+1)</f>
        <v>18</v>
      </c>
      <c r="CA20" s="38">
        <f>IF(CC20="","",MAX(CA$2:CA19)+1)</f>
        <v>18</v>
      </c>
      <c r="CB20" s="38" t="s">
        <v>31</v>
      </c>
      <c r="CC20" s="38" t="s">
        <v>1527</v>
      </c>
      <c r="CE20" s="38" t="str">
        <f t="shared" si="1"/>
        <v>Minu</v>
      </c>
      <c r="CG20" s="38" t="str">
        <f t="shared" si="2"/>
        <v>Krutika Neelak</v>
      </c>
    </row>
    <row r="21" spans="1:85" hidden="1" x14ac:dyDescent="0.25">
      <c r="A21" s="28" t="s">
        <v>179</v>
      </c>
      <c r="B21" s="70"/>
      <c r="C21" s="70" t="s">
        <v>657</v>
      </c>
      <c r="D21" s="70" t="s">
        <v>26</v>
      </c>
      <c r="E21" s="71" t="s">
        <v>658</v>
      </c>
      <c r="F21" s="70"/>
      <c r="G21" s="46"/>
      <c r="H21" s="27" t="s">
        <v>1395</v>
      </c>
      <c r="I21" s="27"/>
      <c r="J21" s="26" t="s">
        <v>659</v>
      </c>
      <c r="K21" s="48">
        <v>42845</v>
      </c>
      <c r="L21" s="26" t="s">
        <v>706</v>
      </c>
      <c r="M21" s="26" t="s">
        <v>659</v>
      </c>
      <c r="N21" s="48">
        <v>42844</v>
      </c>
      <c r="O21" s="48">
        <v>42846</v>
      </c>
      <c r="P21" s="73">
        <f>NETWORKDAYS(N21,O21,Holiday!$C$2:$C$47)</f>
        <v>3</v>
      </c>
      <c r="Q21" s="27"/>
      <c r="R21" s="26"/>
      <c r="S21" s="26" t="s">
        <v>1281</v>
      </c>
      <c r="T21" s="48"/>
      <c r="U21" s="48"/>
      <c r="V21" s="48"/>
      <c r="W21" s="73">
        <f>NETWORKDAYS(T21,U21,Holiday!$C$2:$C$47)</f>
        <v>0</v>
      </c>
      <c r="X21" s="207"/>
      <c r="Y21" s="207"/>
      <c r="Z21" s="207"/>
      <c r="AA21" s="207"/>
      <c r="AB21" s="26" t="s">
        <v>706</v>
      </c>
      <c r="AC21" s="26"/>
      <c r="AD21" s="26" t="s">
        <v>659</v>
      </c>
      <c r="AE21" s="48">
        <v>42846</v>
      </c>
      <c r="AF21" s="48">
        <v>42849</v>
      </c>
      <c r="AG21" s="27"/>
      <c r="AH21" s="72">
        <v>2</v>
      </c>
      <c r="AI21" s="72" t="s">
        <v>706</v>
      </c>
      <c r="AJ21" s="72" t="s">
        <v>706</v>
      </c>
      <c r="AK21" s="72" t="s">
        <v>706</v>
      </c>
      <c r="AL21" s="72"/>
      <c r="AM21" s="72"/>
      <c r="AN21" s="72"/>
      <c r="AO21" s="73">
        <f>NETWORKDAYS(AE21,AF21,Holiday!$C$2:$C$47)</f>
        <v>2</v>
      </c>
      <c r="AP21" s="48">
        <v>42849</v>
      </c>
      <c r="AQ21" s="35" t="s">
        <v>1614</v>
      </c>
      <c r="AR21" s="25"/>
      <c r="AS21" s="211"/>
      <c r="AT21" s="70">
        <f>NETWORKDAYS(K21,N21,Holiday!$C$2:$C$47)-1</f>
        <v>-3</v>
      </c>
      <c r="AU21" s="74"/>
      <c r="AV21" s="70">
        <f>NETWORKDAYS(O21,AE21,Holiday!$C$2:$C$47)-1</f>
        <v>0</v>
      </c>
      <c r="AW21" s="74">
        <f>NETWORKDAYS(AR21,AS21,Holiday!$C$2:$C$47)</f>
        <v>0</v>
      </c>
      <c r="AX21" s="70">
        <f>NETWORKDAYS(K21,AP21,Holiday!$C$2:$C$47)</f>
        <v>3</v>
      </c>
      <c r="AY21" s="70">
        <f t="shared" si="0"/>
        <v>5</v>
      </c>
      <c r="BZ21" s="38">
        <f>IF(CB21="","",MAX(BZ$2:BZ20)+1)</f>
        <v>19</v>
      </c>
      <c r="CA21" s="38">
        <f>IF(CC21="","",MAX(CA$2:CA20)+1)</f>
        <v>19</v>
      </c>
      <c r="CB21" s="38" t="s">
        <v>1627</v>
      </c>
      <c r="CC21" s="38" t="s">
        <v>1750</v>
      </c>
      <c r="CE21" s="38" t="str">
        <f t="shared" si="1"/>
        <v>Shahin Basheer</v>
      </c>
      <c r="CG21" s="38" t="str">
        <f t="shared" si="2"/>
        <v>Amalu Manuel</v>
      </c>
    </row>
    <row r="22" spans="1:85" hidden="1" x14ac:dyDescent="0.25">
      <c r="A22" s="28" t="s">
        <v>676</v>
      </c>
      <c r="B22" s="70"/>
      <c r="C22" s="70" t="s">
        <v>657</v>
      </c>
      <c r="D22" s="70" t="s">
        <v>26</v>
      </c>
      <c r="E22" s="71" t="s">
        <v>658</v>
      </c>
      <c r="F22" s="70"/>
      <c r="G22" s="46"/>
      <c r="H22" s="27" t="s">
        <v>1395</v>
      </c>
      <c r="I22" s="27"/>
      <c r="J22" s="26" t="s">
        <v>659</v>
      </c>
      <c r="K22" s="48">
        <v>42853</v>
      </c>
      <c r="L22" s="26" t="s">
        <v>706</v>
      </c>
      <c r="M22" s="26" t="s">
        <v>659</v>
      </c>
      <c r="N22" s="48">
        <v>42853</v>
      </c>
      <c r="O22" s="48">
        <v>42856</v>
      </c>
      <c r="P22" s="73">
        <f>NETWORKDAYS(N22,O22,Holiday!$C$2:$C$47)</f>
        <v>1</v>
      </c>
      <c r="Q22" s="27"/>
      <c r="R22" s="26"/>
      <c r="S22" s="26" t="s">
        <v>1281</v>
      </c>
      <c r="T22" s="48"/>
      <c r="U22" s="48"/>
      <c r="V22" s="48"/>
      <c r="W22" s="73">
        <f>NETWORKDAYS(T22,U22,Holiday!$C$2:$C$47)</f>
        <v>0</v>
      </c>
      <c r="X22" s="207"/>
      <c r="Y22" s="207"/>
      <c r="Z22" s="207"/>
      <c r="AA22" s="207"/>
      <c r="AB22" s="26" t="s">
        <v>706</v>
      </c>
      <c r="AC22" s="26"/>
      <c r="AD22" s="26" t="s">
        <v>659</v>
      </c>
      <c r="AE22" s="48">
        <v>42857</v>
      </c>
      <c r="AF22" s="48">
        <v>42857</v>
      </c>
      <c r="AG22" s="27"/>
      <c r="AH22" s="72">
        <v>1</v>
      </c>
      <c r="AI22" s="72" t="s">
        <v>706</v>
      </c>
      <c r="AJ22" s="72" t="s">
        <v>706</v>
      </c>
      <c r="AK22" s="72" t="s">
        <v>706</v>
      </c>
      <c r="AL22" s="72"/>
      <c r="AM22" s="72"/>
      <c r="AN22" s="72"/>
      <c r="AO22" s="73">
        <f>NETWORKDAYS(AE22,AF22,Holiday!$C$2:$C$47)</f>
        <v>1</v>
      </c>
      <c r="AP22" s="48">
        <v>42858</v>
      </c>
      <c r="AQ22" s="35"/>
      <c r="AR22" s="25"/>
      <c r="AS22" s="211"/>
      <c r="AT22" s="70">
        <f>NETWORKDAYS(K22,N22,Holiday!$C$2:$C$47)-1</f>
        <v>0</v>
      </c>
      <c r="AU22" s="74"/>
      <c r="AV22" s="70">
        <f>NETWORKDAYS(O22,AE22,Holiday!$C$2:$C$47)-1</f>
        <v>0</v>
      </c>
      <c r="AW22" s="74">
        <f>NETWORKDAYS(AR22,AS22,Holiday!$C$2:$C$47)</f>
        <v>0</v>
      </c>
      <c r="AX22" s="70">
        <f>NETWORKDAYS(K22,AP22,Holiday!$C$2:$C$47)</f>
        <v>3</v>
      </c>
      <c r="AY22" s="70">
        <f t="shared" si="0"/>
        <v>2</v>
      </c>
      <c r="BZ22" s="38">
        <f>IF(CB22="","",MAX(BZ$2:BZ21)+1)</f>
        <v>20</v>
      </c>
      <c r="CA22" s="38">
        <f>IF(CC22="","",MAX(CA$2:CA21)+1)</f>
        <v>20</v>
      </c>
      <c r="CB22" s="38" t="s">
        <v>1642</v>
      </c>
      <c r="CC22" s="38" t="s">
        <v>1740</v>
      </c>
      <c r="CE22" s="38" t="str">
        <f t="shared" si="1"/>
        <v>Abhishek Ojha</v>
      </c>
      <c r="CG22" s="38" t="str">
        <f t="shared" si="2"/>
        <v>Sriram Rajendra Kumar</v>
      </c>
    </row>
    <row r="23" spans="1:85" hidden="1" x14ac:dyDescent="0.25">
      <c r="A23" s="28" t="s">
        <v>292</v>
      </c>
      <c r="B23" s="70"/>
      <c r="C23" s="70" t="s">
        <v>657</v>
      </c>
      <c r="D23" s="70" t="s">
        <v>26</v>
      </c>
      <c r="E23" s="71" t="s">
        <v>658</v>
      </c>
      <c r="F23" s="70"/>
      <c r="G23" s="46"/>
      <c r="H23" s="27" t="s">
        <v>1395</v>
      </c>
      <c r="I23" s="27"/>
      <c r="J23" s="26" t="s">
        <v>659</v>
      </c>
      <c r="K23" s="48">
        <v>42857</v>
      </c>
      <c r="L23" s="26" t="s">
        <v>706</v>
      </c>
      <c r="M23" s="26" t="s">
        <v>659</v>
      </c>
      <c r="N23" s="48">
        <v>42858</v>
      </c>
      <c r="O23" s="48">
        <v>42860</v>
      </c>
      <c r="P23" s="73">
        <f>NETWORKDAYS(N23,O23,Holiday!$C$2:$C$47)</f>
        <v>3</v>
      </c>
      <c r="Q23" s="27"/>
      <c r="R23" s="26"/>
      <c r="S23" s="26" t="s">
        <v>1281</v>
      </c>
      <c r="T23" s="48"/>
      <c r="U23" s="48"/>
      <c r="V23" s="48"/>
      <c r="W23" s="73">
        <f>NETWORKDAYS(T23,U23,Holiday!$C$2:$C$47)</f>
        <v>0</v>
      </c>
      <c r="X23" s="207"/>
      <c r="Y23" s="207"/>
      <c r="Z23" s="207"/>
      <c r="AA23" s="207"/>
      <c r="AB23" s="26" t="s">
        <v>706</v>
      </c>
      <c r="AC23" s="26"/>
      <c r="AD23" s="26" t="s">
        <v>659</v>
      </c>
      <c r="AE23" s="48">
        <v>42863</v>
      </c>
      <c r="AF23" s="48">
        <v>42866</v>
      </c>
      <c r="AG23" s="27"/>
      <c r="AH23" s="72">
        <v>4</v>
      </c>
      <c r="AI23" s="72" t="s">
        <v>706</v>
      </c>
      <c r="AJ23" s="72" t="s">
        <v>706</v>
      </c>
      <c r="AK23" s="72" t="s">
        <v>706</v>
      </c>
      <c r="AL23" s="72"/>
      <c r="AM23" s="72"/>
      <c r="AN23" s="72"/>
      <c r="AO23" s="73">
        <f>NETWORKDAYS(AE23,AF23,Holiday!$C$2:$C$47)</f>
        <v>4</v>
      </c>
      <c r="AP23" s="48">
        <v>42866</v>
      </c>
      <c r="AQ23" s="35"/>
      <c r="AR23" s="25"/>
      <c r="AS23" s="211"/>
      <c r="AT23" s="70">
        <f>NETWORKDAYS(K23,N23,Holiday!$C$2:$C$47)-1</f>
        <v>1</v>
      </c>
      <c r="AU23" s="74"/>
      <c r="AV23" s="70">
        <f>NETWORKDAYS(O23,AE23,Holiday!$C$2:$C$47)-1</f>
        <v>1</v>
      </c>
      <c r="AW23" s="74">
        <f>NETWORKDAYS(AR23,AS23,Holiday!$C$2:$C$47)</f>
        <v>0</v>
      </c>
      <c r="AX23" s="70">
        <f>NETWORKDAYS(K23,AP23,Holiday!$C$2:$C$47)</f>
        <v>8</v>
      </c>
      <c r="AY23" s="70">
        <f t="shared" si="0"/>
        <v>7</v>
      </c>
      <c r="BZ23" s="38">
        <f>IF(CB23="","",MAX(BZ$2:BZ22)+1)</f>
        <v>21</v>
      </c>
      <c r="CA23" s="38">
        <f>IF(CC23="","",MAX(CA$2:CA22)+1)</f>
        <v>21</v>
      </c>
      <c r="CB23" s="38" t="s">
        <v>1625</v>
      </c>
      <c r="CC23" s="38" t="s">
        <v>1744</v>
      </c>
      <c r="CE23" s="38" t="str">
        <f t="shared" si="1"/>
        <v>Ashwin Vijayan</v>
      </c>
      <c r="CG23" s="38" t="str">
        <f t="shared" si="2"/>
        <v>Reethu Sebastian</v>
      </c>
    </row>
    <row r="24" spans="1:85" hidden="1" x14ac:dyDescent="0.25">
      <c r="A24" s="28" t="s">
        <v>682</v>
      </c>
      <c r="B24" s="70"/>
      <c r="C24" s="70" t="s">
        <v>657</v>
      </c>
      <c r="D24" s="70" t="s">
        <v>26</v>
      </c>
      <c r="E24" s="71" t="s">
        <v>658</v>
      </c>
      <c r="F24" s="70"/>
      <c r="G24" s="46"/>
      <c r="H24" s="27" t="s">
        <v>1395</v>
      </c>
      <c r="I24" s="27"/>
      <c r="J24" s="26" t="s">
        <v>659</v>
      </c>
      <c r="K24" s="48">
        <v>42852</v>
      </c>
      <c r="L24" s="26" t="s">
        <v>706</v>
      </c>
      <c r="M24" s="26" t="s">
        <v>659</v>
      </c>
      <c r="N24" s="48">
        <v>42853</v>
      </c>
      <c r="O24" s="48">
        <v>42857</v>
      </c>
      <c r="P24" s="73">
        <f>NETWORKDAYS(N24,O24,Holiday!$C$2:$C$47)</f>
        <v>2</v>
      </c>
      <c r="Q24" s="27"/>
      <c r="R24" s="26"/>
      <c r="S24" s="26" t="s">
        <v>1281</v>
      </c>
      <c r="T24" s="48"/>
      <c r="U24" s="48"/>
      <c r="V24" s="48"/>
      <c r="W24" s="73">
        <f>NETWORKDAYS(T24,U24,Holiday!$C$2:$C$47)</f>
        <v>0</v>
      </c>
      <c r="X24" s="207"/>
      <c r="Y24" s="207"/>
      <c r="Z24" s="207"/>
      <c r="AA24" s="207"/>
      <c r="AB24" s="26" t="s">
        <v>706</v>
      </c>
      <c r="AC24" s="26"/>
      <c r="AD24" s="26" t="s">
        <v>659</v>
      </c>
      <c r="AE24" s="48">
        <v>42857</v>
      </c>
      <c r="AF24" s="48">
        <v>42859</v>
      </c>
      <c r="AG24" s="27"/>
      <c r="AH24" s="72">
        <v>5</v>
      </c>
      <c r="AI24" s="72" t="s">
        <v>706</v>
      </c>
      <c r="AJ24" s="72" t="s">
        <v>706</v>
      </c>
      <c r="AK24" s="72" t="s">
        <v>706</v>
      </c>
      <c r="AL24" s="72"/>
      <c r="AM24" s="72"/>
      <c r="AN24" s="72"/>
      <c r="AO24" s="73">
        <f>NETWORKDAYS(AE24,AF24,Holiday!$C$2:$C$47)</f>
        <v>3</v>
      </c>
      <c r="AP24" s="48">
        <v>42860</v>
      </c>
      <c r="AQ24" s="35"/>
      <c r="AR24" s="25"/>
      <c r="AS24" s="211"/>
      <c r="AT24" s="70">
        <f>NETWORKDAYS(K24,N24,Holiday!$C$2:$C$47)-1</f>
        <v>1</v>
      </c>
      <c r="AU24" s="74"/>
      <c r="AV24" s="70">
        <f>NETWORKDAYS(O24,AE24,Holiday!$C$2:$C$47)-1</f>
        <v>0</v>
      </c>
      <c r="AW24" s="74">
        <f>NETWORKDAYS(AR24,AS24,Holiday!$C$2:$C$47)</f>
        <v>0</v>
      </c>
      <c r="AX24" s="70">
        <f>NETWORKDAYS(K24,AP24,Holiday!$C$2:$C$47)</f>
        <v>6</v>
      </c>
      <c r="AY24" s="70">
        <f t="shared" si="0"/>
        <v>5</v>
      </c>
      <c r="BZ24" s="38">
        <f>IF(CB24="","",MAX(BZ$2:BZ23)+1)</f>
        <v>22</v>
      </c>
      <c r="CA24" s="38">
        <f>IF(CC24="","",MAX(CA$2:CA23)+1)</f>
        <v>22</v>
      </c>
      <c r="CB24" s="38" t="s">
        <v>1693</v>
      </c>
      <c r="CC24" s="38" t="s">
        <v>1885</v>
      </c>
      <c r="CE24" s="38" t="str">
        <f t="shared" si="1"/>
        <v>Vedant</v>
      </c>
      <c r="CG24" s="38" t="str">
        <f t="shared" si="2"/>
        <v>Girish Chandran</v>
      </c>
    </row>
    <row r="25" spans="1:85" hidden="1" x14ac:dyDescent="0.25">
      <c r="A25" s="28" t="s">
        <v>67</v>
      </c>
      <c r="B25" s="70"/>
      <c r="C25" s="70" t="s">
        <v>1415</v>
      </c>
      <c r="D25" s="70" t="s">
        <v>26</v>
      </c>
      <c r="E25" s="71" t="s">
        <v>658</v>
      </c>
      <c r="F25" s="70"/>
      <c r="G25" s="46"/>
      <c r="H25" s="27" t="s">
        <v>1395</v>
      </c>
      <c r="I25" s="27"/>
      <c r="J25" s="26" t="s">
        <v>659</v>
      </c>
      <c r="K25" s="48">
        <v>42886</v>
      </c>
      <c r="L25" s="26" t="s">
        <v>706</v>
      </c>
      <c r="M25" s="26" t="s">
        <v>659</v>
      </c>
      <c r="N25" s="48">
        <v>42887</v>
      </c>
      <c r="O25" s="48">
        <v>42887</v>
      </c>
      <c r="P25" s="73">
        <f>NETWORKDAYS(N25,O25,Holiday!$C$2:$C$47)</f>
        <v>1</v>
      </c>
      <c r="Q25" s="27"/>
      <c r="R25" s="26"/>
      <c r="S25" s="26" t="s">
        <v>1281</v>
      </c>
      <c r="T25" s="48"/>
      <c r="U25" s="48"/>
      <c r="V25" s="48"/>
      <c r="W25" s="73">
        <f>NETWORKDAYS(T25,U25,Holiday!$C$2:$C$47)</f>
        <v>0</v>
      </c>
      <c r="X25" s="207"/>
      <c r="Y25" s="207"/>
      <c r="Z25" s="207"/>
      <c r="AA25" s="207"/>
      <c r="AB25" s="26" t="s">
        <v>706</v>
      </c>
      <c r="AC25" s="26"/>
      <c r="AD25" s="26" t="s">
        <v>659</v>
      </c>
      <c r="AE25" s="48">
        <v>42887</v>
      </c>
      <c r="AF25" s="48">
        <v>42887</v>
      </c>
      <c r="AG25" s="27"/>
      <c r="AH25" s="72">
        <v>4</v>
      </c>
      <c r="AI25" s="72" t="s">
        <v>706</v>
      </c>
      <c r="AJ25" s="72" t="s">
        <v>706</v>
      </c>
      <c r="AK25" s="72" t="s">
        <v>706</v>
      </c>
      <c r="AL25" s="72"/>
      <c r="AM25" s="72"/>
      <c r="AN25" s="72"/>
      <c r="AO25" s="73">
        <f>NETWORKDAYS(AE25,AF25,Holiday!$C$2:$C$47)</f>
        <v>1</v>
      </c>
      <c r="AP25" s="48">
        <v>42887</v>
      </c>
      <c r="AQ25" s="35"/>
      <c r="AR25" s="25"/>
      <c r="AS25" s="211"/>
      <c r="AT25" s="70">
        <f>NETWORKDAYS(K25,N25,Holiday!$C$2:$C$47)-1</f>
        <v>1</v>
      </c>
      <c r="AU25" s="74"/>
      <c r="AV25" s="70">
        <f>NETWORKDAYS(O25,AE25,Holiday!$C$2:$C$47)-1</f>
        <v>0</v>
      </c>
      <c r="AW25" s="74">
        <f>NETWORKDAYS(AR25,AS25,Holiday!$C$2:$C$47)</f>
        <v>0</v>
      </c>
      <c r="AX25" s="70">
        <f>NETWORKDAYS(K25,AP25,Holiday!$C$2:$C$47)</f>
        <v>2</v>
      </c>
      <c r="AY25" s="70">
        <f t="shared" si="0"/>
        <v>2</v>
      </c>
      <c r="BZ25" s="38" t="str">
        <f>IF(CB25="","",MAX(BZ$2:BZ24)+1)</f>
        <v/>
      </c>
      <c r="CA25" s="38">
        <f>IF(CC25="","",MAX(CA$2:CA24)+1)</f>
        <v>23</v>
      </c>
      <c r="CC25" s="38" t="s">
        <v>1886</v>
      </c>
      <c r="CE25" s="38" t="str">
        <f t="shared" si="1"/>
        <v>NA</v>
      </c>
      <c r="CG25" s="38" t="str">
        <f t="shared" si="2"/>
        <v>Selbee Mathew</v>
      </c>
    </row>
    <row r="26" spans="1:85" hidden="1" x14ac:dyDescent="0.25">
      <c r="A26" s="28" t="s">
        <v>24</v>
      </c>
      <c r="B26" s="70"/>
      <c r="C26" s="70" t="s">
        <v>657</v>
      </c>
      <c r="D26" s="70" t="s">
        <v>26</v>
      </c>
      <c r="E26" s="71" t="s">
        <v>658</v>
      </c>
      <c r="F26" s="70"/>
      <c r="G26" s="46"/>
      <c r="H26" s="27" t="s">
        <v>1395</v>
      </c>
      <c r="I26" s="27"/>
      <c r="J26" s="26" t="s">
        <v>659</v>
      </c>
      <c r="K26" s="48">
        <v>42857</v>
      </c>
      <c r="L26" s="26" t="s">
        <v>706</v>
      </c>
      <c r="M26" s="26" t="s">
        <v>659</v>
      </c>
      <c r="N26" s="48">
        <v>42857</v>
      </c>
      <c r="O26" s="48">
        <v>42859</v>
      </c>
      <c r="P26" s="73">
        <f>NETWORKDAYS(N26,O26,Holiday!$C$2:$C$47)</f>
        <v>3</v>
      </c>
      <c r="Q26" s="27"/>
      <c r="R26" s="26"/>
      <c r="S26" s="26" t="s">
        <v>1281</v>
      </c>
      <c r="T26" s="48"/>
      <c r="U26" s="48"/>
      <c r="V26" s="48"/>
      <c r="W26" s="73">
        <f>NETWORKDAYS(T26,U26,Holiday!$C$2:$C$47)</f>
        <v>0</v>
      </c>
      <c r="X26" s="207"/>
      <c r="Y26" s="207"/>
      <c r="Z26" s="207"/>
      <c r="AA26" s="207"/>
      <c r="AB26" s="26" t="s">
        <v>706</v>
      </c>
      <c r="AC26" s="26"/>
      <c r="AD26" s="26" t="s">
        <v>659</v>
      </c>
      <c r="AE26" s="48">
        <v>42860</v>
      </c>
      <c r="AF26" s="48">
        <v>42860</v>
      </c>
      <c r="AG26" s="27"/>
      <c r="AH26" s="72">
        <v>2</v>
      </c>
      <c r="AI26" s="72" t="s">
        <v>706</v>
      </c>
      <c r="AJ26" s="72" t="s">
        <v>706</v>
      </c>
      <c r="AK26" s="72" t="s">
        <v>706</v>
      </c>
      <c r="AL26" s="72"/>
      <c r="AM26" s="72"/>
      <c r="AN26" s="72"/>
      <c r="AO26" s="73">
        <f>NETWORKDAYS(AE26,AF26,Holiday!$C$2:$C$47)</f>
        <v>1</v>
      </c>
      <c r="AP26" s="48">
        <v>42863</v>
      </c>
      <c r="AQ26" s="35"/>
      <c r="AR26" s="25"/>
      <c r="AS26" s="211"/>
      <c r="AT26" s="70">
        <f>NETWORKDAYS(K26,N26,Holiday!$C$2:$C$47)-1</f>
        <v>0</v>
      </c>
      <c r="AU26" s="74"/>
      <c r="AV26" s="70">
        <f>NETWORKDAYS(O26,AE26,Holiday!$C$2:$C$47)-1</f>
        <v>1</v>
      </c>
      <c r="AW26" s="74">
        <f>NETWORKDAYS(AR26,AS26,Holiday!$C$2:$C$47)</f>
        <v>0</v>
      </c>
      <c r="AX26" s="70">
        <f>NETWORKDAYS(K26,AP26,Holiday!$C$2:$C$47)</f>
        <v>5</v>
      </c>
      <c r="AY26" s="70">
        <f t="shared" si="0"/>
        <v>4</v>
      </c>
      <c r="BZ26" s="38" t="str">
        <f>IF(CB26="","",MAX(BZ$2:BZ25)+1)</f>
        <v/>
      </c>
      <c r="CA26" s="38">
        <f>IF(CC26="","",MAX(CA$2:CA25)+1)</f>
        <v>24</v>
      </c>
      <c r="CC26" s="38" t="s">
        <v>1686</v>
      </c>
      <c r="CE26" s="38" t="str">
        <f t="shared" si="1"/>
        <v/>
      </c>
      <c r="CG26" s="38" t="str">
        <f t="shared" si="2"/>
        <v>Bijeta Biswal</v>
      </c>
    </row>
    <row r="27" spans="1:85" hidden="1" x14ac:dyDescent="0.25">
      <c r="A27" s="28" t="s">
        <v>43</v>
      </c>
      <c r="B27" s="70"/>
      <c r="C27" s="70" t="s">
        <v>657</v>
      </c>
      <c r="D27" s="70" t="s">
        <v>26</v>
      </c>
      <c r="E27" s="71" t="s">
        <v>658</v>
      </c>
      <c r="F27" s="70"/>
      <c r="G27" s="46"/>
      <c r="H27" s="27" t="s">
        <v>1395</v>
      </c>
      <c r="I27" s="27"/>
      <c r="J27" s="26" t="s">
        <v>659</v>
      </c>
      <c r="K27" s="48">
        <v>42866</v>
      </c>
      <c r="L27" s="26" t="s">
        <v>706</v>
      </c>
      <c r="M27" s="26" t="s">
        <v>659</v>
      </c>
      <c r="N27" s="48">
        <v>42866</v>
      </c>
      <c r="O27" s="48">
        <v>42867</v>
      </c>
      <c r="P27" s="73">
        <f>NETWORKDAYS(N27,O27,Holiday!$C$2:$C$47)</f>
        <v>2</v>
      </c>
      <c r="Q27" s="27"/>
      <c r="R27" s="26"/>
      <c r="S27" s="26" t="s">
        <v>1281</v>
      </c>
      <c r="T27" s="48"/>
      <c r="U27" s="48"/>
      <c r="V27" s="48"/>
      <c r="W27" s="73">
        <f>NETWORKDAYS(T27,U27,Holiday!$C$2:$C$47)</f>
        <v>0</v>
      </c>
      <c r="X27" s="207"/>
      <c r="Y27" s="207"/>
      <c r="Z27" s="207"/>
      <c r="AA27" s="207"/>
      <c r="AB27" s="26" t="s">
        <v>706</v>
      </c>
      <c r="AC27" s="26"/>
      <c r="AD27" s="26" t="s">
        <v>659</v>
      </c>
      <c r="AE27" s="48">
        <v>42870</v>
      </c>
      <c r="AF27" s="48">
        <v>42871</v>
      </c>
      <c r="AG27" s="27"/>
      <c r="AH27" s="72">
        <v>3</v>
      </c>
      <c r="AI27" s="72" t="s">
        <v>706</v>
      </c>
      <c r="AJ27" s="72" t="s">
        <v>706</v>
      </c>
      <c r="AK27" s="72" t="s">
        <v>706</v>
      </c>
      <c r="AL27" s="72"/>
      <c r="AM27" s="72"/>
      <c r="AN27" s="72"/>
      <c r="AO27" s="73">
        <f>NETWORKDAYS(AE27,AF27,Holiday!$C$2:$C$47)</f>
        <v>2</v>
      </c>
      <c r="AP27" s="48">
        <v>42871</v>
      </c>
      <c r="AQ27" s="35"/>
      <c r="AR27" s="25"/>
      <c r="AS27" s="211"/>
      <c r="AT27" s="70">
        <f>NETWORKDAYS(K27,N27,Holiday!$C$2:$C$47)-1</f>
        <v>0</v>
      </c>
      <c r="AU27" s="74"/>
      <c r="AV27" s="70">
        <f>NETWORKDAYS(O27,AE27,Holiday!$C$2:$C$47)-1</f>
        <v>1</v>
      </c>
      <c r="AW27" s="74">
        <f>NETWORKDAYS(AR27,AS27,Holiday!$C$2:$C$47)</f>
        <v>0</v>
      </c>
      <c r="AX27" s="70">
        <f>NETWORKDAYS(K27,AP27,Holiday!$C$2:$C$47)</f>
        <v>4</v>
      </c>
      <c r="AY27" s="70">
        <f t="shared" si="0"/>
        <v>4</v>
      </c>
      <c r="BZ27" s="38" t="str">
        <f>IF(CB27="","",MAX(BZ$2:BZ26)+1)</f>
        <v/>
      </c>
      <c r="CA27" s="38">
        <f>IF(CC27="","",MAX(CA$2:CA26)+1)</f>
        <v>25</v>
      </c>
      <c r="CC27" s="38" t="s">
        <v>1887</v>
      </c>
      <c r="CE27" s="38" t="str">
        <f t="shared" si="1"/>
        <v/>
      </c>
      <c r="CG27" s="38" t="str">
        <f t="shared" si="2"/>
        <v>Anpu Susan</v>
      </c>
    </row>
    <row r="28" spans="1:85" hidden="1" x14ac:dyDescent="0.25">
      <c r="A28" s="28" t="s">
        <v>695</v>
      </c>
      <c r="B28" s="70"/>
      <c r="C28" s="70" t="s">
        <v>1415</v>
      </c>
      <c r="D28" s="70" t="s">
        <v>26</v>
      </c>
      <c r="E28" s="71" t="s">
        <v>658</v>
      </c>
      <c r="F28" s="70"/>
      <c r="G28" s="46"/>
      <c r="H28" s="27" t="s">
        <v>1395</v>
      </c>
      <c r="I28" s="27"/>
      <c r="J28" s="26" t="s">
        <v>659</v>
      </c>
      <c r="K28" s="48">
        <v>42872</v>
      </c>
      <c r="L28" s="26" t="s">
        <v>706</v>
      </c>
      <c r="M28" s="26" t="s">
        <v>659</v>
      </c>
      <c r="N28" s="48">
        <v>42872</v>
      </c>
      <c r="O28" s="48">
        <v>42873</v>
      </c>
      <c r="P28" s="73">
        <f>NETWORKDAYS(N28,O28,Holiday!$C$2:$C$47)</f>
        <v>2</v>
      </c>
      <c r="Q28" s="27"/>
      <c r="R28" s="26"/>
      <c r="S28" s="26" t="s">
        <v>1281</v>
      </c>
      <c r="T28" s="48"/>
      <c r="U28" s="48"/>
      <c r="V28" s="48"/>
      <c r="W28" s="73">
        <f>NETWORKDAYS(T28,U28,Holiday!$C$2:$C$47)</f>
        <v>0</v>
      </c>
      <c r="X28" s="207"/>
      <c r="Y28" s="207"/>
      <c r="Z28" s="207"/>
      <c r="AA28" s="207"/>
      <c r="AB28" s="26" t="s">
        <v>706</v>
      </c>
      <c r="AC28" s="26"/>
      <c r="AD28" s="26" t="s">
        <v>659</v>
      </c>
      <c r="AE28" s="48">
        <v>42874</v>
      </c>
      <c r="AF28" s="48">
        <v>42879</v>
      </c>
      <c r="AG28" s="27"/>
      <c r="AH28" s="72">
        <v>3</v>
      </c>
      <c r="AI28" s="72" t="s">
        <v>706</v>
      </c>
      <c r="AJ28" s="72" t="s">
        <v>706</v>
      </c>
      <c r="AK28" s="72" t="s">
        <v>706</v>
      </c>
      <c r="AL28" s="72"/>
      <c r="AM28" s="72"/>
      <c r="AN28" s="72"/>
      <c r="AO28" s="73">
        <f>NETWORKDAYS(AE28,AF28,Holiday!$C$2:$C$47)</f>
        <v>4</v>
      </c>
      <c r="AP28" s="48">
        <v>42879</v>
      </c>
      <c r="AQ28" s="35"/>
      <c r="AR28" s="25"/>
      <c r="AS28" s="211"/>
      <c r="AT28" s="70">
        <f>NETWORKDAYS(K28,N28,Holiday!$C$2:$C$47)-1</f>
        <v>0</v>
      </c>
      <c r="AU28" s="74"/>
      <c r="AV28" s="70">
        <f>NETWORKDAYS(O28,AE28,Holiday!$C$2:$C$47)-1</f>
        <v>1</v>
      </c>
      <c r="AW28" s="74">
        <f>NETWORKDAYS(AR28,AS28,Holiday!$C$2:$C$47)</f>
        <v>0</v>
      </c>
      <c r="AX28" s="70">
        <f>NETWORKDAYS(K28,AP28,Holiday!$C$2:$C$47)</f>
        <v>6</v>
      </c>
      <c r="AY28" s="70">
        <f t="shared" si="0"/>
        <v>6</v>
      </c>
      <c r="BZ28" s="38" t="str">
        <f>IF(CB28="","",MAX(BZ$2:BZ27)+1)</f>
        <v/>
      </c>
      <c r="CA28" s="38">
        <f>IF(CC28="","",MAX(CA$2:CA27)+1)</f>
        <v>26</v>
      </c>
      <c r="CC28" s="38" t="s">
        <v>1643</v>
      </c>
      <c r="CG28" s="38" t="str">
        <f t="shared" si="2"/>
        <v>Nahas Shajahan</v>
      </c>
    </row>
    <row r="29" spans="1:85" hidden="1" x14ac:dyDescent="0.25">
      <c r="A29" s="28" t="s">
        <v>89</v>
      </c>
      <c r="B29" s="70"/>
      <c r="C29" s="70" t="s">
        <v>657</v>
      </c>
      <c r="D29" s="70" t="s">
        <v>26</v>
      </c>
      <c r="E29" s="71" t="s">
        <v>658</v>
      </c>
      <c r="F29" s="70"/>
      <c r="G29" s="46"/>
      <c r="H29" s="27" t="s">
        <v>1395</v>
      </c>
      <c r="I29" s="27"/>
      <c r="J29" s="26" t="s">
        <v>659</v>
      </c>
      <c r="K29" s="48">
        <v>42893</v>
      </c>
      <c r="L29" s="26" t="s">
        <v>706</v>
      </c>
      <c r="M29" s="26" t="s">
        <v>659</v>
      </c>
      <c r="N29" s="48">
        <v>42894</v>
      </c>
      <c r="O29" s="48">
        <v>42895</v>
      </c>
      <c r="P29" s="73">
        <f>NETWORKDAYS(N29,O29,Holiday!$C$2:$C$47)</f>
        <v>2</v>
      </c>
      <c r="Q29" s="27"/>
      <c r="R29" s="26"/>
      <c r="S29" s="26" t="s">
        <v>1281</v>
      </c>
      <c r="T29" s="48"/>
      <c r="U29" s="48"/>
      <c r="V29" s="48"/>
      <c r="W29" s="73">
        <f>NETWORKDAYS(T29,U29,Holiday!$C$2:$C$47)</f>
        <v>0</v>
      </c>
      <c r="X29" s="207"/>
      <c r="Y29" s="207"/>
      <c r="Z29" s="207"/>
      <c r="AA29" s="207"/>
      <c r="AB29" s="26" t="s">
        <v>706</v>
      </c>
      <c r="AC29" s="26"/>
      <c r="AD29" s="26" t="s">
        <v>659</v>
      </c>
      <c r="AE29" s="48">
        <v>42895</v>
      </c>
      <c r="AF29" s="48">
        <v>42900</v>
      </c>
      <c r="AG29" s="27"/>
      <c r="AH29" s="72">
        <v>4</v>
      </c>
      <c r="AI29" s="72" t="s">
        <v>706</v>
      </c>
      <c r="AJ29" s="72" t="s">
        <v>706</v>
      </c>
      <c r="AK29" s="72" t="s">
        <v>706</v>
      </c>
      <c r="AL29" s="72"/>
      <c r="AM29" s="72"/>
      <c r="AN29" s="72"/>
      <c r="AO29" s="73">
        <f>NETWORKDAYS(AE29,AF29,Holiday!$C$2:$C$47)</f>
        <v>3</v>
      </c>
      <c r="AP29" s="48">
        <v>42900</v>
      </c>
      <c r="AQ29" s="35"/>
      <c r="AR29" s="25"/>
      <c r="AS29" s="211"/>
      <c r="AT29" s="70">
        <f>NETWORKDAYS(K29,N29,Holiday!$C$2:$C$47)-1</f>
        <v>1</v>
      </c>
      <c r="AU29" s="74"/>
      <c r="AV29" s="70">
        <f>NETWORKDAYS(O29,AE29,Holiday!$C$2:$C$47)-1</f>
        <v>0</v>
      </c>
      <c r="AW29" s="74">
        <f>NETWORKDAYS(AR29,AS29,Holiday!$C$2:$C$47)</f>
        <v>0</v>
      </c>
      <c r="AX29" s="70">
        <f>NETWORKDAYS(K29,AP29,Holiday!$C$2:$C$47)</f>
        <v>5</v>
      </c>
      <c r="AY29" s="70">
        <f t="shared" si="0"/>
        <v>5</v>
      </c>
      <c r="BZ29" s="38" t="str">
        <f>IF(CB29="","",MAX(BZ$2:BZ28)+1)</f>
        <v/>
      </c>
      <c r="CA29" s="38">
        <f>IF(CC29="","",MAX(CA$2:CA28)+1)</f>
        <v>27</v>
      </c>
      <c r="CC29" s="38" t="s">
        <v>1742</v>
      </c>
      <c r="CG29" s="38" t="str">
        <f t="shared" si="2"/>
        <v>Sahishna Krishna</v>
      </c>
    </row>
    <row r="30" spans="1:85" hidden="1" x14ac:dyDescent="0.25">
      <c r="A30" s="28" t="s">
        <v>54</v>
      </c>
      <c r="B30" s="70"/>
      <c r="C30" s="70" t="s">
        <v>657</v>
      </c>
      <c r="D30" s="70" t="s">
        <v>26</v>
      </c>
      <c r="E30" s="71" t="s">
        <v>658</v>
      </c>
      <c r="F30" s="70"/>
      <c r="G30" s="46"/>
      <c r="H30" s="27" t="s">
        <v>1395</v>
      </c>
      <c r="I30" s="27"/>
      <c r="J30" s="26" t="s">
        <v>659</v>
      </c>
      <c r="K30" s="48">
        <v>42863</v>
      </c>
      <c r="L30" s="26" t="s">
        <v>706</v>
      </c>
      <c r="M30" s="26" t="s">
        <v>659</v>
      </c>
      <c r="N30" s="48">
        <v>42863</v>
      </c>
      <c r="O30" s="48">
        <v>42864</v>
      </c>
      <c r="P30" s="73">
        <f>NETWORKDAYS(N30,O30,Holiday!$C$2:$C$47)</f>
        <v>2</v>
      </c>
      <c r="Q30" s="27"/>
      <c r="R30" s="26"/>
      <c r="S30" s="26" t="s">
        <v>1281</v>
      </c>
      <c r="T30" s="48"/>
      <c r="U30" s="48"/>
      <c r="V30" s="48"/>
      <c r="W30" s="73">
        <f>NETWORKDAYS(T30,U30,Holiday!$C$2:$C$47)</f>
        <v>0</v>
      </c>
      <c r="X30" s="207"/>
      <c r="Y30" s="207"/>
      <c r="Z30" s="207"/>
      <c r="AA30" s="207"/>
      <c r="AB30" s="26" t="s">
        <v>706</v>
      </c>
      <c r="AC30" s="26"/>
      <c r="AD30" s="26" t="s">
        <v>659</v>
      </c>
      <c r="AE30" s="48">
        <v>42865</v>
      </c>
      <c r="AF30" s="48">
        <v>42865</v>
      </c>
      <c r="AG30" s="27"/>
      <c r="AH30" s="72">
        <v>1</v>
      </c>
      <c r="AI30" s="72" t="s">
        <v>706</v>
      </c>
      <c r="AJ30" s="72" t="s">
        <v>706</v>
      </c>
      <c r="AK30" s="72" t="s">
        <v>706</v>
      </c>
      <c r="AL30" s="72"/>
      <c r="AM30" s="72"/>
      <c r="AN30" s="72"/>
      <c r="AO30" s="73">
        <f>NETWORKDAYS(AE30,AF30,Holiday!$C$2:$C$47)</f>
        <v>1</v>
      </c>
      <c r="AP30" s="48">
        <v>42867</v>
      </c>
      <c r="AQ30" s="35"/>
      <c r="AR30" s="25"/>
      <c r="AS30" s="211"/>
      <c r="AT30" s="70">
        <f>NETWORKDAYS(K30,N30,Holiday!$C$2:$C$47)-1</f>
        <v>0</v>
      </c>
      <c r="AU30" s="74"/>
      <c r="AV30" s="70">
        <f>NETWORKDAYS(O30,AE30,Holiday!$C$2:$C$47)-1</f>
        <v>1</v>
      </c>
      <c r="AW30" s="74">
        <f>NETWORKDAYS(AR30,AS30,Holiday!$C$2:$C$47)</f>
        <v>0</v>
      </c>
      <c r="AX30" s="70">
        <f>NETWORKDAYS(K30,AP30,Holiday!$C$2:$C$47)</f>
        <v>5</v>
      </c>
      <c r="AY30" s="70">
        <f t="shared" si="0"/>
        <v>3</v>
      </c>
      <c r="BZ30" s="38" t="str">
        <f>IF(CB30="","",MAX(BZ$2:BZ29)+1)</f>
        <v/>
      </c>
      <c r="CA30" s="38">
        <f>IF(CC30="","",MAX(CA$2:CA29)+1)</f>
        <v>28</v>
      </c>
      <c r="CC30" s="38" t="s">
        <v>1747</v>
      </c>
      <c r="CG30" s="38" t="str">
        <f t="shared" si="2"/>
        <v>Nevin Tom</v>
      </c>
    </row>
    <row r="31" spans="1:85" hidden="1" x14ac:dyDescent="0.25">
      <c r="A31" s="28" t="s">
        <v>683</v>
      </c>
      <c r="B31" s="70"/>
      <c r="C31" s="70" t="s">
        <v>657</v>
      </c>
      <c r="D31" s="70" t="s">
        <v>26</v>
      </c>
      <c r="E31" s="71" t="s">
        <v>658</v>
      </c>
      <c r="F31" s="70"/>
      <c r="G31" s="46"/>
      <c r="H31" s="27" t="s">
        <v>1395</v>
      </c>
      <c r="I31" s="27"/>
      <c r="J31" s="26" t="s">
        <v>659</v>
      </c>
      <c r="K31" s="48">
        <v>42857</v>
      </c>
      <c r="L31" s="26" t="s">
        <v>706</v>
      </c>
      <c r="M31" s="26" t="s">
        <v>659</v>
      </c>
      <c r="N31" s="48">
        <v>42858</v>
      </c>
      <c r="O31" s="48">
        <v>42860</v>
      </c>
      <c r="P31" s="73">
        <f>NETWORKDAYS(N31,O31,Holiday!$C$2:$C$47)</f>
        <v>3</v>
      </c>
      <c r="Q31" s="27"/>
      <c r="R31" s="26"/>
      <c r="S31" s="26" t="s">
        <v>1281</v>
      </c>
      <c r="T31" s="48"/>
      <c r="U31" s="48"/>
      <c r="V31" s="48"/>
      <c r="W31" s="73">
        <f>NETWORKDAYS(T31,U31,Holiday!$C$2:$C$47)</f>
        <v>0</v>
      </c>
      <c r="X31" s="207"/>
      <c r="Y31" s="207"/>
      <c r="Z31" s="207"/>
      <c r="AA31" s="207"/>
      <c r="AB31" s="26" t="s">
        <v>706</v>
      </c>
      <c r="AC31" s="26"/>
      <c r="AD31" s="26" t="s">
        <v>659</v>
      </c>
      <c r="AE31" s="48">
        <v>42860</v>
      </c>
      <c r="AF31" s="48">
        <v>42863</v>
      </c>
      <c r="AG31" s="27"/>
      <c r="AH31" s="72">
        <v>1</v>
      </c>
      <c r="AI31" s="72" t="s">
        <v>706</v>
      </c>
      <c r="AJ31" s="72" t="s">
        <v>706</v>
      </c>
      <c r="AK31" s="72" t="s">
        <v>706</v>
      </c>
      <c r="AL31" s="72"/>
      <c r="AM31" s="72"/>
      <c r="AN31" s="72"/>
      <c r="AO31" s="73">
        <f>NETWORKDAYS(AE31,AF31,Holiday!$C$2:$C$47)</f>
        <v>2</v>
      </c>
      <c r="AP31" s="48">
        <v>42864</v>
      </c>
      <c r="AQ31" s="35"/>
      <c r="AR31" s="25"/>
      <c r="AS31" s="211"/>
      <c r="AT31" s="70">
        <f>NETWORKDAYS(K31,N31,Holiday!$C$2:$C$47)-1</f>
        <v>1</v>
      </c>
      <c r="AU31" s="74"/>
      <c r="AV31" s="70">
        <f>NETWORKDAYS(O31,AE31,Holiday!$C$2:$C$47)-1</f>
        <v>0</v>
      </c>
      <c r="AW31" s="74">
        <f>NETWORKDAYS(AR31,AS31,Holiday!$C$2:$C$47)</f>
        <v>0</v>
      </c>
      <c r="AX31" s="70">
        <f>NETWORKDAYS(K31,AP31,Holiday!$C$2:$C$47)</f>
        <v>6</v>
      </c>
      <c r="AY31" s="70">
        <f t="shared" si="0"/>
        <v>5</v>
      </c>
      <c r="BZ31" s="38" t="str">
        <f>IF(CB31="","",MAX(BZ$2:BZ30)+1)</f>
        <v/>
      </c>
      <c r="CA31" s="38">
        <f>IF(CC31="","",MAX(CA$2:CA30)+1)</f>
        <v>29</v>
      </c>
      <c r="CC31" s="38" t="s">
        <v>1755</v>
      </c>
      <c r="CG31" s="38" t="str">
        <f t="shared" si="2"/>
        <v>Meera Sudhakumar</v>
      </c>
    </row>
    <row r="32" spans="1:85" hidden="1" x14ac:dyDescent="0.25">
      <c r="A32" s="28" t="s">
        <v>68</v>
      </c>
      <c r="B32" s="70"/>
      <c r="C32" s="70" t="s">
        <v>657</v>
      </c>
      <c r="D32" s="70" t="s">
        <v>26</v>
      </c>
      <c r="E32" s="71" t="s">
        <v>658</v>
      </c>
      <c r="F32" s="70"/>
      <c r="G32" s="46"/>
      <c r="H32" s="27" t="s">
        <v>1395</v>
      </c>
      <c r="I32" s="27"/>
      <c r="J32" s="26" t="s">
        <v>659</v>
      </c>
      <c r="K32" s="48">
        <v>42886</v>
      </c>
      <c r="L32" s="26" t="s">
        <v>706</v>
      </c>
      <c r="M32" s="26" t="s">
        <v>659</v>
      </c>
      <c r="N32" s="48">
        <v>42887</v>
      </c>
      <c r="O32" s="48">
        <v>42887</v>
      </c>
      <c r="P32" s="73">
        <f>NETWORKDAYS(N32,O32,Holiday!$C$2:$C$47)</f>
        <v>1</v>
      </c>
      <c r="Q32" s="27"/>
      <c r="R32" s="26"/>
      <c r="S32" s="26" t="s">
        <v>1281</v>
      </c>
      <c r="T32" s="48"/>
      <c r="U32" s="48"/>
      <c r="V32" s="48"/>
      <c r="W32" s="73">
        <f>NETWORKDAYS(T32,U32,Holiday!$C$2:$C$47)</f>
        <v>0</v>
      </c>
      <c r="X32" s="207"/>
      <c r="Y32" s="207"/>
      <c r="Z32" s="207"/>
      <c r="AA32" s="207"/>
      <c r="AB32" s="26" t="s">
        <v>706</v>
      </c>
      <c r="AC32" s="26"/>
      <c r="AD32" s="26" t="s">
        <v>659</v>
      </c>
      <c r="AE32" s="48">
        <v>42888</v>
      </c>
      <c r="AF32" s="48">
        <v>42894</v>
      </c>
      <c r="AG32" s="27"/>
      <c r="AH32" s="72">
        <v>3</v>
      </c>
      <c r="AI32" s="72" t="s">
        <v>706</v>
      </c>
      <c r="AJ32" s="72" t="s">
        <v>706</v>
      </c>
      <c r="AK32" s="72" t="s">
        <v>706</v>
      </c>
      <c r="AL32" s="72"/>
      <c r="AM32" s="72"/>
      <c r="AN32" s="72"/>
      <c r="AO32" s="73">
        <f>NETWORKDAYS(AE32,AF32,Holiday!$C$2:$C$47)</f>
        <v>5</v>
      </c>
      <c r="AP32" s="48">
        <v>42894</v>
      </c>
      <c r="AQ32" s="35"/>
      <c r="AR32" s="25"/>
      <c r="AS32" s="211"/>
      <c r="AT32" s="70">
        <f>NETWORKDAYS(K32,N32,Holiday!$C$2:$C$47)-1</f>
        <v>1</v>
      </c>
      <c r="AU32" s="74"/>
      <c r="AV32" s="70">
        <f>NETWORKDAYS(O32,AE32,Holiday!$C$2:$C$47)-1</f>
        <v>1</v>
      </c>
      <c r="AW32" s="74">
        <f>NETWORKDAYS(AR32,AS32,Holiday!$C$2:$C$47)</f>
        <v>0</v>
      </c>
      <c r="AX32" s="70">
        <f>NETWORKDAYS(K32,AP32,Holiday!$C$2:$C$47)</f>
        <v>7</v>
      </c>
      <c r="AY32" s="70">
        <f t="shared" si="0"/>
        <v>6</v>
      </c>
      <c r="BZ32" s="38" t="str">
        <f>IF(CB32="","",MAX(BZ$2:BZ31)+1)</f>
        <v/>
      </c>
      <c r="CA32" s="38">
        <f>IF(CC32="","",MAX(CA$2:CA31)+1)</f>
        <v>30</v>
      </c>
      <c r="CC32" s="38" t="s">
        <v>1633</v>
      </c>
      <c r="CG32" s="38" t="str">
        <f t="shared" si="2"/>
        <v>Naika Arjun</v>
      </c>
    </row>
    <row r="33" spans="1:85" hidden="1" x14ac:dyDescent="0.25">
      <c r="A33" s="28" t="s">
        <v>87</v>
      </c>
      <c r="B33" s="70"/>
      <c r="C33" s="70" t="s">
        <v>657</v>
      </c>
      <c r="D33" s="70" t="s">
        <v>26</v>
      </c>
      <c r="E33" s="71" t="s">
        <v>658</v>
      </c>
      <c r="F33" s="70"/>
      <c r="G33" s="46"/>
      <c r="H33" s="27" t="s">
        <v>1395</v>
      </c>
      <c r="I33" s="27"/>
      <c r="J33" s="26" t="s">
        <v>659</v>
      </c>
      <c r="K33" s="48">
        <v>42872</v>
      </c>
      <c r="L33" s="26" t="s">
        <v>706</v>
      </c>
      <c r="M33" s="26" t="s">
        <v>659</v>
      </c>
      <c r="N33" s="48">
        <v>42872</v>
      </c>
      <c r="O33" s="48">
        <v>42873</v>
      </c>
      <c r="P33" s="73">
        <f>NETWORKDAYS(N33,O33,Holiday!$C$2:$C$47)</f>
        <v>2</v>
      </c>
      <c r="Q33" s="27"/>
      <c r="R33" s="26"/>
      <c r="S33" s="26" t="s">
        <v>1281</v>
      </c>
      <c r="T33" s="48"/>
      <c r="U33" s="48"/>
      <c r="V33" s="48"/>
      <c r="W33" s="73">
        <f>NETWORKDAYS(T33,U33,Holiday!$C$2:$C$47)</f>
        <v>0</v>
      </c>
      <c r="X33" s="207"/>
      <c r="Y33" s="207"/>
      <c r="Z33" s="207"/>
      <c r="AA33" s="207"/>
      <c r="AB33" s="26" t="s">
        <v>706</v>
      </c>
      <c r="AC33" s="26"/>
      <c r="AD33" s="26" t="s">
        <v>659</v>
      </c>
      <c r="AE33" s="48">
        <v>42874</v>
      </c>
      <c r="AF33" s="48">
        <v>42878</v>
      </c>
      <c r="AG33" s="27"/>
      <c r="AH33" s="72">
        <v>2</v>
      </c>
      <c r="AI33" s="72" t="s">
        <v>706</v>
      </c>
      <c r="AJ33" s="72" t="s">
        <v>706</v>
      </c>
      <c r="AK33" s="72" t="s">
        <v>706</v>
      </c>
      <c r="AL33" s="72"/>
      <c r="AM33" s="72"/>
      <c r="AN33" s="72"/>
      <c r="AO33" s="73">
        <f>NETWORKDAYS(AE33,AF33,Holiday!$C$2:$C$47)</f>
        <v>3</v>
      </c>
      <c r="AP33" s="48">
        <v>42878</v>
      </c>
      <c r="AQ33" s="35"/>
      <c r="AR33" s="25"/>
      <c r="AS33" s="211"/>
      <c r="AT33" s="70">
        <f>NETWORKDAYS(K33,N33,Holiday!$C$2:$C$47)-1</f>
        <v>0</v>
      </c>
      <c r="AU33" s="74"/>
      <c r="AV33" s="70">
        <f>NETWORKDAYS(O33,AE33,Holiday!$C$2:$C$47)-1</f>
        <v>1</v>
      </c>
      <c r="AW33" s="74">
        <f>NETWORKDAYS(AR33,AS33,Holiday!$C$2:$C$47)</f>
        <v>0</v>
      </c>
      <c r="AX33" s="70">
        <f>NETWORKDAYS(K33,AP33,Holiday!$C$2:$C$47)</f>
        <v>5</v>
      </c>
      <c r="AY33" s="70">
        <f t="shared" si="0"/>
        <v>5</v>
      </c>
      <c r="BZ33" s="38" t="str">
        <f>IF(CB33="","",MAX(BZ$2:BZ32)+1)</f>
        <v/>
      </c>
      <c r="CA33" s="38">
        <f>IF(CC33="","",MAX(CA$2:CA32)+1)</f>
        <v>31</v>
      </c>
      <c r="CC33" s="38" t="s">
        <v>887</v>
      </c>
      <c r="CG33" s="38" t="str">
        <f t="shared" si="2"/>
        <v>Aleena Johny</v>
      </c>
    </row>
    <row r="34" spans="1:85" hidden="1" x14ac:dyDescent="0.25">
      <c r="A34" s="28" t="s">
        <v>66</v>
      </c>
      <c r="B34" s="70"/>
      <c r="C34" s="70" t="s">
        <v>657</v>
      </c>
      <c r="D34" s="70" t="s">
        <v>26</v>
      </c>
      <c r="E34" s="71" t="s">
        <v>658</v>
      </c>
      <c r="F34" s="70"/>
      <c r="G34" s="46"/>
      <c r="H34" s="27" t="s">
        <v>1395</v>
      </c>
      <c r="I34" s="27"/>
      <c r="J34" s="26" t="s">
        <v>659</v>
      </c>
      <c r="K34" s="48">
        <v>42871</v>
      </c>
      <c r="L34" s="26" t="s">
        <v>706</v>
      </c>
      <c r="M34" s="26" t="s">
        <v>659</v>
      </c>
      <c r="N34" s="48">
        <v>42872</v>
      </c>
      <c r="O34" s="48">
        <v>42874</v>
      </c>
      <c r="P34" s="73">
        <f>NETWORKDAYS(N34,O34,Holiday!$C$2:$C$47)</f>
        <v>3</v>
      </c>
      <c r="Q34" s="27"/>
      <c r="R34" s="26"/>
      <c r="S34" s="26" t="s">
        <v>1281</v>
      </c>
      <c r="T34" s="48"/>
      <c r="U34" s="48"/>
      <c r="V34" s="48"/>
      <c r="W34" s="73">
        <f>NETWORKDAYS(T34,U34,Holiday!$C$2:$C$47)</f>
        <v>0</v>
      </c>
      <c r="X34" s="207"/>
      <c r="Y34" s="207"/>
      <c r="Z34" s="207"/>
      <c r="AA34" s="207"/>
      <c r="AB34" s="26" t="s">
        <v>706</v>
      </c>
      <c r="AC34" s="26"/>
      <c r="AD34" s="26" t="s">
        <v>659</v>
      </c>
      <c r="AE34" s="48">
        <v>42872</v>
      </c>
      <c r="AF34" s="48">
        <v>42874</v>
      </c>
      <c r="AG34" s="27"/>
      <c r="AH34" s="72">
        <v>3</v>
      </c>
      <c r="AI34" s="72" t="s">
        <v>706</v>
      </c>
      <c r="AJ34" s="72" t="s">
        <v>706</v>
      </c>
      <c r="AK34" s="72" t="s">
        <v>706</v>
      </c>
      <c r="AL34" s="72"/>
      <c r="AM34" s="72"/>
      <c r="AN34" s="72"/>
      <c r="AO34" s="73">
        <f>NETWORKDAYS(AE34,AF34,Holiday!$C$2:$C$47)</f>
        <v>3</v>
      </c>
      <c r="AP34" s="48">
        <v>42877</v>
      </c>
      <c r="AQ34" s="35"/>
      <c r="AR34" s="25"/>
      <c r="AS34" s="211"/>
      <c r="AT34" s="70">
        <f>NETWORKDAYS(K34,N34,Holiday!$C$2:$C$47)-1</f>
        <v>1</v>
      </c>
      <c r="AU34" s="74"/>
      <c r="AV34" s="70">
        <f>NETWORKDAYS(O34,AE34,Holiday!$C$2:$C$47)-1</f>
        <v>-4</v>
      </c>
      <c r="AW34" s="74">
        <f>NETWORKDAYS(AR34,AS34,Holiday!$C$2:$C$47)</f>
        <v>0</v>
      </c>
      <c r="AX34" s="70">
        <f>NETWORKDAYS(K34,AP34,Holiday!$C$2:$C$47)</f>
        <v>5</v>
      </c>
      <c r="AY34" s="70">
        <f t="shared" si="0"/>
        <v>6</v>
      </c>
      <c r="BZ34" s="38" t="str">
        <f>IF(CB34="","",MAX(BZ$2:BZ33)+1)</f>
        <v/>
      </c>
      <c r="CA34" s="38">
        <f>IF(CC34="","",MAX(CA$2:CA33)+1)</f>
        <v>32</v>
      </c>
      <c r="CC34" s="38" t="s">
        <v>1628</v>
      </c>
      <c r="CG34" s="38" t="str">
        <f t="shared" si="2"/>
        <v xml:space="preserve">Jiya </v>
      </c>
    </row>
    <row r="35" spans="1:85" hidden="1" x14ac:dyDescent="0.25">
      <c r="A35" s="28" t="s">
        <v>41</v>
      </c>
      <c r="B35" s="70"/>
      <c r="C35" s="70" t="s">
        <v>657</v>
      </c>
      <c r="D35" s="70" t="s">
        <v>26</v>
      </c>
      <c r="E35" s="71" t="s">
        <v>658</v>
      </c>
      <c r="F35" s="70"/>
      <c r="G35" s="46"/>
      <c r="H35" s="27" t="s">
        <v>1395</v>
      </c>
      <c r="I35" s="27"/>
      <c r="J35" s="26" t="s">
        <v>659</v>
      </c>
      <c r="K35" s="48">
        <v>42867</v>
      </c>
      <c r="L35" s="26" t="s">
        <v>706</v>
      </c>
      <c r="M35" s="26" t="s">
        <v>659</v>
      </c>
      <c r="N35" s="48">
        <v>42870</v>
      </c>
      <c r="O35" s="48">
        <v>42871</v>
      </c>
      <c r="P35" s="73">
        <f>NETWORKDAYS(N35,O35,Holiday!$C$2:$C$47)</f>
        <v>2</v>
      </c>
      <c r="Q35" s="27"/>
      <c r="R35" s="26"/>
      <c r="S35" s="26" t="s">
        <v>1281</v>
      </c>
      <c r="T35" s="48"/>
      <c r="U35" s="48"/>
      <c r="V35" s="48"/>
      <c r="W35" s="73">
        <f>NETWORKDAYS(T35,U35,Holiday!$C$2:$C$47)</f>
        <v>0</v>
      </c>
      <c r="X35" s="207"/>
      <c r="Y35" s="207"/>
      <c r="Z35" s="207"/>
      <c r="AA35" s="207"/>
      <c r="AB35" s="26" t="s">
        <v>706</v>
      </c>
      <c r="AC35" s="26"/>
      <c r="AD35" s="26" t="s">
        <v>659</v>
      </c>
      <c r="AE35" s="48">
        <v>42871</v>
      </c>
      <c r="AF35" s="48">
        <v>42874</v>
      </c>
      <c r="AG35" s="27"/>
      <c r="AH35" s="72">
        <v>2</v>
      </c>
      <c r="AI35" s="72" t="s">
        <v>706</v>
      </c>
      <c r="AJ35" s="72" t="s">
        <v>706</v>
      </c>
      <c r="AK35" s="72" t="s">
        <v>706</v>
      </c>
      <c r="AL35" s="72"/>
      <c r="AM35" s="72"/>
      <c r="AN35" s="72"/>
      <c r="AO35" s="73">
        <f>NETWORKDAYS(AE35,AF35,Holiday!$C$2:$C$47)</f>
        <v>4</v>
      </c>
      <c r="AP35" s="48">
        <v>42877</v>
      </c>
      <c r="AQ35" s="35"/>
      <c r="AR35" s="25"/>
      <c r="AS35" s="211"/>
      <c r="AT35" s="70">
        <f>NETWORKDAYS(K35,N35,Holiday!$C$2:$C$47)-1</f>
        <v>1</v>
      </c>
      <c r="AU35" s="74"/>
      <c r="AV35" s="70">
        <f>NETWORKDAYS(O35,AE35,Holiday!$C$2:$C$47)-1</f>
        <v>0</v>
      </c>
      <c r="AW35" s="74">
        <f>NETWORKDAYS(AR35,AS35,Holiday!$C$2:$C$47)</f>
        <v>0</v>
      </c>
      <c r="AX35" s="70">
        <f>NETWORKDAYS(K35,AP35,Holiday!$C$2:$C$47)</f>
        <v>7</v>
      </c>
      <c r="AY35" s="70">
        <f t="shared" si="0"/>
        <v>6</v>
      </c>
      <c r="BZ35" s="38" t="str">
        <f>IF(CB35="","",MAX(BZ$2:BZ34)+1)</f>
        <v/>
      </c>
      <c r="CA35" s="38">
        <f>IF(CC35="","",MAX(CA$2:CA34)+1)</f>
        <v>33</v>
      </c>
      <c r="CC35" s="38" t="s">
        <v>1627</v>
      </c>
      <c r="CG35" s="38" t="str">
        <f t="shared" si="2"/>
        <v>Shahin Basheer</v>
      </c>
    </row>
    <row r="36" spans="1:85" hidden="1" x14ac:dyDescent="0.25">
      <c r="A36" s="28" t="s">
        <v>677</v>
      </c>
      <c r="B36" s="70"/>
      <c r="C36" s="70" t="s">
        <v>657</v>
      </c>
      <c r="D36" s="70" t="s">
        <v>26</v>
      </c>
      <c r="E36" s="71" t="s">
        <v>658</v>
      </c>
      <c r="F36" s="70"/>
      <c r="G36" s="46"/>
      <c r="H36" s="27" t="s">
        <v>1395</v>
      </c>
      <c r="I36" s="27"/>
      <c r="J36" s="26" t="s">
        <v>659</v>
      </c>
      <c r="K36" s="48">
        <v>42866</v>
      </c>
      <c r="L36" s="26" t="s">
        <v>706</v>
      </c>
      <c r="M36" s="26" t="s">
        <v>659</v>
      </c>
      <c r="N36" s="48">
        <v>42866</v>
      </c>
      <c r="O36" s="48">
        <v>42867</v>
      </c>
      <c r="P36" s="73">
        <f>NETWORKDAYS(N36,O36,Holiday!$C$2:$C$47)</f>
        <v>2</v>
      </c>
      <c r="Q36" s="27"/>
      <c r="R36" s="26"/>
      <c r="S36" s="26" t="s">
        <v>1281</v>
      </c>
      <c r="T36" s="48"/>
      <c r="U36" s="48"/>
      <c r="V36" s="48"/>
      <c r="W36" s="73">
        <f>NETWORKDAYS(T36,U36,Holiday!$C$2:$C$47)</f>
        <v>0</v>
      </c>
      <c r="X36" s="207"/>
      <c r="Y36" s="207"/>
      <c r="Z36" s="207"/>
      <c r="AA36" s="207"/>
      <c r="AB36" s="26" t="s">
        <v>706</v>
      </c>
      <c r="AC36" s="26"/>
      <c r="AD36" s="26" t="s">
        <v>659</v>
      </c>
      <c r="AE36" s="48">
        <v>42870</v>
      </c>
      <c r="AF36" s="48">
        <v>42872</v>
      </c>
      <c r="AG36" s="27"/>
      <c r="AH36" s="72">
        <v>2</v>
      </c>
      <c r="AI36" s="72" t="s">
        <v>706</v>
      </c>
      <c r="AJ36" s="72" t="s">
        <v>706</v>
      </c>
      <c r="AK36" s="72" t="s">
        <v>706</v>
      </c>
      <c r="AL36" s="72"/>
      <c r="AM36" s="72"/>
      <c r="AN36" s="72"/>
      <c r="AO36" s="73">
        <f>NETWORKDAYS(AE36,AF36,Holiday!$C$2:$C$47)</f>
        <v>3</v>
      </c>
      <c r="AP36" s="48">
        <v>42872</v>
      </c>
      <c r="AQ36" s="35"/>
      <c r="AR36" s="25"/>
      <c r="AS36" s="211"/>
      <c r="AT36" s="70">
        <f>NETWORKDAYS(K36,N36,Holiday!$C$2:$C$47)-1</f>
        <v>0</v>
      </c>
      <c r="AU36" s="74"/>
      <c r="AV36" s="70">
        <f>NETWORKDAYS(O36,AE36,Holiday!$C$2:$C$47)-1</f>
        <v>1</v>
      </c>
      <c r="AW36" s="74">
        <f>NETWORKDAYS(AR36,AS36,Holiday!$C$2:$C$47)</f>
        <v>0</v>
      </c>
      <c r="AX36" s="70">
        <f>NETWORKDAYS(K36,AP36,Holiday!$C$2:$C$47)</f>
        <v>5</v>
      </c>
      <c r="AY36" s="70">
        <f t="shared" si="0"/>
        <v>5</v>
      </c>
      <c r="BZ36" s="38" t="str">
        <f>IF(CB36="","",MAX(BZ$2:BZ35)+1)</f>
        <v/>
      </c>
      <c r="CA36" s="38" t="str">
        <f>IF(CC36="","",MAX(CA$2:CA35)+1)</f>
        <v/>
      </c>
      <c r="CG36" s="38" t="str">
        <f t="shared" si="2"/>
        <v>NA</v>
      </c>
    </row>
    <row r="37" spans="1:85" hidden="1" x14ac:dyDescent="0.25">
      <c r="A37" s="28" t="s">
        <v>731</v>
      </c>
      <c r="B37" s="70"/>
      <c r="C37" s="70" t="s">
        <v>657</v>
      </c>
      <c r="D37" s="70" t="s">
        <v>26</v>
      </c>
      <c r="E37" s="71" t="s">
        <v>658</v>
      </c>
      <c r="F37" s="70"/>
      <c r="G37" s="46"/>
      <c r="H37" s="27" t="s">
        <v>1395</v>
      </c>
      <c r="I37" s="27"/>
      <c r="J37" s="26" t="s">
        <v>659</v>
      </c>
      <c r="K37" s="48">
        <v>42886</v>
      </c>
      <c r="L37" s="26" t="s">
        <v>706</v>
      </c>
      <c r="M37" s="26" t="s">
        <v>659</v>
      </c>
      <c r="N37" s="48">
        <v>42887</v>
      </c>
      <c r="O37" s="48">
        <v>42887</v>
      </c>
      <c r="P37" s="73">
        <f>NETWORKDAYS(N37,O37,Holiday!$C$2:$C$47)</f>
        <v>1</v>
      </c>
      <c r="Q37" s="27"/>
      <c r="R37" s="26"/>
      <c r="S37" s="26" t="s">
        <v>1281</v>
      </c>
      <c r="T37" s="48"/>
      <c r="U37" s="48"/>
      <c r="V37" s="48"/>
      <c r="W37" s="73">
        <f>NETWORKDAYS(T37,U37,Holiday!$C$2:$C$47)</f>
        <v>0</v>
      </c>
      <c r="X37" s="207"/>
      <c r="Y37" s="207"/>
      <c r="Z37" s="207"/>
      <c r="AA37" s="207"/>
      <c r="AB37" s="26" t="s">
        <v>706</v>
      </c>
      <c r="AC37" s="26"/>
      <c r="AD37" s="26" t="s">
        <v>659</v>
      </c>
      <c r="AE37" s="48">
        <v>42888</v>
      </c>
      <c r="AF37" s="48">
        <v>42892</v>
      </c>
      <c r="AG37" s="27"/>
      <c r="AH37" s="72">
        <v>4</v>
      </c>
      <c r="AI37" s="72" t="s">
        <v>706</v>
      </c>
      <c r="AJ37" s="72" t="s">
        <v>706</v>
      </c>
      <c r="AK37" s="72" t="s">
        <v>706</v>
      </c>
      <c r="AL37" s="72"/>
      <c r="AM37" s="72"/>
      <c r="AN37" s="72"/>
      <c r="AO37" s="73">
        <f>NETWORKDAYS(AE37,AF37,Holiday!$C$2:$C$47)</f>
        <v>3</v>
      </c>
      <c r="AP37" s="48">
        <v>42892</v>
      </c>
      <c r="AQ37" s="35"/>
      <c r="AR37" s="25"/>
      <c r="AS37" s="211"/>
      <c r="AT37" s="70">
        <f>NETWORKDAYS(K37,N37,Holiday!$C$2:$C$47)-1</f>
        <v>1</v>
      </c>
      <c r="AU37" s="74"/>
      <c r="AV37" s="70">
        <f>NETWORKDAYS(O37,AE37,Holiday!$C$2:$C$47)-1</f>
        <v>1</v>
      </c>
      <c r="AW37" s="74">
        <f>NETWORKDAYS(AR37,AS37,Holiday!$C$2:$C$47)</f>
        <v>0</v>
      </c>
      <c r="AX37" s="70">
        <f>NETWORKDAYS(K37,AP37,Holiday!$C$2:$C$47)</f>
        <v>5</v>
      </c>
      <c r="AY37" s="70">
        <f t="shared" si="0"/>
        <v>4</v>
      </c>
      <c r="BZ37" s="38" t="str">
        <f>IF(CB37="","",MAX(BZ$2:BZ36)+1)</f>
        <v/>
      </c>
      <c r="CA37" s="38" t="str">
        <f>IF(CC37="","",MAX(CA$2:CA36)+1)</f>
        <v/>
      </c>
      <c r="CG37" s="38" t="str">
        <f t="shared" si="2"/>
        <v/>
      </c>
    </row>
    <row r="38" spans="1:85" hidden="1" x14ac:dyDescent="0.25">
      <c r="A38" s="28" t="s">
        <v>726</v>
      </c>
      <c r="B38" s="70"/>
      <c r="C38" s="70" t="s">
        <v>657</v>
      </c>
      <c r="D38" s="70" t="s">
        <v>26</v>
      </c>
      <c r="E38" s="71" t="s">
        <v>658</v>
      </c>
      <c r="F38" s="70"/>
      <c r="G38" s="46"/>
      <c r="H38" s="27" t="s">
        <v>1395</v>
      </c>
      <c r="I38" s="27"/>
      <c r="J38" s="26" t="s">
        <v>659</v>
      </c>
      <c r="K38" s="48">
        <v>42881</v>
      </c>
      <c r="L38" s="26" t="s">
        <v>706</v>
      </c>
      <c r="M38" s="26" t="s">
        <v>659</v>
      </c>
      <c r="N38" s="48">
        <v>42881</v>
      </c>
      <c r="O38" s="48">
        <v>42881</v>
      </c>
      <c r="P38" s="73">
        <f>NETWORKDAYS(N38,O38,Holiday!$C$2:$C$47)</f>
        <v>1</v>
      </c>
      <c r="Q38" s="27"/>
      <c r="R38" s="26"/>
      <c r="S38" s="26" t="s">
        <v>1281</v>
      </c>
      <c r="T38" s="48"/>
      <c r="U38" s="48"/>
      <c r="V38" s="48"/>
      <c r="W38" s="73">
        <f>NETWORKDAYS(T38,U38,Holiday!$C$2:$C$47)</f>
        <v>0</v>
      </c>
      <c r="X38" s="207"/>
      <c r="Y38" s="207"/>
      <c r="Z38" s="207"/>
      <c r="AA38" s="207"/>
      <c r="AB38" s="26" t="s">
        <v>706</v>
      </c>
      <c r="AC38" s="26"/>
      <c r="AD38" s="26" t="s">
        <v>659</v>
      </c>
      <c r="AE38" s="48">
        <v>42881</v>
      </c>
      <c r="AF38" s="48">
        <v>42887</v>
      </c>
      <c r="AG38" s="27"/>
      <c r="AH38" s="72">
        <v>2</v>
      </c>
      <c r="AI38" s="72" t="s">
        <v>706</v>
      </c>
      <c r="AJ38" s="72" t="s">
        <v>706</v>
      </c>
      <c r="AK38" s="72" t="s">
        <v>706</v>
      </c>
      <c r="AL38" s="72"/>
      <c r="AM38" s="72"/>
      <c r="AN38" s="72"/>
      <c r="AO38" s="73">
        <f>NETWORKDAYS(AE38,AF38,Holiday!$C$2:$C$47)</f>
        <v>5</v>
      </c>
      <c r="AP38" s="48">
        <v>42887</v>
      </c>
      <c r="AQ38" s="35"/>
      <c r="AR38" s="25"/>
      <c r="AS38" s="211"/>
      <c r="AT38" s="70">
        <f>NETWORKDAYS(K38,N38,Holiday!$C$2:$C$47)-1</f>
        <v>0</v>
      </c>
      <c r="AU38" s="74"/>
      <c r="AV38" s="70">
        <f>NETWORKDAYS(O38,AE38,Holiday!$C$2:$C$47)-1</f>
        <v>0</v>
      </c>
      <c r="AW38" s="74">
        <f>NETWORKDAYS(AR38,AS38,Holiday!$C$2:$C$47)</f>
        <v>0</v>
      </c>
      <c r="AX38" s="70">
        <f>NETWORKDAYS(K38,AP38,Holiday!$C$2:$C$47)</f>
        <v>5</v>
      </c>
      <c r="AY38" s="70">
        <f t="shared" si="0"/>
        <v>6</v>
      </c>
      <c r="BZ38" s="38" t="str">
        <f>IF(CB38="","",MAX(BZ$2:BZ37)+1)</f>
        <v/>
      </c>
      <c r="CA38" s="38" t="str">
        <f>IF(CC38="","",MAX(CA$2:CA37)+1)</f>
        <v/>
      </c>
      <c r="CG38" s="38" t="str">
        <f>IFERROR(INDEX($CC$3:$CC$130,MATCH(ROW()-ROW($CG$2),$CA$3:$CA$130,0)),"")</f>
        <v/>
      </c>
    </row>
    <row r="39" spans="1:85" hidden="1" x14ac:dyDescent="0.25">
      <c r="A39" s="28" t="s">
        <v>58</v>
      </c>
      <c r="B39" s="70"/>
      <c r="C39" s="70" t="s">
        <v>657</v>
      </c>
      <c r="D39" s="70" t="s">
        <v>26</v>
      </c>
      <c r="E39" s="71" t="s">
        <v>658</v>
      </c>
      <c r="F39" s="70"/>
      <c r="G39" s="46"/>
      <c r="H39" s="27" t="s">
        <v>1395</v>
      </c>
      <c r="I39" s="27"/>
      <c r="J39" s="26" t="s">
        <v>659</v>
      </c>
      <c r="K39" s="48">
        <v>42867</v>
      </c>
      <c r="L39" s="26" t="s">
        <v>706</v>
      </c>
      <c r="M39" s="26" t="s">
        <v>659</v>
      </c>
      <c r="N39" s="48">
        <v>42870</v>
      </c>
      <c r="O39" s="48">
        <v>42871</v>
      </c>
      <c r="P39" s="73">
        <f>NETWORKDAYS(N39,O39,Holiday!$C$2:$C$47)</f>
        <v>2</v>
      </c>
      <c r="Q39" s="27"/>
      <c r="R39" s="26"/>
      <c r="S39" s="26" t="s">
        <v>1281</v>
      </c>
      <c r="T39" s="48"/>
      <c r="U39" s="48"/>
      <c r="V39" s="48"/>
      <c r="W39" s="73">
        <f>NETWORKDAYS(T39,U39,Holiday!$C$2:$C$47)</f>
        <v>0</v>
      </c>
      <c r="X39" s="207"/>
      <c r="Y39" s="207"/>
      <c r="Z39" s="207"/>
      <c r="AA39" s="207"/>
      <c r="AB39" s="26" t="s">
        <v>706</v>
      </c>
      <c r="AC39" s="26"/>
      <c r="AD39" s="26" t="s">
        <v>659</v>
      </c>
      <c r="AE39" s="48">
        <v>42870</v>
      </c>
      <c r="AF39" s="48">
        <v>42871</v>
      </c>
      <c r="AG39" s="27"/>
      <c r="AH39" s="72">
        <v>1</v>
      </c>
      <c r="AI39" s="72" t="s">
        <v>706</v>
      </c>
      <c r="AJ39" s="72" t="s">
        <v>706</v>
      </c>
      <c r="AK39" s="72" t="s">
        <v>706</v>
      </c>
      <c r="AL39" s="72"/>
      <c r="AM39" s="72"/>
      <c r="AN39" s="72"/>
      <c r="AO39" s="73">
        <f>NETWORKDAYS(AE39,AF39,Holiday!$C$2:$C$47)</f>
        <v>2</v>
      </c>
      <c r="AP39" s="48">
        <v>42872</v>
      </c>
      <c r="AQ39" s="35"/>
      <c r="AR39" s="25"/>
      <c r="AS39" s="211"/>
      <c r="AT39" s="70">
        <f>NETWORKDAYS(K39,N39,Holiday!$C$2:$C$47)-1</f>
        <v>1</v>
      </c>
      <c r="AU39" s="74"/>
      <c r="AV39" s="70">
        <f>NETWORKDAYS(O39,AE39,Holiday!$C$2:$C$47)-1</f>
        <v>-3</v>
      </c>
      <c r="AW39" s="74">
        <f>NETWORKDAYS(AR39,AS39,Holiday!$C$2:$C$47)</f>
        <v>0</v>
      </c>
      <c r="AX39" s="70">
        <f>NETWORKDAYS(K39,AP39,Holiday!$C$2:$C$47)</f>
        <v>4</v>
      </c>
      <c r="AY39" s="70">
        <f t="shared" si="0"/>
        <v>4</v>
      </c>
      <c r="BZ39" s="38" t="str">
        <f>IF(CB39="","",MAX(BZ$2:BZ38)+1)</f>
        <v/>
      </c>
      <c r="CA39" s="38" t="str">
        <f>IF(CC39="","",MAX(CA$2:CA38)+1)</f>
        <v/>
      </c>
      <c r="CG39" s="38" t="str">
        <f t="shared" si="2"/>
        <v/>
      </c>
    </row>
    <row r="40" spans="1:85" hidden="1" x14ac:dyDescent="0.25">
      <c r="A40" s="28" t="s">
        <v>60</v>
      </c>
      <c r="B40" s="70"/>
      <c r="C40" s="70" t="s">
        <v>657</v>
      </c>
      <c r="D40" s="70" t="s">
        <v>26</v>
      </c>
      <c r="E40" s="71" t="s">
        <v>658</v>
      </c>
      <c r="F40" s="70"/>
      <c r="G40" s="46"/>
      <c r="H40" s="27" t="s">
        <v>1395</v>
      </c>
      <c r="I40" s="27"/>
      <c r="J40" s="26" t="s">
        <v>659</v>
      </c>
      <c r="K40" s="48">
        <v>42887</v>
      </c>
      <c r="L40" s="26" t="s">
        <v>706</v>
      </c>
      <c r="M40" s="26" t="s">
        <v>659</v>
      </c>
      <c r="N40" s="48">
        <v>42892</v>
      </c>
      <c r="O40" s="48">
        <v>42892</v>
      </c>
      <c r="P40" s="73">
        <f>NETWORKDAYS(N40,O40,Holiday!$C$2:$C$47)</f>
        <v>1</v>
      </c>
      <c r="Q40" s="27"/>
      <c r="R40" s="26"/>
      <c r="S40" s="26" t="s">
        <v>1281</v>
      </c>
      <c r="T40" s="48"/>
      <c r="U40" s="48"/>
      <c r="V40" s="48"/>
      <c r="W40" s="73">
        <f>NETWORKDAYS(T40,U40,Holiday!$C$2:$C$47)</f>
        <v>0</v>
      </c>
      <c r="X40" s="207"/>
      <c r="Y40" s="207"/>
      <c r="Z40" s="207"/>
      <c r="AA40" s="207"/>
      <c r="AB40" s="26" t="s">
        <v>706</v>
      </c>
      <c r="AC40" s="26"/>
      <c r="AD40" s="26" t="s">
        <v>659</v>
      </c>
      <c r="AE40" s="48">
        <v>42893</v>
      </c>
      <c r="AF40" s="48">
        <v>42900</v>
      </c>
      <c r="AG40" s="27"/>
      <c r="AH40" s="72">
        <v>3</v>
      </c>
      <c r="AI40" s="72" t="s">
        <v>706</v>
      </c>
      <c r="AJ40" s="72" t="s">
        <v>706</v>
      </c>
      <c r="AK40" s="72" t="s">
        <v>706</v>
      </c>
      <c r="AL40" s="72"/>
      <c r="AM40" s="72"/>
      <c r="AN40" s="72"/>
      <c r="AO40" s="73">
        <f>NETWORKDAYS(AE40,AF40,Holiday!$C$2:$C$47)</f>
        <v>5</v>
      </c>
      <c r="AP40" s="48">
        <v>42900</v>
      </c>
      <c r="AQ40" s="35" t="s">
        <v>1616</v>
      </c>
      <c r="AR40" s="25"/>
      <c r="AS40" s="211"/>
      <c r="AT40" s="70">
        <f>NETWORKDAYS(K40,N40,Holiday!$C$2:$C$47)-1</f>
        <v>3</v>
      </c>
      <c r="AU40" s="74"/>
      <c r="AV40" s="70">
        <f>NETWORKDAYS(O40,AE40,Holiday!$C$2:$C$47)-1</f>
        <v>1</v>
      </c>
      <c r="AW40" s="74">
        <f>NETWORKDAYS(AR40,AS40,Holiday!$C$2:$C$47)</f>
        <v>0</v>
      </c>
      <c r="AX40" s="70">
        <f>NETWORKDAYS(K40,AP40,Holiday!$C$2:$C$47)</f>
        <v>9</v>
      </c>
      <c r="AY40" s="70">
        <f t="shared" si="0"/>
        <v>6</v>
      </c>
      <c r="BZ40" s="38" t="str">
        <f>IF(CB40="","",MAX(BZ$2:BZ39)+1)</f>
        <v/>
      </c>
      <c r="CA40" s="38" t="str">
        <f>IF(CC40="","",MAX(CA$2:CA39)+1)</f>
        <v/>
      </c>
      <c r="CG40" s="38" t="str">
        <f t="shared" si="2"/>
        <v/>
      </c>
    </row>
    <row r="41" spans="1:85" hidden="1" x14ac:dyDescent="0.25">
      <c r="A41" s="28" t="s">
        <v>47</v>
      </c>
      <c r="B41" s="70"/>
      <c r="C41" s="70" t="s">
        <v>657</v>
      </c>
      <c r="D41" s="70" t="s">
        <v>26</v>
      </c>
      <c r="E41" s="71" t="s">
        <v>658</v>
      </c>
      <c r="F41" s="70"/>
      <c r="G41" s="46"/>
      <c r="H41" s="27" t="s">
        <v>1395</v>
      </c>
      <c r="I41" s="27"/>
      <c r="J41" s="26" t="s">
        <v>659</v>
      </c>
      <c r="K41" s="48">
        <v>42874</v>
      </c>
      <c r="L41" s="26" t="s">
        <v>706</v>
      </c>
      <c r="M41" s="26" t="s">
        <v>659</v>
      </c>
      <c r="N41" s="48">
        <v>42877</v>
      </c>
      <c r="O41" s="48">
        <v>42877</v>
      </c>
      <c r="P41" s="73">
        <f>NETWORKDAYS(N41,O41,Holiday!$C$2:$C$47)</f>
        <v>1</v>
      </c>
      <c r="Q41" s="27"/>
      <c r="R41" s="26"/>
      <c r="S41" s="26" t="s">
        <v>1281</v>
      </c>
      <c r="T41" s="48"/>
      <c r="U41" s="48"/>
      <c r="V41" s="48"/>
      <c r="W41" s="73">
        <f>NETWORKDAYS(T41,U41,Holiday!$C$2:$C$47)</f>
        <v>0</v>
      </c>
      <c r="X41" s="207"/>
      <c r="Y41" s="207"/>
      <c r="Z41" s="207"/>
      <c r="AA41" s="207"/>
      <c r="AB41" s="26" t="s">
        <v>706</v>
      </c>
      <c r="AC41" s="26"/>
      <c r="AD41" s="26" t="s">
        <v>659</v>
      </c>
      <c r="AE41" s="48">
        <v>42878</v>
      </c>
      <c r="AF41" s="48">
        <v>42881</v>
      </c>
      <c r="AG41" s="27"/>
      <c r="AH41" s="72">
        <v>2</v>
      </c>
      <c r="AI41" s="72" t="s">
        <v>706</v>
      </c>
      <c r="AJ41" s="72" t="s">
        <v>706</v>
      </c>
      <c r="AK41" s="72" t="s">
        <v>706</v>
      </c>
      <c r="AL41" s="72"/>
      <c r="AM41" s="72"/>
      <c r="AN41" s="72"/>
      <c r="AO41" s="73">
        <f>NETWORKDAYS(AE41,AF41,Holiday!$C$2:$C$47)</f>
        <v>4</v>
      </c>
      <c r="AP41" s="48">
        <v>42881</v>
      </c>
      <c r="AQ41" s="35"/>
      <c r="AR41" s="25"/>
      <c r="AS41" s="211"/>
      <c r="AT41" s="70">
        <f>NETWORKDAYS(K41,N41,Holiday!$C$2:$C$47)-1</f>
        <v>1</v>
      </c>
      <c r="AU41" s="74"/>
      <c r="AV41" s="70">
        <f>NETWORKDAYS(O41,AE41,Holiday!$C$2:$C$47)-1</f>
        <v>1</v>
      </c>
      <c r="AW41" s="74">
        <f>NETWORKDAYS(AR41,AS41,Holiday!$C$2:$C$47)</f>
        <v>0</v>
      </c>
      <c r="AX41" s="70">
        <f>NETWORKDAYS(K41,AP41,Holiday!$C$2:$C$47)</f>
        <v>6</v>
      </c>
      <c r="AY41" s="70">
        <f t="shared" si="0"/>
        <v>5</v>
      </c>
      <c r="BZ41" s="38" t="str">
        <f>IF(CB41="","",MAX(BZ$2:BZ40)+1)</f>
        <v/>
      </c>
      <c r="CA41" s="38" t="str">
        <f>IF(CC41="","",MAX(CA$2:CA40)+1)</f>
        <v/>
      </c>
      <c r="CG41" s="38" t="str">
        <f t="shared" si="2"/>
        <v/>
      </c>
    </row>
    <row r="42" spans="1:85" hidden="1" x14ac:dyDescent="0.25">
      <c r="A42" s="28" t="s">
        <v>115</v>
      </c>
      <c r="B42" s="70"/>
      <c r="C42" s="70" t="s">
        <v>657</v>
      </c>
      <c r="D42" s="70" t="s">
        <v>26</v>
      </c>
      <c r="E42" s="71" t="s">
        <v>658</v>
      </c>
      <c r="F42" s="70"/>
      <c r="G42" s="46"/>
      <c r="H42" s="27" t="s">
        <v>1395</v>
      </c>
      <c r="I42" s="27"/>
      <c r="J42" s="26" t="s">
        <v>659</v>
      </c>
      <c r="K42" s="48">
        <v>42894</v>
      </c>
      <c r="L42" s="26" t="s">
        <v>706</v>
      </c>
      <c r="M42" s="26" t="s">
        <v>659</v>
      </c>
      <c r="N42" s="48">
        <v>42895</v>
      </c>
      <c r="O42" s="48">
        <v>42895</v>
      </c>
      <c r="P42" s="73">
        <f>NETWORKDAYS(N42,O42,Holiday!$C$2:$C$47)</f>
        <v>1</v>
      </c>
      <c r="Q42" s="27"/>
      <c r="R42" s="26"/>
      <c r="S42" s="26" t="s">
        <v>1281</v>
      </c>
      <c r="T42" s="48"/>
      <c r="U42" s="48"/>
      <c r="V42" s="48"/>
      <c r="W42" s="73">
        <f>NETWORKDAYS(T42,U42,Holiday!$C$2:$C$47)</f>
        <v>0</v>
      </c>
      <c r="X42" s="207"/>
      <c r="Y42" s="207"/>
      <c r="Z42" s="207"/>
      <c r="AA42" s="207"/>
      <c r="AB42" s="26" t="s">
        <v>706</v>
      </c>
      <c r="AC42" s="26"/>
      <c r="AD42" s="26" t="s">
        <v>659</v>
      </c>
      <c r="AE42" s="48">
        <v>42899</v>
      </c>
      <c r="AF42" s="48">
        <v>42900</v>
      </c>
      <c r="AG42" s="27"/>
      <c r="AH42" s="72">
        <v>3</v>
      </c>
      <c r="AI42" s="72" t="s">
        <v>706</v>
      </c>
      <c r="AJ42" s="72" t="s">
        <v>706</v>
      </c>
      <c r="AK42" s="72" t="s">
        <v>706</v>
      </c>
      <c r="AL42" s="72"/>
      <c r="AM42" s="72"/>
      <c r="AN42" s="72"/>
      <c r="AO42" s="73">
        <f>NETWORKDAYS(AE42,AF42,Holiday!$C$2:$C$47)</f>
        <v>2</v>
      </c>
      <c r="AP42" s="48">
        <v>42900</v>
      </c>
      <c r="AQ42" s="35"/>
      <c r="AR42" s="25"/>
      <c r="AS42" s="211"/>
      <c r="AT42" s="70">
        <f>NETWORKDAYS(K42,N42,Holiday!$C$2:$C$47)-1</f>
        <v>1</v>
      </c>
      <c r="AU42" s="74"/>
      <c r="AV42" s="70">
        <f>NETWORKDAYS(O42,AE42,Holiday!$C$2:$C$47)-1</f>
        <v>1</v>
      </c>
      <c r="AW42" s="74">
        <f>NETWORKDAYS(AR42,AS42,Holiday!$C$2:$C$47)</f>
        <v>0</v>
      </c>
      <c r="AX42" s="70">
        <f>NETWORKDAYS(K42,AP42,Holiday!$C$2:$C$47)</f>
        <v>4</v>
      </c>
      <c r="AY42" s="70">
        <f t="shared" si="0"/>
        <v>3</v>
      </c>
      <c r="BZ42" s="38" t="str">
        <f>IF(CB42="","",MAX(BZ$2:BZ41)+1)</f>
        <v/>
      </c>
      <c r="CA42" s="38" t="str">
        <f>IF(CC42="","",MAX(CA$2:CA41)+1)</f>
        <v/>
      </c>
      <c r="CG42" s="38" t="str">
        <f t="shared" si="2"/>
        <v/>
      </c>
    </row>
    <row r="43" spans="1:85" hidden="1" x14ac:dyDescent="0.25">
      <c r="A43" s="28" t="s">
        <v>48</v>
      </c>
      <c r="B43" s="70"/>
      <c r="C43" s="70" t="s">
        <v>657</v>
      </c>
      <c r="D43" s="70" t="s">
        <v>26</v>
      </c>
      <c r="E43" s="71" t="s">
        <v>658</v>
      </c>
      <c r="F43" s="70"/>
      <c r="G43" s="46"/>
      <c r="H43" s="27" t="s">
        <v>1395</v>
      </c>
      <c r="I43" s="27"/>
      <c r="J43" s="26" t="s">
        <v>659</v>
      </c>
      <c r="K43" s="48">
        <v>42879</v>
      </c>
      <c r="L43" s="26" t="s">
        <v>706</v>
      </c>
      <c r="M43" s="26" t="s">
        <v>659</v>
      </c>
      <c r="N43" s="48">
        <v>42880</v>
      </c>
      <c r="O43" s="48">
        <v>42881</v>
      </c>
      <c r="P43" s="73">
        <f>NETWORKDAYS(N43,O43,Holiday!$C$2:$C$47)</f>
        <v>2</v>
      </c>
      <c r="Q43" s="27"/>
      <c r="R43" s="26"/>
      <c r="S43" s="26" t="s">
        <v>1281</v>
      </c>
      <c r="T43" s="48"/>
      <c r="U43" s="48"/>
      <c r="V43" s="48"/>
      <c r="W43" s="73">
        <f>NETWORKDAYS(T43,U43,Holiday!$C$2:$C$47)</f>
        <v>0</v>
      </c>
      <c r="X43" s="207"/>
      <c r="Y43" s="207"/>
      <c r="Z43" s="207"/>
      <c r="AA43" s="207"/>
      <c r="AB43" s="26" t="s">
        <v>706</v>
      </c>
      <c r="AC43" s="26"/>
      <c r="AD43" s="26" t="s">
        <v>659</v>
      </c>
      <c r="AE43" s="48">
        <v>42881</v>
      </c>
      <c r="AF43" s="48">
        <v>42885</v>
      </c>
      <c r="AG43" s="27"/>
      <c r="AH43" s="72">
        <v>3</v>
      </c>
      <c r="AI43" s="72" t="s">
        <v>706</v>
      </c>
      <c r="AJ43" s="72" t="s">
        <v>706</v>
      </c>
      <c r="AK43" s="72" t="s">
        <v>706</v>
      </c>
      <c r="AL43" s="72"/>
      <c r="AM43" s="72"/>
      <c r="AN43" s="72"/>
      <c r="AO43" s="73">
        <f>NETWORKDAYS(AE43,AF43,Holiday!$C$2:$C$47)</f>
        <v>3</v>
      </c>
      <c r="AP43" s="48">
        <v>42885</v>
      </c>
      <c r="AQ43" s="35"/>
      <c r="AR43" s="25"/>
      <c r="AS43" s="211"/>
      <c r="AT43" s="70">
        <f>NETWORKDAYS(K43,N43,Holiday!$C$2:$C$47)-1</f>
        <v>1</v>
      </c>
      <c r="AU43" s="74"/>
      <c r="AV43" s="70">
        <f>NETWORKDAYS(O43,AE43,Holiday!$C$2:$C$47)-1</f>
        <v>0</v>
      </c>
      <c r="AW43" s="74">
        <f>NETWORKDAYS(AR43,AS43,Holiday!$C$2:$C$47)</f>
        <v>0</v>
      </c>
      <c r="AX43" s="70">
        <f>NETWORKDAYS(K43,AP43,Holiday!$C$2:$C$47)</f>
        <v>5</v>
      </c>
      <c r="AY43" s="70">
        <f t="shared" si="0"/>
        <v>5</v>
      </c>
      <c r="BZ43" s="38" t="str">
        <f>IF(CB43="","",MAX(BZ$2:BZ42)+1)</f>
        <v/>
      </c>
      <c r="CA43" s="38" t="str">
        <f>IF(CC43="","",MAX(CA$2:CA42)+1)</f>
        <v/>
      </c>
      <c r="CG43" s="38" t="str">
        <f t="shared" si="2"/>
        <v/>
      </c>
    </row>
    <row r="44" spans="1:85" hidden="1" x14ac:dyDescent="0.25">
      <c r="A44" s="28" t="s">
        <v>65</v>
      </c>
      <c r="B44" s="70"/>
      <c r="C44" s="70" t="s">
        <v>657</v>
      </c>
      <c r="D44" s="70" t="s">
        <v>26</v>
      </c>
      <c r="E44" s="71" t="s">
        <v>658</v>
      </c>
      <c r="F44" s="70"/>
      <c r="G44" s="46"/>
      <c r="H44" s="27" t="s">
        <v>1395</v>
      </c>
      <c r="I44" s="27"/>
      <c r="J44" s="26" t="s">
        <v>659</v>
      </c>
      <c r="K44" s="48">
        <v>42846</v>
      </c>
      <c r="L44" s="26" t="s">
        <v>706</v>
      </c>
      <c r="M44" s="26" t="s">
        <v>659</v>
      </c>
      <c r="N44" s="48">
        <v>42849</v>
      </c>
      <c r="O44" s="48">
        <v>42856</v>
      </c>
      <c r="P44" s="73">
        <f>NETWORKDAYS(N44,O44,Holiday!$C$2:$C$47)</f>
        <v>4</v>
      </c>
      <c r="Q44" s="27"/>
      <c r="R44" s="26"/>
      <c r="S44" s="26" t="s">
        <v>1281</v>
      </c>
      <c r="T44" s="48"/>
      <c r="U44" s="48"/>
      <c r="V44" s="48"/>
      <c r="W44" s="73">
        <f>NETWORKDAYS(T44,U44,Holiday!$C$2:$C$47)</f>
        <v>0</v>
      </c>
      <c r="X44" s="207"/>
      <c r="Y44" s="207"/>
      <c r="Z44" s="207"/>
      <c r="AA44" s="207"/>
      <c r="AB44" s="26" t="s">
        <v>706</v>
      </c>
      <c r="AC44" s="26"/>
      <c r="AD44" s="26" t="s">
        <v>659</v>
      </c>
      <c r="AE44" s="48">
        <v>42852</v>
      </c>
      <c r="AF44" s="48">
        <v>42853</v>
      </c>
      <c r="AG44" s="27"/>
      <c r="AH44" s="72">
        <v>2</v>
      </c>
      <c r="AI44" s="72" t="s">
        <v>706</v>
      </c>
      <c r="AJ44" s="72" t="s">
        <v>706</v>
      </c>
      <c r="AK44" s="72" t="s">
        <v>706</v>
      </c>
      <c r="AL44" s="72"/>
      <c r="AM44" s="72"/>
      <c r="AN44" s="72"/>
      <c r="AO44" s="73">
        <f>NETWORKDAYS(AE44,AF44,Holiday!$C$2:$C$47)</f>
        <v>2</v>
      </c>
      <c r="AP44" s="48">
        <v>42856</v>
      </c>
      <c r="AQ44" s="35"/>
      <c r="AR44" s="25"/>
      <c r="AS44" s="211"/>
      <c r="AT44" s="70">
        <f>NETWORKDAYS(K44,N44,Holiday!$C$2:$C$47)-1</f>
        <v>1</v>
      </c>
      <c r="AU44" s="74"/>
      <c r="AV44" s="70">
        <f>NETWORKDAYS(O44,AE44,Holiday!$C$2:$C$47)-1</f>
        <v>-3</v>
      </c>
      <c r="AW44" s="74">
        <f>NETWORKDAYS(AR44,AS44,Holiday!$C$2:$C$47)</f>
        <v>0</v>
      </c>
      <c r="AX44" s="70">
        <f>NETWORKDAYS(K44,AP44,Holiday!$C$2:$C$47)</f>
        <v>5</v>
      </c>
      <c r="AY44" s="70">
        <f t="shared" si="0"/>
        <v>6</v>
      </c>
      <c r="BZ44" s="38" t="str">
        <f>IF(CB44="","",MAX(BZ$2:BZ43)+1)</f>
        <v/>
      </c>
      <c r="CA44" s="38" t="str">
        <f>IF(CC44="","",MAX(CA$2:CA43)+1)</f>
        <v/>
      </c>
      <c r="CG44" s="38" t="str">
        <f t="shared" si="2"/>
        <v/>
      </c>
    </row>
    <row r="45" spans="1:85" hidden="1" x14ac:dyDescent="0.25">
      <c r="A45" s="28" t="s">
        <v>62</v>
      </c>
      <c r="B45" s="70"/>
      <c r="C45" s="70" t="s">
        <v>657</v>
      </c>
      <c r="D45" s="70" t="s">
        <v>26</v>
      </c>
      <c r="E45" s="71" t="s">
        <v>658</v>
      </c>
      <c r="F45" s="70"/>
      <c r="G45" s="46"/>
      <c r="H45" s="27" t="s">
        <v>1395</v>
      </c>
      <c r="I45" s="27"/>
      <c r="J45" s="26" t="s">
        <v>659</v>
      </c>
      <c r="K45" s="48">
        <v>42881</v>
      </c>
      <c r="L45" s="26" t="s">
        <v>706</v>
      </c>
      <c r="M45" s="26" t="s">
        <v>659</v>
      </c>
      <c r="N45" s="48">
        <v>42884</v>
      </c>
      <c r="O45" s="48">
        <v>42884</v>
      </c>
      <c r="P45" s="73">
        <f>NETWORKDAYS(N45,O45,Holiday!$C$2:$C$47)</f>
        <v>1</v>
      </c>
      <c r="Q45" s="27"/>
      <c r="R45" s="26"/>
      <c r="S45" s="26" t="s">
        <v>1281</v>
      </c>
      <c r="T45" s="48"/>
      <c r="U45" s="48"/>
      <c r="V45" s="48"/>
      <c r="W45" s="73">
        <f>NETWORKDAYS(T45,U45,Holiday!$C$2:$C$47)</f>
        <v>0</v>
      </c>
      <c r="X45" s="207"/>
      <c r="Y45" s="207"/>
      <c r="Z45" s="207"/>
      <c r="AA45" s="207"/>
      <c r="AB45" s="26" t="s">
        <v>706</v>
      </c>
      <c r="AC45" s="26"/>
      <c r="AD45" s="26" t="s">
        <v>659</v>
      </c>
      <c r="AE45" s="48">
        <v>42884</v>
      </c>
      <c r="AF45" s="48">
        <v>42887</v>
      </c>
      <c r="AG45" s="27"/>
      <c r="AH45" s="72">
        <v>4</v>
      </c>
      <c r="AI45" s="72" t="s">
        <v>706</v>
      </c>
      <c r="AJ45" s="72" t="s">
        <v>706</v>
      </c>
      <c r="AK45" s="72" t="s">
        <v>706</v>
      </c>
      <c r="AL45" s="72"/>
      <c r="AM45" s="72"/>
      <c r="AN45" s="72"/>
      <c r="AO45" s="73">
        <f>NETWORKDAYS(AE45,AF45,Holiday!$C$2:$C$47)</f>
        <v>4</v>
      </c>
      <c r="AP45" s="48">
        <v>42887</v>
      </c>
      <c r="AQ45" s="35"/>
      <c r="AR45" s="25"/>
      <c r="AS45" s="211"/>
      <c r="AT45" s="70">
        <f>NETWORKDAYS(K45,N45,Holiday!$C$2:$C$47)-1</f>
        <v>1</v>
      </c>
      <c r="AU45" s="74"/>
      <c r="AV45" s="70">
        <f>NETWORKDAYS(O45,AE45,Holiday!$C$2:$C$47)-1</f>
        <v>0</v>
      </c>
      <c r="AW45" s="74">
        <f>NETWORKDAYS(AR45,AS45,Holiday!$C$2:$C$47)</f>
        <v>0</v>
      </c>
      <c r="AX45" s="70">
        <f>NETWORKDAYS(K45,AP45,Holiday!$C$2:$C$47)</f>
        <v>5</v>
      </c>
      <c r="AY45" s="70">
        <f t="shared" si="0"/>
        <v>5</v>
      </c>
      <c r="BZ45" s="38" t="str">
        <f>IF(CB45="","",MAX(BZ$2:BZ44)+1)</f>
        <v/>
      </c>
      <c r="CA45" s="38" t="str">
        <f>IF(CC45="","",MAX(CA$2:CA44)+1)</f>
        <v/>
      </c>
      <c r="CG45" s="38" t="str">
        <f t="shared" si="2"/>
        <v/>
      </c>
    </row>
    <row r="46" spans="1:85" hidden="1" x14ac:dyDescent="0.25">
      <c r="A46" s="28" t="s">
        <v>69</v>
      </c>
      <c r="B46" s="70"/>
      <c r="C46" s="70" t="s">
        <v>657</v>
      </c>
      <c r="D46" s="70" t="s">
        <v>26</v>
      </c>
      <c r="E46" s="71" t="s">
        <v>658</v>
      </c>
      <c r="F46" s="70"/>
      <c r="G46" s="46"/>
      <c r="H46" s="27" t="s">
        <v>1395</v>
      </c>
      <c r="I46" s="27"/>
      <c r="J46" s="26" t="s">
        <v>659</v>
      </c>
      <c r="K46" s="48">
        <v>42899</v>
      </c>
      <c r="L46" s="26" t="s">
        <v>706</v>
      </c>
      <c r="M46" s="26" t="s">
        <v>659</v>
      </c>
      <c r="N46" s="48">
        <v>42899</v>
      </c>
      <c r="O46" s="48">
        <v>42899</v>
      </c>
      <c r="P46" s="73">
        <f>NETWORKDAYS(N46,O46,Holiday!$C$2:$C$47)</f>
        <v>1</v>
      </c>
      <c r="Q46" s="27"/>
      <c r="R46" s="26"/>
      <c r="S46" s="26" t="s">
        <v>1281</v>
      </c>
      <c r="T46" s="48"/>
      <c r="U46" s="48"/>
      <c r="V46" s="48"/>
      <c r="W46" s="73">
        <f>NETWORKDAYS(T46,U46,Holiday!$C$2:$C$47)</f>
        <v>0</v>
      </c>
      <c r="X46" s="207"/>
      <c r="Y46" s="207"/>
      <c r="Z46" s="207"/>
      <c r="AA46" s="207"/>
      <c r="AB46" s="26" t="s">
        <v>706</v>
      </c>
      <c r="AC46" s="26"/>
      <c r="AD46" s="26" t="s">
        <v>659</v>
      </c>
      <c r="AE46" s="48">
        <v>42900</v>
      </c>
      <c r="AF46" s="48">
        <v>42901</v>
      </c>
      <c r="AG46" s="27"/>
      <c r="AH46" s="72">
        <v>4</v>
      </c>
      <c r="AI46" s="72" t="s">
        <v>706</v>
      </c>
      <c r="AJ46" s="72" t="s">
        <v>706</v>
      </c>
      <c r="AK46" s="72" t="s">
        <v>706</v>
      </c>
      <c r="AL46" s="72"/>
      <c r="AM46" s="72"/>
      <c r="AN46" s="72"/>
      <c r="AO46" s="73">
        <f>NETWORKDAYS(AE46,AF46,Holiday!$C$2:$C$47)</f>
        <v>2</v>
      </c>
      <c r="AP46" s="48">
        <v>42901</v>
      </c>
      <c r="AQ46" s="35"/>
      <c r="AR46" s="25"/>
      <c r="AS46" s="211"/>
      <c r="AT46" s="70">
        <f>NETWORKDAYS(K46,N46,Holiday!$C$2:$C$47)-1</f>
        <v>0</v>
      </c>
      <c r="AU46" s="74"/>
      <c r="AV46" s="70">
        <f>NETWORKDAYS(O46,AE46,Holiday!$C$2:$C$47)-1</f>
        <v>1</v>
      </c>
      <c r="AW46" s="74">
        <f>NETWORKDAYS(AR46,AS46,Holiday!$C$2:$C$47)</f>
        <v>0</v>
      </c>
      <c r="AX46" s="70">
        <f>NETWORKDAYS(K46,AP46,Holiday!$C$2:$C$47)</f>
        <v>3</v>
      </c>
      <c r="AY46" s="70">
        <f t="shared" si="0"/>
        <v>3</v>
      </c>
      <c r="BZ46" s="38" t="str">
        <f>IF(CB46="","",MAX(BZ$2:BZ45)+1)</f>
        <v/>
      </c>
      <c r="CA46" s="38" t="str">
        <f>IF(CC46="","",MAX(CA$2:CA45)+1)</f>
        <v/>
      </c>
      <c r="CG46" s="38" t="str">
        <f t="shared" si="2"/>
        <v/>
      </c>
    </row>
    <row r="47" spans="1:85" hidden="1" x14ac:dyDescent="0.25">
      <c r="A47" s="28" t="s">
        <v>63</v>
      </c>
      <c r="B47" s="70"/>
      <c r="C47" s="70" t="s">
        <v>657</v>
      </c>
      <c r="D47" s="70" t="s">
        <v>26</v>
      </c>
      <c r="E47" s="71" t="s">
        <v>658</v>
      </c>
      <c r="F47" s="70"/>
      <c r="G47" s="46"/>
      <c r="H47" s="27" t="s">
        <v>1395</v>
      </c>
      <c r="I47" s="27"/>
      <c r="J47" s="26" t="s">
        <v>659</v>
      </c>
      <c r="K47" s="48">
        <v>42893</v>
      </c>
      <c r="L47" s="26" t="s">
        <v>706</v>
      </c>
      <c r="M47" s="26" t="s">
        <v>659</v>
      </c>
      <c r="N47" s="48">
        <v>42894</v>
      </c>
      <c r="O47" s="48">
        <v>42894</v>
      </c>
      <c r="P47" s="73">
        <f>NETWORKDAYS(N47,O47,Holiday!$C$2:$C$47)</f>
        <v>1</v>
      </c>
      <c r="Q47" s="27"/>
      <c r="R47" s="26"/>
      <c r="S47" s="26" t="s">
        <v>1281</v>
      </c>
      <c r="T47" s="48"/>
      <c r="U47" s="48"/>
      <c r="V47" s="48"/>
      <c r="W47" s="73">
        <f>NETWORKDAYS(T47,U47,Holiday!$C$2:$C$47)</f>
        <v>0</v>
      </c>
      <c r="X47" s="207"/>
      <c r="Y47" s="207"/>
      <c r="Z47" s="207"/>
      <c r="AA47" s="207"/>
      <c r="AB47" s="26" t="s">
        <v>706</v>
      </c>
      <c r="AC47" s="26"/>
      <c r="AD47" s="26" t="s">
        <v>659</v>
      </c>
      <c r="AE47" s="48">
        <v>42895</v>
      </c>
      <c r="AF47" s="48">
        <v>42895</v>
      </c>
      <c r="AG47" s="27"/>
      <c r="AH47" s="72">
        <v>2</v>
      </c>
      <c r="AI47" s="72" t="s">
        <v>706</v>
      </c>
      <c r="AJ47" s="72" t="s">
        <v>706</v>
      </c>
      <c r="AK47" s="72" t="s">
        <v>706</v>
      </c>
      <c r="AL47" s="72"/>
      <c r="AM47" s="72"/>
      <c r="AN47" s="72"/>
      <c r="AO47" s="73">
        <f>NETWORKDAYS(AE47,AF47,Holiday!$C$2:$C$47)</f>
        <v>1</v>
      </c>
      <c r="AP47" s="48">
        <v>42895</v>
      </c>
      <c r="AQ47" s="35"/>
      <c r="AR47" s="25"/>
      <c r="AS47" s="211"/>
      <c r="AT47" s="70">
        <f>NETWORKDAYS(K47,N47,Holiday!$C$2:$C$47)-1</f>
        <v>1</v>
      </c>
      <c r="AU47" s="74"/>
      <c r="AV47" s="70">
        <f>NETWORKDAYS(O47,AE47,Holiday!$C$2:$C$47)-1</f>
        <v>1</v>
      </c>
      <c r="AW47" s="74">
        <f>NETWORKDAYS(AR47,AS47,Holiday!$C$2:$C$47)</f>
        <v>0</v>
      </c>
      <c r="AX47" s="70">
        <f>NETWORKDAYS(K47,AP47,Holiday!$C$2:$C$47)</f>
        <v>3</v>
      </c>
      <c r="AY47" s="70">
        <f t="shared" si="0"/>
        <v>2</v>
      </c>
      <c r="BZ47" s="38" t="str">
        <f>IF(CB47="","",MAX(BZ$2:BZ46)+1)</f>
        <v/>
      </c>
      <c r="CA47" s="38" t="str">
        <f>IF(CC47="","",MAX(CA$2:CA46)+1)</f>
        <v/>
      </c>
      <c r="CG47" s="38" t="str">
        <f t="shared" si="2"/>
        <v/>
      </c>
    </row>
    <row r="48" spans="1:85" hidden="1" x14ac:dyDescent="0.25">
      <c r="A48" s="28" t="s">
        <v>46</v>
      </c>
      <c r="B48" s="70"/>
      <c r="C48" s="70" t="s">
        <v>657</v>
      </c>
      <c r="D48" s="70" t="s">
        <v>26</v>
      </c>
      <c r="E48" s="71" t="s">
        <v>658</v>
      </c>
      <c r="F48" s="70"/>
      <c r="G48" s="46"/>
      <c r="H48" s="27" t="s">
        <v>1395</v>
      </c>
      <c r="I48" s="27"/>
      <c r="J48" s="26" t="s">
        <v>659</v>
      </c>
      <c r="K48" s="48">
        <v>42873</v>
      </c>
      <c r="L48" s="26" t="s">
        <v>706</v>
      </c>
      <c r="M48" s="26" t="s">
        <v>659</v>
      </c>
      <c r="N48" s="48">
        <v>42873</v>
      </c>
      <c r="O48" s="48">
        <v>42874</v>
      </c>
      <c r="P48" s="73">
        <f>NETWORKDAYS(N48,O48,Holiday!$C$2:$C$47)</f>
        <v>2</v>
      </c>
      <c r="Q48" s="27"/>
      <c r="R48" s="26"/>
      <c r="S48" s="26" t="s">
        <v>1281</v>
      </c>
      <c r="T48" s="48"/>
      <c r="U48" s="48"/>
      <c r="V48" s="48"/>
      <c r="W48" s="73">
        <f>NETWORKDAYS(T48,U48,Holiday!$C$2:$C$47)</f>
        <v>0</v>
      </c>
      <c r="X48" s="207"/>
      <c r="Y48" s="207"/>
      <c r="Z48" s="207"/>
      <c r="AA48" s="207"/>
      <c r="AB48" s="26" t="s">
        <v>706</v>
      </c>
      <c r="AC48" s="26"/>
      <c r="AD48" s="26" t="s">
        <v>659</v>
      </c>
      <c r="AE48" s="48">
        <v>42877</v>
      </c>
      <c r="AF48" s="48">
        <v>42878</v>
      </c>
      <c r="AG48" s="27"/>
      <c r="AH48" s="72">
        <v>1</v>
      </c>
      <c r="AI48" s="72" t="s">
        <v>706</v>
      </c>
      <c r="AJ48" s="72" t="s">
        <v>706</v>
      </c>
      <c r="AK48" s="72" t="s">
        <v>706</v>
      </c>
      <c r="AL48" s="72"/>
      <c r="AM48" s="72"/>
      <c r="AN48" s="72"/>
      <c r="AO48" s="73">
        <f>NETWORKDAYS(AE48,AF48,Holiday!$C$2:$C$47)</f>
        <v>2</v>
      </c>
      <c r="AP48" s="48">
        <v>42878</v>
      </c>
      <c r="AQ48" s="35"/>
      <c r="AR48" s="25"/>
      <c r="AS48" s="211"/>
      <c r="AT48" s="70">
        <f>NETWORKDAYS(K48,N48,Holiday!$C$2:$C$47)-1</f>
        <v>0</v>
      </c>
      <c r="AU48" s="74"/>
      <c r="AV48" s="70">
        <f>NETWORKDAYS(O48,AE48,Holiday!$C$2:$C$47)-1</f>
        <v>1</v>
      </c>
      <c r="AW48" s="74">
        <f>NETWORKDAYS(AR48,AS48,Holiday!$C$2:$C$47)</f>
        <v>0</v>
      </c>
      <c r="AX48" s="70">
        <f>NETWORKDAYS(K48,AP48,Holiday!$C$2:$C$47)</f>
        <v>4</v>
      </c>
      <c r="AY48" s="70">
        <f t="shared" si="0"/>
        <v>4</v>
      </c>
      <c r="BZ48" s="38" t="str">
        <f>IF(CB48="","",MAX(BZ$2:BZ47)+1)</f>
        <v/>
      </c>
      <c r="CA48" s="38" t="str">
        <f>IF(CC48="","",MAX(CA$2:CA47)+1)</f>
        <v/>
      </c>
      <c r="CG48" s="38" t="str">
        <f t="shared" si="2"/>
        <v/>
      </c>
    </row>
    <row r="49" spans="1:85" ht="24" hidden="1" x14ac:dyDescent="0.25">
      <c r="A49" s="28" t="s">
        <v>740</v>
      </c>
      <c r="B49" s="70"/>
      <c r="C49" s="70" t="s">
        <v>657</v>
      </c>
      <c r="D49" s="70" t="s">
        <v>26</v>
      </c>
      <c r="E49" s="71" t="s">
        <v>658</v>
      </c>
      <c r="F49" s="70"/>
      <c r="G49" s="46"/>
      <c r="H49" s="27" t="s">
        <v>1395</v>
      </c>
      <c r="I49" s="27"/>
      <c r="J49" s="26" t="s">
        <v>659</v>
      </c>
      <c r="K49" s="48">
        <v>42899</v>
      </c>
      <c r="L49" s="26" t="s">
        <v>706</v>
      </c>
      <c r="M49" s="26" t="s">
        <v>659</v>
      </c>
      <c r="N49" s="48">
        <v>42900</v>
      </c>
      <c r="O49" s="48">
        <v>42900</v>
      </c>
      <c r="P49" s="73">
        <f>NETWORKDAYS(N49,O49,Holiday!$C$2:$C$47)</f>
        <v>1</v>
      </c>
      <c r="Q49" s="27"/>
      <c r="R49" s="26"/>
      <c r="S49" s="26" t="s">
        <v>1281</v>
      </c>
      <c r="T49" s="48"/>
      <c r="U49" s="48"/>
      <c r="V49" s="48"/>
      <c r="W49" s="73">
        <f>NETWORKDAYS(T49,U49,Holiday!$C$2:$C$47)</f>
        <v>0</v>
      </c>
      <c r="X49" s="207"/>
      <c r="Y49" s="207"/>
      <c r="Z49" s="207"/>
      <c r="AA49" s="207"/>
      <c r="AB49" s="26" t="s">
        <v>706</v>
      </c>
      <c r="AC49" s="26"/>
      <c r="AD49" s="26" t="s">
        <v>659</v>
      </c>
      <c r="AE49" s="48">
        <v>42901</v>
      </c>
      <c r="AF49" s="48">
        <v>42912</v>
      </c>
      <c r="AG49" s="27"/>
      <c r="AH49" s="72">
        <v>3</v>
      </c>
      <c r="AI49" s="72" t="s">
        <v>706</v>
      </c>
      <c r="AJ49" s="72" t="s">
        <v>706</v>
      </c>
      <c r="AK49" s="72" t="s">
        <v>706</v>
      </c>
      <c r="AL49" s="72"/>
      <c r="AM49" s="72"/>
      <c r="AN49" s="72"/>
      <c r="AO49" s="73">
        <f>NETWORKDAYS(AE49,AF49,Holiday!$C$2:$C$47)</f>
        <v>7</v>
      </c>
      <c r="AP49" s="48">
        <v>42912</v>
      </c>
      <c r="AQ49" s="35" t="s">
        <v>1617</v>
      </c>
      <c r="AR49" s="25"/>
      <c r="AS49" s="211"/>
      <c r="AT49" s="70">
        <f>NETWORKDAYS(K49,N49,Holiday!$C$2:$C$47)-1</f>
        <v>1</v>
      </c>
      <c r="AU49" s="74"/>
      <c r="AV49" s="70">
        <f>NETWORKDAYS(O49,AE49,Holiday!$C$2:$C$47)-1</f>
        <v>1</v>
      </c>
      <c r="AW49" s="74">
        <f>NETWORKDAYS(AR49,AS49,Holiday!$C$2:$C$47)</f>
        <v>0</v>
      </c>
      <c r="AX49" s="70">
        <f>NETWORKDAYS(K49,AP49,Holiday!$C$2:$C$47)</f>
        <v>9</v>
      </c>
      <c r="AY49" s="70">
        <f t="shared" si="0"/>
        <v>8</v>
      </c>
      <c r="BZ49" s="38" t="str">
        <f>IF(CB49="","",MAX(BZ$2:BZ48)+1)</f>
        <v/>
      </c>
      <c r="CA49" s="38" t="str">
        <f>IF(CC49="","",MAX(CA$2:CA48)+1)</f>
        <v/>
      </c>
      <c r="CG49" s="38" t="str">
        <f t="shared" si="2"/>
        <v/>
      </c>
    </row>
    <row r="50" spans="1:85" hidden="1" x14ac:dyDescent="0.25">
      <c r="A50" s="28" t="s">
        <v>113</v>
      </c>
      <c r="B50" s="70"/>
      <c r="C50" s="70" t="s">
        <v>657</v>
      </c>
      <c r="D50" s="70" t="s">
        <v>26</v>
      </c>
      <c r="E50" s="71" t="s">
        <v>658</v>
      </c>
      <c r="F50" s="70"/>
      <c r="G50" s="46"/>
      <c r="H50" s="27" t="s">
        <v>1395</v>
      </c>
      <c r="I50" s="27"/>
      <c r="J50" s="26" t="s">
        <v>659</v>
      </c>
      <c r="K50" s="48">
        <v>42873</v>
      </c>
      <c r="L50" s="26" t="s">
        <v>706</v>
      </c>
      <c r="M50" s="26" t="s">
        <v>659</v>
      </c>
      <c r="N50" s="48">
        <v>42873</v>
      </c>
      <c r="O50" s="48">
        <v>42874</v>
      </c>
      <c r="P50" s="73">
        <f>NETWORKDAYS(N50,O50,Holiday!$C$2:$C$47)</f>
        <v>2</v>
      </c>
      <c r="Q50" s="27"/>
      <c r="R50" s="26"/>
      <c r="S50" s="26" t="s">
        <v>1281</v>
      </c>
      <c r="T50" s="48"/>
      <c r="U50" s="48"/>
      <c r="V50" s="48"/>
      <c r="W50" s="73">
        <f>NETWORKDAYS(T50,U50,Holiday!$C$2:$C$47)</f>
        <v>0</v>
      </c>
      <c r="X50" s="207"/>
      <c r="Y50" s="207"/>
      <c r="Z50" s="207"/>
      <c r="AA50" s="207"/>
      <c r="AB50" s="26" t="s">
        <v>706</v>
      </c>
      <c r="AC50" s="26"/>
      <c r="AD50" s="26" t="s">
        <v>659</v>
      </c>
      <c r="AE50" s="48">
        <v>42877</v>
      </c>
      <c r="AF50" s="48">
        <v>42878</v>
      </c>
      <c r="AG50" s="27"/>
      <c r="AH50" s="72">
        <v>2</v>
      </c>
      <c r="AI50" s="72" t="s">
        <v>706</v>
      </c>
      <c r="AJ50" s="72" t="s">
        <v>706</v>
      </c>
      <c r="AK50" s="72" t="s">
        <v>706</v>
      </c>
      <c r="AL50" s="72"/>
      <c r="AM50" s="72"/>
      <c r="AN50" s="72"/>
      <c r="AO50" s="73">
        <f>NETWORKDAYS(AE50,AF50,Holiday!$C$2:$C$47)</f>
        <v>2</v>
      </c>
      <c r="AP50" s="48">
        <v>42878</v>
      </c>
      <c r="AQ50" s="35"/>
      <c r="AR50" s="25"/>
      <c r="AS50" s="211"/>
      <c r="AT50" s="70">
        <f>NETWORKDAYS(K50,N50,Holiday!$C$2:$C$47)-1</f>
        <v>0</v>
      </c>
      <c r="AU50" s="74"/>
      <c r="AV50" s="70">
        <f>NETWORKDAYS(O50,AE50,Holiday!$C$2:$C$47)-1</f>
        <v>1</v>
      </c>
      <c r="AW50" s="74">
        <f>NETWORKDAYS(AR50,AS50,Holiday!$C$2:$C$47)</f>
        <v>0</v>
      </c>
      <c r="AX50" s="70">
        <f>NETWORKDAYS(K50,AP50,Holiday!$C$2:$C$47)</f>
        <v>4</v>
      </c>
      <c r="AY50" s="70">
        <f t="shared" si="0"/>
        <v>4</v>
      </c>
      <c r="BZ50" s="38" t="str">
        <f>IF(CB50="","",MAX(BZ$2:BZ49)+1)</f>
        <v/>
      </c>
      <c r="CA50" s="38" t="str">
        <f>IF(CC50="","",MAX(CA$2:CA49)+1)</f>
        <v/>
      </c>
      <c r="CG50" s="38" t="str">
        <f t="shared" si="2"/>
        <v/>
      </c>
    </row>
    <row r="51" spans="1:85" hidden="1" x14ac:dyDescent="0.25">
      <c r="A51" s="28" t="s">
        <v>93</v>
      </c>
      <c r="B51" s="70"/>
      <c r="C51" s="70" t="s">
        <v>657</v>
      </c>
      <c r="D51" s="70" t="s">
        <v>26</v>
      </c>
      <c r="E51" s="71" t="s">
        <v>658</v>
      </c>
      <c r="F51" s="70"/>
      <c r="G51" s="46"/>
      <c r="H51" s="27" t="s">
        <v>1395</v>
      </c>
      <c r="I51" s="27"/>
      <c r="J51" s="26" t="s">
        <v>659</v>
      </c>
      <c r="K51" s="48">
        <v>42901</v>
      </c>
      <c r="L51" s="26" t="s">
        <v>706</v>
      </c>
      <c r="M51" s="26" t="s">
        <v>659</v>
      </c>
      <c r="N51" s="48">
        <v>42902</v>
      </c>
      <c r="O51" s="48">
        <v>42902</v>
      </c>
      <c r="P51" s="73">
        <f>NETWORKDAYS(N51,O51,Holiday!$C$2:$C$47)</f>
        <v>1</v>
      </c>
      <c r="Q51" s="27"/>
      <c r="R51" s="26"/>
      <c r="S51" s="26" t="s">
        <v>1281</v>
      </c>
      <c r="T51" s="48"/>
      <c r="U51" s="48"/>
      <c r="V51" s="48"/>
      <c r="W51" s="73">
        <f>NETWORKDAYS(T51,U51,Holiday!$C$2:$C$47)</f>
        <v>0</v>
      </c>
      <c r="X51" s="207"/>
      <c r="Y51" s="207"/>
      <c r="Z51" s="207"/>
      <c r="AA51" s="207"/>
      <c r="AB51" s="26" t="s">
        <v>706</v>
      </c>
      <c r="AC51" s="26"/>
      <c r="AD51" s="26" t="s">
        <v>659</v>
      </c>
      <c r="AE51" s="48">
        <v>42905</v>
      </c>
      <c r="AF51" s="48">
        <v>42906</v>
      </c>
      <c r="AG51" s="27"/>
      <c r="AH51" s="72">
        <v>3</v>
      </c>
      <c r="AI51" s="72" t="s">
        <v>706</v>
      </c>
      <c r="AJ51" s="72" t="s">
        <v>706</v>
      </c>
      <c r="AK51" s="72" t="s">
        <v>706</v>
      </c>
      <c r="AL51" s="72"/>
      <c r="AM51" s="72"/>
      <c r="AN51" s="72"/>
      <c r="AO51" s="73">
        <f>NETWORKDAYS(AE51,AF51,Holiday!$C$2:$C$47)</f>
        <v>2</v>
      </c>
      <c r="AP51" s="48">
        <v>42906</v>
      </c>
      <c r="AQ51" s="35"/>
      <c r="AR51" s="25"/>
      <c r="AS51" s="211"/>
      <c r="AT51" s="70">
        <f>NETWORKDAYS(K51,N51,Holiday!$C$2:$C$47)-1</f>
        <v>1</v>
      </c>
      <c r="AU51" s="74"/>
      <c r="AV51" s="70">
        <f>NETWORKDAYS(O51,AE51,Holiday!$C$2:$C$47)-1</f>
        <v>1</v>
      </c>
      <c r="AW51" s="74">
        <f>NETWORKDAYS(AR51,AS51,Holiday!$C$2:$C$47)</f>
        <v>0</v>
      </c>
      <c r="AX51" s="70">
        <f>NETWORKDAYS(K51,AP51,Holiday!$C$2:$C$47)</f>
        <v>4</v>
      </c>
      <c r="AY51" s="70">
        <f t="shared" si="0"/>
        <v>3</v>
      </c>
      <c r="BZ51" s="38" t="str">
        <f>IF(CB51="","",MAX(BZ$2:BZ50)+1)</f>
        <v/>
      </c>
      <c r="CA51" s="38" t="str">
        <f>IF(CC51="","",MAX(CA$2:CA50)+1)</f>
        <v/>
      </c>
      <c r="CG51" s="38" t="str">
        <f t="shared" si="2"/>
        <v/>
      </c>
    </row>
    <row r="52" spans="1:85" hidden="1" x14ac:dyDescent="0.25">
      <c r="A52" s="28" t="s">
        <v>141</v>
      </c>
      <c r="B52" s="70" t="s">
        <v>711</v>
      </c>
      <c r="C52" s="70" t="s">
        <v>657</v>
      </c>
      <c r="D52" s="70" t="s">
        <v>26</v>
      </c>
      <c r="E52" s="71" t="s">
        <v>658</v>
      </c>
      <c r="F52" s="70"/>
      <c r="G52" s="46">
        <v>42895</v>
      </c>
      <c r="H52" s="27" t="s">
        <v>1395</v>
      </c>
      <c r="I52" s="27"/>
      <c r="J52" s="26" t="s">
        <v>659</v>
      </c>
      <c r="K52" s="48">
        <v>42912</v>
      </c>
      <c r="L52" s="26" t="s">
        <v>706</v>
      </c>
      <c r="M52" s="26" t="s">
        <v>659</v>
      </c>
      <c r="N52" s="48">
        <v>42913</v>
      </c>
      <c r="O52" s="48">
        <v>42913</v>
      </c>
      <c r="P52" s="73">
        <f>NETWORKDAYS(N52,O52,Holiday!$C$2:$C$47)</f>
        <v>1</v>
      </c>
      <c r="Q52" s="27"/>
      <c r="R52" s="26"/>
      <c r="S52" s="26" t="s">
        <v>1281</v>
      </c>
      <c r="T52" s="48"/>
      <c r="U52" s="48"/>
      <c r="V52" s="48"/>
      <c r="W52" s="73">
        <f>NETWORKDAYS(T52,U52,Holiday!$C$2:$C$47)</f>
        <v>0</v>
      </c>
      <c r="X52" s="207"/>
      <c r="Y52" s="207"/>
      <c r="Z52" s="207"/>
      <c r="AA52" s="207"/>
      <c r="AB52" s="26" t="s">
        <v>706</v>
      </c>
      <c r="AC52" s="26"/>
      <c r="AD52" s="26" t="s">
        <v>659</v>
      </c>
      <c r="AE52" s="48">
        <v>42914</v>
      </c>
      <c r="AF52" s="48">
        <v>42915</v>
      </c>
      <c r="AG52" s="27"/>
      <c r="AH52" s="72">
        <v>3</v>
      </c>
      <c r="AI52" s="72" t="s">
        <v>706</v>
      </c>
      <c r="AJ52" s="72" t="s">
        <v>706</v>
      </c>
      <c r="AK52" s="72" t="s">
        <v>706</v>
      </c>
      <c r="AL52" s="72"/>
      <c r="AM52" s="72"/>
      <c r="AN52" s="72"/>
      <c r="AO52" s="73">
        <f>NETWORKDAYS(AE52,AF52,Holiday!$C$2:$C$47)</f>
        <v>2</v>
      </c>
      <c r="AP52" s="48">
        <v>42915</v>
      </c>
      <c r="AQ52" s="35"/>
      <c r="AR52" s="25"/>
      <c r="AS52" s="211"/>
      <c r="AT52" s="70">
        <f>NETWORKDAYS(K52,N52,Holiday!$C$2:$C$47)-1</f>
        <v>0</v>
      </c>
      <c r="AU52" s="74"/>
      <c r="AV52" s="70">
        <f>NETWORKDAYS(O52,AE52,Holiday!$C$2:$C$47)-1</f>
        <v>1</v>
      </c>
      <c r="AW52" s="74">
        <f>NETWORKDAYS(AR52,AS52,Holiday!$C$2:$C$47)</f>
        <v>0</v>
      </c>
      <c r="AX52" s="70">
        <f>NETWORKDAYS(K52,AP52,Holiday!$C$2:$C$47)</f>
        <v>3</v>
      </c>
      <c r="AY52" s="70">
        <f t="shared" si="0"/>
        <v>3</v>
      </c>
      <c r="BZ52" s="38" t="str">
        <f>IF(CB52="","",MAX(BZ$2:BZ51)+1)</f>
        <v/>
      </c>
      <c r="CA52" s="38" t="str">
        <f>IF(CC52="","",MAX(CA$2:CA51)+1)</f>
        <v/>
      </c>
      <c r="CG52" s="38" t="str">
        <f t="shared" si="2"/>
        <v/>
      </c>
    </row>
    <row r="53" spans="1:85" hidden="1" x14ac:dyDescent="0.25">
      <c r="A53" s="28" t="s">
        <v>883</v>
      </c>
      <c r="B53" s="70" t="s">
        <v>757</v>
      </c>
      <c r="C53" s="70" t="s">
        <v>657</v>
      </c>
      <c r="D53" s="70" t="s">
        <v>26</v>
      </c>
      <c r="E53" s="71" t="s">
        <v>658</v>
      </c>
      <c r="F53" s="70"/>
      <c r="G53" s="46">
        <v>42951</v>
      </c>
      <c r="H53" s="27" t="s">
        <v>1395</v>
      </c>
      <c r="I53" s="27"/>
      <c r="J53" s="26" t="s">
        <v>659</v>
      </c>
      <c r="K53" s="48">
        <v>42949</v>
      </c>
      <c r="L53" s="26" t="s">
        <v>1618</v>
      </c>
      <c r="M53" s="26" t="s">
        <v>659</v>
      </c>
      <c r="N53" s="48">
        <v>42950</v>
      </c>
      <c r="O53" s="48">
        <v>42950</v>
      </c>
      <c r="P53" s="73">
        <f>NETWORKDAYS(N53,O53,Holiday!$C$2:$C$47)</f>
        <v>1</v>
      </c>
      <c r="Q53" s="27"/>
      <c r="R53" s="26"/>
      <c r="S53" s="26"/>
      <c r="T53" s="48"/>
      <c r="U53" s="48"/>
      <c r="V53" s="48"/>
      <c r="W53" s="73">
        <f>NETWORKDAYS(T53,U53,Holiday!$C$2:$C$47)</f>
        <v>0</v>
      </c>
      <c r="X53" s="207"/>
      <c r="Y53" s="207"/>
      <c r="Z53" s="207"/>
      <c r="AA53" s="207"/>
      <c r="AB53" s="26" t="s">
        <v>1618</v>
      </c>
      <c r="AC53" s="26"/>
      <c r="AD53" s="26" t="s">
        <v>659</v>
      </c>
      <c r="AE53" s="48">
        <v>42951</v>
      </c>
      <c r="AF53" s="48">
        <v>42955</v>
      </c>
      <c r="AG53" s="27"/>
      <c r="AH53" s="72"/>
      <c r="AI53" s="72"/>
      <c r="AJ53" s="72"/>
      <c r="AK53" s="72"/>
      <c r="AL53" s="72"/>
      <c r="AM53" s="72"/>
      <c r="AN53" s="72"/>
      <c r="AO53" s="73">
        <f>NETWORKDAYS(AE53,AF53,Holiday!$C$2:$C$47)</f>
        <v>3</v>
      </c>
      <c r="AP53" s="48">
        <v>42955</v>
      </c>
      <c r="AQ53" s="35"/>
      <c r="AR53" s="25"/>
      <c r="AS53" s="211"/>
      <c r="AT53" s="70">
        <f>NETWORKDAYS(K53,N53,Holiday!$C$2:$C$47)-1</f>
        <v>1</v>
      </c>
      <c r="AU53" s="74"/>
      <c r="AV53" s="70">
        <f>NETWORKDAYS(O53,AE53,Holiday!$C$2:$C$47)-1</f>
        <v>1</v>
      </c>
      <c r="AW53" s="74">
        <f>NETWORKDAYS(AR53,AS53,Holiday!$C$2:$C$47)</f>
        <v>0</v>
      </c>
      <c r="AX53" s="70">
        <f>NETWORKDAYS(K53,AP53,Holiday!$C$2:$C$47)</f>
        <v>5</v>
      </c>
      <c r="AY53" s="70">
        <f t="shared" si="0"/>
        <v>4</v>
      </c>
      <c r="BZ53" s="38" t="str">
        <f>IF(CB53="","",MAX(BZ$2:BZ52)+1)</f>
        <v/>
      </c>
      <c r="CA53" s="38" t="str">
        <f>IF(CC53="","",MAX(CA$2:CA52)+1)</f>
        <v/>
      </c>
      <c r="CG53" s="38" t="str">
        <f t="shared" si="2"/>
        <v/>
      </c>
    </row>
    <row r="54" spans="1:85" hidden="1" x14ac:dyDescent="0.25">
      <c r="A54" s="28" t="s">
        <v>138</v>
      </c>
      <c r="B54" s="70"/>
      <c r="C54" s="70" t="s">
        <v>657</v>
      </c>
      <c r="D54" s="70" t="s">
        <v>26</v>
      </c>
      <c r="E54" s="71" t="s">
        <v>658</v>
      </c>
      <c r="F54" s="70"/>
      <c r="G54" s="46"/>
      <c r="H54" s="27" t="s">
        <v>1395</v>
      </c>
      <c r="I54" s="27"/>
      <c r="J54" s="26" t="s">
        <v>659</v>
      </c>
      <c r="K54" s="48">
        <v>42873</v>
      </c>
      <c r="L54" s="26" t="s">
        <v>706</v>
      </c>
      <c r="M54" s="26" t="s">
        <v>659</v>
      </c>
      <c r="N54" s="48">
        <v>42874</v>
      </c>
      <c r="O54" s="48">
        <v>42874</v>
      </c>
      <c r="P54" s="73">
        <f>NETWORKDAYS(N54,O54,Holiday!$C$2:$C$47)</f>
        <v>1</v>
      </c>
      <c r="Q54" s="27"/>
      <c r="R54" s="26"/>
      <c r="S54" s="26" t="s">
        <v>1281</v>
      </c>
      <c r="T54" s="48"/>
      <c r="U54" s="48"/>
      <c r="V54" s="48"/>
      <c r="W54" s="73">
        <f>NETWORKDAYS(T54,U54,Holiday!$C$2:$C$47)</f>
        <v>0</v>
      </c>
      <c r="X54" s="207"/>
      <c r="Y54" s="207"/>
      <c r="Z54" s="207"/>
      <c r="AA54" s="207"/>
      <c r="AB54" s="26" t="s">
        <v>706</v>
      </c>
      <c r="AC54" s="26"/>
      <c r="AD54" s="26" t="s">
        <v>659</v>
      </c>
      <c r="AE54" s="48">
        <v>42877</v>
      </c>
      <c r="AF54" s="48">
        <v>42879</v>
      </c>
      <c r="AG54" s="27"/>
      <c r="AH54" s="72">
        <v>2</v>
      </c>
      <c r="AI54" s="72" t="s">
        <v>706</v>
      </c>
      <c r="AJ54" s="72" t="s">
        <v>706</v>
      </c>
      <c r="AK54" s="72" t="s">
        <v>706</v>
      </c>
      <c r="AL54" s="72"/>
      <c r="AM54" s="72"/>
      <c r="AN54" s="72"/>
      <c r="AO54" s="73">
        <f>NETWORKDAYS(AE54,AF54,Holiday!$C$2:$C$47)</f>
        <v>3</v>
      </c>
      <c r="AP54" s="48">
        <v>42879</v>
      </c>
      <c r="AQ54" s="35"/>
      <c r="AR54" s="25"/>
      <c r="AS54" s="211"/>
      <c r="AT54" s="70">
        <f>NETWORKDAYS(K54,N54,Holiday!$C$2:$C$47)-1</f>
        <v>1</v>
      </c>
      <c r="AU54" s="74"/>
      <c r="AV54" s="70">
        <f>NETWORKDAYS(O54,AE54,Holiday!$C$2:$C$47)-1</f>
        <v>1</v>
      </c>
      <c r="AW54" s="74">
        <f>NETWORKDAYS(AR54,AS54,Holiday!$C$2:$C$47)</f>
        <v>0</v>
      </c>
      <c r="AX54" s="70">
        <f>NETWORKDAYS(K54,AP54,Holiday!$C$2:$C$47)</f>
        <v>5</v>
      </c>
      <c r="AY54" s="70">
        <f t="shared" si="0"/>
        <v>4</v>
      </c>
      <c r="BZ54" s="38" t="str">
        <f>IF(CB54="","",MAX(BZ$2:BZ53)+1)</f>
        <v/>
      </c>
      <c r="CA54" s="38" t="str">
        <f>IF(CC54="","",MAX(CA$2:CA53)+1)</f>
        <v/>
      </c>
      <c r="CG54" s="38" t="str">
        <f t="shared" si="2"/>
        <v/>
      </c>
    </row>
    <row r="55" spans="1:85" hidden="1" x14ac:dyDescent="0.25">
      <c r="A55" s="39" t="s">
        <v>119</v>
      </c>
      <c r="B55" s="75"/>
      <c r="C55" s="70" t="s">
        <v>657</v>
      </c>
      <c r="D55" s="70" t="s">
        <v>26</v>
      </c>
      <c r="E55" s="71" t="s">
        <v>658</v>
      </c>
      <c r="F55" s="70"/>
      <c r="G55" s="46"/>
      <c r="H55" s="27" t="s">
        <v>1395</v>
      </c>
      <c r="I55" s="26"/>
      <c r="J55" s="26" t="s">
        <v>659</v>
      </c>
      <c r="K55" s="48">
        <v>42893</v>
      </c>
      <c r="L55" s="26" t="s">
        <v>706</v>
      </c>
      <c r="M55" s="26" t="s">
        <v>659</v>
      </c>
      <c r="N55" s="48">
        <v>42894</v>
      </c>
      <c r="O55" s="48">
        <v>42894</v>
      </c>
      <c r="P55" s="73">
        <f>NETWORKDAYS(N55,O55,Holiday!$C$2:$C$47)</f>
        <v>1</v>
      </c>
      <c r="Q55" s="26"/>
      <c r="R55" s="26"/>
      <c r="S55" s="26" t="s">
        <v>1281</v>
      </c>
      <c r="T55" s="48"/>
      <c r="U55" s="48"/>
      <c r="V55" s="48"/>
      <c r="W55" s="73">
        <f>NETWORKDAYS(T55,U55,Holiday!$C$2:$C$47)</f>
        <v>0</v>
      </c>
      <c r="X55" s="207"/>
      <c r="Y55" s="207"/>
      <c r="Z55" s="207"/>
      <c r="AA55" s="207"/>
      <c r="AB55" s="26" t="s">
        <v>706</v>
      </c>
      <c r="AC55" s="26"/>
      <c r="AD55" s="26" t="s">
        <v>659</v>
      </c>
      <c r="AE55" s="48">
        <v>42895</v>
      </c>
      <c r="AF55" s="48">
        <v>42900</v>
      </c>
      <c r="AG55" s="27"/>
      <c r="AH55" s="72">
        <v>3</v>
      </c>
      <c r="AI55" s="72" t="s">
        <v>706</v>
      </c>
      <c r="AJ55" s="72" t="s">
        <v>706</v>
      </c>
      <c r="AK55" s="72" t="s">
        <v>706</v>
      </c>
      <c r="AL55" s="72"/>
      <c r="AM55" s="72"/>
      <c r="AN55" s="72"/>
      <c r="AO55" s="73">
        <f>NETWORKDAYS(AE55,AF55,Holiday!$C$2:$C$47)</f>
        <v>3</v>
      </c>
      <c r="AP55" s="48">
        <v>42900</v>
      </c>
      <c r="AQ55" s="35"/>
      <c r="AR55" s="32"/>
      <c r="AS55" s="144"/>
      <c r="AT55" s="70">
        <f>NETWORKDAYS(K55,N55,Holiday!$C$2:$C$47)-1</f>
        <v>1</v>
      </c>
      <c r="AU55" s="74"/>
      <c r="AV55" s="70">
        <f>NETWORKDAYS(O55,AE55,Holiday!$C$2:$C$47)-1</f>
        <v>1</v>
      </c>
      <c r="AW55" s="74">
        <f>NETWORKDAYS(AR55,AS55,Holiday!$C$2:$C$47)</f>
        <v>0</v>
      </c>
      <c r="AX55" s="70">
        <f>NETWORKDAYS(K55,AP55,Holiday!$C$2:$C$47)</f>
        <v>5</v>
      </c>
      <c r="AY55" s="70">
        <f t="shared" si="0"/>
        <v>4</v>
      </c>
      <c r="BZ55" s="38" t="str">
        <f>IF(CB55="","",MAX(BZ$2:BZ54)+1)</f>
        <v/>
      </c>
      <c r="CA55" s="38" t="str">
        <f>IF(CC55="","",MAX(CA$2:CA54)+1)</f>
        <v/>
      </c>
      <c r="CG55" s="38" t="str">
        <f t="shared" si="2"/>
        <v/>
      </c>
    </row>
    <row r="56" spans="1:85" hidden="1" x14ac:dyDescent="0.25">
      <c r="A56" s="39" t="s">
        <v>136</v>
      </c>
      <c r="B56" s="75"/>
      <c r="C56" s="70" t="s">
        <v>657</v>
      </c>
      <c r="D56" s="70" t="s">
        <v>26</v>
      </c>
      <c r="E56" s="71" t="s">
        <v>658</v>
      </c>
      <c r="F56" s="70"/>
      <c r="G56" s="46"/>
      <c r="H56" s="27" t="s">
        <v>1395</v>
      </c>
      <c r="I56" s="26"/>
      <c r="J56" s="26" t="s">
        <v>659</v>
      </c>
      <c r="K56" s="48">
        <v>42907</v>
      </c>
      <c r="L56" s="26" t="s">
        <v>706</v>
      </c>
      <c r="M56" s="26" t="s">
        <v>659</v>
      </c>
      <c r="N56" s="48">
        <v>42908</v>
      </c>
      <c r="O56" s="48">
        <v>42908</v>
      </c>
      <c r="P56" s="73">
        <f>NETWORKDAYS(N56,O56,Holiday!$C$2:$C$47)</f>
        <v>1</v>
      </c>
      <c r="Q56" s="26"/>
      <c r="R56" s="26"/>
      <c r="S56" s="26" t="s">
        <v>1281</v>
      </c>
      <c r="T56" s="48"/>
      <c r="U56" s="48"/>
      <c r="V56" s="48"/>
      <c r="W56" s="73">
        <f>NETWORKDAYS(T56,U56,Holiday!$C$2:$C$47)</f>
        <v>0</v>
      </c>
      <c r="X56" s="207"/>
      <c r="Y56" s="207"/>
      <c r="Z56" s="207"/>
      <c r="AA56" s="207"/>
      <c r="AB56" s="26" t="s">
        <v>706</v>
      </c>
      <c r="AC56" s="26"/>
      <c r="AD56" s="26" t="s">
        <v>659</v>
      </c>
      <c r="AE56" s="48">
        <v>42909</v>
      </c>
      <c r="AF56" s="48">
        <v>42912</v>
      </c>
      <c r="AG56" s="27"/>
      <c r="AH56" s="72">
        <v>3</v>
      </c>
      <c r="AI56" s="72" t="s">
        <v>706</v>
      </c>
      <c r="AJ56" s="72" t="s">
        <v>706</v>
      </c>
      <c r="AK56" s="72" t="s">
        <v>706</v>
      </c>
      <c r="AL56" s="72"/>
      <c r="AM56" s="72"/>
      <c r="AN56" s="72"/>
      <c r="AO56" s="73">
        <f>NETWORKDAYS(AE56,AF56,Holiday!$C$2:$C$47)</f>
        <v>1</v>
      </c>
      <c r="AP56" s="48">
        <v>42912</v>
      </c>
      <c r="AQ56" s="35"/>
      <c r="AR56" s="32"/>
      <c r="AS56" s="144"/>
      <c r="AT56" s="70">
        <f>NETWORKDAYS(K56,N56,Holiday!$C$2:$C$47)-1</f>
        <v>1</v>
      </c>
      <c r="AU56" s="74"/>
      <c r="AV56" s="70">
        <f>NETWORKDAYS(O56,AE56,Holiday!$C$2:$C$47)-1</f>
        <v>1</v>
      </c>
      <c r="AW56" s="74">
        <f>NETWORKDAYS(AR56,AS56,Holiday!$C$2:$C$47)</f>
        <v>0</v>
      </c>
      <c r="AX56" s="70">
        <f>NETWORKDAYS(K56,AP56,Holiday!$C$2:$C$47)</f>
        <v>3</v>
      </c>
      <c r="AY56" s="70">
        <f t="shared" si="0"/>
        <v>2</v>
      </c>
      <c r="BZ56" s="38" t="str">
        <f>IF(CB56="","",MAX(BZ$2:BZ55)+1)</f>
        <v/>
      </c>
      <c r="CA56" s="38" t="str">
        <f>IF(CC56="","",MAX(CA$2:CA55)+1)</f>
        <v/>
      </c>
      <c r="CG56" s="38" t="str">
        <f t="shared" si="2"/>
        <v/>
      </c>
    </row>
    <row r="57" spans="1:85" hidden="1" x14ac:dyDescent="0.25">
      <c r="A57" s="28" t="s">
        <v>126</v>
      </c>
      <c r="B57" s="76"/>
      <c r="C57" s="70" t="s">
        <v>657</v>
      </c>
      <c r="D57" s="70" t="s">
        <v>26</v>
      </c>
      <c r="E57" s="71" t="s">
        <v>658</v>
      </c>
      <c r="F57" s="70"/>
      <c r="G57" s="46"/>
      <c r="H57" s="27" t="s">
        <v>1395</v>
      </c>
      <c r="I57" s="27"/>
      <c r="J57" s="26" t="s">
        <v>659</v>
      </c>
      <c r="K57" s="48">
        <v>42878</v>
      </c>
      <c r="L57" s="26" t="s">
        <v>706</v>
      </c>
      <c r="M57" s="26" t="s">
        <v>659</v>
      </c>
      <c r="N57" s="48">
        <v>42879</v>
      </c>
      <c r="O57" s="48">
        <v>42879</v>
      </c>
      <c r="P57" s="73">
        <f>NETWORKDAYS(N57,O57,Holiday!$C$2:$C$47)</f>
        <v>1</v>
      </c>
      <c r="Q57" s="27"/>
      <c r="R57" s="26"/>
      <c r="S57" s="26" t="s">
        <v>1281</v>
      </c>
      <c r="T57" s="48"/>
      <c r="U57" s="48"/>
      <c r="V57" s="48"/>
      <c r="W57" s="73">
        <f>NETWORKDAYS(T57,U57,Holiday!$C$2:$C$47)</f>
        <v>0</v>
      </c>
      <c r="X57" s="207"/>
      <c r="Y57" s="207"/>
      <c r="Z57" s="207"/>
      <c r="AA57" s="207"/>
      <c r="AB57" s="26" t="s">
        <v>706</v>
      </c>
      <c r="AC57" s="26"/>
      <c r="AD57" s="26" t="s">
        <v>659</v>
      </c>
      <c r="AE57" s="48">
        <v>42880</v>
      </c>
      <c r="AF57" s="48">
        <v>42885</v>
      </c>
      <c r="AG57" s="27"/>
      <c r="AH57" s="72">
        <v>2</v>
      </c>
      <c r="AI57" s="72" t="s">
        <v>706</v>
      </c>
      <c r="AJ57" s="72" t="s">
        <v>706</v>
      </c>
      <c r="AK57" s="72" t="s">
        <v>706</v>
      </c>
      <c r="AL57" s="72"/>
      <c r="AM57" s="72"/>
      <c r="AN57" s="72"/>
      <c r="AO57" s="73">
        <f>NETWORKDAYS(AE57,AF57,Holiday!$C$2:$C$47)</f>
        <v>4</v>
      </c>
      <c r="AP57" s="48">
        <v>42885</v>
      </c>
      <c r="AQ57" s="35"/>
      <c r="AR57" s="32"/>
      <c r="AS57" s="144"/>
      <c r="AT57" s="70">
        <f>NETWORKDAYS(K57,N57,Holiday!$C$2:$C$47)-1</f>
        <v>1</v>
      </c>
      <c r="AU57" s="74"/>
      <c r="AV57" s="70">
        <f>NETWORKDAYS(O57,AE57,Holiday!$C$2:$C$47)-1</f>
        <v>1</v>
      </c>
      <c r="AW57" s="74">
        <f>NETWORKDAYS(AR57,AS57,Holiday!$C$2:$C$47)</f>
        <v>0</v>
      </c>
      <c r="AX57" s="70">
        <f>NETWORKDAYS(K57,AP57,Holiday!$C$2:$C$47)</f>
        <v>6</v>
      </c>
      <c r="AY57" s="70">
        <f t="shared" si="0"/>
        <v>5</v>
      </c>
      <c r="BZ57" s="38" t="str">
        <f>IF(CB57="","",MAX(BZ$2:BZ56)+1)</f>
        <v/>
      </c>
      <c r="CA57" s="38" t="str">
        <f>IF(CC57="","",MAX(CA$2:CA56)+1)</f>
        <v/>
      </c>
      <c r="CG57" s="38" t="str">
        <f t="shared" si="2"/>
        <v/>
      </c>
    </row>
    <row r="58" spans="1:85" hidden="1" x14ac:dyDescent="0.25">
      <c r="A58" s="28" t="s">
        <v>146</v>
      </c>
      <c r="B58" s="76"/>
      <c r="C58" s="70" t="s">
        <v>657</v>
      </c>
      <c r="D58" s="70" t="s">
        <v>26</v>
      </c>
      <c r="E58" s="71" t="s">
        <v>658</v>
      </c>
      <c r="F58" s="70"/>
      <c r="G58" s="46"/>
      <c r="H58" s="27" t="s">
        <v>1395</v>
      </c>
      <c r="I58" s="27"/>
      <c r="J58" s="26" t="s">
        <v>659</v>
      </c>
      <c r="K58" s="48">
        <v>42894</v>
      </c>
      <c r="L58" s="26" t="s">
        <v>706</v>
      </c>
      <c r="M58" s="26" t="s">
        <v>659</v>
      </c>
      <c r="N58" s="48">
        <v>42895</v>
      </c>
      <c r="O58" s="48">
        <v>42895</v>
      </c>
      <c r="P58" s="73">
        <f>NETWORKDAYS(N58,O58,Holiday!$C$2:$C$47)</f>
        <v>1</v>
      </c>
      <c r="Q58" s="27"/>
      <c r="R58" s="26"/>
      <c r="S58" s="26" t="s">
        <v>1281</v>
      </c>
      <c r="T58" s="48"/>
      <c r="U58" s="48"/>
      <c r="V58" s="48"/>
      <c r="W58" s="73">
        <f>NETWORKDAYS(T58,U58,Holiday!$C$2:$C$47)</f>
        <v>0</v>
      </c>
      <c r="X58" s="207"/>
      <c r="Y58" s="207"/>
      <c r="Z58" s="207"/>
      <c r="AA58" s="207"/>
      <c r="AB58" s="26" t="s">
        <v>706</v>
      </c>
      <c r="AC58" s="26"/>
      <c r="AD58" s="26" t="s">
        <v>659</v>
      </c>
      <c r="AE58" s="48">
        <v>42895</v>
      </c>
      <c r="AF58" s="48">
        <v>42899</v>
      </c>
      <c r="AG58" s="27"/>
      <c r="AH58" s="72">
        <v>1</v>
      </c>
      <c r="AI58" s="72" t="s">
        <v>706</v>
      </c>
      <c r="AJ58" s="72" t="s">
        <v>706</v>
      </c>
      <c r="AK58" s="72" t="s">
        <v>706</v>
      </c>
      <c r="AL58" s="72"/>
      <c r="AM58" s="72"/>
      <c r="AN58" s="72"/>
      <c r="AO58" s="73">
        <f>NETWORKDAYS(AE58,AF58,Holiday!$C$2:$C$47)</f>
        <v>2</v>
      </c>
      <c r="AP58" s="48">
        <v>42899</v>
      </c>
      <c r="AQ58" s="35"/>
      <c r="AR58" s="32"/>
      <c r="AS58" s="144"/>
      <c r="AT58" s="70">
        <f>NETWORKDAYS(K58,N58,Holiday!$C$2:$C$47)-1</f>
        <v>1</v>
      </c>
      <c r="AU58" s="74"/>
      <c r="AV58" s="70">
        <f>NETWORKDAYS(O58,AE58,Holiday!$C$2:$C$47)-1</f>
        <v>0</v>
      </c>
      <c r="AW58" s="74">
        <f>NETWORKDAYS(AR58,AS58,Holiday!$C$2:$C$47)</f>
        <v>0</v>
      </c>
      <c r="AX58" s="70">
        <f>NETWORKDAYS(K58,AP58,Holiday!$C$2:$C$47)</f>
        <v>3</v>
      </c>
      <c r="AY58" s="70">
        <f t="shared" si="0"/>
        <v>3</v>
      </c>
      <c r="BZ58" s="38" t="str">
        <f>IF(CB58="","",MAX(BZ$2:BZ57)+1)</f>
        <v/>
      </c>
      <c r="CA58" s="38" t="str">
        <f>IF(CC58="","",MAX(CA$2:CA57)+1)</f>
        <v/>
      </c>
      <c r="CG58" s="38" t="str">
        <f t="shared" si="2"/>
        <v/>
      </c>
    </row>
    <row r="59" spans="1:85" hidden="1" x14ac:dyDescent="0.25">
      <c r="A59" s="28" t="s">
        <v>182</v>
      </c>
      <c r="B59" s="76"/>
      <c r="C59" s="70" t="s">
        <v>657</v>
      </c>
      <c r="D59" s="70" t="s">
        <v>26</v>
      </c>
      <c r="E59" s="71" t="s">
        <v>658</v>
      </c>
      <c r="F59" s="70"/>
      <c r="G59" s="46"/>
      <c r="H59" s="27" t="s">
        <v>1395</v>
      </c>
      <c r="I59" s="27"/>
      <c r="J59" s="26" t="s">
        <v>659</v>
      </c>
      <c r="K59" s="48">
        <v>42909</v>
      </c>
      <c r="L59" s="26" t="s">
        <v>706</v>
      </c>
      <c r="M59" s="26" t="s">
        <v>659</v>
      </c>
      <c r="N59" s="48">
        <v>42913</v>
      </c>
      <c r="O59" s="48">
        <v>42913</v>
      </c>
      <c r="P59" s="73">
        <f>NETWORKDAYS(N59,O59,Holiday!$C$2:$C$47)</f>
        <v>1</v>
      </c>
      <c r="Q59" s="27"/>
      <c r="R59" s="26"/>
      <c r="S59" s="26" t="s">
        <v>1281</v>
      </c>
      <c r="T59" s="48"/>
      <c r="U59" s="48"/>
      <c r="V59" s="48"/>
      <c r="W59" s="73">
        <f>NETWORKDAYS(T59,U59,Holiday!$C$2:$C$47)</f>
        <v>0</v>
      </c>
      <c r="X59" s="207"/>
      <c r="Y59" s="207"/>
      <c r="Z59" s="207"/>
      <c r="AA59" s="207"/>
      <c r="AB59" s="26" t="s">
        <v>706</v>
      </c>
      <c r="AC59" s="26"/>
      <c r="AD59" s="26" t="s">
        <v>659</v>
      </c>
      <c r="AE59" s="48">
        <v>42914</v>
      </c>
      <c r="AF59" s="48">
        <v>42916</v>
      </c>
      <c r="AG59" s="27"/>
      <c r="AH59" s="72">
        <v>3</v>
      </c>
      <c r="AI59" s="72" t="s">
        <v>706</v>
      </c>
      <c r="AJ59" s="72" t="s">
        <v>706</v>
      </c>
      <c r="AK59" s="72" t="s">
        <v>706</v>
      </c>
      <c r="AL59" s="72"/>
      <c r="AM59" s="72"/>
      <c r="AN59" s="72"/>
      <c r="AO59" s="73">
        <f>NETWORKDAYS(AE59,AF59,Holiday!$C$2:$C$47)</f>
        <v>3</v>
      </c>
      <c r="AP59" s="48">
        <v>42916</v>
      </c>
      <c r="AQ59" s="35"/>
      <c r="AR59" s="32"/>
      <c r="AS59" s="144"/>
      <c r="AT59" s="70">
        <f>NETWORKDAYS(K59,N59,Holiday!$C$2:$C$47)-1</f>
        <v>1</v>
      </c>
      <c r="AU59" s="74"/>
      <c r="AV59" s="70">
        <f>NETWORKDAYS(O59,AE59,Holiday!$C$2:$C$47)-1</f>
        <v>1</v>
      </c>
      <c r="AW59" s="74">
        <f>NETWORKDAYS(AR59,AS59,Holiday!$C$2:$C$47)</f>
        <v>0</v>
      </c>
      <c r="AX59" s="70">
        <f>NETWORKDAYS(K59,AP59,Holiday!$C$2:$C$47)</f>
        <v>5</v>
      </c>
      <c r="AY59" s="70">
        <f t="shared" si="0"/>
        <v>4</v>
      </c>
      <c r="BZ59" s="38" t="str">
        <f>IF(CB59="","",MAX(BZ$2:BZ58)+1)</f>
        <v/>
      </c>
      <c r="CA59" s="38" t="str">
        <f>IF(CC59="","",MAX(CA$2:CA58)+1)</f>
        <v/>
      </c>
      <c r="CG59" s="38" t="str">
        <f t="shared" si="2"/>
        <v/>
      </c>
    </row>
    <row r="60" spans="1:85" hidden="1" x14ac:dyDescent="0.25">
      <c r="A60" s="28" t="s">
        <v>143</v>
      </c>
      <c r="B60" s="70"/>
      <c r="C60" s="70" t="s">
        <v>657</v>
      </c>
      <c r="D60" s="70" t="s">
        <v>26</v>
      </c>
      <c r="E60" s="71" t="s">
        <v>658</v>
      </c>
      <c r="F60" s="70"/>
      <c r="G60" s="46"/>
      <c r="H60" s="27" t="s">
        <v>1395</v>
      </c>
      <c r="I60" s="27"/>
      <c r="J60" s="26" t="s">
        <v>659</v>
      </c>
      <c r="K60" s="48">
        <v>42900</v>
      </c>
      <c r="L60" s="26" t="s">
        <v>706</v>
      </c>
      <c r="M60" s="26" t="s">
        <v>659</v>
      </c>
      <c r="N60" s="48">
        <v>42901</v>
      </c>
      <c r="O60" s="48">
        <v>42901</v>
      </c>
      <c r="P60" s="73">
        <f>NETWORKDAYS(N60,O60,Holiday!$C$2:$C$47)</f>
        <v>1</v>
      </c>
      <c r="Q60" s="27"/>
      <c r="R60" s="26"/>
      <c r="S60" s="26" t="s">
        <v>1281</v>
      </c>
      <c r="T60" s="48"/>
      <c r="U60" s="48"/>
      <c r="V60" s="48"/>
      <c r="W60" s="73">
        <f>NETWORKDAYS(T60,U60,Holiday!$C$2:$C$47)</f>
        <v>0</v>
      </c>
      <c r="X60" s="207"/>
      <c r="Y60" s="207"/>
      <c r="Z60" s="207"/>
      <c r="AA60" s="207"/>
      <c r="AB60" s="26" t="s">
        <v>706</v>
      </c>
      <c r="AC60" s="26"/>
      <c r="AD60" s="26" t="s">
        <v>659</v>
      </c>
      <c r="AE60" s="48">
        <v>42902</v>
      </c>
      <c r="AF60" s="48">
        <v>42906</v>
      </c>
      <c r="AG60" s="27"/>
      <c r="AH60" s="72">
        <v>2</v>
      </c>
      <c r="AI60" s="72" t="s">
        <v>706</v>
      </c>
      <c r="AJ60" s="72" t="s">
        <v>706</v>
      </c>
      <c r="AK60" s="72" t="s">
        <v>706</v>
      </c>
      <c r="AL60" s="72"/>
      <c r="AM60" s="72"/>
      <c r="AN60" s="72"/>
      <c r="AO60" s="73">
        <f>NETWORKDAYS(AE60,AF60,Holiday!$C$2:$C$47)</f>
        <v>3</v>
      </c>
      <c r="AP60" s="48">
        <v>42906</v>
      </c>
      <c r="AQ60" s="35"/>
      <c r="AR60" s="25"/>
      <c r="AS60" s="211"/>
      <c r="AT60" s="70">
        <f>NETWORKDAYS(K60,N60,Holiday!$C$2:$C$47)-1</f>
        <v>1</v>
      </c>
      <c r="AU60" s="74"/>
      <c r="AV60" s="70">
        <f>NETWORKDAYS(O60,AE60,Holiday!$C$2:$C$47)-1</f>
        <v>1</v>
      </c>
      <c r="AW60" s="74">
        <f>NETWORKDAYS(AR60,AS60,Holiday!$C$2:$C$47)</f>
        <v>0</v>
      </c>
      <c r="AX60" s="70">
        <f>NETWORKDAYS(K60,AP60,Holiday!$C$2:$C$47)</f>
        <v>5</v>
      </c>
      <c r="AY60" s="70">
        <f t="shared" si="0"/>
        <v>4</v>
      </c>
      <c r="BZ60" s="38" t="str">
        <f>IF(CB60="","",MAX(BZ$2:BZ59)+1)</f>
        <v/>
      </c>
      <c r="CA60" s="38" t="str">
        <f>IF(CC60="","",MAX(CA$2:CA59)+1)</f>
        <v/>
      </c>
      <c r="CG60" s="38" t="str">
        <f t="shared" si="2"/>
        <v/>
      </c>
    </row>
    <row r="61" spans="1:85" hidden="1" x14ac:dyDescent="0.25">
      <c r="A61" s="28" t="s">
        <v>144</v>
      </c>
      <c r="B61" s="70"/>
      <c r="C61" s="70" t="s">
        <v>657</v>
      </c>
      <c r="D61" s="70" t="s">
        <v>26</v>
      </c>
      <c r="E61" s="71" t="s">
        <v>658</v>
      </c>
      <c r="F61" s="70"/>
      <c r="G61" s="46"/>
      <c r="H61" s="27" t="s">
        <v>1395</v>
      </c>
      <c r="I61" s="27"/>
      <c r="J61" s="26" t="s">
        <v>659</v>
      </c>
      <c r="K61" s="48">
        <v>42885</v>
      </c>
      <c r="L61" s="26" t="s">
        <v>706</v>
      </c>
      <c r="M61" s="26" t="s">
        <v>659</v>
      </c>
      <c r="N61" s="48">
        <v>42886</v>
      </c>
      <c r="O61" s="48">
        <v>42886</v>
      </c>
      <c r="P61" s="73">
        <f>NETWORKDAYS(N61,O61,Holiday!$C$2:$C$47)</f>
        <v>1</v>
      </c>
      <c r="Q61" s="27"/>
      <c r="R61" s="26"/>
      <c r="S61" s="26" t="s">
        <v>1281</v>
      </c>
      <c r="T61" s="48"/>
      <c r="U61" s="48"/>
      <c r="V61" s="48"/>
      <c r="W61" s="73">
        <f>NETWORKDAYS(T61,U61,Holiday!$C$2:$C$47)</f>
        <v>0</v>
      </c>
      <c r="X61" s="207"/>
      <c r="Y61" s="207"/>
      <c r="Z61" s="207"/>
      <c r="AA61" s="207"/>
      <c r="AB61" s="26" t="s">
        <v>706</v>
      </c>
      <c r="AC61" s="26"/>
      <c r="AD61" s="26" t="s">
        <v>659</v>
      </c>
      <c r="AE61" s="48">
        <v>42887</v>
      </c>
      <c r="AF61" s="48">
        <v>42891</v>
      </c>
      <c r="AG61" s="27"/>
      <c r="AH61" s="72">
        <v>2</v>
      </c>
      <c r="AI61" s="72" t="s">
        <v>706</v>
      </c>
      <c r="AJ61" s="72" t="s">
        <v>706</v>
      </c>
      <c r="AK61" s="72" t="s">
        <v>706</v>
      </c>
      <c r="AL61" s="72"/>
      <c r="AM61" s="72"/>
      <c r="AN61" s="72"/>
      <c r="AO61" s="73">
        <f>NETWORKDAYS(AE61,AF61,Holiday!$C$2:$C$47)</f>
        <v>3</v>
      </c>
      <c r="AP61" s="48">
        <v>42891</v>
      </c>
      <c r="AQ61" s="35"/>
      <c r="AR61" s="25"/>
      <c r="AS61" s="211"/>
      <c r="AT61" s="70">
        <f>NETWORKDAYS(K61,N61,Holiday!$C$2:$C$47)-1</f>
        <v>1</v>
      </c>
      <c r="AU61" s="74"/>
      <c r="AV61" s="70">
        <f>NETWORKDAYS(O61,AE61,Holiday!$C$2:$C$47)-1</f>
        <v>1</v>
      </c>
      <c r="AW61" s="74">
        <f>NETWORKDAYS(AR61,AS61,Holiday!$C$2:$C$47)</f>
        <v>0</v>
      </c>
      <c r="AX61" s="70">
        <f>NETWORKDAYS(K61,AP61,Holiday!$C$2:$C$47)</f>
        <v>5</v>
      </c>
      <c r="AY61" s="70">
        <f t="shared" si="0"/>
        <v>4</v>
      </c>
      <c r="BZ61" s="38" t="str">
        <f>IF(CB61="","",MAX(BZ$2:BZ60)+1)</f>
        <v/>
      </c>
      <c r="CA61" s="38" t="str">
        <f>IF(CC61="","",MAX(CA$2:CA60)+1)</f>
        <v/>
      </c>
      <c r="CG61" s="38" t="str">
        <f t="shared" si="2"/>
        <v/>
      </c>
    </row>
    <row r="62" spans="1:85" hidden="1" x14ac:dyDescent="0.25">
      <c r="A62" s="28" t="s">
        <v>123</v>
      </c>
      <c r="B62" s="70"/>
      <c r="C62" s="70" t="s">
        <v>657</v>
      </c>
      <c r="D62" s="70" t="s">
        <v>26</v>
      </c>
      <c r="E62" s="71" t="s">
        <v>658</v>
      </c>
      <c r="F62" s="70"/>
      <c r="G62" s="46"/>
      <c r="H62" s="27" t="s">
        <v>1395</v>
      </c>
      <c r="I62" s="27"/>
      <c r="J62" s="26" t="s">
        <v>659</v>
      </c>
      <c r="K62" s="48">
        <v>42886</v>
      </c>
      <c r="L62" s="26" t="s">
        <v>706</v>
      </c>
      <c r="M62" s="26" t="s">
        <v>659</v>
      </c>
      <c r="N62" s="48">
        <v>42887</v>
      </c>
      <c r="O62" s="48">
        <v>42887</v>
      </c>
      <c r="P62" s="73">
        <f>NETWORKDAYS(N62,O62,Holiday!$C$2:$C$47)</f>
        <v>1</v>
      </c>
      <c r="Q62" s="27"/>
      <c r="R62" s="26"/>
      <c r="S62" s="26" t="s">
        <v>1281</v>
      </c>
      <c r="T62" s="48"/>
      <c r="U62" s="48"/>
      <c r="V62" s="48"/>
      <c r="W62" s="73">
        <f>NETWORKDAYS(T62,U62,Holiday!$C$2:$C$47)</f>
        <v>0</v>
      </c>
      <c r="X62" s="207"/>
      <c r="Y62" s="207"/>
      <c r="Z62" s="207"/>
      <c r="AA62" s="207"/>
      <c r="AB62" s="26" t="s">
        <v>706</v>
      </c>
      <c r="AC62" s="26"/>
      <c r="AD62" s="26" t="s">
        <v>659</v>
      </c>
      <c r="AE62" s="48">
        <v>42888</v>
      </c>
      <c r="AF62" s="48">
        <v>42892</v>
      </c>
      <c r="AG62" s="27"/>
      <c r="AH62" s="72">
        <v>2</v>
      </c>
      <c r="AI62" s="72" t="s">
        <v>706</v>
      </c>
      <c r="AJ62" s="72" t="s">
        <v>706</v>
      </c>
      <c r="AK62" s="72" t="s">
        <v>706</v>
      </c>
      <c r="AL62" s="72"/>
      <c r="AM62" s="72"/>
      <c r="AN62" s="72"/>
      <c r="AO62" s="73">
        <f>NETWORKDAYS(AE62,AF62,Holiday!$C$2:$C$47)</f>
        <v>3</v>
      </c>
      <c r="AP62" s="48">
        <v>42892</v>
      </c>
      <c r="AQ62" s="35"/>
      <c r="AR62" s="25"/>
      <c r="AS62" s="211"/>
      <c r="AT62" s="70">
        <f>NETWORKDAYS(K62,N62,Holiday!$C$2:$C$47)-1</f>
        <v>1</v>
      </c>
      <c r="AU62" s="74"/>
      <c r="AV62" s="70">
        <f>NETWORKDAYS(O62,AE62,Holiday!$C$2:$C$47)-1</f>
        <v>1</v>
      </c>
      <c r="AW62" s="74">
        <f>NETWORKDAYS(AR62,AS62,Holiday!$C$2:$C$47)</f>
        <v>0</v>
      </c>
      <c r="AX62" s="70">
        <f>NETWORKDAYS(K62,AP62,Holiday!$C$2:$C$47)</f>
        <v>5</v>
      </c>
      <c r="AY62" s="70">
        <f t="shared" si="0"/>
        <v>4</v>
      </c>
      <c r="BZ62" s="38" t="str">
        <f>IF(CB62="","",MAX(BZ$2:BZ61)+1)</f>
        <v/>
      </c>
      <c r="CA62" s="38" t="str">
        <f>IF(CC62="","",MAX(CA$2:CA61)+1)</f>
        <v/>
      </c>
      <c r="CG62" s="38" t="str">
        <f t="shared" si="2"/>
        <v/>
      </c>
    </row>
    <row r="63" spans="1:85" hidden="1" x14ac:dyDescent="0.25">
      <c r="A63" s="28" t="s">
        <v>120</v>
      </c>
      <c r="B63" s="70"/>
      <c r="C63" s="70" t="s">
        <v>657</v>
      </c>
      <c r="D63" s="70" t="s">
        <v>26</v>
      </c>
      <c r="E63" s="71" t="s">
        <v>658</v>
      </c>
      <c r="F63" s="70"/>
      <c r="G63" s="46"/>
      <c r="H63" s="27" t="s">
        <v>1395</v>
      </c>
      <c r="I63" s="27"/>
      <c r="J63" s="26" t="s">
        <v>659</v>
      </c>
      <c r="K63" s="48">
        <v>42892</v>
      </c>
      <c r="L63" s="26" t="s">
        <v>706</v>
      </c>
      <c r="M63" s="26" t="s">
        <v>659</v>
      </c>
      <c r="N63" s="48">
        <v>42894</v>
      </c>
      <c r="O63" s="48">
        <v>42894</v>
      </c>
      <c r="P63" s="73">
        <f>NETWORKDAYS(N63,O63,Holiday!$C$2:$C$47)</f>
        <v>1</v>
      </c>
      <c r="Q63" s="27"/>
      <c r="R63" s="26"/>
      <c r="S63" s="26" t="s">
        <v>1281</v>
      </c>
      <c r="T63" s="48"/>
      <c r="U63" s="48"/>
      <c r="V63" s="48"/>
      <c r="W63" s="73">
        <f>NETWORKDAYS(T63,U63,Holiday!$C$2:$C$47)</f>
        <v>0</v>
      </c>
      <c r="X63" s="207"/>
      <c r="Y63" s="207"/>
      <c r="Z63" s="207"/>
      <c r="AA63" s="207"/>
      <c r="AB63" s="26" t="s">
        <v>706</v>
      </c>
      <c r="AC63" s="26"/>
      <c r="AD63" s="26" t="s">
        <v>659</v>
      </c>
      <c r="AE63" s="48">
        <v>42894</v>
      </c>
      <c r="AF63" s="48">
        <v>42894</v>
      </c>
      <c r="AG63" s="27"/>
      <c r="AH63" s="72">
        <v>1</v>
      </c>
      <c r="AI63" s="72" t="s">
        <v>706</v>
      </c>
      <c r="AJ63" s="72" t="s">
        <v>706</v>
      </c>
      <c r="AK63" s="72" t="s">
        <v>706</v>
      </c>
      <c r="AL63" s="72"/>
      <c r="AM63" s="72"/>
      <c r="AN63" s="72"/>
      <c r="AO63" s="73">
        <f>NETWORKDAYS(AE63,AF63,Holiday!$C$2:$C$47)</f>
        <v>1</v>
      </c>
      <c r="AP63" s="48">
        <v>42894</v>
      </c>
      <c r="AQ63" s="35"/>
      <c r="AR63" s="25"/>
      <c r="AS63" s="211"/>
      <c r="AT63" s="70">
        <f>NETWORKDAYS(K63,N63,Holiday!$C$2:$C$47)-1</f>
        <v>2</v>
      </c>
      <c r="AU63" s="74"/>
      <c r="AV63" s="70">
        <f>NETWORKDAYS(O63,AE63,Holiday!$C$2:$C$47)-1</f>
        <v>0</v>
      </c>
      <c r="AW63" s="74">
        <f>NETWORKDAYS(AR63,AS63,Holiday!$C$2:$C$47)</f>
        <v>0</v>
      </c>
      <c r="AX63" s="70">
        <f>NETWORKDAYS(K63,AP63,Holiday!$C$2:$C$47)</f>
        <v>3</v>
      </c>
      <c r="AY63" s="70">
        <f t="shared" si="0"/>
        <v>2</v>
      </c>
      <c r="BZ63" s="38" t="str">
        <f>IF(CB63="","",MAX(BZ$2:BZ62)+1)</f>
        <v/>
      </c>
      <c r="CA63" s="38" t="str">
        <f>IF(CC63="","",MAX(CA$2:CA62)+1)</f>
        <v/>
      </c>
      <c r="CG63" s="38" t="str">
        <f t="shared" si="2"/>
        <v/>
      </c>
    </row>
    <row r="64" spans="1:85" hidden="1" x14ac:dyDescent="0.25">
      <c r="A64" s="28" t="s">
        <v>139</v>
      </c>
      <c r="B64" s="70"/>
      <c r="C64" s="70" t="s">
        <v>657</v>
      </c>
      <c r="D64" s="70" t="s">
        <v>26</v>
      </c>
      <c r="E64" s="71" t="s">
        <v>658</v>
      </c>
      <c r="F64" s="70"/>
      <c r="G64" s="46"/>
      <c r="H64" s="27" t="s">
        <v>1395</v>
      </c>
      <c r="I64" s="27"/>
      <c r="J64" s="26" t="s">
        <v>659</v>
      </c>
      <c r="K64" s="48">
        <v>42891</v>
      </c>
      <c r="L64" s="26" t="s">
        <v>706</v>
      </c>
      <c r="M64" s="26" t="s">
        <v>659</v>
      </c>
      <c r="N64" s="48">
        <v>42892</v>
      </c>
      <c r="O64" s="48">
        <v>42892</v>
      </c>
      <c r="P64" s="73">
        <f>NETWORKDAYS(N64,O64,Holiday!$C$2:$C$47)</f>
        <v>1</v>
      </c>
      <c r="Q64" s="27"/>
      <c r="R64" s="26"/>
      <c r="S64" s="26" t="s">
        <v>1281</v>
      </c>
      <c r="T64" s="48"/>
      <c r="U64" s="48"/>
      <c r="V64" s="48"/>
      <c r="W64" s="73">
        <f>NETWORKDAYS(T64,U64,Holiday!$C$2:$C$47)</f>
        <v>0</v>
      </c>
      <c r="X64" s="207"/>
      <c r="Y64" s="207"/>
      <c r="Z64" s="207"/>
      <c r="AA64" s="207"/>
      <c r="AB64" s="26" t="s">
        <v>706</v>
      </c>
      <c r="AC64" s="26"/>
      <c r="AD64" s="26" t="s">
        <v>659</v>
      </c>
      <c r="AE64" s="48">
        <v>42892</v>
      </c>
      <c r="AF64" s="48">
        <v>42893</v>
      </c>
      <c r="AG64" s="27"/>
      <c r="AH64" s="72">
        <v>2</v>
      </c>
      <c r="AI64" s="72" t="s">
        <v>706</v>
      </c>
      <c r="AJ64" s="72" t="s">
        <v>706</v>
      </c>
      <c r="AK64" s="72" t="s">
        <v>706</v>
      </c>
      <c r="AL64" s="72"/>
      <c r="AM64" s="72"/>
      <c r="AN64" s="72"/>
      <c r="AO64" s="73">
        <f>NETWORKDAYS(AE64,AF64,Holiday!$C$2:$C$47)</f>
        <v>2</v>
      </c>
      <c r="AP64" s="48">
        <v>42893</v>
      </c>
      <c r="AQ64" s="35"/>
      <c r="AR64" s="25"/>
      <c r="AS64" s="211"/>
      <c r="AT64" s="70">
        <f>NETWORKDAYS(K64,N64,Holiday!$C$2:$C$47)-1</f>
        <v>1</v>
      </c>
      <c r="AU64" s="74"/>
      <c r="AV64" s="70">
        <f>NETWORKDAYS(O64,AE64,Holiday!$C$2:$C$47)-1</f>
        <v>0</v>
      </c>
      <c r="AW64" s="74">
        <f>NETWORKDAYS(AR64,AS64,Holiday!$C$2:$C$47)</f>
        <v>0</v>
      </c>
      <c r="AX64" s="70">
        <f>NETWORKDAYS(K64,AP64,Holiday!$C$2:$C$47)</f>
        <v>3</v>
      </c>
      <c r="AY64" s="70">
        <f t="shared" si="0"/>
        <v>3</v>
      </c>
      <c r="BZ64" s="38" t="str">
        <f>IF(CB64="","",MAX(BZ$2:BZ63)+1)</f>
        <v/>
      </c>
      <c r="CA64" s="38" t="str">
        <f>IF(CC64="","",MAX(CA$2:CA63)+1)</f>
        <v/>
      </c>
      <c r="CG64" s="38" t="str">
        <f t="shared" si="2"/>
        <v/>
      </c>
    </row>
    <row r="65" spans="1:85" hidden="1" x14ac:dyDescent="0.25">
      <c r="A65" s="28" t="s">
        <v>1430</v>
      </c>
      <c r="B65" s="70"/>
      <c r="C65" s="70" t="s">
        <v>657</v>
      </c>
      <c r="D65" s="70" t="s">
        <v>26</v>
      </c>
      <c r="E65" s="71" t="s">
        <v>658</v>
      </c>
      <c r="F65" s="70"/>
      <c r="G65" s="46"/>
      <c r="H65" s="27" t="s">
        <v>1395</v>
      </c>
      <c r="I65" s="27"/>
      <c r="J65" s="26" t="s">
        <v>659</v>
      </c>
      <c r="K65" s="48">
        <v>42825</v>
      </c>
      <c r="L65" s="26" t="s">
        <v>706</v>
      </c>
      <c r="M65" s="26" t="s">
        <v>659</v>
      </c>
      <c r="N65" s="48">
        <v>42828</v>
      </c>
      <c r="O65" s="48">
        <v>42831</v>
      </c>
      <c r="P65" s="73">
        <f>NETWORKDAYS(N65,O65,Holiday!$C$2:$C$47)</f>
        <v>4</v>
      </c>
      <c r="Q65" s="27"/>
      <c r="R65" s="26"/>
      <c r="S65" s="26" t="s">
        <v>1281</v>
      </c>
      <c r="T65" s="48"/>
      <c r="U65" s="48"/>
      <c r="V65" s="48"/>
      <c r="W65" s="73">
        <f>NETWORKDAYS(T65,U65,Holiday!$C$2:$C$47)</f>
        <v>0</v>
      </c>
      <c r="X65" s="207"/>
      <c r="Y65" s="207"/>
      <c r="Z65" s="207"/>
      <c r="AA65" s="207"/>
      <c r="AB65" s="26" t="s">
        <v>706</v>
      </c>
      <c r="AC65" s="26"/>
      <c r="AD65" s="26" t="s">
        <v>659</v>
      </c>
      <c r="AE65" s="48">
        <v>42828</v>
      </c>
      <c r="AF65" s="48">
        <v>42831</v>
      </c>
      <c r="AG65" s="27"/>
      <c r="AH65" s="72">
        <v>0</v>
      </c>
      <c r="AI65" s="72" t="s">
        <v>706</v>
      </c>
      <c r="AJ65" s="72" t="s">
        <v>706</v>
      </c>
      <c r="AK65" s="72" t="s">
        <v>706</v>
      </c>
      <c r="AL65" s="72"/>
      <c r="AM65" s="72"/>
      <c r="AN65" s="72"/>
      <c r="AO65" s="73">
        <f>NETWORKDAYS(AE65,AF65,Holiday!$C$2:$C$47)</f>
        <v>4</v>
      </c>
      <c r="AP65" s="48">
        <v>42831</v>
      </c>
      <c r="AQ65" s="35" t="s">
        <v>1619</v>
      </c>
      <c r="AR65" s="25"/>
      <c r="AS65" s="211"/>
      <c r="AT65" s="70">
        <f>NETWORKDAYS(K65,N65,Holiday!$C$2:$C$47)-1</f>
        <v>1</v>
      </c>
      <c r="AU65" s="74"/>
      <c r="AV65" s="70">
        <f>NETWORKDAYS(O65,AE65,Holiday!$C$2:$C$47)-1</f>
        <v>-5</v>
      </c>
      <c r="AW65" s="74">
        <f>NETWORKDAYS(AR65,AS65,Holiday!$C$2:$C$47)</f>
        <v>0</v>
      </c>
      <c r="AX65" s="70">
        <f>NETWORKDAYS(K65,AP65,Holiday!$C$2:$C$47)</f>
        <v>5</v>
      </c>
      <c r="AY65" s="70">
        <f t="shared" si="0"/>
        <v>8</v>
      </c>
      <c r="BZ65" s="38" t="str">
        <f>IF(CB65="","",MAX(BZ$2:BZ64)+1)</f>
        <v/>
      </c>
      <c r="CA65" s="38" t="str">
        <f>IF(CC65="","",MAX(CA$2:CA64)+1)</f>
        <v/>
      </c>
      <c r="CG65" s="38" t="str">
        <f t="shared" si="2"/>
        <v/>
      </c>
    </row>
    <row r="66" spans="1:85" hidden="1" x14ac:dyDescent="0.25">
      <c r="A66" s="28" t="s">
        <v>152</v>
      </c>
      <c r="B66" s="76"/>
      <c r="C66" s="70" t="s">
        <v>657</v>
      </c>
      <c r="D66" s="70" t="s">
        <v>26</v>
      </c>
      <c r="E66" s="71" t="s">
        <v>658</v>
      </c>
      <c r="F66" s="70"/>
      <c r="G66" s="46"/>
      <c r="H66" s="27" t="s">
        <v>1395</v>
      </c>
      <c r="I66" s="27"/>
      <c r="J66" s="26" t="s">
        <v>659</v>
      </c>
      <c r="K66" s="48">
        <v>42892</v>
      </c>
      <c r="L66" s="26" t="s">
        <v>706</v>
      </c>
      <c r="M66" s="26" t="s">
        <v>659</v>
      </c>
      <c r="N66" s="48">
        <v>42893</v>
      </c>
      <c r="O66" s="48">
        <v>42893</v>
      </c>
      <c r="P66" s="73">
        <f>NETWORKDAYS(N66,O66,Holiday!$C$2:$C$47)</f>
        <v>1</v>
      </c>
      <c r="Q66" s="27"/>
      <c r="R66" s="26"/>
      <c r="S66" s="26" t="s">
        <v>1281</v>
      </c>
      <c r="T66" s="48"/>
      <c r="U66" s="48"/>
      <c r="V66" s="48"/>
      <c r="W66" s="73">
        <f>NETWORKDAYS(T66,U66,Holiday!$C$2:$C$47)</f>
        <v>0</v>
      </c>
      <c r="X66" s="207"/>
      <c r="Y66" s="207"/>
      <c r="Z66" s="207"/>
      <c r="AA66" s="207"/>
      <c r="AB66" s="26" t="s">
        <v>706</v>
      </c>
      <c r="AC66" s="26"/>
      <c r="AD66" s="26" t="s">
        <v>659</v>
      </c>
      <c r="AE66" s="48">
        <v>42894</v>
      </c>
      <c r="AF66" s="48">
        <v>42898</v>
      </c>
      <c r="AG66" s="27"/>
      <c r="AH66" s="72">
        <v>1</v>
      </c>
      <c r="AI66" s="72" t="s">
        <v>706</v>
      </c>
      <c r="AJ66" s="72" t="s">
        <v>706</v>
      </c>
      <c r="AK66" s="72" t="s">
        <v>706</v>
      </c>
      <c r="AL66" s="72"/>
      <c r="AM66" s="72"/>
      <c r="AN66" s="72"/>
      <c r="AO66" s="73">
        <f>NETWORKDAYS(AE66,AF66,Holiday!$C$2:$C$47)</f>
        <v>2</v>
      </c>
      <c r="AP66" s="48">
        <v>42898</v>
      </c>
      <c r="AQ66" s="35"/>
      <c r="AR66" s="32"/>
      <c r="AS66" s="144"/>
      <c r="AT66" s="70">
        <f>NETWORKDAYS(K66,N66,Holiday!$C$2:$C$47)-1</f>
        <v>1</v>
      </c>
      <c r="AU66" s="74"/>
      <c r="AV66" s="70">
        <f>NETWORKDAYS(O66,AE66,Holiday!$C$2:$C$47)-1</f>
        <v>1</v>
      </c>
      <c r="AW66" s="74">
        <f>NETWORKDAYS(AR66,AS66,Holiday!$C$2:$C$47)</f>
        <v>0</v>
      </c>
      <c r="AX66" s="70">
        <f>NETWORKDAYS(K66,AP66,Holiday!$C$2:$C$47)</f>
        <v>4</v>
      </c>
      <c r="AY66" s="70">
        <f t="shared" si="0"/>
        <v>3</v>
      </c>
      <c r="BZ66" s="38" t="str">
        <f>IF(CB66="","",MAX(BZ$2:BZ65)+1)</f>
        <v/>
      </c>
      <c r="CA66" s="38" t="str">
        <f>IF(CC66="","",MAX(CA$2:CA65)+1)</f>
        <v/>
      </c>
      <c r="CG66" s="38" t="str">
        <f t="shared" si="2"/>
        <v/>
      </c>
    </row>
    <row r="67" spans="1:85" hidden="1" x14ac:dyDescent="0.25">
      <c r="A67" s="28" t="s">
        <v>151</v>
      </c>
      <c r="B67" s="76"/>
      <c r="C67" s="70" t="s">
        <v>657</v>
      </c>
      <c r="D67" s="70" t="s">
        <v>26</v>
      </c>
      <c r="E67" s="71" t="s">
        <v>658</v>
      </c>
      <c r="F67" s="70"/>
      <c r="G67" s="46"/>
      <c r="H67" s="27" t="s">
        <v>1395</v>
      </c>
      <c r="I67" s="27"/>
      <c r="J67" s="26" t="s">
        <v>659</v>
      </c>
      <c r="K67" s="48">
        <v>42912</v>
      </c>
      <c r="L67" s="26" t="s">
        <v>706</v>
      </c>
      <c r="M67" s="26" t="s">
        <v>659</v>
      </c>
      <c r="N67" s="48">
        <v>42913</v>
      </c>
      <c r="O67" s="48">
        <v>42913</v>
      </c>
      <c r="P67" s="73">
        <f>NETWORKDAYS(N67,O67,Holiday!$C$2:$C$47)</f>
        <v>1</v>
      </c>
      <c r="Q67" s="27"/>
      <c r="R67" s="26"/>
      <c r="S67" s="26" t="s">
        <v>1281</v>
      </c>
      <c r="T67" s="48"/>
      <c r="U67" s="48"/>
      <c r="V67" s="48"/>
      <c r="W67" s="73">
        <f>NETWORKDAYS(T67,U67,Holiday!$C$2:$C$47)</f>
        <v>0</v>
      </c>
      <c r="X67" s="207"/>
      <c r="Y67" s="207"/>
      <c r="Z67" s="207"/>
      <c r="AA67" s="207"/>
      <c r="AB67" s="26" t="s">
        <v>706</v>
      </c>
      <c r="AC67" s="26"/>
      <c r="AD67" s="26" t="s">
        <v>659</v>
      </c>
      <c r="AE67" s="48">
        <v>42914</v>
      </c>
      <c r="AF67" s="48">
        <v>42916</v>
      </c>
      <c r="AG67" s="27"/>
      <c r="AH67" s="72">
        <v>1</v>
      </c>
      <c r="AI67" s="72" t="s">
        <v>706</v>
      </c>
      <c r="AJ67" s="72" t="s">
        <v>706</v>
      </c>
      <c r="AK67" s="72" t="s">
        <v>706</v>
      </c>
      <c r="AL67" s="72"/>
      <c r="AM67" s="72"/>
      <c r="AN67" s="72"/>
      <c r="AO67" s="73">
        <f>NETWORKDAYS(AE67,AF67,Holiday!$C$2:$C$47)</f>
        <v>3</v>
      </c>
      <c r="AP67" s="48">
        <v>42916</v>
      </c>
      <c r="AQ67" s="35"/>
      <c r="AR67" s="32"/>
      <c r="AS67" s="144"/>
      <c r="AT67" s="70">
        <f>NETWORKDAYS(K67,N67,Holiday!$C$2:$C$47)-1</f>
        <v>0</v>
      </c>
      <c r="AU67" s="74"/>
      <c r="AV67" s="70">
        <f>NETWORKDAYS(O67,AE67,Holiday!$C$2:$C$47)-1</f>
        <v>1</v>
      </c>
      <c r="AW67" s="74">
        <f>NETWORKDAYS(AR67,AS67,Holiday!$C$2:$C$47)</f>
        <v>0</v>
      </c>
      <c r="AX67" s="70">
        <f>NETWORKDAYS(K67,AP67,Holiday!$C$2:$C$47)</f>
        <v>4</v>
      </c>
      <c r="AY67" s="70">
        <f t="shared" ref="AY67:AY130" si="3">P67+AO67</f>
        <v>4</v>
      </c>
      <c r="BZ67" s="38" t="str">
        <f>IF(CB67="","",MAX(BZ$2:BZ66)+1)</f>
        <v/>
      </c>
      <c r="CA67" s="38" t="str">
        <f>IF(CC67="","",MAX(CA$2:CA66)+1)</f>
        <v/>
      </c>
      <c r="CG67" s="38" t="str">
        <f>IFERROR(INDEX($CC$3:$CC$130,MATCH(ROW()-ROW($CG$2),$CA$3:$CA$130,0)),"")</f>
        <v/>
      </c>
    </row>
    <row r="68" spans="1:85" hidden="1" x14ac:dyDescent="0.25">
      <c r="A68" s="28" t="s">
        <v>748</v>
      </c>
      <c r="B68" s="70"/>
      <c r="C68" s="70" t="s">
        <v>657</v>
      </c>
      <c r="D68" s="70" t="s">
        <v>26</v>
      </c>
      <c r="E68" s="71" t="s">
        <v>658</v>
      </c>
      <c r="F68" s="70"/>
      <c r="G68" s="46"/>
      <c r="H68" s="27" t="s">
        <v>1395</v>
      </c>
      <c r="I68" s="27"/>
      <c r="J68" s="26" t="s">
        <v>659</v>
      </c>
      <c r="K68" s="48">
        <v>42885</v>
      </c>
      <c r="L68" s="26" t="s">
        <v>706</v>
      </c>
      <c r="M68" s="26" t="s">
        <v>659</v>
      </c>
      <c r="N68" s="48">
        <v>42886</v>
      </c>
      <c r="O68" s="48">
        <v>42886</v>
      </c>
      <c r="P68" s="73">
        <f>NETWORKDAYS(N68,O68,Holiday!$C$2:$C$47)</f>
        <v>1</v>
      </c>
      <c r="Q68" s="27"/>
      <c r="R68" s="26"/>
      <c r="S68" s="26" t="s">
        <v>1281</v>
      </c>
      <c r="T68" s="48"/>
      <c r="U68" s="48"/>
      <c r="V68" s="48"/>
      <c r="W68" s="73">
        <f>NETWORKDAYS(T68,U68,Holiday!$C$2:$C$47)</f>
        <v>0</v>
      </c>
      <c r="X68" s="207"/>
      <c r="Y68" s="207"/>
      <c r="Z68" s="207"/>
      <c r="AA68" s="207"/>
      <c r="AB68" s="26" t="s">
        <v>706</v>
      </c>
      <c r="AC68" s="26"/>
      <c r="AD68" s="26" t="s">
        <v>659</v>
      </c>
      <c r="AE68" s="48">
        <v>42886</v>
      </c>
      <c r="AF68" s="48">
        <v>42892</v>
      </c>
      <c r="AG68" s="27"/>
      <c r="AH68" s="72">
        <v>3</v>
      </c>
      <c r="AI68" s="72" t="s">
        <v>706</v>
      </c>
      <c r="AJ68" s="72" t="s">
        <v>706</v>
      </c>
      <c r="AK68" s="72" t="s">
        <v>706</v>
      </c>
      <c r="AL68" s="72"/>
      <c r="AM68" s="72"/>
      <c r="AN68" s="72"/>
      <c r="AO68" s="73">
        <f>NETWORKDAYS(AE68,AF68,Holiday!$C$2:$C$47)</f>
        <v>5</v>
      </c>
      <c r="AP68" s="48">
        <v>42892</v>
      </c>
      <c r="AQ68" s="35"/>
      <c r="AR68" s="25"/>
      <c r="AS68" s="211"/>
      <c r="AT68" s="70">
        <f>NETWORKDAYS(K68,N68,Holiday!$C$2:$C$47)-1</f>
        <v>1</v>
      </c>
      <c r="AU68" s="74"/>
      <c r="AV68" s="70">
        <f>NETWORKDAYS(O68,AE68,Holiday!$C$2:$C$47)-1</f>
        <v>0</v>
      </c>
      <c r="AW68" s="74">
        <f>NETWORKDAYS(AR68,AS68,Holiday!$C$2:$C$47)</f>
        <v>0</v>
      </c>
      <c r="AX68" s="70">
        <f>NETWORKDAYS(K68,AP68,Holiday!$C$2:$C$47)</f>
        <v>6</v>
      </c>
      <c r="AY68" s="70">
        <f t="shared" si="3"/>
        <v>6</v>
      </c>
      <c r="BZ68" s="38" t="str">
        <f>IF(CB68="","",MAX(BZ$2:BZ67)+1)</f>
        <v/>
      </c>
      <c r="CA68" s="38" t="str">
        <f>IF(CC68="","",MAX(CA$2:CA67)+1)</f>
        <v/>
      </c>
      <c r="CG68" s="38" t="str">
        <f t="shared" si="2"/>
        <v/>
      </c>
    </row>
    <row r="69" spans="1:85" hidden="1" x14ac:dyDescent="0.25">
      <c r="A69" s="28" t="s">
        <v>715</v>
      </c>
      <c r="B69" s="70"/>
      <c r="C69" s="70" t="s">
        <v>1415</v>
      </c>
      <c r="D69" s="70" t="s">
        <v>26</v>
      </c>
      <c r="E69" s="71" t="s">
        <v>658</v>
      </c>
      <c r="F69" s="70"/>
      <c r="G69" s="46"/>
      <c r="H69" s="27" t="s">
        <v>1395</v>
      </c>
      <c r="I69" s="27"/>
      <c r="J69" s="26" t="s">
        <v>659</v>
      </c>
      <c r="K69" s="48">
        <v>42900</v>
      </c>
      <c r="L69" s="26" t="s">
        <v>706</v>
      </c>
      <c r="M69" s="26" t="s">
        <v>659</v>
      </c>
      <c r="N69" s="48">
        <v>42901</v>
      </c>
      <c r="O69" s="48">
        <v>42901</v>
      </c>
      <c r="P69" s="73">
        <f>NETWORKDAYS(N69,O69,Holiday!$C$2:$C$47)</f>
        <v>1</v>
      </c>
      <c r="Q69" s="27"/>
      <c r="R69" s="26"/>
      <c r="S69" s="26" t="s">
        <v>1281</v>
      </c>
      <c r="T69" s="48"/>
      <c r="U69" s="48"/>
      <c r="V69" s="48"/>
      <c r="W69" s="73">
        <f>NETWORKDAYS(T69,U69,Holiday!$C$2:$C$47)</f>
        <v>0</v>
      </c>
      <c r="X69" s="207"/>
      <c r="Y69" s="207"/>
      <c r="Z69" s="207"/>
      <c r="AA69" s="207"/>
      <c r="AB69" s="26" t="s">
        <v>706</v>
      </c>
      <c r="AC69" s="26"/>
      <c r="AD69" s="26" t="s">
        <v>659</v>
      </c>
      <c r="AE69" s="48">
        <v>42902</v>
      </c>
      <c r="AF69" s="48">
        <v>42905</v>
      </c>
      <c r="AG69" s="27"/>
      <c r="AH69" s="72">
        <v>4</v>
      </c>
      <c r="AI69" s="72" t="s">
        <v>706</v>
      </c>
      <c r="AJ69" s="72" t="s">
        <v>706</v>
      </c>
      <c r="AK69" s="72" t="s">
        <v>706</v>
      </c>
      <c r="AL69" s="72"/>
      <c r="AM69" s="72"/>
      <c r="AN69" s="72"/>
      <c r="AO69" s="73">
        <f>NETWORKDAYS(AE69,AF69,Holiday!$C$2:$C$47)</f>
        <v>2</v>
      </c>
      <c r="AP69" s="48">
        <v>42905</v>
      </c>
      <c r="AQ69" s="35"/>
      <c r="AR69" s="25"/>
      <c r="AS69" s="211"/>
      <c r="AT69" s="70">
        <f>NETWORKDAYS(K69,N69,Holiday!$C$2:$C$47)-1</f>
        <v>1</v>
      </c>
      <c r="AU69" s="74"/>
      <c r="AV69" s="70">
        <f>NETWORKDAYS(O69,AE69,Holiday!$C$2:$C$47)-1</f>
        <v>1</v>
      </c>
      <c r="AW69" s="74">
        <f>NETWORKDAYS(AR69,AS69,Holiday!$C$2:$C$47)</f>
        <v>0</v>
      </c>
      <c r="AX69" s="70">
        <f>NETWORKDAYS(K69,AP69,Holiday!$C$2:$C$47)</f>
        <v>4</v>
      </c>
      <c r="AY69" s="70">
        <f t="shared" si="3"/>
        <v>3</v>
      </c>
      <c r="BZ69" s="38" t="str">
        <f>IF(CB69="","",MAX(BZ$2:BZ68)+1)</f>
        <v/>
      </c>
      <c r="CA69" s="38" t="str">
        <f>IF(CC69="","",MAX(CA$2:CA68)+1)</f>
        <v/>
      </c>
      <c r="CG69" s="38" t="str">
        <f t="shared" ref="CG69:CG114" si="4">IFERROR(INDEX($CC$3:$CC$130,MATCH(ROW()-ROW($CG$2),$CA$3:$CA$130,0)),"")</f>
        <v/>
      </c>
    </row>
    <row r="70" spans="1:85" hidden="1" x14ac:dyDescent="0.25">
      <c r="A70" s="28" t="s">
        <v>200</v>
      </c>
      <c r="B70" s="70"/>
      <c r="C70" s="70" t="s">
        <v>657</v>
      </c>
      <c r="D70" s="70" t="s">
        <v>26</v>
      </c>
      <c r="E70" s="71" t="s">
        <v>658</v>
      </c>
      <c r="F70" s="70"/>
      <c r="G70" s="46"/>
      <c r="H70" s="27" t="s">
        <v>1395</v>
      </c>
      <c r="I70" s="27"/>
      <c r="J70" s="26" t="s">
        <v>659</v>
      </c>
      <c r="K70" s="48">
        <v>42907</v>
      </c>
      <c r="L70" s="26" t="s">
        <v>706</v>
      </c>
      <c r="M70" s="26" t="s">
        <v>659</v>
      </c>
      <c r="N70" s="48">
        <v>42907</v>
      </c>
      <c r="O70" s="48">
        <v>42907</v>
      </c>
      <c r="P70" s="73">
        <f>NETWORKDAYS(N70,O70,Holiday!$C$2:$C$47)</f>
        <v>1</v>
      </c>
      <c r="Q70" s="27"/>
      <c r="R70" s="26"/>
      <c r="S70" s="26" t="s">
        <v>1281</v>
      </c>
      <c r="T70" s="48"/>
      <c r="U70" s="48"/>
      <c r="V70" s="48"/>
      <c r="W70" s="73">
        <f>NETWORKDAYS(T70,U70,Holiday!$C$2:$C$47)</f>
        <v>0</v>
      </c>
      <c r="X70" s="207"/>
      <c r="Y70" s="207"/>
      <c r="Z70" s="207"/>
      <c r="AA70" s="207"/>
      <c r="AB70" s="26" t="s">
        <v>706</v>
      </c>
      <c r="AC70" s="26"/>
      <c r="AD70" s="26" t="s">
        <v>659</v>
      </c>
      <c r="AE70" s="48">
        <v>42907</v>
      </c>
      <c r="AF70" s="48">
        <v>42912</v>
      </c>
      <c r="AG70" s="27"/>
      <c r="AH70" s="72">
        <v>2</v>
      </c>
      <c r="AI70" s="72" t="s">
        <v>706</v>
      </c>
      <c r="AJ70" s="72" t="s">
        <v>706</v>
      </c>
      <c r="AK70" s="72" t="s">
        <v>706</v>
      </c>
      <c r="AL70" s="72"/>
      <c r="AM70" s="72"/>
      <c r="AN70" s="72"/>
      <c r="AO70" s="73">
        <f>NETWORKDAYS(AE70,AF70,Holiday!$C$2:$C$47)</f>
        <v>3</v>
      </c>
      <c r="AP70" s="48">
        <v>42912</v>
      </c>
      <c r="AQ70" s="35"/>
      <c r="AR70" s="25"/>
      <c r="AS70" s="211"/>
      <c r="AT70" s="70">
        <f>NETWORKDAYS(K70,N70,Holiday!$C$2:$C$47)-1</f>
        <v>0</v>
      </c>
      <c r="AU70" s="74"/>
      <c r="AV70" s="70">
        <f>NETWORKDAYS(O70,AE70,Holiday!$C$2:$C$47)-1</f>
        <v>0</v>
      </c>
      <c r="AW70" s="74">
        <f>NETWORKDAYS(AR70,AS70,Holiday!$C$2:$C$47)</f>
        <v>0</v>
      </c>
      <c r="AX70" s="70">
        <f>NETWORKDAYS(K70,AP70,Holiday!$C$2:$C$47)</f>
        <v>3</v>
      </c>
      <c r="AY70" s="70">
        <f t="shared" si="3"/>
        <v>4</v>
      </c>
      <c r="BZ70" s="38" t="str">
        <f>IF(CB70="","",MAX(BZ$2:BZ69)+1)</f>
        <v/>
      </c>
      <c r="CA70" s="38" t="str">
        <f>IF(CC70="","",MAX(CA$2:CA69)+1)</f>
        <v/>
      </c>
      <c r="CG70" s="38" t="str">
        <f t="shared" si="4"/>
        <v/>
      </c>
    </row>
    <row r="71" spans="1:85" hidden="1" x14ac:dyDescent="0.25">
      <c r="A71" s="28" t="s">
        <v>186</v>
      </c>
      <c r="B71" s="70"/>
      <c r="C71" s="70" t="s">
        <v>657</v>
      </c>
      <c r="D71" s="70" t="s">
        <v>26</v>
      </c>
      <c r="E71" s="71" t="s">
        <v>658</v>
      </c>
      <c r="F71" s="70"/>
      <c r="G71" s="46"/>
      <c r="H71" s="27" t="s">
        <v>1395</v>
      </c>
      <c r="I71" s="27"/>
      <c r="J71" s="26" t="s">
        <v>659</v>
      </c>
      <c r="K71" s="48">
        <v>42908</v>
      </c>
      <c r="L71" s="26" t="s">
        <v>706</v>
      </c>
      <c r="M71" s="26" t="s">
        <v>659</v>
      </c>
      <c r="N71" s="48">
        <v>42909</v>
      </c>
      <c r="O71" s="48">
        <v>42909</v>
      </c>
      <c r="P71" s="73">
        <f>NETWORKDAYS(N71,O71,Holiday!$C$2:$C$47)</f>
        <v>1</v>
      </c>
      <c r="Q71" s="27"/>
      <c r="R71" s="26"/>
      <c r="S71" s="26" t="s">
        <v>1281</v>
      </c>
      <c r="T71" s="48"/>
      <c r="U71" s="48"/>
      <c r="V71" s="48"/>
      <c r="W71" s="73">
        <f>NETWORKDAYS(T71,U71,Holiday!$C$2:$C$47)</f>
        <v>0</v>
      </c>
      <c r="X71" s="207"/>
      <c r="Y71" s="207"/>
      <c r="Z71" s="207"/>
      <c r="AA71" s="207"/>
      <c r="AB71" s="26" t="s">
        <v>706</v>
      </c>
      <c r="AC71" s="26"/>
      <c r="AD71" s="26" t="s">
        <v>659</v>
      </c>
      <c r="AE71" s="48">
        <v>42912</v>
      </c>
      <c r="AF71" s="48">
        <v>42914</v>
      </c>
      <c r="AG71" s="27"/>
      <c r="AH71" s="72">
        <v>1</v>
      </c>
      <c r="AI71" s="72" t="s">
        <v>706</v>
      </c>
      <c r="AJ71" s="72" t="s">
        <v>706</v>
      </c>
      <c r="AK71" s="72" t="s">
        <v>706</v>
      </c>
      <c r="AL71" s="72"/>
      <c r="AM71" s="72"/>
      <c r="AN71" s="72"/>
      <c r="AO71" s="73">
        <f>NETWORKDAYS(AE71,AF71,Holiday!$C$2:$C$47)</f>
        <v>2</v>
      </c>
      <c r="AP71" s="48">
        <v>42914</v>
      </c>
      <c r="AQ71" s="35"/>
      <c r="AR71" s="25"/>
      <c r="AS71" s="211"/>
      <c r="AT71" s="70">
        <f>NETWORKDAYS(K71,N71,Holiday!$C$2:$C$47)-1</f>
        <v>1</v>
      </c>
      <c r="AU71" s="74"/>
      <c r="AV71" s="70">
        <f>NETWORKDAYS(O71,AE71,Holiday!$C$2:$C$47)-1</f>
        <v>0</v>
      </c>
      <c r="AW71" s="74">
        <f>NETWORKDAYS(AR71,AS71,Holiday!$C$2:$C$47)</f>
        <v>0</v>
      </c>
      <c r="AX71" s="70">
        <f>NETWORKDAYS(K71,AP71,Holiday!$C$2:$C$47)</f>
        <v>4</v>
      </c>
      <c r="AY71" s="70">
        <f t="shared" si="3"/>
        <v>3</v>
      </c>
      <c r="BZ71" s="38" t="str">
        <f>IF(CB71="","",MAX(BZ$2:BZ70)+1)</f>
        <v/>
      </c>
      <c r="CA71" s="38" t="str">
        <f>IF(CC71="","",MAX(CA$2:CA70)+1)</f>
        <v/>
      </c>
      <c r="CG71" s="38" t="str">
        <f t="shared" si="4"/>
        <v/>
      </c>
    </row>
    <row r="72" spans="1:85" hidden="1" x14ac:dyDescent="0.25">
      <c r="A72" s="28" t="s">
        <v>189</v>
      </c>
      <c r="B72" s="70"/>
      <c r="C72" s="70" t="s">
        <v>657</v>
      </c>
      <c r="D72" s="70" t="s">
        <v>26</v>
      </c>
      <c r="E72" s="71" t="s">
        <v>658</v>
      </c>
      <c r="F72" s="70"/>
      <c r="G72" s="46"/>
      <c r="H72" s="27" t="s">
        <v>1395</v>
      </c>
      <c r="I72" s="27"/>
      <c r="J72" s="26" t="s">
        <v>659</v>
      </c>
      <c r="K72" s="48">
        <v>42912</v>
      </c>
      <c r="L72" s="26"/>
      <c r="M72" s="26" t="s">
        <v>659</v>
      </c>
      <c r="N72" s="48">
        <v>42913</v>
      </c>
      <c r="O72" s="48">
        <v>42913</v>
      </c>
      <c r="P72" s="73">
        <f>NETWORKDAYS(N72,O72,Holiday!$C$2:$C$47)</f>
        <v>1</v>
      </c>
      <c r="Q72" s="27"/>
      <c r="R72" s="26"/>
      <c r="S72" s="26" t="s">
        <v>1281</v>
      </c>
      <c r="T72" s="48"/>
      <c r="U72" s="48"/>
      <c r="V72" s="48"/>
      <c r="W72" s="73">
        <f>NETWORKDAYS(T72,U72,Holiday!$C$2:$C$47)</f>
        <v>0</v>
      </c>
      <c r="X72" s="207"/>
      <c r="Y72" s="207"/>
      <c r="Z72" s="207"/>
      <c r="AA72" s="207"/>
      <c r="AB72" s="26"/>
      <c r="AC72" s="26"/>
      <c r="AD72" s="26" t="s">
        <v>659</v>
      </c>
      <c r="AE72" s="48">
        <v>42914</v>
      </c>
      <c r="AF72" s="48">
        <v>42915</v>
      </c>
      <c r="AG72" s="27"/>
      <c r="AH72" s="72">
        <v>1</v>
      </c>
      <c r="AI72" s="72" t="s">
        <v>706</v>
      </c>
      <c r="AJ72" s="72" t="s">
        <v>706</v>
      </c>
      <c r="AK72" s="72" t="s">
        <v>706</v>
      </c>
      <c r="AL72" s="72"/>
      <c r="AM72" s="72"/>
      <c r="AN72" s="72"/>
      <c r="AO72" s="73">
        <f>NETWORKDAYS(AE72,AF72,Holiday!$C$2:$C$47)</f>
        <v>2</v>
      </c>
      <c r="AP72" s="48">
        <v>42915</v>
      </c>
      <c r="AQ72" s="35"/>
      <c r="AR72" s="25"/>
      <c r="AS72" s="211"/>
      <c r="AT72" s="70">
        <f>NETWORKDAYS(K72,N72,Holiday!$C$2:$C$47)-1</f>
        <v>0</v>
      </c>
      <c r="AU72" s="74"/>
      <c r="AV72" s="70">
        <f>NETWORKDAYS(O72,AE72,Holiday!$C$2:$C$47)-1</f>
        <v>1</v>
      </c>
      <c r="AW72" s="74">
        <f>NETWORKDAYS(AR72,AS72,Holiday!$C$2:$C$47)</f>
        <v>0</v>
      </c>
      <c r="AX72" s="70">
        <f>NETWORKDAYS(K72,AP72,Holiday!$C$2:$C$47)</f>
        <v>3</v>
      </c>
      <c r="AY72" s="70">
        <f t="shared" si="3"/>
        <v>3</v>
      </c>
      <c r="BZ72" s="38" t="str">
        <f>IF(CB72="","",MAX(BZ$2:BZ71)+1)</f>
        <v/>
      </c>
      <c r="CA72" s="38" t="str">
        <f>IF(CC72="","",MAX(CA$2:CA71)+1)</f>
        <v/>
      </c>
      <c r="CG72" s="38" t="str">
        <f t="shared" si="4"/>
        <v/>
      </c>
    </row>
    <row r="73" spans="1:85" hidden="1" x14ac:dyDescent="0.25">
      <c r="A73" s="28" t="s">
        <v>208</v>
      </c>
      <c r="B73" s="70"/>
      <c r="C73" s="70" t="s">
        <v>657</v>
      </c>
      <c r="D73" s="70" t="s">
        <v>26</v>
      </c>
      <c r="E73" s="71" t="s">
        <v>658</v>
      </c>
      <c r="F73" s="70"/>
      <c r="G73" s="46"/>
      <c r="H73" s="27" t="s">
        <v>1395</v>
      </c>
      <c r="I73" s="27"/>
      <c r="J73" s="26" t="s">
        <v>659</v>
      </c>
      <c r="K73" s="48">
        <v>42915</v>
      </c>
      <c r="L73" s="26" t="s">
        <v>706</v>
      </c>
      <c r="M73" s="26" t="s">
        <v>659</v>
      </c>
      <c r="N73" s="48">
        <v>42916</v>
      </c>
      <c r="O73" s="48">
        <v>42916</v>
      </c>
      <c r="P73" s="73">
        <f>NETWORKDAYS(N73,O73,Holiday!$C$2:$C$47)</f>
        <v>1</v>
      </c>
      <c r="Q73" s="27"/>
      <c r="R73" s="26"/>
      <c r="S73" s="26" t="s">
        <v>1281</v>
      </c>
      <c r="T73" s="48"/>
      <c r="U73" s="48"/>
      <c r="V73" s="48"/>
      <c r="W73" s="73">
        <f>NETWORKDAYS(T73,U73,Holiday!$C$2:$C$47)</f>
        <v>0</v>
      </c>
      <c r="X73" s="207"/>
      <c r="Y73" s="207"/>
      <c r="Z73" s="207"/>
      <c r="AA73" s="207"/>
      <c r="AB73" s="26" t="s">
        <v>706</v>
      </c>
      <c r="AC73" s="26"/>
      <c r="AD73" s="26" t="s">
        <v>659</v>
      </c>
      <c r="AE73" s="48">
        <v>42919</v>
      </c>
      <c r="AF73" s="48">
        <v>42919</v>
      </c>
      <c r="AG73" s="27"/>
      <c r="AH73" s="72">
        <v>2</v>
      </c>
      <c r="AI73" s="72" t="s">
        <v>706</v>
      </c>
      <c r="AJ73" s="72" t="s">
        <v>706</v>
      </c>
      <c r="AK73" s="72" t="s">
        <v>706</v>
      </c>
      <c r="AL73" s="72"/>
      <c r="AM73" s="72"/>
      <c r="AN73" s="72"/>
      <c r="AO73" s="73">
        <f>NETWORKDAYS(AE73,AF73,Holiday!$C$2:$C$47)</f>
        <v>1</v>
      </c>
      <c r="AP73" s="48">
        <v>42919</v>
      </c>
      <c r="AQ73" s="35"/>
      <c r="AR73" s="25"/>
      <c r="AS73" s="211"/>
      <c r="AT73" s="70">
        <f>NETWORKDAYS(K73,N73,Holiday!$C$2:$C$47)-1</f>
        <v>1</v>
      </c>
      <c r="AU73" s="74"/>
      <c r="AV73" s="70">
        <f>NETWORKDAYS(O73,AE73,Holiday!$C$2:$C$47)-1</f>
        <v>1</v>
      </c>
      <c r="AW73" s="74">
        <f>NETWORKDAYS(AR73,AS73,Holiday!$C$2:$C$47)</f>
        <v>0</v>
      </c>
      <c r="AX73" s="70">
        <f>NETWORKDAYS(K73,AP73,Holiday!$C$2:$C$47)</f>
        <v>3</v>
      </c>
      <c r="AY73" s="70">
        <f t="shared" si="3"/>
        <v>2</v>
      </c>
      <c r="BZ73" s="38" t="str">
        <f>IF(CB73="","",MAX(BZ$2:BZ72)+1)</f>
        <v/>
      </c>
      <c r="CA73" s="38" t="str">
        <f>IF(CC73="","",MAX(CA$2:CA72)+1)</f>
        <v/>
      </c>
      <c r="CG73" s="38" t="str">
        <f t="shared" si="4"/>
        <v/>
      </c>
    </row>
    <row r="74" spans="1:85" hidden="1" x14ac:dyDescent="0.25">
      <c r="A74" s="28" t="s">
        <v>230</v>
      </c>
      <c r="B74" s="70"/>
      <c r="C74" s="70" t="s">
        <v>657</v>
      </c>
      <c r="D74" s="70" t="s">
        <v>26</v>
      </c>
      <c r="E74" s="71" t="s">
        <v>658</v>
      </c>
      <c r="F74" s="70"/>
      <c r="G74" s="46"/>
      <c r="H74" s="27" t="s">
        <v>1395</v>
      </c>
      <c r="I74" s="27"/>
      <c r="J74" s="26" t="s">
        <v>659</v>
      </c>
      <c r="K74" s="48">
        <v>42906</v>
      </c>
      <c r="L74" s="26" t="s">
        <v>706</v>
      </c>
      <c r="M74" s="26" t="s">
        <v>659</v>
      </c>
      <c r="N74" s="48">
        <v>42907</v>
      </c>
      <c r="O74" s="48">
        <v>42907</v>
      </c>
      <c r="P74" s="73">
        <f>NETWORKDAYS(N74,O74,Holiday!$C$2:$C$47)</f>
        <v>1</v>
      </c>
      <c r="Q74" s="27"/>
      <c r="R74" s="26"/>
      <c r="S74" s="26" t="s">
        <v>1281</v>
      </c>
      <c r="T74" s="48"/>
      <c r="U74" s="48"/>
      <c r="V74" s="48"/>
      <c r="W74" s="73">
        <f>NETWORKDAYS(T74,U74,Holiday!$C$2:$C$47)</f>
        <v>0</v>
      </c>
      <c r="X74" s="207"/>
      <c r="Y74" s="207"/>
      <c r="Z74" s="207"/>
      <c r="AA74" s="207"/>
      <c r="AB74" s="26" t="s">
        <v>706</v>
      </c>
      <c r="AC74" s="26"/>
      <c r="AD74" s="26" t="s">
        <v>659</v>
      </c>
      <c r="AE74" s="48">
        <v>42907</v>
      </c>
      <c r="AF74" s="48">
        <v>42908</v>
      </c>
      <c r="AG74" s="27"/>
      <c r="AH74" s="72">
        <v>2</v>
      </c>
      <c r="AI74" s="72" t="s">
        <v>706</v>
      </c>
      <c r="AJ74" s="72" t="s">
        <v>706</v>
      </c>
      <c r="AK74" s="72" t="s">
        <v>706</v>
      </c>
      <c r="AL74" s="72"/>
      <c r="AM74" s="72"/>
      <c r="AN74" s="72"/>
      <c r="AO74" s="73">
        <f>NETWORKDAYS(AE74,AF74,Holiday!$C$2:$C$47)</f>
        <v>2</v>
      </c>
      <c r="AP74" s="48">
        <v>42908</v>
      </c>
      <c r="AQ74" s="35"/>
      <c r="AR74" s="25"/>
      <c r="AS74" s="211"/>
      <c r="AT74" s="70">
        <f>NETWORKDAYS(K74,N74,Holiday!$C$2:$C$47)-1</f>
        <v>1</v>
      </c>
      <c r="AU74" s="74"/>
      <c r="AV74" s="70">
        <f>NETWORKDAYS(O74,AE74,Holiday!$C$2:$C$47)-1</f>
        <v>0</v>
      </c>
      <c r="AW74" s="74">
        <f>NETWORKDAYS(AR74,AS74,Holiday!$C$2:$C$47)</f>
        <v>0</v>
      </c>
      <c r="AX74" s="70">
        <f>NETWORKDAYS(K74,AP74,Holiday!$C$2:$C$47)</f>
        <v>3</v>
      </c>
      <c r="AY74" s="70">
        <f t="shared" si="3"/>
        <v>3</v>
      </c>
      <c r="BZ74" s="38" t="str">
        <f>IF(CB74="","",MAX(BZ$2:BZ73)+1)</f>
        <v/>
      </c>
      <c r="CA74" s="38" t="str">
        <f>IF(CC74="","",MAX(CA$2:CA73)+1)</f>
        <v/>
      </c>
      <c r="CG74" s="38" t="str">
        <f t="shared" si="4"/>
        <v/>
      </c>
    </row>
    <row r="75" spans="1:85" hidden="1" x14ac:dyDescent="0.25">
      <c r="A75" s="28" t="s">
        <v>159</v>
      </c>
      <c r="B75" s="70"/>
      <c r="C75" s="70" t="s">
        <v>657</v>
      </c>
      <c r="D75" s="70" t="s">
        <v>26</v>
      </c>
      <c r="E75" s="71" t="s">
        <v>658</v>
      </c>
      <c r="F75" s="70"/>
      <c r="G75" s="46"/>
      <c r="H75" s="27" t="s">
        <v>1395</v>
      </c>
      <c r="I75" s="27"/>
      <c r="J75" s="26" t="s">
        <v>659</v>
      </c>
      <c r="K75" s="48">
        <v>42926</v>
      </c>
      <c r="L75" s="26" t="s">
        <v>706</v>
      </c>
      <c r="M75" s="26" t="s">
        <v>659</v>
      </c>
      <c r="N75" s="48">
        <v>42927</v>
      </c>
      <c r="O75" s="48">
        <v>42927</v>
      </c>
      <c r="P75" s="73">
        <f>NETWORKDAYS(N75,O75,Holiday!$C$2:$C$47)</f>
        <v>1</v>
      </c>
      <c r="Q75" s="27"/>
      <c r="R75" s="26"/>
      <c r="S75" s="26" t="s">
        <v>1281</v>
      </c>
      <c r="T75" s="48"/>
      <c r="U75" s="48"/>
      <c r="V75" s="48"/>
      <c r="W75" s="73">
        <f>NETWORKDAYS(T75,U75,Holiday!$C$2:$C$47)</f>
        <v>0</v>
      </c>
      <c r="X75" s="207"/>
      <c r="Y75" s="207"/>
      <c r="Z75" s="207"/>
      <c r="AA75" s="207"/>
      <c r="AB75" s="26" t="s">
        <v>706</v>
      </c>
      <c r="AC75" s="26"/>
      <c r="AD75" s="26" t="s">
        <v>659</v>
      </c>
      <c r="AE75" s="48">
        <v>42928</v>
      </c>
      <c r="AF75" s="48">
        <v>42929</v>
      </c>
      <c r="AG75" s="27"/>
      <c r="AH75" s="72">
        <v>3</v>
      </c>
      <c r="AI75" s="72" t="s">
        <v>706</v>
      </c>
      <c r="AJ75" s="72" t="s">
        <v>706</v>
      </c>
      <c r="AK75" s="72" t="s">
        <v>706</v>
      </c>
      <c r="AL75" s="72"/>
      <c r="AM75" s="72"/>
      <c r="AN75" s="72"/>
      <c r="AO75" s="73">
        <f>NETWORKDAYS(AE75,AF75,Holiday!$C$2:$C$47)</f>
        <v>2</v>
      </c>
      <c r="AP75" s="48">
        <v>42929</v>
      </c>
      <c r="AQ75" s="35"/>
      <c r="AR75" s="25"/>
      <c r="AS75" s="211"/>
      <c r="AT75" s="70">
        <f>NETWORKDAYS(K75,N75,Holiday!$C$2:$C$47)-1</f>
        <v>1</v>
      </c>
      <c r="AU75" s="74"/>
      <c r="AV75" s="70">
        <f>NETWORKDAYS(O75,AE75,Holiday!$C$2:$C$47)-1</f>
        <v>1</v>
      </c>
      <c r="AW75" s="74">
        <f>NETWORKDAYS(AR75,AS75,Holiday!$C$2:$C$47)</f>
        <v>0</v>
      </c>
      <c r="AX75" s="70">
        <f>NETWORKDAYS(K75,AP75,Holiday!$C$2:$C$47)</f>
        <v>4</v>
      </c>
      <c r="AY75" s="70">
        <f t="shared" si="3"/>
        <v>3</v>
      </c>
      <c r="BZ75" s="38" t="str">
        <f>IF(CB75="","",MAX(BZ$2:BZ74)+1)</f>
        <v/>
      </c>
      <c r="CA75" s="38" t="str">
        <f>IF(CC75="","",MAX(CA$2:CA74)+1)</f>
        <v/>
      </c>
      <c r="CG75" s="38" t="str">
        <f t="shared" si="4"/>
        <v/>
      </c>
    </row>
    <row r="76" spans="1:85" hidden="1" x14ac:dyDescent="0.25">
      <c r="A76" s="28" t="s">
        <v>218</v>
      </c>
      <c r="B76" s="70"/>
      <c r="C76" s="70" t="s">
        <v>657</v>
      </c>
      <c r="D76" s="70" t="s">
        <v>26</v>
      </c>
      <c r="E76" s="71" t="s">
        <v>658</v>
      </c>
      <c r="F76" s="70"/>
      <c r="G76" s="46"/>
      <c r="H76" s="27" t="s">
        <v>1395</v>
      </c>
      <c r="I76" s="27"/>
      <c r="J76" s="26" t="s">
        <v>659</v>
      </c>
      <c r="K76" s="48">
        <v>42913</v>
      </c>
      <c r="L76" s="26" t="s">
        <v>706</v>
      </c>
      <c r="M76" s="26" t="s">
        <v>659</v>
      </c>
      <c r="N76" s="48">
        <v>42914</v>
      </c>
      <c r="O76" s="48">
        <v>42914</v>
      </c>
      <c r="P76" s="73">
        <f>NETWORKDAYS(N76,O76,Holiday!$C$2:$C$47)</f>
        <v>1</v>
      </c>
      <c r="Q76" s="27"/>
      <c r="R76" s="26"/>
      <c r="S76" s="26" t="s">
        <v>1281</v>
      </c>
      <c r="T76" s="48"/>
      <c r="U76" s="48"/>
      <c r="V76" s="48"/>
      <c r="W76" s="73">
        <f>NETWORKDAYS(T76,U76,Holiday!$C$2:$C$47)</f>
        <v>0</v>
      </c>
      <c r="X76" s="207"/>
      <c r="Y76" s="207"/>
      <c r="Z76" s="207"/>
      <c r="AA76" s="207"/>
      <c r="AB76" s="26" t="s">
        <v>706</v>
      </c>
      <c r="AC76" s="26"/>
      <c r="AD76" s="26" t="s">
        <v>659</v>
      </c>
      <c r="AE76" s="48">
        <v>42915</v>
      </c>
      <c r="AF76" s="48">
        <v>42916</v>
      </c>
      <c r="AG76" s="27"/>
      <c r="AH76" s="72">
        <v>1</v>
      </c>
      <c r="AI76" s="72" t="s">
        <v>706</v>
      </c>
      <c r="AJ76" s="72" t="s">
        <v>706</v>
      </c>
      <c r="AK76" s="72" t="s">
        <v>706</v>
      </c>
      <c r="AL76" s="72"/>
      <c r="AM76" s="72"/>
      <c r="AN76" s="72"/>
      <c r="AO76" s="73">
        <f>NETWORKDAYS(AE76,AF76,Holiday!$C$2:$C$47)</f>
        <v>2</v>
      </c>
      <c r="AP76" s="48">
        <v>42916</v>
      </c>
      <c r="AQ76" s="35"/>
      <c r="AR76" s="25"/>
      <c r="AS76" s="211"/>
      <c r="AT76" s="70">
        <f>NETWORKDAYS(K76,N76,Holiday!$C$2:$C$47)-1</f>
        <v>1</v>
      </c>
      <c r="AU76" s="74"/>
      <c r="AV76" s="70">
        <f>NETWORKDAYS(O76,AE76,Holiday!$C$2:$C$47)-1</f>
        <v>1</v>
      </c>
      <c r="AW76" s="74">
        <f>NETWORKDAYS(AR76,AS76,Holiday!$C$2:$C$47)</f>
        <v>0</v>
      </c>
      <c r="AX76" s="70">
        <f>NETWORKDAYS(K76,AP76,Holiday!$C$2:$C$47)</f>
        <v>4</v>
      </c>
      <c r="AY76" s="70">
        <f t="shared" si="3"/>
        <v>3</v>
      </c>
      <c r="BZ76" s="38" t="str">
        <f>IF(CB76="","",MAX(BZ$2:BZ75)+1)</f>
        <v/>
      </c>
      <c r="CA76" s="38" t="str">
        <f>IF(CC76="","",MAX(CA$2:CA75)+1)</f>
        <v/>
      </c>
      <c r="CG76" s="38" t="str">
        <f t="shared" si="4"/>
        <v/>
      </c>
    </row>
    <row r="77" spans="1:85" hidden="1" x14ac:dyDescent="0.25">
      <c r="A77" s="28" t="s">
        <v>235</v>
      </c>
      <c r="B77" s="76"/>
      <c r="C77" s="70" t="s">
        <v>657</v>
      </c>
      <c r="D77" s="70" t="s">
        <v>26</v>
      </c>
      <c r="E77" s="71" t="s">
        <v>658</v>
      </c>
      <c r="F77" s="70"/>
      <c r="G77" s="46"/>
      <c r="H77" s="27" t="s">
        <v>1395</v>
      </c>
      <c r="I77" s="27"/>
      <c r="J77" s="26" t="s">
        <v>659</v>
      </c>
      <c r="K77" s="48">
        <v>42908</v>
      </c>
      <c r="L77" s="26" t="s">
        <v>706</v>
      </c>
      <c r="M77" s="26" t="s">
        <v>659</v>
      </c>
      <c r="N77" s="48">
        <v>42909</v>
      </c>
      <c r="O77" s="48">
        <v>42909</v>
      </c>
      <c r="P77" s="73">
        <f>NETWORKDAYS(N77,O77,Holiday!$C$2:$C$47)</f>
        <v>1</v>
      </c>
      <c r="Q77" s="27"/>
      <c r="R77" s="26"/>
      <c r="S77" s="26" t="s">
        <v>1281</v>
      </c>
      <c r="T77" s="48"/>
      <c r="U77" s="48"/>
      <c r="V77" s="48"/>
      <c r="W77" s="73">
        <f>NETWORKDAYS(T77,U77,Holiday!$C$2:$C$47)</f>
        <v>0</v>
      </c>
      <c r="X77" s="207"/>
      <c r="Y77" s="207"/>
      <c r="Z77" s="207"/>
      <c r="AA77" s="207"/>
      <c r="AB77" s="26" t="s">
        <v>706</v>
      </c>
      <c r="AC77" s="26"/>
      <c r="AD77" s="26" t="s">
        <v>659</v>
      </c>
      <c r="AE77" s="48">
        <v>42913</v>
      </c>
      <c r="AF77" s="48">
        <v>42914</v>
      </c>
      <c r="AG77" s="27"/>
      <c r="AH77" s="72">
        <v>2</v>
      </c>
      <c r="AI77" s="72" t="s">
        <v>706</v>
      </c>
      <c r="AJ77" s="72" t="s">
        <v>706</v>
      </c>
      <c r="AK77" s="72" t="s">
        <v>706</v>
      </c>
      <c r="AL77" s="72"/>
      <c r="AM77" s="72"/>
      <c r="AN77" s="72"/>
      <c r="AO77" s="73">
        <f>NETWORKDAYS(AE77,AF77,Holiday!$C$2:$C$47)</f>
        <v>2</v>
      </c>
      <c r="AP77" s="48">
        <v>42914</v>
      </c>
      <c r="AQ77" s="35"/>
      <c r="AR77" s="32"/>
      <c r="AS77" s="144"/>
      <c r="AT77" s="70">
        <f>NETWORKDAYS(K77,N77,Holiday!$C$2:$C$47)-1</f>
        <v>1</v>
      </c>
      <c r="AU77" s="74"/>
      <c r="AV77" s="70">
        <f>NETWORKDAYS(O77,AE77,Holiday!$C$2:$C$47)-1</f>
        <v>1</v>
      </c>
      <c r="AW77" s="74">
        <f>NETWORKDAYS(AR77,AS77,Holiday!$C$2:$C$47)</f>
        <v>0</v>
      </c>
      <c r="AX77" s="70">
        <f>NETWORKDAYS(K77,AP77,Holiday!$C$2:$C$47)</f>
        <v>4</v>
      </c>
      <c r="AY77" s="70">
        <f t="shared" si="3"/>
        <v>3</v>
      </c>
      <c r="BZ77" s="38" t="str">
        <f>IF(CB77="","",MAX(BZ$2:BZ76)+1)</f>
        <v/>
      </c>
      <c r="CA77" s="38" t="str">
        <f>IF(CC77="","",MAX(CA$2:CA76)+1)</f>
        <v/>
      </c>
      <c r="CG77" s="38" t="str">
        <f t="shared" si="4"/>
        <v/>
      </c>
    </row>
    <row r="78" spans="1:85" hidden="1" x14ac:dyDescent="0.25">
      <c r="A78" s="28" t="s">
        <v>128</v>
      </c>
      <c r="B78" s="70" t="s">
        <v>759</v>
      </c>
      <c r="C78" s="70" t="s">
        <v>657</v>
      </c>
      <c r="D78" s="70" t="s">
        <v>26</v>
      </c>
      <c r="E78" s="71" t="s">
        <v>658</v>
      </c>
      <c r="F78" s="70"/>
      <c r="G78" s="46">
        <v>42935</v>
      </c>
      <c r="H78" s="27" t="s">
        <v>1395</v>
      </c>
      <c r="I78" s="27"/>
      <c r="J78" s="26" t="s">
        <v>659</v>
      </c>
      <c r="K78" s="48">
        <v>42935</v>
      </c>
      <c r="L78" s="26" t="s">
        <v>1620</v>
      </c>
      <c r="M78" s="26" t="s">
        <v>659</v>
      </c>
      <c r="N78" s="48">
        <v>42935</v>
      </c>
      <c r="O78" s="48">
        <v>42935</v>
      </c>
      <c r="P78" s="73">
        <f>NETWORKDAYS(N78,O78,Holiday!$C$2:$C$47)</f>
        <v>1</v>
      </c>
      <c r="Q78" s="27"/>
      <c r="R78" s="26"/>
      <c r="S78" s="26"/>
      <c r="T78" s="48"/>
      <c r="U78" s="48"/>
      <c r="V78" s="48"/>
      <c r="W78" s="73">
        <f>NETWORKDAYS(T78,U78,Holiday!$C$2:$C$47)</f>
        <v>0</v>
      </c>
      <c r="X78" s="207"/>
      <c r="Y78" s="207"/>
      <c r="Z78" s="207"/>
      <c r="AA78" s="207"/>
      <c r="AB78" s="26" t="s">
        <v>1621</v>
      </c>
      <c r="AC78" s="26"/>
      <c r="AD78" s="26" t="s">
        <v>659</v>
      </c>
      <c r="AE78" s="48">
        <v>42935</v>
      </c>
      <c r="AF78" s="48">
        <v>42936</v>
      </c>
      <c r="AG78" s="27"/>
      <c r="AH78" s="72">
        <v>1</v>
      </c>
      <c r="AI78" s="72"/>
      <c r="AJ78" s="72">
        <v>1</v>
      </c>
      <c r="AK78" s="72"/>
      <c r="AL78" s="72"/>
      <c r="AM78" s="72"/>
      <c r="AN78" s="72"/>
      <c r="AO78" s="73">
        <f>NETWORKDAYS(AE78,AF78,Holiday!$C$2:$C$47)</f>
        <v>2</v>
      </c>
      <c r="AP78" s="48">
        <v>42936</v>
      </c>
      <c r="AQ78" s="35"/>
      <c r="AR78" s="25"/>
      <c r="AS78" s="211"/>
      <c r="AT78" s="70">
        <f>NETWORKDAYS(K78,N78,Holiday!$C$2:$C$47)-1</f>
        <v>0</v>
      </c>
      <c r="AU78" s="74"/>
      <c r="AV78" s="70">
        <f>NETWORKDAYS(O78,AE78,Holiday!$C$2:$C$47)-1</f>
        <v>0</v>
      </c>
      <c r="AW78" s="74">
        <f>NETWORKDAYS(AR78,AS78,Holiday!$C$2:$C$47)</f>
        <v>0</v>
      </c>
      <c r="AX78" s="70">
        <f>NETWORKDAYS(K78,AP78,Holiday!$C$2:$C$47)</f>
        <v>2</v>
      </c>
      <c r="AY78" s="70">
        <f t="shared" si="3"/>
        <v>3</v>
      </c>
      <c r="BZ78" s="38" t="str">
        <f>IF(CB78="","",MAX(BZ$2:BZ77)+1)</f>
        <v/>
      </c>
      <c r="CA78" s="38" t="str">
        <f>IF(CC78="","",MAX(CA$2:CA77)+1)</f>
        <v/>
      </c>
      <c r="CG78" s="38" t="str">
        <f t="shared" si="4"/>
        <v/>
      </c>
    </row>
    <row r="79" spans="1:85" hidden="1" x14ac:dyDescent="0.25">
      <c r="A79" s="28" t="s">
        <v>830</v>
      </c>
      <c r="B79" s="70" t="s">
        <v>767</v>
      </c>
      <c r="C79" s="70" t="s">
        <v>657</v>
      </c>
      <c r="D79" s="70" t="s">
        <v>26</v>
      </c>
      <c r="E79" s="71" t="s">
        <v>658</v>
      </c>
      <c r="F79" s="70"/>
      <c r="G79" s="46"/>
      <c r="H79" s="27" t="s">
        <v>1395</v>
      </c>
      <c r="I79" s="27"/>
      <c r="J79" s="26" t="s">
        <v>659</v>
      </c>
      <c r="K79" s="48" t="s">
        <v>1622</v>
      </c>
      <c r="L79" s="26"/>
      <c r="M79" s="26" t="s">
        <v>659</v>
      </c>
      <c r="N79" s="48">
        <v>42935</v>
      </c>
      <c r="O79" s="48">
        <v>42935</v>
      </c>
      <c r="P79" s="73">
        <f>NETWORKDAYS(N79,O79,Holiday!$C$2:$C$47)</f>
        <v>1</v>
      </c>
      <c r="Q79" s="27"/>
      <c r="R79" s="26"/>
      <c r="S79" s="26"/>
      <c r="T79" s="48"/>
      <c r="U79" s="48"/>
      <c r="V79" s="48"/>
      <c r="W79" s="73">
        <f>NETWORKDAYS(T79,U79,Holiday!$C$2:$C$47)</f>
        <v>0</v>
      </c>
      <c r="X79" s="207"/>
      <c r="Y79" s="207"/>
      <c r="Z79" s="207"/>
      <c r="AA79" s="207"/>
      <c r="AB79" s="26"/>
      <c r="AC79" s="26"/>
      <c r="AD79" s="26" t="s">
        <v>659</v>
      </c>
      <c r="AE79" s="48">
        <v>42936</v>
      </c>
      <c r="AF79" s="48">
        <v>42941</v>
      </c>
      <c r="AG79" s="27"/>
      <c r="AH79" s="72">
        <v>1</v>
      </c>
      <c r="AI79" s="72"/>
      <c r="AJ79" s="72">
        <v>1</v>
      </c>
      <c r="AK79" s="72"/>
      <c r="AL79" s="72"/>
      <c r="AM79" s="72"/>
      <c r="AN79" s="72"/>
      <c r="AO79" s="73">
        <f>NETWORKDAYS(AE79,AF79,Holiday!$C$2:$C$47)</f>
        <v>4</v>
      </c>
      <c r="AP79" s="48">
        <v>42941</v>
      </c>
      <c r="AQ79" s="35"/>
      <c r="AR79" s="25"/>
      <c r="AS79" s="211"/>
      <c r="AT79" s="70" t="e">
        <f>NETWORKDAYS(K79,N79,Holiday!$C$2:$C$47)-1</f>
        <v>#VALUE!</v>
      </c>
      <c r="AU79" s="74"/>
      <c r="AV79" s="70">
        <f>NETWORKDAYS(O79,AE79,Holiday!$C$2:$C$47)-1</f>
        <v>1</v>
      </c>
      <c r="AW79" s="74">
        <f>NETWORKDAYS(AR79,AS79,Holiday!$C$2:$C$47)</f>
        <v>0</v>
      </c>
      <c r="AX79" s="70" t="e">
        <f>NETWORKDAYS(K79,AP79,Holiday!$C$2:$C$47)</f>
        <v>#VALUE!</v>
      </c>
      <c r="AY79" s="70">
        <f t="shared" si="3"/>
        <v>5</v>
      </c>
      <c r="BZ79" s="38" t="str">
        <f>IF(CB79="","",MAX(BZ$2:BZ78)+1)</f>
        <v/>
      </c>
      <c r="CA79" s="38" t="str">
        <f>IF(CC79="","",MAX(CA$2:CA78)+1)</f>
        <v/>
      </c>
      <c r="CG79" s="38" t="str">
        <f t="shared" si="4"/>
        <v/>
      </c>
    </row>
    <row r="80" spans="1:85" hidden="1" x14ac:dyDescent="0.25">
      <c r="A80" s="28" t="s">
        <v>231</v>
      </c>
      <c r="B80" s="70" t="s">
        <v>806</v>
      </c>
      <c r="C80" s="70" t="s">
        <v>657</v>
      </c>
      <c r="D80" s="70" t="s">
        <v>26</v>
      </c>
      <c r="E80" s="71" t="s">
        <v>658</v>
      </c>
      <c r="F80" s="70"/>
      <c r="G80" s="46">
        <v>42937</v>
      </c>
      <c r="H80" s="27" t="s">
        <v>1395</v>
      </c>
      <c r="I80" s="27"/>
      <c r="J80" s="26" t="s">
        <v>659</v>
      </c>
      <c r="K80" s="48">
        <v>42944</v>
      </c>
      <c r="L80" s="26" t="s">
        <v>140</v>
      </c>
      <c r="M80" s="26" t="s">
        <v>659</v>
      </c>
      <c r="N80" s="48">
        <v>42944</v>
      </c>
      <c r="O80" s="48">
        <v>42944</v>
      </c>
      <c r="P80" s="73">
        <f>NETWORKDAYS(N80,O80,Holiday!$C$2:$C$47)</f>
        <v>1</v>
      </c>
      <c r="Q80" s="27"/>
      <c r="R80" s="26"/>
      <c r="S80" s="26"/>
      <c r="T80" s="48"/>
      <c r="U80" s="48"/>
      <c r="V80" s="48"/>
      <c r="W80" s="73">
        <f>NETWORKDAYS(T80,U80,Holiday!$C$2:$C$47)</f>
        <v>0</v>
      </c>
      <c r="X80" s="207"/>
      <c r="Y80" s="207"/>
      <c r="Z80" s="207"/>
      <c r="AA80" s="207"/>
      <c r="AB80" s="26" t="s">
        <v>1621</v>
      </c>
      <c r="AC80" s="26"/>
      <c r="AD80" s="26" t="s">
        <v>659</v>
      </c>
      <c r="AE80" s="48">
        <v>42947</v>
      </c>
      <c r="AF80" s="48">
        <v>42948</v>
      </c>
      <c r="AG80" s="27"/>
      <c r="AH80" s="72">
        <v>1</v>
      </c>
      <c r="AI80" s="72"/>
      <c r="AJ80" s="72">
        <v>1</v>
      </c>
      <c r="AK80" s="72"/>
      <c r="AL80" s="72"/>
      <c r="AM80" s="72"/>
      <c r="AN80" s="72"/>
      <c r="AO80" s="73">
        <f>NETWORKDAYS(AE80,AF80,Holiday!$C$2:$C$47)</f>
        <v>2</v>
      </c>
      <c r="AP80" s="48">
        <v>42948</v>
      </c>
      <c r="AQ80" s="35"/>
      <c r="AR80" s="25"/>
      <c r="AS80" s="211"/>
      <c r="AT80" s="70">
        <f>NETWORKDAYS(K80,N80,Holiday!$C$2:$C$47)-1</f>
        <v>0</v>
      </c>
      <c r="AU80" s="74"/>
      <c r="AV80" s="70">
        <f>NETWORKDAYS(O80,AE80,Holiday!$C$2:$C$47)-1</f>
        <v>1</v>
      </c>
      <c r="AW80" s="74">
        <f>NETWORKDAYS(AR80,AS80,Holiday!$C$2:$C$47)</f>
        <v>0</v>
      </c>
      <c r="AX80" s="70">
        <f>NETWORKDAYS(K80,AP80,Holiday!$C$2:$C$47)</f>
        <v>3</v>
      </c>
      <c r="AY80" s="70">
        <f t="shared" si="3"/>
        <v>3</v>
      </c>
      <c r="BZ80" s="38" t="str">
        <f>IF(CB80="","",MAX(BZ$2:BZ79)+1)</f>
        <v/>
      </c>
      <c r="CA80" s="38" t="str">
        <f>IF(CC80="","",MAX(CA$2:CA79)+1)</f>
        <v/>
      </c>
      <c r="CG80" s="38" t="str">
        <f t="shared" si="4"/>
        <v/>
      </c>
    </row>
    <row r="81" spans="1:85" hidden="1" x14ac:dyDescent="0.25">
      <c r="A81" s="28" t="s">
        <v>214</v>
      </c>
      <c r="B81" s="70" t="s">
        <v>801</v>
      </c>
      <c r="C81" s="70" t="s">
        <v>657</v>
      </c>
      <c r="D81" s="70" t="s">
        <v>26</v>
      </c>
      <c r="E81" s="71" t="s">
        <v>658</v>
      </c>
      <c r="F81" s="70"/>
      <c r="G81" s="46">
        <v>42940</v>
      </c>
      <c r="H81" s="27" t="s">
        <v>1395</v>
      </c>
      <c r="I81" s="27"/>
      <c r="J81" s="26" t="s">
        <v>659</v>
      </c>
      <c r="K81" s="48">
        <v>42942</v>
      </c>
      <c r="L81" s="26" t="s">
        <v>1620</v>
      </c>
      <c r="M81" s="26" t="s">
        <v>659</v>
      </c>
      <c r="N81" s="48">
        <v>42943</v>
      </c>
      <c r="O81" s="48">
        <v>42943</v>
      </c>
      <c r="P81" s="73">
        <f>NETWORKDAYS(N81,O81,Holiday!$C$2:$C$47)</f>
        <v>1</v>
      </c>
      <c r="Q81" s="27"/>
      <c r="R81" s="26"/>
      <c r="S81" s="26"/>
      <c r="T81" s="48"/>
      <c r="U81" s="48"/>
      <c r="V81" s="48"/>
      <c r="W81" s="73">
        <f>NETWORKDAYS(T81,U81,Holiday!$C$2:$C$47)</f>
        <v>0</v>
      </c>
      <c r="X81" s="207"/>
      <c r="Y81" s="207"/>
      <c r="Z81" s="207"/>
      <c r="AA81" s="207"/>
      <c r="AB81" s="26" t="s">
        <v>1621</v>
      </c>
      <c r="AC81" s="26"/>
      <c r="AD81" s="26" t="s">
        <v>659</v>
      </c>
      <c r="AE81" s="48">
        <v>42944</v>
      </c>
      <c r="AF81" s="48">
        <v>42947</v>
      </c>
      <c r="AG81" s="27"/>
      <c r="AH81" s="72">
        <v>2</v>
      </c>
      <c r="AI81" s="72"/>
      <c r="AJ81" s="72">
        <v>2</v>
      </c>
      <c r="AK81" s="72"/>
      <c r="AL81" s="72"/>
      <c r="AM81" s="72"/>
      <c r="AN81" s="72"/>
      <c r="AO81" s="73">
        <f>NETWORKDAYS(AE81,AF81,Holiday!$C$2:$C$47)</f>
        <v>2</v>
      </c>
      <c r="AP81" s="48">
        <v>42947</v>
      </c>
      <c r="AQ81" s="35"/>
      <c r="AR81" s="25"/>
      <c r="AS81" s="211"/>
      <c r="AT81" s="70">
        <f>NETWORKDAYS(K81,N81,Holiday!$C$2:$C$47)-1</f>
        <v>1</v>
      </c>
      <c r="AU81" s="74"/>
      <c r="AV81" s="70">
        <f>NETWORKDAYS(O81,AE81,Holiday!$C$2:$C$47)-1</f>
        <v>1</v>
      </c>
      <c r="AW81" s="74">
        <f>NETWORKDAYS(AR81,AS81,Holiday!$C$2:$C$47)</f>
        <v>0</v>
      </c>
      <c r="AX81" s="70">
        <f>NETWORKDAYS(K81,AP81,Holiday!$C$2:$C$47)</f>
        <v>4</v>
      </c>
      <c r="AY81" s="70">
        <f t="shared" si="3"/>
        <v>3</v>
      </c>
      <c r="BZ81" s="38" t="str">
        <f>IF(CB81="","",MAX(BZ$2:BZ80)+1)</f>
        <v/>
      </c>
      <c r="CA81" s="38" t="str">
        <f>IF(CC81="","",MAX(CA$2:CA80)+1)</f>
        <v/>
      </c>
      <c r="CG81" s="38" t="str">
        <f t="shared" si="4"/>
        <v/>
      </c>
    </row>
    <row r="82" spans="1:85" hidden="1" x14ac:dyDescent="0.25">
      <c r="A82" s="28" t="s">
        <v>242</v>
      </c>
      <c r="B82" s="70" t="s">
        <v>806</v>
      </c>
      <c r="C82" s="70" t="s">
        <v>657</v>
      </c>
      <c r="D82" s="70" t="s">
        <v>26</v>
      </c>
      <c r="E82" s="71" t="s">
        <v>658</v>
      </c>
      <c r="F82" s="70"/>
      <c r="G82" s="46">
        <v>42944</v>
      </c>
      <c r="H82" s="27" t="s">
        <v>1395</v>
      </c>
      <c r="I82" s="27"/>
      <c r="J82" s="26" t="s">
        <v>659</v>
      </c>
      <c r="K82" s="48">
        <v>42944</v>
      </c>
      <c r="L82" s="26" t="s">
        <v>1623</v>
      </c>
      <c r="M82" s="26" t="s">
        <v>659</v>
      </c>
      <c r="N82" s="48">
        <v>42944</v>
      </c>
      <c r="O82" s="48">
        <v>42947</v>
      </c>
      <c r="P82" s="73">
        <f>NETWORKDAYS(N82,O82,Holiday!$C$2:$C$47)</f>
        <v>2</v>
      </c>
      <c r="Q82" s="27"/>
      <c r="R82" s="26"/>
      <c r="S82" s="26"/>
      <c r="T82" s="48"/>
      <c r="U82" s="48"/>
      <c r="V82" s="48"/>
      <c r="W82" s="73">
        <f>NETWORKDAYS(T82,U82,Holiday!$C$2:$C$47)</f>
        <v>0</v>
      </c>
      <c r="X82" s="207"/>
      <c r="Y82" s="207"/>
      <c r="Z82" s="207"/>
      <c r="AA82" s="207"/>
      <c r="AB82" s="26" t="s">
        <v>1624</v>
      </c>
      <c r="AC82" s="26"/>
      <c r="AD82" s="26" t="s">
        <v>659</v>
      </c>
      <c r="AE82" s="48">
        <v>42947</v>
      </c>
      <c r="AF82" s="48">
        <v>42950</v>
      </c>
      <c r="AG82" s="27"/>
      <c r="AH82" s="72">
        <v>1</v>
      </c>
      <c r="AI82" s="72"/>
      <c r="AJ82" s="72">
        <v>1</v>
      </c>
      <c r="AK82" s="72"/>
      <c r="AL82" s="72"/>
      <c r="AM82" s="72"/>
      <c r="AN82" s="72"/>
      <c r="AO82" s="73">
        <f>NETWORKDAYS(AE82,AF82,Holiday!$C$2:$C$47)</f>
        <v>4</v>
      </c>
      <c r="AP82" s="48">
        <v>42950</v>
      </c>
      <c r="AQ82" s="35"/>
      <c r="AR82" s="25"/>
      <c r="AS82" s="211"/>
      <c r="AT82" s="70">
        <f>NETWORKDAYS(K82,N82,Holiday!$C$2:$C$47)-1</f>
        <v>0</v>
      </c>
      <c r="AU82" s="74"/>
      <c r="AV82" s="70">
        <f>NETWORKDAYS(O82,AE82,Holiday!$C$2:$C$47)-1</f>
        <v>0</v>
      </c>
      <c r="AW82" s="74">
        <f>NETWORKDAYS(AR82,AS82,Holiday!$C$2:$C$47)</f>
        <v>0</v>
      </c>
      <c r="AX82" s="70">
        <f>NETWORKDAYS(K82,AP82,Holiday!$C$2:$C$47)</f>
        <v>5</v>
      </c>
      <c r="AY82" s="70">
        <f t="shared" si="3"/>
        <v>6</v>
      </c>
      <c r="BZ82" s="38" t="str">
        <f>IF(CB82="","",MAX(BZ$2:BZ81)+1)</f>
        <v/>
      </c>
      <c r="CA82" s="38" t="str">
        <f>IF(CC82="","",MAX(CA$2:CA81)+1)</f>
        <v/>
      </c>
      <c r="CG82" s="38" t="str">
        <f t="shared" si="4"/>
        <v/>
      </c>
    </row>
    <row r="83" spans="1:85" hidden="1" x14ac:dyDescent="0.25">
      <c r="A83" s="28" t="s">
        <v>247</v>
      </c>
      <c r="B83" s="76" t="s">
        <v>801</v>
      </c>
      <c r="C83" s="70" t="s">
        <v>657</v>
      </c>
      <c r="D83" s="70" t="s">
        <v>26</v>
      </c>
      <c r="E83" s="71" t="s">
        <v>658</v>
      </c>
      <c r="F83" s="70"/>
      <c r="G83" s="46">
        <v>42947</v>
      </c>
      <c r="H83" s="27" t="s">
        <v>1395</v>
      </c>
      <c r="I83" s="27"/>
      <c r="J83" s="26"/>
      <c r="K83" s="48"/>
      <c r="L83" s="26"/>
      <c r="M83" s="26"/>
      <c r="N83" s="48"/>
      <c r="O83" s="48"/>
      <c r="P83" s="73">
        <f>NETWORKDAYS(N83,O83,Holiday!$C$2:$C$47)</f>
        <v>0</v>
      </c>
      <c r="Q83" s="27"/>
      <c r="R83" s="26"/>
      <c r="S83" s="26"/>
      <c r="T83" s="48"/>
      <c r="U83" s="48"/>
      <c r="V83" s="48"/>
      <c r="W83" s="73">
        <f>NETWORKDAYS(T83,U83,Holiday!$C$2:$C$47)</f>
        <v>0</v>
      </c>
      <c r="X83" s="207"/>
      <c r="Y83" s="207"/>
      <c r="Z83" s="207"/>
      <c r="AA83" s="207"/>
      <c r="AB83" s="26"/>
      <c r="AC83" s="26"/>
      <c r="AD83" s="26"/>
      <c r="AE83" s="48"/>
      <c r="AF83" s="48"/>
      <c r="AG83" s="27"/>
      <c r="AH83" s="72"/>
      <c r="AI83" s="72"/>
      <c r="AJ83" s="72"/>
      <c r="AK83" s="72"/>
      <c r="AL83" s="72"/>
      <c r="AM83" s="72"/>
      <c r="AN83" s="72"/>
      <c r="AO83" s="73">
        <f>NETWORKDAYS(AE83,AF83,Holiday!$C$2:$C$47)</f>
        <v>0</v>
      </c>
      <c r="AP83" s="48"/>
      <c r="AQ83" s="35"/>
      <c r="AR83" s="32"/>
      <c r="AS83" s="144"/>
      <c r="AT83" s="70">
        <f>NETWORKDAYS(K83,N83,Holiday!$C$2:$C$47)-1</f>
        <v>-1</v>
      </c>
      <c r="AU83" s="74"/>
      <c r="AV83" s="70">
        <f>NETWORKDAYS(O83,AE83,Holiday!$C$2:$C$47)-1</f>
        <v>-1</v>
      </c>
      <c r="AW83" s="74">
        <f>NETWORKDAYS(AR83,AS83,Holiday!$C$2:$C$47)</f>
        <v>0</v>
      </c>
      <c r="AX83" s="70">
        <f>NETWORKDAYS(K83,AP83,Holiday!$C$2:$C$47)</f>
        <v>0</v>
      </c>
      <c r="AY83" s="70">
        <f t="shared" si="3"/>
        <v>0</v>
      </c>
      <c r="BZ83" s="38" t="str">
        <f>IF(CB83="","",MAX(BZ$2:BZ82)+1)</f>
        <v/>
      </c>
      <c r="CA83" s="38" t="str">
        <f>IF(CC83="","",MAX(CA$2:CA82)+1)</f>
        <v/>
      </c>
      <c r="CG83" s="38" t="str">
        <f t="shared" si="4"/>
        <v/>
      </c>
    </row>
    <row r="84" spans="1:85" hidden="1" x14ac:dyDescent="0.25">
      <c r="A84" s="28" t="s">
        <v>241</v>
      </c>
      <c r="B84" s="76" t="s">
        <v>801</v>
      </c>
      <c r="C84" s="70" t="s">
        <v>657</v>
      </c>
      <c r="D84" s="70" t="s">
        <v>26</v>
      </c>
      <c r="E84" s="71" t="s">
        <v>658</v>
      </c>
      <c r="F84" s="70"/>
      <c r="G84" s="46">
        <v>42947</v>
      </c>
      <c r="H84" s="27" t="s">
        <v>1395</v>
      </c>
      <c r="I84" s="27"/>
      <c r="J84" s="26"/>
      <c r="K84" s="48"/>
      <c r="L84" s="26"/>
      <c r="M84" s="26"/>
      <c r="N84" s="48"/>
      <c r="O84" s="48"/>
      <c r="P84" s="73">
        <f>NETWORKDAYS(N84,O84,Holiday!$C$2:$C$47)</f>
        <v>0</v>
      </c>
      <c r="Q84" s="27"/>
      <c r="R84" s="26"/>
      <c r="S84" s="26"/>
      <c r="T84" s="48"/>
      <c r="U84" s="48"/>
      <c r="V84" s="48"/>
      <c r="W84" s="73">
        <f>NETWORKDAYS(T84,U84,Holiday!$C$2:$C$47)</f>
        <v>0</v>
      </c>
      <c r="X84" s="207"/>
      <c r="Y84" s="207"/>
      <c r="Z84" s="207"/>
      <c r="AA84" s="207"/>
      <c r="AB84" s="26"/>
      <c r="AC84" s="26"/>
      <c r="AD84" s="26"/>
      <c r="AE84" s="48"/>
      <c r="AF84" s="48"/>
      <c r="AG84" s="27"/>
      <c r="AH84" s="72"/>
      <c r="AI84" s="72"/>
      <c r="AJ84" s="72"/>
      <c r="AK84" s="72"/>
      <c r="AL84" s="72"/>
      <c r="AM84" s="72"/>
      <c r="AN84" s="72"/>
      <c r="AO84" s="73">
        <f>NETWORKDAYS(AE84,AF84,Holiday!$C$2:$C$47)</f>
        <v>0</v>
      </c>
      <c r="AP84" s="48"/>
      <c r="AQ84" s="35"/>
      <c r="AR84" s="32"/>
      <c r="AS84" s="144"/>
      <c r="AT84" s="70">
        <f>NETWORKDAYS(K84,N84,Holiday!$C$2:$C$47)-1</f>
        <v>-1</v>
      </c>
      <c r="AU84" s="74"/>
      <c r="AV84" s="70">
        <f>NETWORKDAYS(O84,AE84,Holiday!$C$2:$C$47)-1</f>
        <v>-1</v>
      </c>
      <c r="AW84" s="74">
        <f>NETWORKDAYS(AR84,AS84,Holiday!$C$2:$C$47)</f>
        <v>0</v>
      </c>
      <c r="AX84" s="70">
        <f>NETWORKDAYS(K84,AP84,Holiday!$C$2:$C$47)</f>
        <v>0</v>
      </c>
      <c r="AY84" s="70">
        <f t="shared" si="3"/>
        <v>0</v>
      </c>
      <c r="BZ84" s="38" t="str">
        <f>IF(CB84="","",MAX(BZ$2:BZ83)+1)</f>
        <v/>
      </c>
      <c r="CA84" s="38" t="str">
        <f>IF(CC84="","",MAX(CA$2:CA83)+1)</f>
        <v/>
      </c>
      <c r="CG84" s="38" t="str">
        <f t="shared" si="4"/>
        <v/>
      </c>
    </row>
    <row r="85" spans="1:85" hidden="1" x14ac:dyDescent="0.25">
      <c r="A85" s="28" t="s">
        <v>244</v>
      </c>
      <c r="B85" s="70" t="s">
        <v>801</v>
      </c>
      <c r="C85" s="70" t="s">
        <v>657</v>
      </c>
      <c r="D85" s="70" t="s">
        <v>26</v>
      </c>
      <c r="E85" s="71" t="s">
        <v>658</v>
      </c>
      <c r="F85" s="70"/>
      <c r="G85" s="46">
        <v>42947</v>
      </c>
      <c r="H85" s="27" t="s">
        <v>1395</v>
      </c>
      <c r="I85" s="27"/>
      <c r="J85" s="26" t="s">
        <v>659</v>
      </c>
      <c r="K85" s="48">
        <v>42949</v>
      </c>
      <c r="L85" s="26" t="s">
        <v>1210</v>
      </c>
      <c r="M85" s="26" t="s">
        <v>659</v>
      </c>
      <c r="N85" s="48">
        <v>42949</v>
      </c>
      <c r="O85" s="48">
        <v>42949</v>
      </c>
      <c r="P85" s="73">
        <f>NETWORKDAYS(N85,O85,Holiday!$C$2:$C$47)</f>
        <v>1</v>
      </c>
      <c r="Q85" s="27"/>
      <c r="R85" s="26"/>
      <c r="S85" s="26"/>
      <c r="T85" s="48"/>
      <c r="U85" s="48"/>
      <c r="V85" s="48"/>
      <c r="W85" s="73">
        <f>NETWORKDAYS(T85,U85,Holiday!$C$2:$C$47)</f>
        <v>0</v>
      </c>
      <c r="X85" s="207"/>
      <c r="Y85" s="207"/>
      <c r="Z85" s="207"/>
      <c r="AA85" s="207"/>
      <c r="AB85" s="26" t="s">
        <v>1625</v>
      </c>
      <c r="AC85" s="26"/>
      <c r="AD85" s="26" t="s">
        <v>659</v>
      </c>
      <c r="AE85" s="48">
        <v>42950</v>
      </c>
      <c r="AF85" s="48">
        <v>42956</v>
      </c>
      <c r="AG85" s="27"/>
      <c r="AH85" s="72">
        <v>2</v>
      </c>
      <c r="AI85" s="72"/>
      <c r="AJ85" s="72">
        <v>2</v>
      </c>
      <c r="AK85" s="72"/>
      <c r="AL85" s="72"/>
      <c r="AM85" s="72"/>
      <c r="AN85" s="72"/>
      <c r="AO85" s="73">
        <f>NETWORKDAYS(AE85,AF85,Holiday!$C$2:$C$47)</f>
        <v>5</v>
      </c>
      <c r="AP85" s="48">
        <v>42956</v>
      </c>
      <c r="AQ85" s="35"/>
      <c r="AR85" s="25"/>
      <c r="AS85" s="211"/>
      <c r="AT85" s="70">
        <f>NETWORKDAYS(K85,N85,Holiday!$C$2:$C$47)-1</f>
        <v>0</v>
      </c>
      <c r="AU85" s="74"/>
      <c r="AV85" s="70">
        <f>NETWORKDAYS(O85,AE85,Holiday!$C$2:$C$47)-1</f>
        <v>1</v>
      </c>
      <c r="AW85" s="74">
        <f>NETWORKDAYS(AR85,AS85,Holiday!$C$2:$C$47)</f>
        <v>0</v>
      </c>
      <c r="AX85" s="70">
        <f>NETWORKDAYS(K85,AP85,Holiday!$C$2:$C$47)</f>
        <v>6</v>
      </c>
      <c r="AY85" s="70">
        <f t="shared" si="3"/>
        <v>6</v>
      </c>
      <c r="BZ85" s="38" t="str">
        <f>IF(CB85="","",MAX(BZ$2:BZ84)+1)</f>
        <v/>
      </c>
      <c r="CA85" s="38" t="str">
        <f>IF(CC85="","",MAX(CA$2:CA84)+1)</f>
        <v/>
      </c>
      <c r="CG85" s="38" t="str">
        <f t="shared" si="4"/>
        <v/>
      </c>
    </row>
    <row r="86" spans="1:85" hidden="1" x14ac:dyDescent="0.25">
      <c r="A86" s="28" t="s">
        <v>348</v>
      </c>
      <c r="B86" s="70" t="s">
        <v>743</v>
      </c>
      <c r="C86" s="70" t="s">
        <v>657</v>
      </c>
      <c r="D86" s="70" t="s">
        <v>26</v>
      </c>
      <c r="E86" s="71" t="s">
        <v>658</v>
      </c>
      <c r="F86" s="70"/>
      <c r="G86" s="46">
        <v>42947</v>
      </c>
      <c r="H86" s="27" t="s">
        <v>1395</v>
      </c>
      <c r="I86" s="27"/>
      <c r="J86" s="26" t="s">
        <v>659</v>
      </c>
      <c r="K86" s="48">
        <v>42944</v>
      </c>
      <c r="L86" s="26" t="s">
        <v>140</v>
      </c>
      <c r="M86" s="26" t="s">
        <v>659</v>
      </c>
      <c r="N86" s="48">
        <v>42944</v>
      </c>
      <c r="O86" s="48">
        <v>42944</v>
      </c>
      <c r="P86" s="73">
        <f>NETWORKDAYS(N86,O86,Holiday!$C$2:$C$47)</f>
        <v>1</v>
      </c>
      <c r="Q86" s="26"/>
      <c r="R86" s="26"/>
      <c r="S86" s="26"/>
      <c r="T86" s="48"/>
      <c r="U86" s="48"/>
      <c r="V86" s="48"/>
      <c r="W86" s="73">
        <f>NETWORKDAYS(T86,U86,Holiday!$C$2:$C$47)</f>
        <v>0</v>
      </c>
      <c r="X86" s="207"/>
      <c r="Y86" s="207"/>
      <c r="Z86" s="207"/>
      <c r="AA86" s="207"/>
      <c r="AB86" s="26" t="s">
        <v>140</v>
      </c>
      <c r="AC86" s="26"/>
      <c r="AD86" s="26" t="s">
        <v>659</v>
      </c>
      <c r="AE86" s="48">
        <v>42944</v>
      </c>
      <c r="AF86" s="48">
        <v>42947</v>
      </c>
      <c r="AG86" s="26"/>
      <c r="AH86" s="72"/>
      <c r="AI86" s="72"/>
      <c r="AJ86" s="72"/>
      <c r="AK86" s="72"/>
      <c r="AL86" s="72"/>
      <c r="AM86" s="72"/>
      <c r="AN86" s="72"/>
      <c r="AO86" s="73">
        <f>NETWORKDAYS(AE86,AF86,Holiday!$C$2:$C$47)</f>
        <v>2</v>
      </c>
      <c r="AP86" s="48">
        <v>42947</v>
      </c>
      <c r="AQ86" s="35"/>
      <c r="AR86" s="32"/>
      <c r="AS86" s="32"/>
      <c r="AT86" s="70">
        <f>NETWORKDAYS(K86,N86,Holiday!$C$2:$C$47)-1</f>
        <v>0</v>
      </c>
      <c r="AU86" s="28"/>
      <c r="AV86" s="70">
        <f>NETWORKDAYS(O86,AE86,Holiday!$C$2:$C$47)-1</f>
        <v>0</v>
      </c>
      <c r="AW86" s="74">
        <f>NETWORKDAYS(AR86,AS86,Holiday!$C$2:$C$47)</f>
        <v>0</v>
      </c>
      <c r="AX86" s="70">
        <f>NETWORKDAYS(K86,AP86,Holiday!$C$2:$C$47)</f>
        <v>2</v>
      </c>
      <c r="AY86" s="70">
        <f t="shared" si="3"/>
        <v>3</v>
      </c>
      <c r="BZ86" s="38" t="str">
        <f>IF(CB86="","",MAX(BZ$2:BZ85)+1)</f>
        <v/>
      </c>
      <c r="CA86" s="38" t="str">
        <f>IF(CC86="","",MAX(CA$2:CA85)+1)</f>
        <v/>
      </c>
      <c r="CG86" s="38" t="str">
        <f t="shared" si="4"/>
        <v/>
      </c>
    </row>
    <row r="87" spans="1:85" hidden="1" x14ac:dyDescent="0.25">
      <c r="A87" s="28" t="s">
        <v>259</v>
      </c>
      <c r="B87" s="70" t="s">
        <v>806</v>
      </c>
      <c r="C87" s="70" t="s">
        <v>657</v>
      </c>
      <c r="D87" s="70" t="s">
        <v>26</v>
      </c>
      <c r="E87" s="71" t="s">
        <v>658</v>
      </c>
      <c r="F87" s="70"/>
      <c r="G87" s="46">
        <v>42949</v>
      </c>
      <c r="H87" s="27" t="s">
        <v>1395</v>
      </c>
      <c r="I87" s="27"/>
      <c r="J87" s="26" t="s">
        <v>659</v>
      </c>
      <c r="K87" s="48">
        <v>42954</v>
      </c>
      <c r="L87" s="26" t="s">
        <v>1618</v>
      </c>
      <c r="M87" s="26" t="s">
        <v>659</v>
      </c>
      <c r="N87" s="48">
        <v>42954</v>
      </c>
      <c r="O87" s="48">
        <v>42954</v>
      </c>
      <c r="P87" s="73">
        <f>NETWORKDAYS(N87,O87,Holiday!$C$2:$C$47)</f>
        <v>1</v>
      </c>
      <c r="Q87" s="26"/>
      <c r="R87" s="26"/>
      <c r="S87" s="26"/>
      <c r="T87" s="48"/>
      <c r="U87" s="48"/>
      <c r="V87" s="48"/>
      <c r="W87" s="73">
        <f>NETWORKDAYS(T87,U87,Holiday!$C$2:$C$47)</f>
        <v>0</v>
      </c>
      <c r="X87" s="207"/>
      <c r="Y87" s="207"/>
      <c r="Z87" s="207"/>
      <c r="AA87" s="207"/>
      <c r="AB87" s="26" t="s">
        <v>1618</v>
      </c>
      <c r="AC87" s="26"/>
      <c r="AD87" s="26" t="s">
        <v>659</v>
      </c>
      <c r="AE87" s="48">
        <v>42955</v>
      </c>
      <c r="AF87" s="48">
        <v>42958</v>
      </c>
      <c r="AG87" s="26"/>
      <c r="AH87" s="72">
        <v>2</v>
      </c>
      <c r="AI87" s="72"/>
      <c r="AJ87" s="72">
        <v>2</v>
      </c>
      <c r="AK87" s="72"/>
      <c r="AL87" s="72"/>
      <c r="AM87" s="72"/>
      <c r="AN87" s="72"/>
      <c r="AO87" s="73">
        <f>NETWORKDAYS(AE87,AF87,Holiday!$C$2:$C$47)</f>
        <v>4</v>
      </c>
      <c r="AP87" s="48">
        <v>42958</v>
      </c>
      <c r="AQ87" s="35"/>
      <c r="AR87" s="32"/>
      <c r="AS87" s="32"/>
      <c r="AT87" s="70">
        <f>NETWORKDAYS(K87,N87,Holiday!$C$2:$C$47)-1</f>
        <v>0</v>
      </c>
      <c r="AU87" s="28"/>
      <c r="AV87" s="70">
        <f>NETWORKDAYS(O87,AE87,Holiday!$C$2:$C$47)-1</f>
        <v>1</v>
      </c>
      <c r="AW87" s="74">
        <f>NETWORKDAYS(AR87,AS87,Holiday!$C$2:$C$47)</f>
        <v>0</v>
      </c>
      <c r="AX87" s="70">
        <f>NETWORKDAYS(K87,AP87,Holiday!$C$2:$C$47)</f>
        <v>5</v>
      </c>
      <c r="AY87" s="70">
        <f t="shared" si="3"/>
        <v>5</v>
      </c>
      <c r="BZ87" s="38" t="str">
        <f>IF(CB87="","",MAX(BZ$2:BZ86)+1)</f>
        <v/>
      </c>
      <c r="CA87" s="38" t="str">
        <f>IF(CC87="","",MAX(CA$2:CA86)+1)</f>
        <v/>
      </c>
      <c r="CG87" s="38" t="str">
        <f t="shared" si="4"/>
        <v/>
      </c>
    </row>
    <row r="88" spans="1:85" hidden="1" x14ac:dyDescent="0.25">
      <c r="A88" s="28" t="s">
        <v>248</v>
      </c>
      <c r="B88" s="28" t="s">
        <v>801</v>
      </c>
      <c r="C88" s="28" t="s">
        <v>657</v>
      </c>
      <c r="D88" s="28" t="s">
        <v>26</v>
      </c>
      <c r="E88" s="71" t="s">
        <v>658</v>
      </c>
      <c r="F88" s="28"/>
      <c r="G88" s="46">
        <v>42950</v>
      </c>
      <c r="H88" s="27" t="s">
        <v>1395</v>
      </c>
      <c r="I88" s="26"/>
      <c r="J88" s="26" t="s">
        <v>659</v>
      </c>
      <c r="K88" s="48">
        <v>42950</v>
      </c>
      <c r="L88" s="26" t="s">
        <v>1626</v>
      </c>
      <c r="M88" s="26" t="s">
        <v>659</v>
      </c>
      <c r="N88" s="48">
        <v>42982</v>
      </c>
      <c r="O88" s="48">
        <v>42983</v>
      </c>
      <c r="P88" s="73">
        <f>NETWORKDAYS(N88,O88,Holiday!$C$2:$C$47)</f>
        <v>0</v>
      </c>
      <c r="Q88" s="26"/>
      <c r="R88" s="26"/>
      <c r="S88" s="26"/>
      <c r="T88" s="48"/>
      <c r="U88" s="48"/>
      <c r="V88" s="48"/>
      <c r="W88" s="73">
        <f>NETWORKDAYS(T88,U88,Holiday!$C$2:$C$47)</f>
        <v>0</v>
      </c>
      <c r="X88" s="207"/>
      <c r="Y88" s="207"/>
      <c r="Z88" s="207"/>
      <c r="AA88" s="207"/>
      <c r="AB88" s="26" t="s">
        <v>1627</v>
      </c>
      <c r="AC88" s="26"/>
      <c r="AD88" s="26" t="s">
        <v>659</v>
      </c>
      <c r="AE88" s="48">
        <v>42983</v>
      </c>
      <c r="AF88" s="48">
        <v>42984</v>
      </c>
      <c r="AG88" s="26"/>
      <c r="AH88" s="72">
        <v>1</v>
      </c>
      <c r="AI88" s="72"/>
      <c r="AJ88" s="72">
        <v>1</v>
      </c>
      <c r="AK88" s="72"/>
      <c r="AL88" s="72"/>
      <c r="AM88" s="72"/>
      <c r="AN88" s="72"/>
      <c r="AO88" s="73">
        <f>NETWORKDAYS(AE88,AF88,Holiday!$C$2:$C$47)</f>
        <v>1</v>
      </c>
      <c r="AP88" s="48">
        <v>42984</v>
      </c>
      <c r="AQ88" s="35"/>
      <c r="AR88" s="32"/>
      <c r="AS88" s="32"/>
      <c r="AT88" s="70">
        <f>NETWORKDAYS(K88,N88,Holiday!$C$2:$C$47)-1</f>
        <v>20</v>
      </c>
      <c r="AU88" s="28"/>
      <c r="AV88" s="70">
        <f>NETWORKDAYS(O88,AE88,Holiday!$C$2:$C$47)-1</f>
        <v>-1</v>
      </c>
      <c r="AW88" s="74">
        <f>NETWORKDAYS(AR88,AS88,Holiday!$C$2:$C$47)</f>
        <v>0</v>
      </c>
      <c r="AX88" s="70">
        <f>NETWORKDAYS(K88,AP88,Holiday!$C$2:$C$47)</f>
        <v>22</v>
      </c>
      <c r="AY88" s="70">
        <f t="shared" si="3"/>
        <v>1</v>
      </c>
      <c r="BZ88" s="38">
        <f>IF(CB88="","",MAX(BZ$2:BZ87)+1)</f>
        <v>23</v>
      </c>
      <c r="CA88" s="38">
        <f>IF(CC88="","",MAX(CA$2:CA87)+1)</f>
        <v>34</v>
      </c>
      <c r="CB88" s="38" t="s">
        <v>706</v>
      </c>
      <c r="CC88" s="38" t="s">
        <v>706</v>
      </c>
      <c r="CG88" s="38" t="str">
        <f t="shared" si="4"/>
        <v/>
      </c>
    </row>
    <row r="89" spans="1:85" hidden="1" x14ac:dyDescent="0.25">
      <c r="A89" s="28" t="s">
        <v>219</v>
      </c>
      <c r="B89" s="28" t="s">
        <v>757</v>
      </c>
      <c r="C89" s="28" t="s">
        <v>657</v>
      </c>
      <c r="D89" s="28" t="s">
        <v>26</v>
      </c>
      <c r="E89" s="71" t="s">
        <v>658</v>
      </c>
      <c r="F89" s="28"/>
      <c r="G89" s="46">
        <v>42951</v>
      </c>
      <c r="H89" s="27" t="s">
        <v>1395</v>
      </c>
      <c r="I89" s="26"/>
      <c r="J89" s="26" t="s">
        <v>659</v>
      </c>
      <c r="K89" s="48">
        <v>42954</v>
      </c>
      <c r="L89" s="26" t="s">
        <v>1473</v>
      </c>
      <c r="M89" s="26" t="s">
        <v>659</v>
      </c>
      <c r="N89" s="48">
        <v>42954</v>
      </c>
      <c r="O89" s="48">
        <v>42954</v>
      </c>
      <c r="P89" s="73">
        <f>NETWORKDAYS(N89,O89,Holiday!$C$2:$C$47)</f>
        <v>1</v>
      </c>
      <c r="Q89" s="26"/>
      <c r="R89" s="26"/>
      <c r="S89" s="26"/>
      <c r="T89" s="48"/>
      <c r="U89" s="48"/>
      <c r="V89" s="48"/>
      <c r="W89" s="73">
        <f>NETWORKDAYS(T89,U89,Holiday!$C$2:$C$47)</f>
        <v>0</v>
      </c>
      <c r="X89" s="207"/>
      <c r="Y89" s="207"/>
      <c r="Z89" s="207"/>
      <c r="AA89" s="207"/>
      <c r="AB89" s="26" t="s">
        <v>1473</v>
      </c>
      <c r="AC89" s="26"/>
      <c r="AD89" s="26" t="s">
        <v>659</v>
      </c>
      <c r="AE89" s="48">
        <v>42955</v>
      </c>
      <c r="AF89" s="48">
        <v>42957</v>
      </c>
      <c r="AG89" s="26"/>
      <c r="AH89" s="72">
        <v>1</v>
      </c>
      <c r="AI89" s="72"/>
      <c r="AJ89" s="72">
        <v>1</v>
      </c>
      <c r="AK89" s="72"/>
      <c r="AL89" s="72"/>
      <c r="AM89" s="72"/>
      <c r="AN89" s="72"/>
      <c r="AO89" s="73">
        <f>NETWORKDAYS(AE89,AF89,Holiday!$C$2:$C$47)</f>
        <v>3</v>
      </c>
      <c r="AP89" s="48">
        <v>42957</v>
      </c>
      <c r="AQ89" s="35"/>
      <c r="AR89" s="32"/>
      <c r="AS89" s="32"/>
      <c r="AT89" s="70">
        <f>NETWORKDAYS(K89,N89,Holiday!$C$2:$C$47)-1</f>
        <v>0</v>
      </c>
      <c r="AU89" s="28"/>
      <c r="AV89" s="70">
        <f>NETWORKDAYS(O89,AE89,Holiday!$C$2:$C$47)-1</f>
        <v>1</v>
      </c>
      <c r="AW89" s="74">
        <f>NETWORKDAYS(AR89,AS89,Holiday!$C$2:$C$47)</f>
        <v>0</v>
      </c>
      <c r="AX89" s="70">
        <f>NETWORKDAYS(K89,AP89,Holiday!$C$2:$C$47)</f>
        <v>4</v>
      </c>
      <c r="AY89" s="70">
        <f t="shared" si="3"/>
        <v>4</v>
      </c>
      <c r="BZ89" s="38" t="str">
        <f>IF(CB89="","",MAX(BZ$2:BZ88)+1)</f>
        <v/>
      </c>
      <c r="CA89" s="38" t="str">
        <f>IF(CC89="","",MAX(CA$2:CA88)+1)</f>
        <v/>
      </c>
      <c r="CG89" s="38" t="str">
        <f t="shared" si="4"/>
        <v/>
      </c>
    </row>
    <row r="90" spans="1:85" hidden="1" x14ac:dyDescent="0.25">
      <c r="A90" s="28" t="s">
        <v>250</v>
      </c>
      <c r="B90" s="28" t="s">
        <v>801</v>
      </c>
      <c r="C90" s="28" t="s">
        <v>657</v>
      </c>
      <c r="D90" s="28" t="s">
        <v>26</v>
      </c>
      <c r="E90" s="71" t="s">
        <v>658</v>
      </c>
      <c r="F90" s="28"/>
      <c r="G90" s="46">
        <v>42954</v>
      </c>
      <c r="H90" s="27" t="s">
        <v>1395</v>
      </c>
      <c r="I90" s="26"/>
      <c r="J90" s="26" t="s">
        <v>659</v>
      </c>
      <c r="K90" s="48">
        <v>42953</v>
      </c>
      <c r="L90" s="26" t="s">
        <v>1620</v>
      </c>
      <c r="M90" s="26" t="s">
        <v>659</v>
      </c>
      <c r="N90" s="48">
        <v>42953</v>
      </c>
      <c r="O90" s="48">
        <v>42953</v>
      </c>
      <c r="P90" s="73">
        <f>NETWORKDAYS(N90,O90,Holiday!$C$2:$C$47)</f>
        <v>0</v>
      </c>
      <c r="Q90" s="26"/>
      <c r="R90" s="26"/>
      <c r="S90" s="26"/>
      <c r="T90" s="48"/>
      <c r="U90" s="48"/>
      <c r="V90" s="48"/>
      <c r="W90" s="73">
        <f>NETWORKDAYS(T90,U90,Holiday!$C$2:$C$47)</f>
        <v>0</v>
      </c>
      <c r="X90" s="207"/>
      <c r="Y90" s="207"/>
      <c r="Z90" s="207"/>
      <c r="AA90" s="207"/>
      <c r="AB90" s="26" t="s">
        <v>1628</v>
      </c>
      <c r="AC90" s="26"/>
      <c r="AD90" s="26" t="s">
        <v>659</v>
      </c>
      <c r="AE90" s="48">
        <v>42985</v>
      </c>
      <c r="AF90" s="48">
        <v>42989</v>
      </c>
      <c r="AG90" s="26"/>
      <c r="AH90" s="72">
        <v>2</v>
      </c>
      <c r="AI90" s="72"/>
      <c r="AJ90" s="72">
        <v>2</v>
      </c>
      <c r="AK90" s="72"/>
      <c r="AL90" s="72"/>
      <c r="AM90" s="72"/>
      <c r="AN90" s="72"/>
      <c r="AO90" s="73">
        <f>NETWORKDAYS(AE90,AF90,Holiday!$C$2:$C$47)</f>
        <v>3</v>
      </c>
      <c r="AP90" s="48">
        <v>42989</v>
      </c>
      <c r="AQ90" s="35"/>
      <c r="AR90" s="32"/>
      <c r="AS90" s="32"/>
      <c r="AT90" s="70">
        <f>NETWORKDAYS(K90,N90,Holiday!$C$2:$C$47)-1</f>
        <v>-1</v>
      </c>
      <c r="AU90" s="28"/>
      <c r="AV90" s="70">
        <f>NETWORKDAYS(O90,AE90,Holiday!$C$2:$C$47)-1</f>
        <v>20</v>
      </c>
      <c r="AW90" s="74">
        <f>NETWORKDAYS(AR90,AS90,Holiday!$C$2:$C$47)</f>
        <v>0</v>
      </c>
      <c r="AX90" s="70">
        <f>NETWORKDAYS(K90,AP90,Holiday!$C$2:$C$47)</f>
        <v>23</v>
      </c>
      <c r="AY90" s="70">
        <f t="shared" si="3"/>
        <v>3</v>
      </c>
      <c r="BZ90" s="38" t="str">
        <f>IF(CB90="","",MAX(BZ$2:BZ89)+1)</f>
        <v/>
      </c>
      <c r="CA90" s="38" t="str">
        <f>IF(CC90="","",MAX(CA$2:CA89)+1)</f>
        <v/>
      </c>
      <c r="CG90" s="38" t="str">
        <f t="shared" si="4"/>
        <v/>
      </c>
    </row>
    <row r="91" spans="1:85" hidden="1" x14ac:dyDescent="0.25">
      <c r="A91" s="28" t="s">
        <v>262</v>
      </c>
      <c r="B91" s="28" t="s">
        <v>824</v>
      </c>
      <c r="C91" s="28" t="s">
        <v>657</v>
      </c>
      <c r="D91" s="28" t="s">
        <v>26</v>
      </c>
      <c r="E91" s="71" t="s">
        <v>658</v>
      </c>
      <c r="F91" s="28"/>
      <c r="G91" s="46">
        <v>42955</v>
      </c>
      <c r="H91" s="27" t="s">
        <v>1395</v>
      </c>
      <c r="I91" s="26"/>
      <c r="J91" s="26" t="s">
        <v>659</v>
      </c>
      <c r="K91" s="48">
        <v>42954</v>
      </c>
      <c r="L91" s="26" t="s">
        <v>1626</v>
      </c>
      <c r="M91" s="26" t="s">
        <v>659</v>
      </c>
      <c r="N91" s="48">
        <v>42954</v>
      </c>
      <c r="O91" s="48">
        <v>42955</v>
      </c>
      <c r="P91" s="73">
        <f>NETWORKDAYS(N91,O91,Holiday!$C$2:$C$47)</f>
        <v>2</v>
      </c>
      <c r="Q91" s="26"/>
      <c r="R91" s="26"/>
      <c r="S91" s="26"/>
      <c r="T91" s="48"/>
      <c r="U91" s="48"/>
      <c r="V91" s="48"/>
      <c r="W91" s="73">
        <f>NETWORKDAYS(T91,U91,Holiday!$C$2:$C$47)</f>
        <v>0</v>
      </c>
      <c r="X91" s="207"/>
      <c r="Y91" s="207"/>
      <c r="Z91" s="207"/>
      <c r="AA91" s="207"/>
      <c r="AB91" s="26" t="s">
        <v>1626</v>
      </c>
      <c r="AC91" s="26"/>
      <c r="AD91" s="26" t="s">
        <v>659</v>
      </c>
      <c r="AE91" s="48">
        <v>42955</v>
      </c>
      <c r="AF91" s="48">
        <v>42957</v>
      </c>
      <c r="AG91" s="26"/>
      <c r="AH91" s="72">
        <v>1</v>
      </c>
      <c r="AI91" s="72"/>
      <c r="AJ91" s="72">
        <v>1</v>
      </c>
      <c r="AK91" s="72"/>
      <c r="AL91" s="72"/>
      <c r="AM91" s="72"/>
      <c r="AN91" s="72"/>
      <c r="AO91" s="73">
        <f>NETWORKDAYS(AE91,AF91,Holiday!$C$2:$C$47)</f>
        <v>3</v>
      </c>
      <c r="AP91" s="48">
        <v>42957</v>
      </c>
      <c r="AQ91" s="35"/>
      <c r="AR91" s="32"/>
      <c r="AS91" s="32"/>
      <c r="AT91" s="70">
        <f>NETWORKDAYS(K91,N91,Holiday!$C$2:$C$47)-1</f>
        <v>0</v>
      </c>
      <c r="AU91" s="28"/>
      <c r="AV91" s="70">
        <f>NETWORKDAYS(O91,AE91,Holiday!$C$2:$C$47)-1</f>
        <v>0</v>
      </c>
      <c r="AW91" s="74">
        <f>NETWORKDAYS(AR91,AS91,Holiday!$C$2:$C$47)</f>
        <v>0</v>
      </c>
      <c r="AX91" s="70">
        <f>NETWORKDAYS(K91,AP91,Holiday!$C$2:$C$47)</f>
        <v>4</v>
      </c>
      <c r="AY91" s="70">
        <f t="shared" si="3"/>
        <v>5</v>
      </c>
      <c r="BZ91" s="38" t="str">
        <f>IF(CB91="","",MAX(BZ$2:BZ90)+1)</f>
        <v/>
      </c>
      <c r="CA91" s="38" t="str">
        <f>IF(CC91="","",MAX(CA$2:CA90)+1)</f>
        <v/>
      </c>
      <c r="CG91" s="38" t="str">
        <f t="shared" si="4"/>
        <v/>
      </c>
    </row>
    <row r="92" spans="1:85" hidden="1" x14ac:dyDescent="0.25">
      <c r="A92" s="28" t="s">
        <v>228</v>
      </c>
      <c r="B92" s="28" t="s">
        <v>848</v>
      </c>
      <c r="C92" s="28" t="s">
        <v>657</v>
      </c>
      <c r="D92" s="28" t="s">
        <v>26</v>
      </c>
      <c r="E92" s="71" t="s">
        <v>658</v>
      </c>
      <c r="F92" s="28"/>
      <c r="G92" s="46">
        <v>42955</v>
      </c>
      <c r="H92" s="27" t="s">
        <v>1395</v>
      </c>
      <c r="I92" s="26"/>
      <c r="J92" s="26" t="s">
        <v>659</v>
      </c>
      <c r="K92" s="48">
        <v>42954</v>
      </c>
      <c r="L92" s="26" t="s">
        <v>140</v>
      </c>
      <c r="M92" s="26" t="s">
        <v>659</v>
      </c>
      <c r="N92" s="48">
        <v>42954</v>
      </c>
      <c r="O92" s="48">
        <v>42954</v>
      </c>
      <c r="P92" s="73">
        <f>NETWORKDAYS(N92,O92,Holiday!$C$2:$C$47)</f>
        <v>1</v>
      </c>
      <c r="Q92" s="26"/>
      <c r="R92" s="26"/>
      <c r="S92" s="26"/>
      <c r="T92" s="48"/>
      <c r="U92" s="48"/>
      <c r="V92" s="48"/>
      <c r="W92" s="73">
        <f>NETWORKDAYS(T92,U92,Holiday!$C$2:$C$47)</f>
        <v>0</v>
      </c>
      <c r="X92" s="207"/>
      <c r="Y92" s="207"/>
      <c r="Z92" s="207"/>
      <c r="AA92" s="207"/>
      <c r="AB92" s="26" t="s">
        <v>140</v>
      </c>
      <c r="AC92" s="26"/>
      <c r="AD92" s="26" t="s">
        <v>659</v>
      </c>
      <c r="AE92" s="48">
        <v>42955</v>
      </c>
      <c r="AF92" s="48">
        <v>42956</v>
      </c>
      <c r="AG92" s="26"/>
      <c r="AH92" s="72"/>
      <c r="AI92" s="72"/>
      <c r="AJ92" s="72"/>
      <c r="AK92" s="72"/>
      <c r="AL92" s="72"/>
      <c r="AM92" s="72"/>
      <c r="AN92" s="72"/>
      <c r="AO92" s="73">
        <f>NETWORKDAYS(AE92,AF92,Holiday!$C$2:$C$47)</f>
        <v>2</v>
      </c>
      <c r="AP92" s="48">
        <v>42956</v>
      </c>
      <c r="AQ92" s="35"/>
      <c r="AR92" s="32"/>
      <c r="AS92" s="32"/>
      <c r="AT92" s="70">
        <f>NETWORKDAYS(K92,N92,Holiday!$C$2:$C$47)-1</f>
        <v>0</v>
      </c>
      <c r="AU92" s="28"/>
      <c r="AV92" s="70">
        <f>NETWORKDAYS(O92,AE92,Holiday!$C$2:$C$47)-1</f>
        <v>1</v>
      </c>
      <c r="AW92" s="74">
        <f>NETWORKDAYS(AR92,AS92,Holiday!$C$2:$C$47)</f>
        <v>0</v>
      </c>
      <c r="AX92" s="70">
        <f>NETWORKDAYS(K92,AP92,Holiday!$C$2:$C$47)</f>
        <v>3</v>
      </c>
      <c r="AY92" s="70">
        <f t="shared" si="3"/>
        <v>3</v>
      </c>
      <c r="BZ92" s="38" t="str">
        <f>IF(CB92="","",MAX(BZ$2:BZ91)+1)</f>
        <v/>
      </c>
      <c r="CA92" s="38" t="str">
        <f>IF(CC92="","",MAX(CA$2:CA91)+1)</f>
        <v/>
      </c>
      <c r="CG92" s="38" t="str">
        <f t="shared" si="4"/>
        <v/>
      </c>
    </row>
    <row r="93" spans="1:85" hidden="1" x14ac:dyDescent="0.25">
      <c r="A93" s="28" t="s">
        <v>277</v>
      </c>
      <c r="B93" s="28" t="s">
        <v>743</v>
      </c>
      <c r="C93" s="28" t="s">
        <v>657</v>
      </c>
      <c r="D93" s="28" t="s">
        <v>26</v>
      </c>
      <c r="E93" s="71" t="s">
        <v>658</v>
      </c>
      <c r="F93" s="28"/>
      <c r="G93" s="46">
        <v>42956</v>
      </c>
      <c r="H93" s="27" t="s">
        <v>1395</v>
      </c>
      <c r="I93" s="26"/>
      <c r="J93" s="26" t="s">
        <v>659</v>
      </c>
      <c r="K93" s="48">
        <v>42964</v>
      </c>
      <c r="L93" s="26" t="s">
        <v>1629</v>
      </c>
      <c r="M93" s="26" t="s">
        <v>659</v>
      </c>
      <c r="N93" s="48">
        <v>42964</v>
      </c>
      <c r="O93" s="48">
        <v>42964</v>
      </c>
      <c r="P93" s="73">
        <f>NETWORKDAYS(N93,O93,Holiday!$C$2:$C$47)</f>
        <v>1</v>
      </c>
      <c r="Q93" s="26"/>
      <c r="R93" s="26"/>
      <c r="S93" s="26"/>
      <c r="T93" s="48"/>
      <c r="U93" s="48"/>
      <c r="V93" s="48"/>
      <c r="W93" s="73">
        <f>NETWORKDAYS(T93,U93,Holiday!$C$2:$C$47)</f>
        <v>0</v>
      </c>
      <c r="X93" s="207"/>
      <c r="Y93" s="207"/>
      <c r="Z93" s="207"/>
      <c r="AA93" s="207"/>
      <c r="AB93" s="26" t="s">
        <v>1629</v>
      </c>
      <c r="AC93" s="26"/>
      <c r="AD93" s="26" t="s">
        <v>659</v>
      </c>
      <c r="AE93" s="48">
        <v>42965</v>
      </c>
      <c r="AF93" s="48">
        <v>42968</v>
      </c>
      <c r="AG93" s="26"/>
      <c r="AH93" s="72">
        <v>1</v>
      </c>
      <c r="AI93" s="72"/>
      <c r="AJ93" s="72">
        <v>1</v>
      </c>
      <c r="AK93" s="72"/>
      <c r="AL93" s="72"/>
      <c r="AM93" s="72"/>
      <c r="AN93" s="72"/>
      <c r="AO93" s="73">
        <f>NETWORKDAYS(AE93,AF93,Holiday!$C$2:$C$47)</f>
        <v>2</v>
      </c>
      <c r="AP93" s="48">
        <v>42968</v>
      </c>
      <c r="AQ93" s="35"/>
      <c r="AR93" s="32"/>
      <c r="AS93" s="32"/>
      <c r="AT93" s="70">
        <f>NETWORKDAYS(K93,N93,Holiday!$C$2:$C$47)-1</f>
        <v>0</v>
      </c>
      <c r="AU93" s="28"/>
      <c r="AV93" s="70">
        <f>NETWORKDAYS(O93,AE93,Holiday!$C$2:$C$47)-1</f>
        <v>1</v>
      </c>
      <c r="AW93" s="74">
        <f>NETWORKDAYS(AR93,AS93,Holiday!$C$2:$C$47)</f>
        <v>0</v>
      </c>
      <c r="AX93" s="70">
        <f>NETWORKDAYS(K93,AP93,Holiday!$C$2:$C$47)</f>
        <v>3</v>
      </c>
      <c r="AY93" s="70">
        <f t="shared" si="3"/>
        <v>3</v>
      </c>
      <c r="BZ93" s="38" t="str">
        <f>IF(CB93="","",MAX(BZ$2:BZ92)+1)</f>
        <v/>
      </c>
      <c r="CA93" s="38" t="str">
        <f>IF(CC93="","",MAX(CA$2:CA92)+1)</f>
        <v/>
      </c>
      <c r="CG93" s="38" t="str">
        <f t="shared" si="4"/>
        <v/>
      </c>
    </row>
    <row r="94" spans="1:85" hidden="1" x14ac:dyDescent="0.25">
      <c r="A94" s="28" t="s">
        <v>279</v>
      </c>
      <c r="B94" s="28" t="s">
        <v>774</v>
      </c>
      <c r="C94" s="28" t="s">
        <v>657</v>
      </c>
      <c r="D94" s="28" t="s">
        <v>26</v>
      </c>
      <c r="E94" s="71" t="s">
        <v>658</v>
      </c>
      <c r="F94" s="28"/>
      <c r="G94" s="46">
        <v>42956</v>
      </c>
      <c r="H94" s="27" t="s">
        <v>1395</v>
      </c>
      <c r="I94" s="26"/>
      <c r="J94" s="26" t="s">
        <v>659</v>
      </c>
      <c r="K94" s="48">
        <v>42955</v>
      </c>
      <c r="L94" s="26" t="s">
        <v>1403</v>
      </c>
      <c r="M94" s="26" t="s">
        <v>659</v>
      </c>
      <c r="N94" s="48">
        <v>42955</v>
      </c>
      <c r="O94" s="48">
        <v>42955</v>
      </c>
      <c r="P94" s="73">
        <f>NETWORKDAYS(N94,O94,Holiday!$C$2:$C$47)</f>
        <v>1</v>
      </c>
      <c r="Q94" s="26"/>
      <c r="R94" s="26"/>
      <c r="S94" s="26"/>
      <c r="T94" s="48"/>
      <c r="U94" s="48"/>
      <c r="V94" s="48"/>
      <c r="W94" s="73">
        <f>NETWORKDAYS(T94,U94,Holiday!$C$2:$C$47)</f>
        <v>0</v>
      </c>
      <c r="X94" s="207"/>
      <c r="Y94" s="207"/>
      <c r="Z94" s="207"/>
      <c r="AA94" s="207"/>
      <c r="AB94" s="26" t="s">
        <v>1403</v>
      </c>
      <c r="AC94" s="26"/>
      <c r="AD94" s="26" t="s">
        <v>659</v>
      </c>
      <c r="AE94" s="48">
        <v>42955</v>
      </c>
      <c r="AF94" s="48">
        <v>42956</v>
      </c>
      <c r="AG94" s="26"/>
      <c r="AH94" s="72">
        <v>1</v>
      </c>
      <c r="AI94" s="72"/>
      <c r="AJ94" s="72">
        <v>1</v>
      </c>
      <c r="AK94" s="72"/>
      <c r="AL94" s="72"/>
      <c r="AM94" s="72"/>
      <c r="AN94" s="72"/>
      <c r="AO94" s="73">
        <f>NETWORKDAYS(AE94,AF94,Holiday!$C$2:$C$47)</f>
        <v>2</v>
      </c>
      <c r="AP94" s="48">
        <v>42956</v>
      </c>
      <c r="AQ94" s="35"/>
      <c r="AR94" s="32"/>
      <c r="AS94" s="32"/>
      <c r="AT94" s="70">
        <f>NETWORKDAYS(K94,N94,Holiday!$C$2:$C$47)-1</f>
        <v>0</v>
      </c>
      <c r="AU94" s="28"/>
      <c r="AV94" s="70">
        <f>NETWORKDAYS(O94,AE94,Holiday!$C$2:$C$47)-1</f>
        <v>0</v>
      </c>
      <c r="AW94" s="74">
        <f>NETWORKDAYS(AR94,AS94,Holiday!$C$2:$C$47)</f>
        <v>0</v>
      </c>
      <c r="AX94" s="70">
        <f>NETWORKDAYS(K94,AP94,Holiday!$C$2:$C$47)</f>
        <v>2</v>
      </c>
      <c r="AY94" s="70">
        <f t="shared" si="3"/>
        <v>3</v>
      </c>
      <c r="BZ94" s="38" t="str">
        <f>IF(CB94="","",MAX(BZ$2:BZ93)+1)</f>
        <v/>
      </c>
      <c r="CA94" s="38" t="str">
        <f>IF(CC94="","",MAX(CA$2:CA93)+1)</f>
        <v/>
      </c>
      <c r="CG94" s="38" t="str">
        <f t="shared" si="4"/>
        <v/>
      </c>
    </row>
    <row r="95" spans="1:85" hidden="1" x14ac:dyDescent="0.25">
      <c r="A95" s="28" t="s">
        <v>281</v>
      </c>
      <c r="B95" s="28" t="s">
        <v>774</v>
      </c>
      <c r="C95" s="28" t="s">
        <v>657</v>
      </c>
      <c r="D95" s="28" t="s">
        <v>26</v>
      </c>
      <c r="E95" s="71" t="s">
        <v>658</v>
      </c>
      <c r="F95" s="28"/>
      <c r="G95" s="46">
        <v>42956</v>
      </c>
      <c r="H95" s="27" t="s">
        <v>1395</v>
      </c>
      <c r="I95" s="26"/>
      <c r="J95" s="26" t="s">
        <v>659</v>
      </c>
      <c r="K95" s="48">
        <v>42958</v>
      </c>
      <c r="L95" s="26" t="s">
        <v>1630</v>
      </c>
      <c r="M95" s="26" t="s">
        <v>659</v>
      </c>
      <c r="N95" s="48">
        <v>42958</v>
      </c>
      <c r="O95" s="48">
        <v>42958</v>
      </c>
      <c r="P95" s="73">
        <f>NETWORKDAYS(N95,O95,Holiday!$C$2:$C$47)</f>
        <v>1</v>
      </c>
      <c r="Q95" s="26"/>
      <c r="R95" s="26"/>
      <c r="S95" s="26"/>
      <c r="T95" s="48"/>
      <c r="U95" s="48"/>
      <c r="V95" s="48"/>
      <c r="W95" s="73">
        <f>NETWORKDAYS(T95,U95,Holiday!$C$2:$C$47)</f>
        <v>0</v>
      </c>
      <c r="X95" s="207"/>
      <c r="Y95" s="207"/>
      <c r="Z95" s="207"/>
      <c r="AA95" s="207"/>
      <c r="AB95" s="26" t="s">
        <v>1631</v>
      </c>
      <c r="AC95" s="26"/>
      <c r="AD95" s="26" t="s">
        <v>659</v>
      </c>
      <c r="AE95" s="48">
        <v>42958</v>
      </c>
      <c r="AF95" s="48">
        <v>42961</v>
      </c>
      <c r="AG95" s="26"/>
      <c r="AH95" s="72">
        <v>1</v>
      </c>
      <c r="AI95" s="72"/>
      <c r="AJ95" s="72">
        <v>1</v>
      </c>
      <c r="AK95" s="72"/>
      <c r="AL95" s="72"/>
      <c r="AM95" s="72"/>
      <c r="AN95" s="72"/>
      <c r="AO95" s="73">
        <f>NETWORKDAYS(AE95,AF95,Holiday!$C$2:$C$47)</f>
        <v>2</v>
      </c>
      <c r="AP95" s="48">
        <v>42961</v>
      </c>
      <c r="AQ95" s="35"/>
      <c r="AR95" s="32"/>
      <c r="AS95" s="32"/>
      <c r="AT95" s="70">
        <f>NETWORKDAYS(K95,N95,Holiday!$C$2:$C$47)-1</f>
        <v>0</v>
      </c>
      <c r="AU95" s="28"/>
      <c r="AV95" s="70">
        <f>NETWORKDAYS(O95,AE95,Holiday!$C$2:$C$47)-1</f>
        <v>0</v>
      </c>
      <c r="AW95" s="74">
        <f>NETWORKDAYS(AR95,AS95,Holiday!$C$2:$C$47)</f>
        <v>0</v>
      </c>
      <c r="AX95" s="70">
        <f>NETWORKDAYS(K95,AP95,Holiday!$C$2:$C$47)</f>
        <v>2</v>
      </c>
      <c r="AY95" s="70">
        <f t="shared" si="3"/>
        <v>3</v>
      </c>
      <c r="BZ95" s="38" t="str">
        <f>IF(CB95="","",MAX(BZ$2:BZ94)+1)</f>
        <v/>
      </c>
      <c r="CA95" s="38" t="str">
        <f>IF(CC95="","",MAX(CA$2:CA94)+1)</f>
        <v/>
      </c>
      <c r="CG95" s="38" t="str">
        <f t="shared" si="4"/>
        <v/>
      </c>
    </row>
    <row r="96" spans="1:85" hidden="1" x14ac:dyDescent="0.25">
      <c r="A96" s="28" t="s">
        <v>220</v>
      </c>
      <c r="B96" s="28" t="s">
        <v>806</v>
      </c>
      <c r="C96" s="28" t="s">
        <v>657</v>
      </c>
      <c r="D96" s="28" t="s">
        <v>26</v>
      </c>
      <c r="E96" s="71" t="s">
        <v>658</v>
      </c>
      <c r="F96" s="28"/>
      <c r="G96" s="46">
        <v>42961</v>
      </c>
      <c r="H96" s="27" t="s">
        <v>1395</v>
      </c>
      <c r="I96" s="26"/>
      <c r="J96" s="26" t="s">
        <v>659</v>
      </c>
      <c r="K96" s="48">
        <v>42968</v>
      </c>
      <c r="L96" s="26" t="s">
        <v>1623</v>
      </c>
      <c r="M96" s="26" t="s">
        <v>659</v>
      </c>
      <c r="N96" s="48">
        <v>42968</v>
      </c>
      <c r="O96" s="48">
        <v>42968</v>
      </c>
      <c r="P96" s="73">
        <f>NETWORKDAYS(N96,O96,Holiday!$C$2:$C$47)</f>
        <v>1</v>
      </c>
      <c r="Q96" s="26"/>
      <c r="R96" s="26"/>
      <c r="S96" s="26"/>
      <c r="T96" s="48"/>
      <c r="U96" s="48"/>
      <c r="V96" s="48"/>
      <c r="W96" s="73">
        <f>NETWORKDAYS(T96,U96,Holiday!$C$2:$C$47)</f>
        <v>0</v>
      </c>
      <c r="X96" s="207"/>
      <c r="Y96" s="207"/>
      <c r="Z96" s="207"/>
      <c r="AA96" s="207"/>
      <c r="AB96" s="26" t="s">
        <v>1624</v>
      </c>
      <c r="AC96" s="26"/>
      <c r="AD96" s="26" t="s">
        <v>659</v>
      </c>
      <c r="AE96" s="48">
        <v>42968</v>
      </c>
      <c r="AF96" s="48">
        <v>42969</v>
      </c>
      <c r="AG96" s="26"/>
      <c r="AH96" s="72"/>
      <c r="AI96" s="72"/>
      <c r="AJ96" s="72"/>
      <c r="AK96" s="72"/>
      <c r="AL96" s="72"/>
      <c r="AM96" s="72"/>
      <c r="AN96" s="72"/>
      <c r="AO96" s="73">
        <f>NETWORKDAYS(AE96,AF96,Holiday!$C$2:$C$47)</f>
        <v>2</v>
      </c>
      <c r="AP96" s="48">
        <v>42969</v>
      </c>
      <c r="AQ96" s="35"/>
      <c r="AR96" s="32"/>
      <c r="AS96" s="32"/>
      <c r="AT96" s="70">
        <f>NETWORKDAYS(K96,N96,Holiday!$C$2:$C$47)-1</f>
        <v>0</v>
      </c>
      <c r="AU96" s="28"/>
      <c r="AV96" s="70">
        <f>NETWORKDAYS(O96,AE96,Holiday!$C$2:$C$47)-1</f>
        <v>0</v>
      </c>
      <c r="AW96" s="74">
        <f>NETWORKDAYS(AR96,AS96,Holiday!$C$2:$C$47)</f>
        <v>0</v>
      </c>
      <c r="AX96" s="70">
        <f>NETWORKDAYS(K96,AP96,Holiday!$C$2:$C$47)</f>
        <v>2</v>
      </c>
      <c r="AY96" s="70">
        <f t="shared" si="3"/>
        <v>3</v>
      </c>
      <c r="BZ96" s="38" t="str">
        <f>IF(CB96="","",MAX(BZ$2:BZ95)+1)</f>
        <v/>
      </c>
      <c r="CA96" s="38" t="str">
        <f>IF(CC96="","",MAX(CA$2:CA95)+1)</f>
        <v/>
      </c>
      <c r="CG96" s="38" t="str">
        <f t="shared" si="4"/>
        <v/>
      </c>
    </row>
    <row r="97" spans="1:85" hidden="1" x14ac:dyDescent="0.25">
      <c r="A97" s="28" t="s">
        <v>319</v>
      </c>
      <c r="B97" s="28" t="s">
        <v>824</v>
      </c>
      <c r="C97" s="28" t="s">
        <v>657</v>
      </c>
      <c r="D97" s="28" t="s">
        <v>26</v>
      </c>
      <c r="E97" s="28" t="s">
        <v>658</v>
      </c>
      <c r="F97" s="28"/>
      <c r="G97" s="46">
        <v>42961</v>
      </c>
      <c r="H97" s="26" t="s">
        <v>1395</v>
      </c>
      <c r="I97" s="26"/>
      <c r="J97" s="26" t="s">
        <v>659</v>
      </c>
      <c r="K97" s="48">
        <v>42955</v>
      </c>
      <c r="L97" s="26" t="s">
        <v>31</v>
      </c>
      <c r="M97" s="26" t="s">
        <v>659</v>
      </c>
      <c r="N97" s="48">
        <v>42955</v>
      </c>
      <c r="O97" s="48">
        <v>42955</v>
      </c>
      <c r="P97" s="73">
        <f>NETWORKDAYS(N97,O97,Holiday!$C$2:$C$47)</f>
        <v>1</v>
      </c>
      <c r="Q97" s="26"/>
      <c r="R97" s="26"/>
      <c r="S97" s="26"/>
      <c r="T97" s="48"/>
      <c r="U97" s="48"/>
      <c r="V97" s="48"/>
      <c r="W97" s="73">
        <f>NETWORKDAYS(T97,U97,Holiday!$C$2:$C$47)</f>
        <v>0</v>
      </c>
      <c r="X97" s="207"/>
      <c r="Y97" s="207"/>
      <c r="Z97" s="207"/>
      <c r="AA97" s="207"/>
      <c r="AB97" s="26" t="s">
        <v>31</v>
      </c>
      <c r="AC97" s="26"/>
      <c r="AD97" s="26" t="s">
        <v>659</v>
      </c>
      <c r="AE97" s="48">
        <v>42955</v>
      </c>
      <c r="AF97" s="48">
        <v>42956</v>
      </c>
      <c r="AG97" s="26"/>
      <c r="AH97" s="72">
        <v>1</v>
      </c>
      <c r="AI97" s="72"/>
      <c r="AJ97" s="72">
        <v>1</v>
      </c>
      <c r="AK97" s="72"/>
      <c r="AL97" s="72"/>
      <c r="AM97" s="72"/>
      <c r="AN97" s="72"/>
      <c r="AO97" s="73">
        <f>NETWORKDAYS(AE97,AF97,Holiday!$C$2:$C$47)</f>
        <v>2</v>
      </c>
      <c r="AP97" s="48">
        <v>42956</v>
      </c>
      <c r="AQ97" s="35"/>
      <c r="AR97" s="32"/>
      <c r="AS97" s="32"/>
      <c r="AT97" s="70">
        <f>NETWORKDAYS(K97,N97,Holiday!$C$2:$C$47)-1</f>
        <v>0</v>
      </c>
      <c r="AU97" s="28"/>
      <c r="AV97" s="70">
        <f>NETWORKDAYS(O97,AE97,Holiday!$C$2:$C$47)-1</f>
        <v>0</v>
      </c>
      <c r="AW97" s="74">
        <f>NETWORKDAYS(AR97,AS97,Holiday!$C$2:$C$47)</f>
        <v>0</v>
      </c>
      <c r="AX97" s="70">
        <f>NETWORKDAYS(K97,AP97,Holiday!$C$2:$C$47)</f>
        <v>2</v>
      </c>
      <c r="AY97" s="70">
        <f t="shared" si="3"/>
        <v>3</v>
      </c>
      <c r="BZ97" s="38" t="str">
        <f>IF(CB97="","",MAX(BZ$2:BZ96)+1)</f>
        <v/>
      </c>
      <c r="CA97" s="38" t="str">
        <f>IF(CC97="","",MAX(CA$2:CA96)+1)</f>
        <v/>
      </c>
      <c r="CG97" s="38" t="str">
        <f t="shared" si="4"/>
        <v/>
      </c>
    </row>
    <row r="98" spans="1:85" hidden="1" x14ac:dyDescent="0.25">
      <c r="A98" s="28" t="s">
        <v>405</v>
      </c>
      <c r="B98" s="28" t="s">
        <v>847</v>
      </c>
      <c r="C98" s="28" t="s">
        <v>657</v>
      </c>
      <c r="D98" s="28" t="s">
        <v>26</v>
      </c>
      <c r="E98" s="28" t="s">
        <v>658</v>
      </c>
      <c r="F98" s="28"/>
      <c r="G98" s="46">
        <v>42961</v>
      </c>
      <c r="H98" s="26" t="s">
        <v>1395</v>
      </c>
      <c r="I98" s="26"/>
      <c r="J98" s="26" t="s">
        <v>659</v>
      </c>
      <c r="K98" s="48">
        <v>42963</v>
      </c>
      <c r="L98" s="26" t="s">
        <v>1632</v>
      </c>
      <c r="M98" s="26" t="s">
        <v>659</v>
      </c>
      <c r="N98" s="48">
        <v>42963</v>
      </c>
      <c r="O98" s="48">
        <v>42963</v>
      </c>
      <c r="P98" s="73">
        <f>NETWORKDAYS(N98,O98,Holiday!$C$2:$C$47)</f>
        <v>1</v>
      </c>
      <c r="Q98" s="26"/>
      <c r="R98" s="26"/>
      <c r="S98" s="26"/>
      <c r="T98" s="48"/>
      <c r="U98" s="48"/>
      <c r="V98" s="48"/>
      <c r="W98" s="73">
        <f>NETWORKDAYS(T98,U98,Holiday!$C$2:$C$47)</f>
        <v>0</v>
      </c>
      <c r="X98" s="207"/>
      <c r="Y98" s="207"/>
      <c r="Z98" s="207"/>
      <c r="AA98" s="207"/>
      <c r="AB98" s="26" t="s">
        <v>1633</v>
      </c>
      <c r="AC98" s="26"/>
      <c r="AD98" s="26" t="s">
        <v>659</v>
      </c>
      <c r="AE98" s="48">
        <v>42964</v>
      </c>
      <c r="AF98" s="48">
        <v>42968</v>
      </c>
      <c r="AG98" s="26"/>
      <c r="AH98" s="72">
        <v>1</v>
      </c>
      <c r="AI98" s="72"/>
      <c r="AJ98" s="72">
        <v>1</v>
      </c>
      <c r="AK98" s="72"/>
      <c r="AL98" s="72"/>
      <c r="AM98" s="72"/>
      <c r="AN98" s="72"/>
      <c r="AO98" s="73">
        <f>NETWORKDAYS(AE98,AF98,Holiday!$C$2:$C$47)</f>
        <v>3</v>
      </c>
      <c r="AP98" s="48">
        <v>42968</v>
      </c>
      <c r="AQ98" s="35"/>
      <c r="AR98" s="32"/>
      <c r="AS98" s="32"/>
      <c r="AT98" s="70">
        <f>NETWORKDAYS(K98,N98,Holiday!$C$2:$C$47)-1</f>
        <v>0</v>
      </c>
      <c r="AU98" s="28"/>
      <c r="AV98" s="70">
        <f>NETWORKDAYS(O98,AE98,Holiday!$C$2:$C$47)-1</f>
        <v>1</v>
      </c>
      <c r="AW98" s="74">
        <f>NETWORKDAYS(AR98,AS98,Holiday!$C$2:$C$47)</f>
        <v>0</v>
      </c>
      <c r="AX98" s="70">
        <f>NETWORKDAYS(K98,AP98,Holiday!$C$2:$C$47)</f>
        <v>4</v>
      </c>
      <c r="AY98" s="70">
        <f t="shared" si="3"/>
        <v>4</v>
      </c>
      <c r="BZ98" s="38" t="str">
        <f>IF(CB98="","",MAX(BZ$2:BZ97)+1)</f>
        <v/>
      </c>
      <c r="CA98" s="38" t="str">
        <f>IF(CC98="","",MAX(CA$2:CA97)+1)</f>
        <v/>
      </c>
      <c r="CG98" s="38" t="str">
        <f t="shared" si="4"/>
        <v/>
      </c>
    </row>
    <row r="99" spans="1:85" hidden="1" x14ac:dyDescent="0.25">
      <c r="A99" s="28" t="s">
        <v>91</v>
      </c>
      <c r="B99" s="28" t="s">
        <v>765</v>
      </c>
      <c r="C99" s="28" t="s">
        <v>25</v>
      </c>
      <c r="D99" s="28" t="s">
        <v>35</v>
      </c>
      <c r="E99" s="28" t="s">
        <v>658</v>
      </c>
      <c r="F99" s="28"/>
      <c r="G99" s="46">
        <v>42962</v>
      </c>
      <c r="H99" s="26"/>
      <c r="I99" s="26"/>
      <c r="J99" s="26"/>
      <c r="K99" s="48"/>
      <c r="L99" s="26"/>
      <c r="M99" s="26"/>
      <c r="N99" s="48"/>
      <c r="O99" s="48"/>
      <c r="P99" s="73">
        <f>NETWORKDAYS(N99,O99,Holiday!$C$2:$C$47)</f>
        <v>0</v>
      </c>
      <c r="Q99" s="26"/>
      <c r="R99" s="26"/>
      <c r="S99" s="26"/>
      <c r="T99" s="48"/>
      <c r="U99" s="48"/>
      <c r="V99" s="48"/>
      <c r="W99" s="73">
        <f>NETWORKDAYS(T99,U99,Holiday!$C$2:$C$47)</f>
        <v>0</v>
      </c>
      <c r="X99" s="207"/>
      <c r="Y99" s="207"/>
      <c r="Z99" s="207"/>
      <c r="AA99" s="207"/>
      <c r="AB99" s="26"/>
      <c r="AC99" s="26"/>
      <c r="AD99" s="26"/>
      <c r="AE99" s="48"/>
      <c r="AF99" s="48"/>
      <c r="AG99" s="26"/>
      <c r="AH99" s="72"/>
      <c r="AI99" s="72"/>
      <c r="AJ99" s="72"/>
      <c r="AK99" s="72"/>
      <c r="AL99" s="72"/>
      <c r="AM99" s="72"/>
      <c r="AN99" s="72"/>
      <c r="AO99" s="73">
        <f>NETWORKDAYS(AE99,AF99,Holiday!$C$2:$C$47)</f>
        <v>0</v>
      </c>
      <c r="AP99" s="48"/>
      <c r="AQ99" s="35"/>
      <c r="AR99" s="32"/>
      <c r="AS99" s="32"/>
      <c r="AT99" s="70">
        <f>NETWORKDAYS(K99,N99,Holiday!$C$2:$C$47)-1</f>
        <v>-1</v>
      </c>
      <c r="AU99" s="28"/>
      <c r="AV99" s="70">
        <f>NETWORKDAYS(O99,AE99,Holiday!$C$2:$C$47)-1</f>
        <v>-1</v>
      </c>
      <c r="AW99" s="74">
        <f>NETWORKDAYS(AR99,AS99,Holiday!$C$2:$C$47)</f>
        <v>0</v>
      </c>
      <c r="AX99" s="70">
        <f>NETWORKDAYS(K99,AP99,Holiday!$C$2:$C$47)</f>
        <v>0</v>
      </c>
      <c r="AY99" s="70">
        <f t="shared" si="3"/>
        <v>0</v>
      </c>
      <c r="BZ99" s="38" t="str">
        <f>IF(CB99="","",MAX(BZ$2:BZ98)+1)</f>
        <v/>
      </c>
      <c r="CA99" s="38" t="str">
        <f>IF(CC99="","",MAX(CA$2:CA98)+1)</f>
        <v/>
      </c>
      <c r="CG99" s="38" t="str">
        <f t="shared" si="4"/>
        <v/>
      </c>
    </row>
    <row r="100" spans="1:85" hidden="1" x14ac:dyDescent="0.25">
      <c r="A100" s="28" t="s">
        <v>326</v>
      </c>
      <c r="B100" s="28" t="s">
        <v>840</v>
      </c>
      <c r="C100" s="28" t="s">
        <v>777</v>
      </c>
      <c r="D100" s="28" t="s">
        <v>26</v>
      </c>
      <c r="E100" s="28" t="s">
        <v>658</v>
      </c>
      <c r="F100" s="28"/>
      <c r="G100" s="46">
        <v>42962</v>
      </c>
      <c r="H100" s="26" t="s">
        <v>1395</v>
      </c>
      <c r="I100" s="26"/>
      <c r="J100" s="26" t="s">
        <v>659</v>
      </c>
      <c r="K100" s="48">
        <v>42978</v>
      </c>
      <c r="L100" s="26" t="s">
        <v>1634</v>
      </c>
      <c r="M100" s="26" t="s">
        <v>659</v>
      </c>
      <c r="N100" s="48">
        <v>42978</v>
      </c>
      <c r="O100" s="48">
        <v>42978</v>
      </c>
      <c r="P100" s="73">
        <f>NETWORKDAYS(N100,O100,Holiday!$C$2:$C$47)</f>
        <v>1</v>
      </c>
      <c r="Q100" s="26"/>
      <c r="R100" s="26"/>
      <c r="S100" s="26"/>
      <c r="T100" s="48"/>
      <c r="U100" s="48"/>
      <c r="V100" s="48"/>
      <c r="W100" s="73">
        <f>NETWORKDAYS(T100,U100,Holiday!$C$2:$C$47)</f>
        <v>0</v>
      </c>
      <c r="X100" s="207"/>
      <c r="Y100" s="207"/>
      <c r="Z100" s="207"/>
      <c r="AA100" s="207"/>
      <c r="AB100" s="26" t="s">
        <v>1635</v>
      </c>
      <c r="AC100" s="26"/>
      <c r="AD100" s="26" t="s">
        <v>659</v>
      </c>
      <c r="AE100" s="48">
        <v>42978</v>
      </c>
      <c r="AF100" s="48">
        <v>42985</v>
      </c>
      <c r="AG100" s="26"/>
      <c r="AH100" s="72">
        <v>2</v>
      </c>
      <c r="AI100" s="72"/>
      <c r="AJ100" s="72">
        <v>2</v>
      </c>
      <c r="AK100" s="72"/>
      <c r="AL100" s="72"/>
      <c r="AM100" s="72"/>
      <c r="AN100" s="72"/>
      <c r="AO100" s="73">
        <f>NETWORKDAYS(AE100,AF100,Holiday!$C$2:$C$47)</f>
        <v>4</v>
      </c>
      <c r="AP100" s="48">
        <v>42985</v>
      </c>
      <c r="AQ100" s="35"/>
      <c r="AR100" s="32"/>
      <c r="AS100" s="32"/>
      <c r="AT100" s="70">
        <f>NETWORKDAYS(K100,N100,Holiday!$C$2:$C$47)-1</f>
        <v>0</v>
      </c>
      <c r="AU100" s="28"/>
      <c r="AV100" s="70">
        <f>NETWORKDAYS(O100,AE100,Holiday!$C$2:$C$47)-1</f>
        <v>0</v>
      </c>
      <c r="AW100" s="74">
        <f>NETWORKDAYS(AR100,AS100,Holiday!$C$2:$C$47)</f>
        <v>0</v>
      </c>
      <c r="AX100" s="70">
        <f>NETWORKDAYS(K100,AP100,Holiday!$C$2:$C$47)</f>
        <v>4</v>
      </c>
      <c r="AY100" s="70">
        <f t="shared" si="3"/>
        <v>5</v>
      </c>
      <c r="BZ100" s="38" t="str">
        <f>IF(CB100="","",MAX(BZ$2:BZ99)+1)</f>
        <v/>
      </c>
      <c r="CA100" s="38" t="str">
        <f>IF(CC100="","",MAX(CA$2:CA99)+1)</f>
        <v/>
      </c>
      <c r="CG100" s="38" t="str">
        <f t="shared" si="4"/>
        <v/>
      </c>
    </row>
    <row r="101" spans="1:85" hidden="1" x14ac:dyDescent="0.25">
      <c r="A101" s="28" t="s">
        <v>229</v>
      </c>
      <c r="B101" s="28" t="s">
        <v>848</v>
      </c>
      <c r="C101" s="28" t="s">
        <v>657</v>
      </c>
      <c r="D101" s="28" t="s">
        <v>26</v>
      </c>
      <c r="E101" s="28" t="s">
        <v>658</v>
      </c>
      <c r="F101" s="28"/>
      <c r="G101" s="46">
        <v>42962</v>
      </c>
      <c r="H101" s="26" t="s">
        <v>1395</v>
      </c>
      <c r="I101" s="26"/>
      <c r="J101" s="26" t="s">
        <v>659</v>
      </c>
      <c r="K101" s="48">
        <v>42961</v>
      </c>
      <c r="L101" s="26" t="s">
        <v>761</v>
      </c>
      <c r="M101" s="26" t="s">
        <v>659</v>
      </c>
      <c r="N101" s="48">
        <v>42961</v>
      </c>
      <c r="O101" s="48">
        <v>42961</v>
      </c>
      <c r="P101" s="73">
        <f>NETWORKDAYS(N101,O101,Holiday!$C$2:$C$47)</f>
        <v>1</v>
      </c>
      <c r="Q101" s="26"/>
      <c r="R101" s="26"/>
      <c r="S101" s="26"/>
      <c r="T101" s="48"/>
      <c r="U101" s="48"/>
      <c r="V101" s="48"/>
      <c r="W101" s="73">
        <f>NETWORKDAYS(T101,U101,Holiday!$C$2:$C$47)</f>
        <v>0</v>
      </c>
      <c r="X101" s="207"/>
      <c r="Y101" s="207"/>
      <c r="Z101" s="207"/>
      <c r="AA101" s="207"/>
      <c r="AB101" s="26" t="s">
        <v>888</v>
      </c>
      <c r="AC101" s="26"/>
      <c r="AD101" s="26" t="s">
        <v>659</v>
      </c>
      <c r="AE101" s="48">
        <v>42961</v>
      </c>
      <c r="AF101" s="48">
        <v>42964</v>
      </c>
      <c r="AG101" s="26"/>
      <c r="AH101" s="72">
        <v>2</v>
      </c>
      <c r="AI101" s="72"/>
      <c r="AJ101" s="72">
        <v>2</v>
      </c>
      <c r="AK101" s="72"/>
      <c r="AL101" s="72"/>
      <c r="AM101" s="72"/>
      <c r="AN101" s="72"/>
      <c r="AO101" s="73">
        <f>NETWORKDAYS(AE101,AF101,Holiday!$C$2:$C$47)</f>
        <v>3</v>
      </c>
      <c r="AP101" s="48">
        <v>42964</v>
      </c>
      <c r="AQ101" s="35"/>
      <c r="AR101" s="32"/>
      <c r="AS101" s="32"/>
      <c r="AT101" s="70">
        <f>NETWORKDAYS(K101,N101,Holiday!$C$2:$C$47)-1</f>
        <v>0</v>
      </c>
      <c r="AU101" s="28"/>
      <c r="AV101" s="70">
        <f>NETWORKDAYS(O101,AE101,Holiday!$C$2:$C$47)-1</f>
        <v>0</v>
      </c>
      <c r="AW101" s="74">
        <f>NETWORKDAYS(AR101,AS101,Holiday!$C$2:$C$47)</f>
        <v>0</v>
      </c>
      <c r="AX101" s="70">
        <f>NETWORKDAYS(K101,AP101,Holiday!$C$2:$C$47)</f>
        <v>3</v>
      </c>
      <c r="AY101" s="70">
        <f t="shared" si="3"/>
        <v>4</v>
      </c>
      <c r="BZ101" s="38" t="str">
        <f>IF(CB101="","",MAX(BZ$2:BZ100)+1)</f>
        <v/>
      </c>
      <c r="CA101" s="38" t="str">
        <f>IF(CC101="","",MAX(CA$2:CA100)+1)</f>
        <v/>
      </c>
      <c r="CG101" s="38" t="str">
        <f t="shared" si="4"/>
        <v/>
      </c>
    </row>
    <row r="102" spans="1:85" hidden="1" x14ac:dyDescent="0.25">
      <c r="A102" s="28" t="s">
        <v>238</v>
      </c>
      <c r="B102" s="28" t="s">
        <v>702</v>
      </c>
      <c r="C102" s="28" t="s">
        <v>657</v>
      </c>
      <c r="D102" s="28" t="s">
        <v>26</v>
      </c>
      <c r="E102" s="28" t="s">
        <v>658</v>
      </c>
      <c r="F102" s="28"/>
      <c r="G102" s="46">
        <v>42962</v>
      </c>
      <c r="H102" s="26" t="s">
        <v>1395</v>
      </c>
      <c r="I102" s="26"/>
      <c r="J102" s="26" t="s">
        <v>659</v>
      </c>
      <c r="K102" s="48">
        <v>42961</v>
      </c>
      <c r="L102" s="26" t="s">
        <v>1629</v>
      </c>
      <c r="M102" s="26" t="s">
        <v>659</v>
      </c>
      <c r="N102" s="48">
        <v>42961</v>
      </c>
      <c r="O102" s="48">
        <v>42961</v>
      </c>
      <c r="P102" s="73">
        <f>NETWORKDAYS(N102,O102,Holiday!$C$2:$C$47)</f>
        <v>1</v>
      </c>
      <c r="Q102" s="26"/>
      <c r="R102" s="26"/>
      <c r="S102" s="26"/>
      <c r="T102" s="48"/>
      <c r="U102" s="48"/>
      <c r="V102" s="48"/>
      <c r="W102" s="73">
        <f>NETWORKDAYS(T102,U102,Holiday!$C$2:$C$47)</f>
        <v>0</v>
      </c>
      <c r="X102" s="207"/>
      <c r="Y102" s="207"/>
      <c r="Z102" s="207"/>
      <c r="AA102" s="207"/>
      <c r="AB102" s="26" t="s">
        <v>1629</v>
      </c>
      <c r="AC102" s="26"/>
      <c r="AD102" s="26" t="s">
        <v>659</v>
      </c>
      <c r="AE102" s="48">
        <v>42961</v>
      </c>
      <c r="AF102" s="48">
        <v>42963</v>
      </c>
      <c r="AG102" s="26"/>
      <c r="AH102" s="72">
        <v>1</v>
      </c>
      <c r="AI102" s="72"/>
      <c r="AJ102" s="72">
        <v>1</v>
      </c>
      <c r="AK102" s="72"/>
      <c r="AL102" s="72"/>
      <c r="AM102" s="72"/>
      <c r="AN102" s="72"/>
      <c r="AO102" s="73">
        <f>NETWORKDAYS(AE102,AF102,Holiday!$C$2:$C$47)</f>
        <v>2</v>
      </c>
      <c r="AP102" s="48">
        <v>42963</v>
      </c>
      <c r="AQ102" s="35"/>
      <c r="AR102" s="32"/>
      <c r="AS102" s="32"/>
      <c r="AT102" s="70">
        <f>NETWORKDAYS(K102,N102,Holiday!$C$2:$C$47)-1</f>
        <v>0</v>
      </c>
      <c r="AU102" s="28"/>
      <c r="AV102" s="70">
        <f>NETWORKDAYS(O102,AE102,Holiday!$C$2:$C$47)-1</f>
        <v>0</v>
      </c>
      <c r="AW102" s="74">
        <f>NETWORKDAYS(AR102,AS102,Holiday!$C$2:$C$47)</f>
        <v>0</v>
      </c>
      <c r="AX102" s="70">
        <f>NETWORKDAYS(K102,AP102,Holiday!$C$2:$C$47)</f>
        <v>2</v>
      </c>
      <c r="AY102" s="70">
        <f t="shared" si="3"/>
        <v>3</v>
      </c>
      <c r="BZ102" s="38" t="str">
        <f>IF(CB102="","",MAX(BZ$2:BZ101)+1)</f>
        <v/>
      </c>
      <c r="CA102" s="38" t="str">
        <f>IF(CC102="","",MAX(CA$2:CA101)+1)</f>
        <v/>
      </c>
      <c r="CG102" s="38" t="str">
        <f>IFERROR(INDEX($CC$3:$CC$130,MATCH(ROW()-ROW($CG$2),$CA$3:$CA$130,0)),"")</f>
        <v/>
      </c>
    </row>
    <row r="103" spans="1:85" hidden="1" x14ac:dyDescent="0.25">
      <c r="A103" s="28" t="s">
        <v>908</v>
      </c>
      <c r="B103" s="28" t="s">
        <v>702</v>
      </c>
      <c r="C103" s="28" t="s">
        <v>703</v>
      </c>
      <c r="D103" s="28" t="s">
        <v>35</v>
      </c>
      <c r="E103" s="28" t="s">
        <v>658</v>
      </c>
      <c r="F103" s="28"/>
      <c r="G103" s="46">
        <v>42964</v>
      </c>
      <c r="H103" s="26"/>
      <c r="I103" s="26"/>
      <c r="J103" s="26"/>
      <c r="K103" s="48"/>
      <c r="L103" s="26"/>
      <c r="M103" s="26"/>
      <c r="N103" s="48"/>
      <c r="O103" s="48"/>
      <c r="P103" s="73">
        <f>NETWORKDAYS(N103,O103,Holiday!$C$2:$C$47)</f>
        <v>0</v>
      </c>
      <c r="Q103" s="26"/>
      <c r="R103" s="26"/>
      <c r="S103" s="26"/>
      <c r="T103" s="48"/>
      <c r="U103" s="48"/>
      <c r="V103" s="48"/>
      <c r="W103" s="73">
        <f>NETWORKDAYS(T103,U103,Holiday!$C$2:$C$47)</f>
        <v>0</v>
      </c>
      <c r="X103" s="207"/>
      <c r="Y103" s="207"/>
      <c r="Z103" s="207"/>
      <c r="AA103" s="207"/>
      <c r="AB103" s="26"/>
      <c r="AC103" s="26"/>
      <c r="AD103" s="26"/>
      <c r="AE103" s="48"/>
      <c r="AF103" s="48"/>
      <c r="AG103" s="26"/>
      <c r="AH103" s="72"/>
      <c r="AI103" s="72"/>
      <c r="AJ103" s="72"/>
      <c r="AK103" s="72"/>
      <c r="AL103" s="72"/>
      <c r="AM103" s="72"/>
      <c r="AN103" s="72"/>
      <c r="AO103" s="73">
        <f>NETWORKDAYS(AE103,AF103,Holiday!$C$2:$C$47)</f>
        <v>0</v>
      </c>
      <c r="AP103" s="48"/>
      <c r="AQ103" s="35"/>
      <c r="AR103" s="32"/>
      <c r="AS103" s="32"/>
      <c r="AT103" s="70">
        <f>NETWORKDAYS(K103,N103,Holiday!$C$2:$C$47)-1</f>
        <v>-1</v>
      </c>
      <c r="AU103" s="28"/>
      <c r="AV103" s="70">
        <f>NETWORKDAYS(O103,AE103,Holiday!$C$2:$C$47)-1</f>
        <v>-1</v>
      </c>
      <c r="AW103" s="74">
        <f>NETWORKDAYS(AR103,AS103,Holiday!$C$2:$C$47)</f>
        <v>0</v>
      </c>
      <c r="AX103" s="70">
        <f>NETWORKDAYS(K103,AP103,Holiday!$C$2:$C$47)</f>
        <v>0</v>
      </c>
      <c r="AY103" s="70">
        <f t="shared" si="3"/>
        <v>0</v>
      </c>
      <c r="BZ103" s="38" t="str">
        <f>IF(CB103="","",MAX(BZ$2:BZ102)+1)</f>
        <v/>
      </c>
      <c r="CA103" s="38" t="str">
        <f>IF(CC103="","",MAX(CA$2:CA102)+1)</f>
        <v/>
      </c>
      <c r="CG103" s="38" t="str">
        <f t="shared" si="4"/>
        <v/>
      </c>
    </row>
    <row r="104" spans="1:85" hidden="1" x14ac:dyDescent="0.25">
      <c r="A104" s="28" t="s">
        <v>225</v>
      </c>
      <c r="B104" s="28" t="s">
        <v>848</v>
      </c>
      <c r="C104" s="28" t="s">
        <v>657</v>
      </c>
      <c r="D104" s="28" t="s">
        <v>26</v>
      </c>
      <c r="E104" s="28" t="s">
        <v>658</v>
      </c>
      <c r="F104" s="28"/>
      <c r="G104" s="46">
        <v>42965</v>
      </c>
      <c r="H104" s="26" t="s">
        <v>1395</v>
      </c>
      <c r="I104" s="26"/>
      <c r="J104" s="26" t="s">
        <v>659</v>
      </c>
      <c r="K104" s="48">
        <v>42963</v>
      </c>
      <c r="L104" s="26" t="s">
        <v>31</v>
      </c>
      <c r="M104" s="26" t="s">
        <v>659</v>
      </c>
      <c r="N104" s="48">
        <v>42963</v>
      </c>
      <c r="O104" s="48">
        <v>42963</v>
      </c>
      <c r="P104" s="73">
        <f>NETWORKDAYS(N104,O104,Holiday!$C$2:$C$47)</f>
        <v>1</v>
      </c>
      <c r="Q104" s="26"/>
      <c r="R104" s="26"/>
      <c r="S104" s="26"/>
      <c r="T104" s="48"/>
      <c r="U104" s="48"/>
      <c r="V104" s="48"/>
      <c r="W104" s="73">
        <f>NETWORKDAYS(T104,U104,Holiday!$C$2:$C$47)</f>
        <v>0</v>
      </c>
      <c r="X104" s="207"/>
      <c r="Y104" s="207"/>
      <c r="Z104" s="207"/>
      <c r="AA104" s="207"/>
      <c r="AB104" s="26" t="s">
        <v>31</v>
      </c>
      <c r="AC104" s="26"/>
      <c r="AD104" s="26" t="s">
        <v>659</v>
      </c>
      <c r="AE104" s="48">
        <v>42963</v>
      </c>
      <c r="AF104" s="48">
        <v>42968</v>
      </c>
      <c r="AG104" s="26"/>
      <c r="AH104" s="72">
        <v>1</v>
      </c>
      <c r="AI104" s="72"/>
      <c r="AJ104" s="72">
        <v>1</v>
      </c>
      <c r="AK104" s="72"/>
      <c r="AL104" s="72"/>
      <c r="AM104" s="72"/>
      <c r="AN104" s="72"/>
      <c r="AO104" s="73">
        <f>NETWORKDAYS(AE104,AF104,Holiday!$C$2:$C$47)</f>
        <v>4</v>
      </c>
      <c r="AP104" s="48">
        <v>42968</v>
      </c>
      <c r="AQ104" s="35"/>
      <c r="AR104" s="32"/>
      <c r="AS104" s="32"/>
      <c r="AT104" s="70">
        <f>NETWORKDAYS(K104,N104,Holiday!$C$2:$C$47)-1</f>
        <v>0</v>
      </c>
      <c r="AU104" s="28"/>
      <c r="AV104" s="70">
        <f>NETWORKDAYS(O104,AE104,Holiday!$C$2:$C$47)-1</f>
        <v>0</v>
      </c>
      <c r="AW104" s="74">
        <f>NETWORKDAYS(AR104,AS104,Holiday!$C$2:$C$47)</f>
        <v>0</v>
      </c>
      <c r="AX104" s="70">
        <f>NETWORKDAYS(K104,AP104,Holiday!$C$2:$C$47)</f>
        <v>4</v>
      </c>
      <c r="AY104" s="70">
        <f t="shared" si="3"/>
        <v>5</v>
      </c>
      <c r="BZ104" s="38" t="str">
        <f>IF(CB104="","",MAX(BZ$2:BZ103)+1)</f>
        <v/>
      </c>
      <c r="CA104" s="38" t="str">
        <f>IF(CC104="","",MAX(CA$2:CA103)+1)</f>
        <v/>
      </c>
      <c r="CG104" s="38" t="str">
        <f t="shared" si="4"/>
        <v/>
      </c>
    </row>
    <row r="105" spans="1:85" hidden="1" x14ac:dyDescent="0.25">
      <c r="A105" s="28" t="s">
        <v>390</v>
      </c>
      <c r="B105" s="28" t="s">
        <v>916</v>
      </c>
      <c r="C105" s="28" t="s">
        <v>25</v>
      </c>
      <c r="D105" s="28" t="s">
        <v>35</v>
      </c>
      <c r="E105" s="28" t="s">
        <v>658</v>
      </c>
      <c r="F105" s="28"/>
      <c r="G105" s="46">
        <v>42968</v>
      </c>
      <c r="H105" s="26" t="s">
        <v>1395</v>
      </c>
      <c r="I105" s="26"/>
      <c r="J105" s="26" t="s">
        <v>659</v>
      </c>
      <c r="K105" s="48">
        <v>42970</v>
      </c>
      <c r="L105" s="26" t="s">
        <v>1636</v>
      </c>
      <c r="M105" s="26" t="s">
        <v>659</v>
      </c>
      <c r="N105" s="48">
        <v>42970</v>
      </c>
      <c r="O105" s="48">
        <v>42971</v>
      </c>
      <c r="P105" s="73">
        <f>NETWORKDAYS(N105,O105,Holiday!$C$2:$C$47)</f>
        <v>2</v>
      </c>
      <c r="Q105" s="26"/>
      <c r="R105" s="26"/>
      <c r="S105" s="26"/>
      <c r="T105" s="48"/>
      <c r="U105" s="48"/>
      <c r="V105" s="48"/>
      <c r="W105" s="73">
        <f>NETWORKDAYS(T105,U105,Holiday!$C$2:$C$47)</f>
        <v>0</v>
      </c>
      <c r="X105" s="207"/>
      <c r="Y105" s="207"/>
      <c r="Z105" s="207"/>
      <c r="AA105" s="207"/>
      <c r="AB105" s="26"/>
      <c r="AC105" s="26"/>
      <c r="AD105" s="26" t="s">
        <v>659</v>
      </c>
      <c r="AE105" s="48">
        <v>42971</v>
      </c>
      <c r="AF105" s="48">
        <v>42976</v>
      </c>
      <c r="AG105" s="26">
        <v>2</v>
      </c>
      <c r="AH105" s="72"/>
      <c r="AI105" s="72">
        <v>0</v>
      </c>
      <c r="AJ105" s="72">
        <v>2</v>
      </c>
      <c r="AK105" s="72">
        <v>0</v>
      </c>
      <c r="AL105" s="72"/>
      <c r="AM105" s="72"/>
      <c r="AN105" s="72"/>
      <c r="AO105" s="73">
        <f>NETWORKDAYS(AE105,AF105,Holiday!$C$2:$C$47)</f>
        <v>4</v>
      </c>
      <c r="AP105" s="48">
        <v>42976</v>
      </c>
      <c r="AQ105" s="35"/>
      <c r="AR105" s="32"/>
      <c r="AS105" s="32"/>
      <c r="AT105" s="70">
        <f>NETWORKDAYS(K105,N105,Holiday!$C$2:$C$47)-1</f>
        <v>0</v>
      </c>
      <c r="AU105" s="28"/>
      <c r="AV105" s="70">
        <f>NETWORKDAYS(O105,AE105,Holiday!$C$2:$C$47)-1</f>
        <v>0</v>
      </c>
      <c r="AW105" s="74">
        <f>NETWORKDAYS(AR105,AS105,Holiday!$C$2:$C$47)</f>
        <v>0</v>
      </c>
      <c r="AX105" s="70">
        <f>NETWORKDAYS(K105,AP105,Holiday!$C$2:$C$47)</f>
        <v>5</v>
      </c>
      <c r="AY105" s="70">
        <f t="shared" si="3"/>
        <v>6</v>
      </c>
      <c r="BZ105" s="38" t="str">
        <f>IF(CB105="","",MAX(BZ$2:BZ104)+1)</f>
        <v/>
      </c>
      <c r="CA105" s="38" t="str">
        <f>IF(CC105="","",MAX(CA$2:CA104)+1)</f>
        <v/>
      </c>
      <c r="CG105" s="38" t="str">
        <f t="shared" si="4"/>
        <v/>
      </c>
    </row>
    <row r="106" spans="1:85" hidden="1" x14ac:dyDescent="0.25">
      <c r="A106" s="28" t="s">
        <v>919</v>
      </c>
      <c r="B106" s="28" t="s">
        <v>774</v>
      </c>
      <c r="C106" s="28" t="s">
        <v>703</v>
      </c>
      <c r="D106" s="28" t="s">
        <v>35</v>
      </c>
      <c r="E106" s="28" t="s">
        <v>658</v>
      </c>
      <c r="F106" s="28"/>
      <c r="G106" s="46">
        <v>42969</v>
      </c>
      <c r="H106" s="26" t="s">
        <v>1435</v>
      </c>
      <c r="I106" s="26" t="s">
        <v>658</v>
      </c>
      <c r="J106" s="26" t="s">
        <v>659</v>
      </c>
      <c r="K106" s="48">
        <v>42971</v>
      </c>
      <c r="L106" s="26" t="s">
        <v>1637</v>
      </c>
      <c r="M106" s="26" t="s">
        <v>659</v>
      </c>
      <c r="N106" s="48">
        <v>42971</v>
      </c>
      <c r="O106" s="48">
        <v>42971</v>
      </c>
      <c r="P106" s="73">
        <f>NETWORKDAYS(N106,O106,Holiday!$C$2:$C$47)</f>
        <v>1</v>
      </c>
      <c r="Q106" s="26"/>
      <c r="R106" s="26" t="s">
        <v>1638</v>
      </c>
      <c r="S106" s="26" t="s">
        <v>659</v>
      </c>
      <c r="T106" s="48">
        <v>42971</v>
      </c>
      <c r="U106" s="48">
        <v>42974</v>
      </c>
      <c r="V106" s="48"/>
      <c r="W106" s="73">
        <f>NETWORKDAYS(T106,U106,Holiday!$C$2:$C$47)</f>
        <v>2</v>
      </c>
      <c r="X106" s="207"/>
      <c r="Y106" s="207"/>
      <c r="Z106" s="207"/>
      <c r="AA106" s="207"/>
      <c r="AB106" s="26"/>
      <c r="AC106" s="26"/>
      <c r="AD106" s="26" t="s">
        <v>659</v>
      </c>
      <c r="AE106" s="48">
        <v>42975</v>
      </c>
      <c r="AF106" s="48">
        <v>42978</v>
      </c>
      <c r="AG106" s="26">
        <v>4</v>
      </c>
      <c r="AH106" s="72"/>
      <c r="AI106" s="72">
        <v>5</v>
      </c>
      <c r="AJ106" s="72">
        <v>7</v>
      </c>
      <c r="AK106" s="72">
        <v>2</v>
      </c>
      <c r="AL106" s="72"/>
      <c r="AM106" s="72"/>
      <c r="AN106" s="72"/>
      <c r="AO106" s="73">
        <f>NETWORKDAYS(AE106,AF106,Holiday!$C$2:$C$47)</f>
        <v>4</v>
      </c>
      <c r="AP106" s="48">
        <v>42978</v>
      </c>
      <c r="AQ106" s="35"/>
      <c r="AR106" s="32"/>
      <c r="AS106" s="32"/>
      <c r="AT106" s="70">
        <f>NETWORKDAYS(K106,N106,Holiday!$C$2:$C$47)-1</f>
        <v>0</v>
      </c>
      <c r="AU106" s="28"/>
      <c r="AV106" s="70">
        <f>NETWORKDAYS(O106,AE106,Holiday!$C$2:$C$47)-1</f>
        <v>2</v>
      </c>
      <c r="AW106" s="74">
        <f>NETWORKDAYS(AR106,AS106,Holiday!$C$2:$C$47)</f>
        <v>0</v>
      </c>
      <c r="AX106" s="70">
        <f>NETWORKDAYS(K106,AP106,Holiday!$C$2:$C$47)</f>
        <v>6</v>
      </c>
      <c r="AY106" s="70">
        <f t="shared" si="3"/>
        <v>5</v>
      </c>
      <c r="BZ106" s="38" t="str">
        <f>IF(CB106="","",MAX(BZ$2:BZ105)+1)</f>
        <v/>
      </c>
      <c r="CA106" s="38" t="str">
        <f>IF(CC106="","",MAX(CA$2:CA105)+1)</f>
        <v/>
      </c>
      <c r="CG106" s="38" t="str">
        <f t="shared" si="4"/>
        <v/>
      </c>
    </row>
    <row r="107" spans="1:85" hidden="1" x14ac:dyDescent="0.25">
      <c r="A107" s="28" t="s">
        <v>296</v>
      </c>
      <c r="B107" s="28" t="s">
        <v>840</v>
      </c>
      <c r="C107" s="28" t="s">
        <v>657</v>
      </c>
      <c r="D107" s="28" t="s">
        <v>26</v>
      </c>
      <c r="E107" s="28" t="s">
        <v>658</v>
      </c>
      <c r="F107" s="28"/>
      <c r="G107" s="46">
        <v>42970</v>
      </c>
      <c r="H107" s="26" t="s">
        <v>1395</v>
      </c>
      <c r="I107" s="26"/>
      <c r="J107" s="26" t="s">
        <v>659</v>
      </c>
      <c r="K107" s="48">
        <v>42969</v>
      </c>
      <c r="L107" s="26" t="s">
        <v>1639</v>
      </c>
      <c r="M107" s="26" t="s">
        <v>659</v>
      </c>
      <c r="N107" s="48">
        <v>42969</v>
      </c>
      <c r="O107" s="48">
        <v>42969</v>
      </c>
      <c r="P107" s="73">
        <f>NETWORKDAYS(N107,O107,Holiday!$C$2:$C$47)</f>
        <v>1</v>
      </c>
      <c r="Q107" s="26"/>
      <c r="R107" s="26"/>
      <c r="S107" s="26"/>
      <c r="T107" s="48"/>
      <c r="U107" s="48"/>
      <c r="V107" s="48"/>
      <c r="W107" s="73">
        <f>NETWORKDAYS(T107,U107,Holiday!$C$2:$C$47)</f>
        <v>0</v>
      </c>
      <c r="X107" s="207"/>
      <c r="Y107" s="207"/>
      <c r="Z107" s="207"/>
      <c r="AA107" s="207"/>
      <c r="AB107" s="26" t="s">
        <v>1628</v>
      </c>
      <c r="AC107" s="26"/>
      <c r="AD107" s="26" t="s">
        <v>659</v>
      </c>
      <c r="AE107" s="48">
        <v>42970</v>
      </c>
      <c r="AF107" s="48">
        <v>42971</v>
      </c>
      <c r="AG107" s="26"/>
      <c r="AH107" s="72">
        <v>3</v>
      </c>
      <c r="AI107" s="72"/>
      <c r="AJ107" s="72">
        <v>3</v>
      </c>
      <c r="AK107" s="72"/>
      <c r="AL107" s="72"/>
      <c r="AM107" s="72"/>
      <c r="AN107" s="72"/>
      <c r="AO107" s="73">
        <f>NETWORKDAYS(AE107,AF107,Holiday!$C$2:$C$47)</f>
        <v>2</v>
      </c>
      <c r="AP107" s="48">
        <v>42971</v>
      </c>
      <c r="AQ107" s="35"/>
      <c r="AR107" s="32"/>
      <c r="AS107" s="32"/>
      <c r="AT107" s="70">
        <f>NETWORKDAYS(K107,N107,Holiday!$C$2:$C$47)-1</f>
        <v>0</v>
      </c>
      <c r="AU107" s="28"/>
      <c r="AV107" s="70">
        <f>NETWORKDAYS(O107,AE107,Holiday!$C$2:$C$47)-1</f>
        <v>1</v>
      </c>
      <c r="AW107" s="74">
        <f>NETWORKDAYS(AR107,AS107,Holiday!$C$2:$C$47)</f>
        <v>0</v>
      </c>
      <c r="AX107" s="70">
        <f>NETWORKDAYS(K107,AP107,Holiday!$C$2:$C$47)</f>
        <v>3</v>
      </c>
      <c r="AY107" s="70">
        <f t="shared" si="3"/>
        <v>3</v>
      </c>
      <c r="BZ107" s="38" t="str">
        <f>IF(CB107="","",MAX(BZ$2:BZ106)+1)</f>
        <v/>
      </c>
      <c r="CA107" s="38" t="str">
        <f>IF(CC107="","",MAX(CA$2:CA106)+1)</f>
        <v/>
      </c>
      <c r="CG107" s="38" t="str">
        <f t="shared" si="4"/>
        <v/>
      </c>
    </row>
    <row r="108" spans="1:85" hidden="1" x14ac:dyDescent="0.25">
      <c r="A108" s="28" t="s">
        <v>838</v>
      </c>
      <c r="B108" s="28" t="s">
        <v>806</v>
      </c>
      <c r="C108" s="28" t="s">
        <v>703</v>
      </c>
      <c r="D108" s="28" t="s">
        <v>35</v>
      </c>
      <c r="E108" s="28" t="s">
        <v>658</v>
      </c>
      <c r="F108" s="28"/>
      <c r="G108" s="46">
        <v>42970</v>
      </c>
      <c r="H108" s="26" t="s">
        <v>1435</v>
      </c>
      <c r="I108" s="26" t="s">
        <v>658</v>
      </c>
      <c r="J108" s="26" t="s">
        <v>659</v>
      </c>
      <c r="K108" s="48">
        <v>42971</v>
      </c>
      <c r="L108" s="26" t="s">
        <v>1640</v>
      </c>
      <c r="M108" s="26" t="s">
        <v>659</v>
      </c>
      <c r="N108" s="48">
        <v>42971</v>
      </c>
      <c r="O108" s="48">
        <v>42972</v>
      </c>
      <c r="P108" s="73">
        <f>NETWORKDAYS(N108,O108,Holiday!$C$2:$C$47)</f>
        <v>2</v>
      </c>
      <c r="Q108" s="26"/>
      <c r="R108" s="26" t="s">
        <v>1641</v>
      </c>
      <c r="S108" s="26" t="s">
        <v>659</v>
      </c>
      <c r="T108" s="48">
        <v>42971</v>
      </c>
      <c r="U108" s="48">
        <v>42974</v>
      </c>
      <c r="V108" s="48"/>
      <c r="W108" s="73">
        <f>NETWORKDAYS(T108,U108,Holiday!$C$2:$C$47)</f>
        <v>2</v>
      </c>
      <c r="X108" s="207"/>
      <c r="Y108" s="207"/>
      <c r="Z108" s="207"/>
      <c r="AA108" s="207"/>
      <c r="AB108" s="26"/>
      <c r="AC108" s="26"/>
      <c r="AD108" s="26" t="s">
        <v>659</v>
      </c>
      <c r="AE108" s="48">
        <v>42975</v>
      </c>
      <c r="AF108" s="48">
        <v>42983</v>
      </c>
      <c r="AG108" s="26">
        <v>6</v>
      </c>
      <c r="AH108" s="72"/>
      <c r="AI108" s="72">
        <v>14</v>
      </c>
      <c r="AJ108" s="72">
        <v>18</v>
      </c>
      <c r="AK108" s="72">
        <v>2</v>
      </c>
      <c r="AL108" s="72"/>
      <c r="AM108" s="72"/>
      <c r="AN108" s="72"/>
      <c r="AO108" s="73">
        <f>NETWORKDAYS(AE108,AF108,Holiday!$C$2:$C$47)</f>
        <v>5</v>
      </c>
      <c r="AP108" s="48">
        <v>42983</v>
      </c>
      <c r="AQ108" s="35"/>
      <c r="AR108" s="32"/>
      <c r="AS108" s="32"/>
      <c r="AT108" s="70">
        <f>NETWORKDAYS(K108,N108,Holiday!$C$2:$C$47)-1</f>
        <v>0</v>
      </c>
      <c r="AU108" s="28"/>
      <c r="AV108" s="70">
        <f>NETWORKDAYS(O108,AE108,Holiday!$C$2:$C$47)-1</f>
        <v>1</v>
      </c>
      <c r="AW108" s="74">
        <f>NETWORKDAYS(AR108,AS108,Holiday!$C$2:$C$47)</f>
        <v>0</v>
      </c>
      <c r="AX108" s="70">
        <f>NETWORKDAYS(K108,AP108,Holiday!$C$2:$C$47)</f>
        <v>7</v>
      </c>
      <c r="AY108" s="70">
        <f t="shared" si="3"/>
        <v>7</v>
      </c>
      <c r="BZ108" s="38" t="str">
        <f>IF(CB108="","",MAX(BZ$2:BZ107)+1)</f>
        <v/>
      </c>
      <c r="CA108" s="38" t="str">
        <f>IF(CC108="","",MAX(CA$2:CA107)+1)</f>
        <v/>
      </c>
      <c r="CG108" s="38" t="str">
        <f t="shared" si="4"/>
        <v/>
      </c>
    </row>
    <row r="109" spans="1:85" hidden="1" x14ac:dyDescent="0.25">
      <c r="A109" s="28" t="s">
        <v>862</v>
      </c>
      <c r="B109" s="28" t="s">
        <v>847</v>
      </c>
      <c r="C109" s="28" t="s">
        <v>920</v>
      </c>
      <c r="D109" s="28" t="s">
        <v>35</v>
      </c>
      <c r="E109" s="28" t="s">
        <v>658</v>
      </c>
      <c r="F109" s="28"/>
      <c r="G109" s="46">
        <v>42970</v>
      </c>
      <c r="H109" s="26" t="s">
        <v>1435</v>
      </c>
      <c r="I109" s="26"/>
      <c r="J109" s="26" t="s">
        <v>659</v>
      </c>
      <c r="K109" s="48">
        <v>43012</v>
      </c>
      <c r="L109" s="26" t="s">
        <v>1642</v>
      </c>
      <c r="M109" s="26" t="s">
        <v>659</v>
      </c>
      <c r="N109" s="48">
        <v>43012</v>
      </c>
      <c r="O109" s="48">
        <v>43014</v>
      </c>
      <c r="P109" s="73">
        <f>NETWORKDAYS(N109,O109,Holiday!$C$2:$C$47)</f>
        <v>3</v>
      </c>
      <c r="Q109" s="26"/>
      <c r="R109" s="26" t="s">
        <v>140</v>
      </c>
      <c r="S109" s="26" t="s">
        <v>659</v>
      </c>
      <c r="T109" s="48">
        <v>43012</v>
      </c>
      <c r="U109" s="48">
        <v>43014</v>
      </c>
      <c r="V109" s="48"/>
      <c r="W109" s="73">
        <f>NETWORKDAYS(T109,U109,Holiday!$C$2:$C$47)</f>
        <v>3</v>
      </c>
      <c r="X109" s="207"/>
      <c r="Y109" s="207"/>
      <c r="Z109" s="207"/>
      <c r="AA109" s="207"/>
      <c r="AB109" s="26" t="s">
        <v>1643</v>
      </c>
      <c r="AC109" s="26" t="s">
        <v>1643</v>
      </c>
      <c r="AD109" s="26" t="s">
        <v>659</v>
      </c>
      <c r="AE109" s="48">
        <v>43017</v>
      </c>
      <c r="AF109" s="48">
        <v>43021</v>
      </c>
      <c r="AG109" s="26">
        <v>3</v>
      </c>
      <c r="AH109" s="72"/>
      <c r="AI109" s="72">
        <v>5</v>
      </c>
      <c r="AJ109" s="72">
        <v>3</v>
      </c>
      <c r="AK109" s="72">
        <v>0</v>
      </c>
      <c r="AL109" s="72">
        <v>1</v>
      </c>
      <c r="AM109" s="72">
        <v>0</v>
      </c>
      <c r="AN109" s="72"/>
      <c r="AO109" s="73">
        <f>NETWORKDAYS(AE109,AF109,Holiday!$C$2:$C$47)</f>
        <v>5</v>
      </c>
      <c r="AP109" s="48">
        <v>43021</v>
      </c>
      <c r="AQ109" s="35" t="s">
        <v>1644</v>
      </c>
      <c r="AR109" s="32"/>
      <c r="AS109" s="32"/>
      <c r="AT109" s="70">
        <f>NETWORKDAYS(K109,N109,Holiday!$C$2:$C$47)-1</f>
        <v>0</v>
      </c>
      <c r="AU109" s="28"/>
      <c r="AV109" s="70">
        <f>NETWORKDAYS(O109,AE109,Holiday!$C$2:$C$47)-1</f>
        <v>1</v>
      </c>
      <c r="AW109" s="74">
        <f>NETWORKDAYS(AR109,AS109,Holiday!$C$2:$C$47)</f>
        <v>0</v>
      </c>
      <c r="AX109" s="70">
        <f>NETWORKDAYS(K109,AP109,Holiday!$C$2:$C$47)</f>
        <v>8</v>
      </c>
      <c r="AY109" s="70">
        <f t="shared" si="3"/>
        <v>8</v>
      </c>
      <c r="BZ109" s="38" t="str">
        <f>IF(CB109="","",MAX(BZ$2:BZ108)+1)</f>
        <v/>
      </c>
      <c r="CA109" s="38" t="str">
        <f>IF(CC109="","",MAX(CA$2:CA108)+1)</f>
        <v/>
      </c>
      <c r="CG109" s="38" t="str">
        <f t="shared" si="4"/>
        <v/>
      </c>
    </row>
    <row r="110" spans="1:85" hidden="1" x14ac:dyDescent="0.25">
      <c r="A110" s="28" t="s">
        <v>303</v>
      </c>
      <c r="B110" s="28" t="s">
        <v>824</v>
      </c>
      <c r="C110" s="28" t="s">
        <v>699</v>
      </c>
      <c r="D110" s="28" t="s">
        <v>35</v>
      </c>
      <c r="E110" s="28" t="s">
        <v>658</v>
      </c>
      <c r="F110" s="28"/>
      <c r="G110" s="46">
        <v>42970</v>
      </c>
      <c r="H110" s="26"/>
      <c r="I110" s="26"/>
      <c r="J110" s="26" t="s">
        <v>659</v>
      </c>
      <c r="K110" s="48">
        <v>42970</v>
      </c>
      <c r="L110" s="26" t="s">
        <v>1645</v>
      </c>
      <c r="M110" s="26" t="s">
        <v>659</v>
      </c>
      <c r="N110" s="48">
        <v>42970</v>
      </c>
      <c r="O110" s="48">
        <v>42971</v>
      </c>
      <c r="P110" s="73">
        <f>NETWORKDAYS(N110,O110,Holiday!$C$2:$C$47)</f>
        <v>2</v>
      </c>
      <c r="Q110" s="26"/>
      <c r="R110" s="26"/>
      <c r="S110" s="26"/>
      <c r="T110" s="48"/>
      <c r="U110" s="48"/>
      <c r="V110" s="48"/>
      <c r="W110" s="73">
        <f>NETWORKDAYS(T110,U110,Holiday!$C$2:$C$47)</f>
        <v>0</v>
      </c>
      <c r="X110" s="207"/>
      <c r="Y110" s="207"/>
      <c r="Z110" s="207"/>
      <c r="AA110" s="207"/>
      <c r="AB110" s="26"/>
      <c r="AC110" s="26"/>
      <c r="AD110" s="26" t="s">
        <v>659</v>
      </c>
      <c r="AE110" s="48">
        <v>42972</v>
      </c>
      <c r="AF110" s="48">
        <v>42978</v>
      </c>
      <c r="AG110" s="26">
        <v>4</v>
      </c>
      <c r="AH110" s="72"/>
      <c r="AI110" s="72">
        <v>0</v>
      </c>
      <c r="AJ110" s="72">
        <v>4</v>
      </c>
      <c r="AK110" s="72">
        <v>0</v>
      </c>
      <c r="AL110" s="72"/>
      <c r="AM110" s="72"/>
      <c r="AN110" s="72"/>
      <c r="AO110" s="73">
        <f>NETWORKDAYS(AE110,AF110,Holiday!$C$2:$C$47)</f>
        <v>5</v>
      </c>
      <c r="AP110" s="48">
        <v>42978</v>
      </c>
      <c r="AQ110" s="35"/>
      <c r="AR110" s="32"/>
      <c r="AS110" s="32"/>
      <c r="AT110" s="70">
        <f>NETWORKDAYS(K110,N110,Holiday!$C$2:$C$47)-1</f>
        <v>0</v>
      </c>
      <c r="AU110" s="28"/>
      <c r="AV110" s="70">
        <f>NETWORKDAYS(O110,AE110,Holiday!$C$2:$C$47)-1</f>
        <v>1</v>
      </c>
      <c r="AW110" s="74">
        <f>NETWORKDAYS(AR110,AS110,Holiday!$C$2:$C$47)</f>
        <v>0</v>
      </c>
      <c r="AX110" s="70">
        <f>NETWORKDAYS(K110,AP110,Holiday!$C$2:$C$47)</f>
        <v>7</v>
      </c>
      <c r="AY110" s="70">
        <f t="shared" si="3"/>
        <v>7</v>
      </c>
      <c r="BZ110" s="38" t="str">
        <f>IF(CB110="","",MAX(BZ$2:BZ109)+1)</f>
        <v/>
      </c>
      <c r="CA110" s="38" t="str">
        <f>IF(CC110="","",MAX(CA$2:CA109)+1)</f>
        <v/>
      </c>
      <c r="CG110" s="38" t="str">
        <f t="shared" si="4"/>
        <v/>
      </c>
    </row>
    <row r="111" spans="1:85" hidden="1" x14ac:dyDescent="0.25">
      <c r="A111" s="28" t="s">
        <v>924</v>
      </c>
      <c r="B111" s="28" t="s">
        <v>702</v>
      </c>
      <c r="C111" s="28" t="s">
        <v>925</v>
      </c>
      <c r="D111" s="28" t="s">
        <v>35</v>
      </c>
      <c r="E111" s="28" t="s">
        <v>658</v>
      </c>
      <c r="F111" s="28"/>
      <c r="G111" s="46">
        <v>42970</v>
      </c>
      <c r="H111" s="26" t="s">
        <v>1435</v>
      </c>
      <c r="I111" s="26" t="s">
        <v>658</v>
      </c>
      <c r="J111" s="26" t="s">
        <v>659</v>
      </c>
      <c r="K111" s="48">
        <v>42975</v>
      </c>
      <c r="L111" s="26" t="s">
        <v>1646</v>
      </c>
      <c r="M111" s="26" t="s">
        <v>659</v>
      </c>
      <c r="N111" s="48">
        <v>42975</v>
      </c>
      <c r="O111" s="48">
        <v>42976</v>
      </c>
      <c r="P111" s="73">
        <f>NETWORKDAYS(N111,O111,Holiday!$C$2:$C$47)</f>
        <v>2</v>
      </c>
      <c r="Q111" s="26"/>
      <c r="R111" s="26" t="s">
        <v>1647</v>
      </c>
      <c r="S111" s="26" t="s">
        <v>659</v>
      </c>
      <c r="T111" s="48">
        <v>42975</v>
      </c>
      <c r="U111" s="48">
        <v>42978</v>
      </c>
      <c r="V111" s="48"/>
      <c r="W111" s="73">
        <f>NETWORKDAYS(T111,U111,Holiday!$C$2:$C$47)</f>
        <v>4</v>
      </c>
      <c r="X111" s="207"/>
      <c r="Y111" s="207"/>
      <c r="Z111" s="207"/>
      <c r="AA111" s="207"/>
      <c r="AB111" s="26"/>
      <c r="AC111" s="26"/>
      <c r="AD111" s="26" t="s">
        <v>659</v>
      </c>
      <c r="AE111" s="48">
        <v>42978</v>
      </c>
      <c r="AF111" s="48">
        <v>42985</v>
      </c>
      <c r="AG111" s="26">
        <v>9</v>
      </c>
      <c r="AH111" s="72"/>
      <c r="AI111" s="72">
        <v>8</v>
      </c>
      <c r="AJ111" s="72">
        <v>15</v>
      </c>
      <c r="AK111" s="72">
        <v>2</v>
      </c>
      <c r="AL111" s="72"/>
      <c r="AM111" s="72"/>
      <c r="AN111" s="72"/>
      <c r="AO111" s="73">
        <f>NETWORKDAYS(AE111,AF111,Holiday!$C$2:$C$47)</f>
        <v>4</v>
      </c>
      <c r="AP111" s="48">
        <v>42985</v>
      </c>
      <c r="AQ111" s="35"/>
      <c r="AR111" s="32"/>
      <c r="AS111" s="32"/>
      <c r="AT111" s="70">
        <f>NETWORKDAYS(K111,N111,Holiday!$C$2:$C$47)-1</f>
        <v>0</v>
      </c>
      <c r="AU111" s="28"/>
      <c r="AV111" s="70">
        <f>NETWORKDAYS(O111,AE111,Holiday!$C$2:$C$47)-1</f>
        <v>2</v>
      </c>
      <c r="AW111" s="74">
        <f>NETWORKDAYS(AR111,AS111,Holiday!$C$2:$C$47)</f>
        <v>0</v>
      </c>
      <c r="AX111" s="70">
        <f>NETWORKDAYS(K111,AP111,Holiday!$C$2:$C$47)</f>
        <v>7</v>
      </c>
      <c r="AY111" s="70">
        <f t="shared" si="3"/>
        <v>6</v>
      </c>
      <c r="BZ111" s="38" t="str">
        <f>IF(CB111="","",MAX(BZ$2:BZ110)+1)</f>
        <v/>
      </c>
      <c r="CA111" s="38" t="str">
        <f>IF(CC111="","",MAX(CA$2:CA110)+1)</f>
        <v/>
      </c>
      <c r="CG111" s="38" t="str">
        <f t="shared" si="4"/>
        <v/>
      </c>
    </row>
    <row r="112" spans="1:85" hidden="1" x14ac:dyDescent="0.25">
      <c r="A112" s="28" t="s">
        <v>927</v>
      </c>
      <c r="B112" s="28" t="s">
        <v>702</v>
      </c>
      <c r="C112" s="28" t="s">
        <v>777</v>
      </c>
      <c r="D112" s="28" t="s">
        <v>35</v>
      </c>
      <c r="E112" s="28" t="s">
        <v>658</v>
      </c>
      <c r="F112" s="28"/>
      <c r="G112" s="46">
        <v>42970</v>
      </c>
      <c r="H112" s="26" t="s">
        <v>1395</v>
      </c>
      <c r="I112" s="26"/>
      <c r="J112" s="26" t="s">
        <v>659</v>
      </c>
      <c r="K112" s="48">
        <v>42969</v>
      </c>
      <c r="L112" s="26" t="s">
        <v>1648</v>
      </c>
      <c r="M112" s="26" t="s">
        <v>659</v>
      </c>
      <c r="N112" s="48">
        <v>42969</v>
      </c>
      <c r="O112" s="48">
        <v>42969</v>
      </c>
      <c r="P112" s="73">
        <f>NETWORKDAYS(N112,O112,Holiday!$C$2:$C$47)</f>
        <v>1</v>
      </c>
      <c r="Q112" s="26"/>
      <c r="R112" s="26"/>
      <c r="S112" s="26"/>
      <c r="T112" s="48"/>
      <c r="U112" s="48"/>
      <c r="V112" s="48"/>
      <c r="W112" s="73">
        <f>NETWORKDAYS(T112,U112,Holiday!$C$2:$C$47)</f>
        <v>0</v>
      </c>
      <c r="X112" s="207"/>
      <c r="Y112" s="207"/>
      <c r="Z112" s="207"/>
      <c r="AA112" s="207"/>
      <c r="AB112" s="26" t="s">
        <v>1625</v>
      </c>
      <c r="AC112" s="26"/>
      <c r="AD112" s="26" t="s">
        <v>659</v>
      </c>
      <c r="AE112" s="48">
        <v>42970</v>
      </c>
      <c r="AF112" s="48">
        <v>42970</v>
      </c>
      <c r="AG112" s="26"/>
      <c r="AH112" s="72"/>
      <c r="AI112" s="72"/>
      <c r="AJ112" s="72"/>
      <c r="AK112" s="72"/>
      <c r="AL112" s="72"/>
      <c r="AM112" s="72"/>
      <c r="AN112" s="72"/>
      <c r="AO112" s="73">
        <f>NETWORKDAYS(AE112,AF112,Holiday!$C$2:$C$47)</f>
        <v>1</v>
      </c>
      <c r="AP112" s="48">
        <v>42970</v>
      </c>
      <c r="AQ112" s="35"/>
      <c r="AR112" s="32"/>
      <c r="AS112" s="32"/>
      <c r="AT112" s="70">
        <f>NETWORKDAYS(K112,N112,Holiday!$C$2:$C$47)-1</f>
        <v>0</v>
      </c>
      <c r="AU112" s="28"/>
      <c r="AV112" s="70">
        <f>NETWORKDAYS(O112,AE112,Holiday!$C$2:$C$47)-1</f>
        <v>1</v>
      </c>
      <c r="AW112" s="74">
        <f>NETWORKDAYS(AR112,AS112,Holiday!$C$2:$C$47)</f>
        <v>0</v>
      </c>
      <c r="AX112" s="70">
        <f>NETWORKDAYS(K112,AP112,Holiday!$C$2:$C$47)</f>
        <v>2</v>
      </c>
      <c r="AY112" s="70">
        <f t="shared" si="3"/>
        <v>2</v>
      </c>
      <c r="BZ112" s="38" t="str">
        <f>IF(CB112="","",MAX(BZ$2:BZ111)+1)</f>
        <v/>
      </c>
      <c r="CA112" s="38" t="str">
        <f>IF(CC112="","",MAX(CA$2:CA111)+1)</f>
        <v/>
      </c>
      <c r="CG112" s="38" t="str">
        <f t="shared" si="4"/>
        <v/>
      </c>
    </row>
    <row r="113" spans="1:85" hidden="1" x14ac:dyDescent="0.25">
      <c r="A113" s="28" t="s">
        <v>223</v>
      </c>
      <c r="B113" s="28" t="s">
        <v>840</v>
      </c>
      <c r="C113" s="28" t="s">
        <v>699</v>
      </c>
      <c r="D113" s="28" t="s">
        <v>35</v>
      </c>
      <c r="E113" s="28" t="s">
        <v>658</v>
      </c>
      <c r="F113" s="28"/>
      <c r="G113" s="46">
        <v>42971</v>
      </c>
      <c r="H113" s="26" t="s">
        <v>1395</v>
      </c>
      <c r="I113" s="26"/>
      <c r="J113" s="26" t="s">
        <v>659</v>
      </c>
      <c r="K113" s="48">
        <v>42977</v>
      </c>
      <c r="L113" s="26" t="s">
        <v>31</v>
      </c>
      <c r="M113" s="26" t="s">
        <v>659</v>
      </c>
      <c r="N113" s="48">
        <v>42977</v>
      </c>
      <c r="O113" s="48">
        <v>42979</v>
      </c>
      <c r="P113" s="73">
        <f>NETWORKDAYS(N113,O113,Holiday!$C$2:$C$47)</f>
        <v>3</v>
      </c>
      <c r="Q113" s="26"/>
      <c r="R113" s="26"/>
      <c r="S113" s="26"/>
      <c r="T113" s="48"/>
      <c r="U113" s="48"/>
      <c r="V113" s="48"/>
      <c r="W113" s="73">
        <f>NETWORKDAYS(T113,U113,Holiday!$C$2:$C$47)</f>
        <v>0</v>
      </c>
      <c r="X113" s="207"/>
      <c r="Y113" s="207"/>
      <c r="Z113" s="207"/>
      <c r="AA113" s="207"/>
      <c r="AB113" s="26"/>
      <c r="AC113" s="26"/>
      <c r="AD113" s="26" t="s">
        <v>659</v>
      </c>
      <c r="AE113" s="48">
        <v>42983</v>
      </c>
      <c r="AF113" s="48">
        <v>42985</v>
      </c>
      <c r="AG113" s="26">
        <v>5</v>
      </c>
      <c r="AH113" s="72"/>
      <c r="AI113" s="72"/>
      <c r="AJ113" s="72">
        <v>5</v>
      </c>
      <c r="AK113" s="72"/>
      <c r="AL113" s="72"/>
      <c r="AM113" s="72"/>
      <c r="AN113" s="72"/>
      <c r="AO113" s="73">
        <f>NETWORKDAYS(AE113,AF113,Holiday!$C$2:$C$47)</f>
        <v>2</v>
      </c>
      <c r="AP113" s="48">
        <v>42985</v>
      </c>
      <c r="AQ113" s="35"/>
      <c r="AR113" s="32"/>
      <c r="AS113" s="32"/>
      <c r="AT113" s="70">
        <f>NETWORKDAYS(K113,N113,Holiday!$C$2:$C$47)-1</f>
        <v>0</v>
      </c>
      <c r="AU113" s="28"/>
      <c r="AV113" s="70">
        <f>NETWORKDAYS(O113,AE113,Holiday!$C$2:$C$47)-1</f>
        <v>0</v>
      </c>
      <c r="AW113" s="74">
        <f>NETWORKDAYS(AR113,AS113,Holiday!$C$2:$C$47)</f>
        <v>0</v>
      </c>
      <c r="AX113" s="70">
        <f>NETWORKDAYS(K113,AP113,Holiday!$C$2:$C$47)</f>
        <v>5</v>
      </c>
      <c r="AY113" s="70">
        <f t="shared" si="3"/>
        <v>5</v>
      </c>
      <c r="BZ113" s="38" t="str">
        <f>IF(CB113="","",MAX(BZ$2:BZ112)+1)</f>
        <v/>
      </c>
      <c r="CA113" s="38" t="str">
        <f>IF(CC113="","",MAX(CA$2:CA112)+1)</f>
        <v/>
      </c>
      <c r="CG113" s="38" t="str">
        <f t="shared" si="4"/>
        <v/>
      </c>
    </row>
    <row r="114" spans="1:85" hidden="1" x14ac:dyDescent="0.25">
      <c r="A114" s="28" t="s">
        <v>301</v>
      </c>
      <c r="B114" s="28" t="s">
        <v>840</v>
      </c>
      <c r="C114" s="28" t="s">
        <v>699</v>
      </c>
      <c r="D114" s="28" t="s">
        <v>35</v>
      </c>
      <c r="E114" s="28" t="s">
        <v>658</v>
      </c>
      <c r="F114" s="28"/>
      <c r="G114" s="46">
        <v>42971</v>
      </c>
      <c r="H114" s="26" t="s">
        <v>1395</v>
      </c>
      <c r="I114" s="26"/>
      <c r="J114" s="26" t="s">
        <v>659</v>
      </c>
      <c r="K114" s="48">
        <v>42978</v>
      </c>
      <c r="L114" s="26" t="s">
        <v>1649</v>
      </c>
      <c r="M114" s="26" t="s">
        <v>659</v>
      </c>
      <c r="N114" s="48">
        <v>42978</v>
      </c>
      <c r="O114" s="48">
        <v>42980</v>
      </c>
      <c r="P114" s="73">
        <f>NETWORKDAYS(N114,O114,Holiday!$C$2:$C$47)</f>
        <v>2</v>
      </c>
      <c r="Q114" s="26"/>
      <c r="R114" s="26"/>
      <c r="S114" s="26"/>
      <c r="T114" s="48"/>
      <c r="U114" s="48"/>
      <c r="V114" s="48"/>
      <c r="W114" s="73">
        <f>NETWORKDAYS(T114,U114,Holiday!$C$2:$C$47)</f>
        <v>0</v>
      </c>
      <c r="X114" s="207"/>
      <c r="Y114" s="207"/>
      <c r="Z114" s="207"/>
      <c r="AA114" s="207"/>
      <c r="AB114" s="26"/>
      <c r="AC114" s="26"/>
      <c r="AD114" s="26" t="s">
        <v>659</v>
      </c>
      <c r="AE114" s="48">
        <v>42983</v>
      </c>
      <c r="AF114" s="48">
        <v>42989</v>
      </c>
      <c r="AG114" s="26">
        <v>5</v>
      </c>
      <c r="AH114" s="72"/>
      <c r="AI114" s="72">
        <v>0</v>
      </c>
      <c r="AJ114" s="72">
        <v>5</v>
      </c>
      <c r="AK114" s="72">
        <v>0</v>
      </c>
      <c r="AL114" s="72"/>
      <c r="AM114" s="72"/>
      <c r="AN114" s="72"/>
      <c r="AO114" s="73">
        <f>NETWORKDAYS(AE114,AF114,Holiday!$C$2:$C$47)</f>
        <v>4</v>
      </c>
      <c r="AP114" s="48">
        <v>42989</v>
      </c>
      <c r="AQ114" s="35"/>
      <c r="AR114" s="32"/>
      <c r="AS114" s="32"/>
      <c r="AT114" s="70">
        <f>NETWORKDAYS(K114,N114,Holiday!$C$2:$C$47)-1</f>
        <v>0</v>
      </c>
      <c r="AU114" s="28"/>
      <c r="AV114" s="70">
        <f>NETWORKDAYS(O114,AE114,Holiday!$C$2:$C$47)-1</f>
        <v>-1</v>
      </c>
      <c r="AW114" s="74">
        <f>NETWORKDAYS(AR114,AS114,Holiday!$C$2:$C$47)</f>
        <v>0</v>
      </c>
      <c r="AX114" s="70">
        <f>NETWORKDAYS(K114,AP114,Holiday!$C$2:$C$47)</f>
        <v>6</v>
      </c>
      <c r="AY114" s="70">
        <f t="shared" si="3"/>
        <v>6</v>
      </c>
      <c r="BZ114" s="38" t="str">
        <f>IF(CB114="","",MAX(BZ$2:BZ113)+1)</f>
        <v/>
      </c>
      <c r="CA114" s="38" t="str">
        <f>IF(CC114="","",MAX(CA$2:CA113)+1)</f>
        <v/>
      </c>
      <c r="CG114" s="38" t="str">
        <f t="shared" si="4"/>
        <v/>
      </c>
    </row>
    <row r="115" spans="1:85" hidden="1" x14ac:dyDescent="0.25">
      <c r="A115" s="28" t="s">
        <v>937</v>
      </c>
      <c r="B115" s="28" t="s">
        <v>702</v>
      </c>
      <c r="C115" s="28" t="s">
        <v>657</v>
      </c>
      <c r="D115" s="28" t="s">
        <v>26</v>
      </c>
      <c r="E115" s="28" t="s">
        <v>658</v>
      </c>
      <c r="F115" s="28"/>
      <c r="G115" s="46">
        <v>42972</v>
      </c>
      <c r="H115" s="26" t="s">
        <v>1395</v>
      </c>
      <c r="I115" s="26"/>
      <c r="J115" s="26" t="s">
        <v>659</v>
      </c>
      <c r="K115" s="48">
        <v>42972</v>
      </c>
      <c r="L115" s="26" t="s">
        <v>1650</v>
      </c>
      <c r="M115" s="26" t="s">
        <v>659</v>
      </c>
      <c r="N115" s="48">
        <v>42972</v>
      </c>
      <c r="O115" s="48">
        <v>42972</v>
      </c>
      <c r="P115" s="73">
        <f>NETWORKDAYS(N115,O115,Holiday!$C$2:$C$47)</f>
        <v>1</v>
      </c>
      <c r="Q115" s="26"/>
      <c r="R115" s="26"/>
      <c r="S115" s="26"/>
      <c r="T115" s="48"/>
      <c r="U115" s="48"/>
      <c r="V115" s="48"/>
      <c r="W115" s="73">
        <f>NETWORKDAYS(T115,U115,Holiday!$C$2:$C$47)</f>
        <v>0</v>
      </c>
      <c r="X115" s="207"/>
      <c r="Y115" s="207"/>
      <c r="Z115" s="207"/>
      <c r="AA115" s="207"/>
      <c r="AB115" s="26" t="s">
        <v>1618</v>
      </c>
      <c r="AC115" s="26"/>
      <c r="AD115" s="26" t="s">
        <v>659</v>
      </c>
      <c r="AE115" s="48">
        <v>42972</v>
      </c>
      <c r="AF115" s="48">
        <v>42975</v>
      </c>
      <c r="AG115" s="26"/>
      <c r="AH115" s="72">
        <v>1</v>
      </c>
      <c r="AI115" s="72"/>
      <c r="AJ115" s="72">
        <v>1</v>
      </c>
      <c r="AK115" s="72"/>
      <c r="AL115" s="72"/>
      <c r="AM115" s="72"/>
      <c r="AN115" s="72"/>
      <c r="AO115" s="73">
        <f>NETWORKDAYS(AE115,AF115,Holiday!$C$2:$C$47)</f>
        <v>2</v>
      </c>
      <c r="AP115" s="48">
        <v>42975</v>
      </c>
      <c r="AQ115" s="35"/>
      <c r="AR115" s="32"/>
      <c r="AS115" s="32"/>
      <c r="AT115" s="70">
        <f>NETWORKDAYS(K115,N115,Holiday!$C$2:$C$47)-1</f>
        <v>0</v>
      </c>
      <c r="AU115" s="28"/>
      <c r="AV115" s="70">
        <f>NETWORKDAYS(O115,AE115,Holiday!$C$2:$C$47)-1</f>
        <v>0</v>
      </c>
      <c r="AW115" s="74">
        <f>NETWORKDAYS(AR115,AS115,Holiday!$C$2:$C$47)</f>
        <v>0</v>
      </c>
      <c r="AX115" s="70">
        <f>NETWORKDAYS(K115,AP115,Holiday!$C$2:$C$47)</f>
        <v>2</v>
      </c>
      <c r="AY115" s="70">
        <f t="shared" si="3"/>
        <v>3</v>
      </c>
      <c r="BZ115" s="38" t="str">
        <f>IF(CB115="","",MAX(BZ$2:BZ114)+1)</f>
        <v/>
      </c>
      <c r="CA115" s="38" t="str">
        <f>IF(CC115="","",MAX(CA$2:CA114)+1)</f>
        <v/>
      </c>
    </row>
    <row r="116" spans="1:85" hidden="1" x14ac:dyDescent="0.25">
      <c r="A116" s="28" t="s">
        <v>938</v>
      </c>
      <c r="B116" s="28" t="s">
        <v>702</v>
      </c>
      <c r="C116" s="28" t="s">
        <v>657</v>
      </c>
      <c r="D116" s="28" t="s">
        <v>26</v>
      </c>
      <c r="E116" s="28" t="s">
        <v>658</v>
      </c>
      <c r="F116" s="28"/>
      <c r="G116" s="46">
        <v>42972</v>
      </c>
      <c r="H116" s="26" t="s">
        <v>1395</v>
      </c>
      <c r="I116" s="26"/>
      <c r="J116" s="26" t="s">
        <v>659</v>
      </c>
      <c r="K116" s="48">
        <v>42969</v>
      </c>
      <c r="L116" s="26" t="s">
        <v>1651</v>
      </c>
      <c r="M116" s="26" t="s">
        <v>659</v>
      </c>
      <c r="N116" s="48">
        <v>42969</v>
      </c>
      <c r="O116" s="48">
        <v>42969</v>
      </c>
      <c r="P116" s="73">
        <f>NETWORKDAYS(N116,O116,Holiday!$C$2:$C$47)</f>
        <v>1</v>
      </c>
      <c r="Q116" s="26"/>
      <c r="R116" s="26"/>
      <c r="S116" s="26"/>
      <c r="T116" s="48"/>
      <c r="U116" s="48"/>
      <c r="V116" s="48"/>
      <c r="W116" s="73">
        <f>NETWORKDAYS(T116,U116,Holiday!$C$2:$C$47)</f>
        <v>0</v>
      </c>
      <c r="X116" s="207"/>
      <c r="Y116" s="207"/>
      <c r="Z116" s="207"/>
      <c r="AA116" s="207"/>
      <c r="AB116" s="26" t="s">
        <v>1473</v>
      </c>
      <c r="AC116" s="26"/>
      <c r="AD116" s="26" t="s">
        <v>659</v>
      </c>
      <c r="AE116" s="48">
        <v>42970</v>
      </c>
      <c r="AF116" s="48">
        <v>42971</v>
      </c>
      <c r="AG116" s="26"/>
      <c r="AH116" s="72">
        <v>3</v>
      </c>
      <c r="AI116" s="72"/>
      <c r="AJ116" s="72">
        <v>3</v>
      </c>
      <c r="AK116" s="72"/>
      <c r="AL116" s="72"/>
      <c r="AM116" s="72"/>
      <c r="AN116" s="72"/>
      <c r="AO116" s="73">
        <f>NETWORKDAYS(AE116,AF116,Holiday!$C$2:$C$47)</f>
        <v>2</v>
      </c>
      <c r="AP116" s="48">
        <v>42971</v>
      </c>
      <c r="AQ116" s="35"/>
      <c r="AR116" s="32"/>
      <c r="AS116" s="32"/>
      <c r="AT116" s="70">
        <f>NETWORKDAYS(K116,N116,Holiday!$C$2:$C$47)-1</f>
        <v>0</v>
      </c>
      <c r="AU116" s="28"/>
      <c r="AV116" s="70">
        <f>NETWORKDAYS(O116,AE116,Holiday!$C$2:$C$47)-1</f>
        <v>1</v>
      </c>
      <c r="AW116" s="74">
        <f>NETWORKDAYS(AR116,AS116,Holiday!$C$2:$C$47)</f>
        <v>0</v>
      </c>
      <c r="AX116" s="70">
        <f>NETWORKDAYS(K116,AP116,Holiday!$C$2:$C$47)</f>
        <v>3</v>
      </c>
      <c r="AY116" s="70">
        <f t="shared" si="3"/>
        <v>3</v>
      </c>
      <c r="BZ116" s="38" t="str">
        <f>IF(CB116="","",MAX(BZ$2:BZ115)+1)</f>
        <v/>
      </c>
      <c r="CA116" s="38" t="str">
        <f>IF(CC116="","",MAX(CA$2:CA115)+1)</f>
        <v/>
      </c>
    </row>
    <row r="117" spans="1:85" hidden="1" x14ac:dyDescent="0.25">
      <c r="A117" s="28" t="s">
        <v>896</v>
      </c>
      <c r="B117" s="28"/>
      <c r="C117" s="28" t="s">
        <v>703</v>
      </c>
      <c r="D117" s="28" t="s">
        <v>35</v>
      </c>
      <c r="E117" s="28" t="s">
        <v>658</v>
      </c>
      <c r="F117" s="28"/>
      <c r="G117" s="46">
        <v>42969</v>
      </c>
      <c r="H117" s="26" t="s">
        <v>1395</v>
      </c>
      <c r="I117" s="26" t="s">
        <v>692</v>
      </c>
      <c r="J117" s="26" t="s">
        <v>659</v>
      </c>
      <c r="K117" s="48" t="s">
        <v>1652</v>
      </c>
      <c r="L117" s="26"/>
      <c r="M117" s="26" t="s">
        <v>659</v>
      </c>
      <c r="N117" s="48">
        <v>42969</v>
      </c>
      <c r="O117" s="48">
        <v>42969</v>
      </c>
      <c r="P117" s="73">
        <f>NETWORKDAYS(N117,O117,Holiday!$C$2:$C$47)</f>
        <v>1</v>
      </c>
      <c r="Q117" s="26"/>
      <c r="R117" s="26"/>
      <c r="S117" s="26"/>
      <c r="T117" s="48"/>
      <c r="U117" s="48"/>
      <c r="V117" s="48"/>
      <c r="W117" s="73">
        <f>NETWORKDAYS(T117,U117,Holiday!$C$2:$C$47)</f>
        <v>0</v>
      </c>
      <c r="X117" s="207"/>
      <c r="Y117" s="207"/>
      <c r="Z117" s="207"/>
      <c r="AA117" s="207"/>
      <c r="AB117" s="26"/>
      <c r="AC117" s="26"/>
      <c r="AD117" s="26" t="s">
        <v>659</v>
      </c>
      <c r="AE117" s="48">
        <v>42970</v>
      </c>
      <c r="AF117" s="48">
        <v>42972</v>
      </c>
      <c r="AG117" s="26">
        <v>5</v>
      </c>
      <c r="AH117" s="72"/>
      <c r="AI117" s="72"/>
      <c r="AJ117" s="72">
        <v>6</v>
      </c>
      <c r="AK117" s="72">
        <v>0</v>
      </c>
      <c r="AL117" s="72"/>
      <c r="AM117" s="72"/>
      <c r="AN117" s="72"/>
      <c r="AO117" s="73">
        <f>NETWORKDAYS(AE117,AF117,Holiday!$C$2:$C$47)</f>
        <v>3</v>
      </c>
      <c r="AP117" s="48">
        <v>42972</v>
      </c>
      <c r="AQ117" s="35"/>
      <c r="AR117" s="32"/>
      <c r="AS117" s="32"/>
      <c r="AT117" s="70" t="e">
        <f>NETWORKDAYS(K117,N117,Holiday!$C$2:$C$47)-1</f>
        <v>#VALUE!</v>
      </c>
      <c r="AU117" s="28"/>
      <c r="AV117" s="70">
        <f>NETWORKDAYS(O117,AE117,Holiday!$C$2:$C$47)-1</f>
        <v>1</v>
      </c>
      <c r="AW117" s="74">
        <f>NETWORKDAYS(AR117,AS117,Holiday!$C$2:$C$47)</f>
        <v>0</v>
      </c>
      <c r="AX117" s="70" t="e">
        <f>NETWORKDAYS(K117,AP117,Holiday!$C$2:$C$47)</f>
        <v>#VALUE!</v>
      </c>
      <c r="AY117" s="70">
        <f t="shared" si="3"/>
        <v>4</v>
      </c>
      <c r="BZ117" s="38" t="str">
        <f>IF(CB117="","",MAX(BZ$2:BZ116)+1)</f>
        <v/>
      </c>
      <c r="CA117" s="38" t="str">
        <f>IF(CC117="","",MAX(CA$2:CA116)+1)</f>
        <v/>
      </c>
    </row>
    <row r="118" spans="1:85" hidden="1" x14ac:dyDescent="0.25">
      <c r="A118" s="28" t="s">
        <v>175</v>
      </c>
      <c r="B118" s="28" t="s">
        <v>734</v>
      </c>
      <c r="C118" s="28" t="s">
        <v>657</v>
      </c>
      <c r="D118" s="28" t="s">
        <v>26</v>
      </c>
      <c r="E118" s="28" t="s">
        <v>658</v>
      </c>
      <c r="F118" s="28"/>
      <c r="G118" s="46">
        <v>42892</v>
      </c>
      <c r="H118" s="26" t="s">
        <v>1395</v>
      </c>
      <c r="I118" s="26"/>
      <c r="J118" s="26" t="s">
        <v>659</v>
      </c>
      <c r="K118" s="48">
        <v>42923</v>
      </c>
      <c r="L118" s="26" t="s">
        <v>1620</v>
      </c>
      <c r="M118" s="26" t="s">
        <v>659</v>
      </c>
      <c r="N118" s="48">
        <v>42923</v>
      </c>
      <c r="O118" s="48">
        <v>42923</v>
      </c>
      <c r="P118" s="73">
        <f>NETWORKDAYS(N118,O118,Holiday!$C$2:$C$47)</f>
        <v>1</v>
      </c>
      <c r="Q118" s="26"/>
      <c r="R118" s="26"/>
      <c r="S118" s="26" t="s">
        <v>1281</v>
      </c>
      <c r="T118" s="48"/>
      <c r="U118" s="48"/>
      <c r="V118" s="48"/>
      <c r="W118" s="73">
        <f>NETWORKDAYS(T118,U118,Holiday!$C$2:$C$47)</f>
        <v>0</v>
      </c>
      <c r="X118" s="207"/>
      <c r="Y118" s="207"/>
      <c r="Z118" s="207"/>
      <c r="AA118" s="207"/>
      <c r="AB118" s="26" t="s">
        <v>1621</v>
      </c>
      <c r="AC118" s="26"/>
      <c r="AD118" s="26" t="s">
        <v>659</v>
      </c>
      <c r="AE118" s="48">
        <v>42926</v>
      </c>
      <c r="AF118" s="48">
        <v>42927</v>
      </c>
      <c r="AG118" s="26"/>
      <c r="AH118" s="72">
        <v>3</v>
      </c>
      <c r="AI118" s="72"/>
      <c r="AJ118" s="72"/>
      <c r="AK118" s="72"/>
      <c r="AL118" s="72"/>
      <c r="AM118" s="72"/>
      <c r="AN118" s="72"/>
      <c r="AO118" s="73">
        <f>NETWORKDAYS(AE118,AF118,Holiday!$C$2:$C$47)</f>
        <v>2</v>
      </c>
      <c r="AP118" s="48">
        <v>42927</v>
      </c>
      <c r="AQ118" s="35"/>
      <c r="AR118" s="32"/>
      <c r="AS118" s="32"/>
      <c r="AT118" s="70">
        <f>NETWORKDAYS(K118,N118,Holiday!$C$2:$C$47)-1</f>
        <v>0</v>
      </c>
      <c r="AU118" s="28"/>
      <c r="AV118" s="70">
        <f>NETWORKDAYS(O118,AE118,Holiday!$C$2:$C$47)-1</f>
        <v>1</v>
      </c>
      <c r="AW118" s="74">
        <f>NETWORKDAYS(AR118,AS118,Holiday!$C$2:$C$47)</f>
        <v>0</v>
      </c>
      <c r="AX118" s="70">
        <f>NETWORKDAYS(K118,AP118,Holiday!$C$2:$C$47)</f>
        <v>3</v>
      </c>
      <c r="AY118" s="70">
        <f t="shared" si="3"/>
        <v>3</v>
      </c>
      <c r="BZ118" s="38" t="str">
        <f>IF(CB118="","",MAX(BZ$2:BZ117)+1)</f>
        <v/>
      </c>
      <c r="CA118" s="38" t="str">
        <f>IF(CC118="","",MAX(CA$2:CA117)+1)</f>
        <v/>
      </c>
    </row>
    <row r="119" spans="1:85" hidden="1" x14ac:dyDescent="0.25">
      <c r="A119" s="28" t="s">
        <v>210</v>
      </c>
      <c r="B119" s="28" t="s">
        <v>685</v>
      </c>
      <c r="C119" s="28" t="s">
        <v>657</v>
      </c>
      <c r="D119" s="28" t="s">
        <v>26</v>
      </c>
      <c r="E119" s="28" t="s">
        <v>658</v>
      </c>
      <c r="F119" s="28"/>
      <c r="G119" s="46">
        <v>42892</v>
      </c>
      <c r="H119" s="26" t="s">
        <v>1395</v>
      </c>
      <c r="I119" s="26"/>
      <c r="J119" s="26" t="s">
        <v>659</v>
      </c>
      <c r="K119" s="48">
        <v>42927</v>
      </c>
      <c r="L119" s="26" t="s">
        <v>1630</v>
      </c>
      <c r="M119" s="26" t="s">
        <v>659</v>
      </c>
      <c r="N119" s="48">
        <v>42928</v>
      </c>
      <c r="O119" s="48">
        <v>42928</v>
      </c>
      <c r="P119" s="73">
        <f>NETWORKDAYS(N119,O119,Holiday!$C$2:$C$47)</f>
        <v>1</v>
      </c>
      <c r="Q119" s="26"/>
      <c r="R119" s="26"/>
      <c r="S119" s="26" t="s">
        <v>1281</v>
      </c>
      <c r="T119" s="48"/>
      <c r="U119" s="48"/>
      <c r="V119" s="48"/>
      <c r="W119" s="73">
        <f>NETWORKDAYS(T119,U119,Holiday!$C$2:$C$47)</f>
        <v>0</v>
      </c>
      <c r="X119" s="207"/>
      <c r="Y119" s="207"/>
      <c r="Z119" s="207"/>
      <c r="AA119" s="207"/>
      <c r="AB119" s="26" t="s">
        <v>1631</v>
      </c>
      <c r="AC119" s="26"/>
      <c r="AD119" s="26" t="s">
        <v>659</v>
      </c>
      <c r="AE119" s="48">
        <v>42929</v>
      </c>
      <c r="AF119" s="48">
        <v>42933</v>
      </c>
      <c r="AG119" s="26"/>
      <c r="AH119" s="72">
        <v>2</v>
      </c>
      <c r="AI119" s="72"/>
      <c r="AJ119" s="72"/>
      <c r="AK119" s="72"/>
      <c r="AL119" s="72"/>
      <c r="AM119" s="72"/>
      <c r="AN119" s="72"/>
      <c r="AO119" s="73">
        <f>NETWORKDAYS(AE119,AF119,Holiday!$C$2:$C$47)</f>
        <v>3</v>
      </c>
      <c r="AP119" s="48">
        <v>42933</v>
      </c>
      <c r="AQ119" s="35"/>
      <c r="AR119" s="32"/>
      <c r="AS119" s="32"/>
      <c r="AT119" s="70">
        <f>NETWORKDAYS(K119,N119,Holiday!$C$2:$C$47)-1</f>
        <v>1</v>
      </c>
      <c r="AU119" s="28"/>
      <c r="AV119" s="70">
        <f>NETWORKDAYS(O119,AE119,Holiday!$C$2:$C$47)-1</f>
        <v>1</v>
      </c>
      <c r="AW119" s="74">
        <f>NETWORKDAYS(AR119,AS119,Holiday!$C$2:$C$47)</f>
        <v>0</v>
      </c>
      <c r="AX119" s="70">
        <f>NETWORKDAYS(K119,AP119,Holiday!$C$2:$C$47)</f>
        <v>5</v>
      </c>
      <c r="AY119" s="70">
        <f t="shared" si="3"/>
        <v>4</v>
      </c>
      <c r="BZ119" s="38" t="str">
        <f>IF(CB119="","",MAX(BZ$2:BZ118)+1)</f>
        <v/>
      </c>
      <c r="CA119" s="38" t="str">
        <f>IF(CC119="","",MAX(CA$2:CA118)+1)</f>
        <v/>
      </c>
    </row>
    <row r="120" spans="1:85" hidden="1" x14ac:dyDescent="0.25">
      <c r="A120" s="28" t="s">
        <v>116</v>
      </c>
      <c r="B120" s="28" t="s">
        <v>734</v>
      </c>
      <c r="C120" s="28" t="s">
        <v>657</v>
      </c>
      <c r="D120" s="28" t="s">
        <v>26</v>
      </c>
      <c r="E120" s="28" t="s">
        <v>658</v>
      </c>
      <c r="F120" s="28"/>
      <c r="G120" s="46">
        <v>42902</v>
      </c>
      <c r="H120" s="26" t="s">
        <v>1395</v>
      </c>
      <c r="I120" s="26"/>
      <c r="J120" s="26" t="s">
        <v>659</v>
      </c>
      <c r="K120" s="48">
        <v>42915</v>
      </c>
      <c r="L120" s="26" t="s">
        <v>1621</v>
      </c>
      <c r="M120" s="26" t="s">
        <v>659</v>
      </c>
      <c r="N120" s="48">
        <v>42916</v>
      </c>
      <c r="O120" s="48">
        <v>42916</v>
      </c>
      <c r="P120" s="73">
        <f>NETWORKDAYS(N120,O120,Holiday!$C$2:$C$47)</f>
        <v>1</v>
      </c>
      <c r="Q120" s="26"/>
      <c r="R120" s="26"/>
      <c r="S120" s="26" t="s">
        <v>1281</v>
      </c>
      <c r="T120" s="48"/>
      <c r="U120" s="48"/>
      <c r="V120" s="48"/>
      <c r="W120" s="73">
        <f>NETWORKDAYS(T120,U120,Holiday!$C$2:$C$47)</f>
        <v>0</v>
      </c>
      <c r="X120" s="207"/>
      <c r="Y120" s="207"/>
      <c r="Z120" s="207"/>
      <c r="AA120" s="207"/>
      <c r="AB120" s="26" t="s">
        <v>1621</v>
      </c>
      <c r="AC120" s="26"/>
      <c r="AD120" s="26" t="s">
        <v>659</v>
      </c>
      <c r="AE120" s="48">
        <v>42919</v>
      </c>
      <c r="AF120" s="48">
        <v>42922</v>
      </c>
      <c r="AG120" s="26"/>
      <c r="AH120" s="72">
        <v>1</v>
      </c>
      <c r="AI120" s="72"/>
      <c r="AJ120" s="72"/>
      <c r="AK120" s="72"/>
      <c r="AL120" s="72"/>
      <c r="AM120" s="72"/>
      <c r="AN120" s="72"/>
      <c r="AO120" s="73">
        <f>NETWORKDAYS(AE120,AF120,Holiday!$C$2:$C$47)</f>
        <v>4</v>
      </c>
      <c r="AP120" s="48">
        <v>42922</v>
      </c>
      <c r="AQ120" s="35"/>
      <c r="AR120" s="32"/>
      <c r="AS120" s="32"/>
      <c r="AT120" s="70">
        <f>NETWORKDAYS(K120,N120,Holiday!$C$2:$C$47)-1</f>
        <v>1</v>
      </c>
      <c r="AU120" s="28"/>
      <c r="AV120" s="70">
        <f>NETWORKDAYS(O120,AE120,Holiday!$C$2:$C$47)-1</f>
        <v>1</v>
      </c>
      <c r="AW120" s="74">
        <f>NETWORKDAYS(AR120,AS120,Holiday!$C$2:$C$47)</f>
        <v>0</v>
      </c>
      <c r="AX120" s="70">
        <f>NETWORKDAYS(K120,AP120,Holiday!$C$2:$C$47)</f>
        <v>6</v>
      </c>
      <c r="AY120" s="70">
        <f t="shared" si="3"/>
        <v>5</v>
      </c>
      <c r="BZ120" s="38" t="str">
        <f>IF(CB120="","",MAX(BZ$2:BZ119)+1)</f>
        <v/>
      </c>
      <c r="CA120" s="38" t="str">
        <f>IF(CC120="","",MAX(CA$2:CA119)+1)</f>
        <v/>
      </c>
    </row>
    <row r="121" spans="1:85" hidden="1" x14ac:dyDescent="0.25">
      <c r="A121" s="28" t="s">
        <v>176</v>
      </c>
      <c r="B121" s="28" t="s">
        <v>734</v>
      </c>
      <c r="C121" s="28" t="s">
        <v>657</v>
      </c>
      <c r="D121" s="28" t="s">
        <v>26</v>
      </c>
      <c r="E121" s="28" t="s">
        <v>658</v>
      </c>
      <c r="F121" s="28"/>
      <c r="G121" s="46">
        <v>42908</v>
      </c>
      <c r="H121" s="26" t="s">
        <v>1395</v>
      </c>
      <c r="I121" s="26"/>
      <c r="J121" s="26" t="s">
        <v>659</v>
      </c>
      <c r="K121" s="48">
        <v>42929</v>
      </c>
      <c r="L121" s="26" t="s">
        <v>1628</v>
      </c>
      <c r="M121" s="26" t="s">
        <v>659</v>
      </c>
      <c r="N121" s="48">
        <v>42930</v>
      </c>
      <c r="O121" s="48">
        <v>42930</v>
      </c>
      <c r="P121" s="73">
        <f>NETWORKDAYS(N121,O121,Holiday!$C$2:$C$47)</f>
        <v>1</v>
      </c>
      <c r="Q121" s="26"/>
      <c r="R121" s="26"/>
      <c r="S121" s="26" t="s">
        <v>1281</v>
      </c>
      <c r="T121" s="48"/>
      <c r="U121" s="48"/>
      <c r="V121" s="48"/>
      <c r="W121" s="73">
        <f>NETWORKDAYS(T121,U121,Holiday!$C$2:$C$47)</f>
        <v>0</v>
      </c>
      <c r="X121" s="207"/>
      <c r="Y121" s="207"/>
      <c r="Z121" s="207"/>
      <c r="AA121" s="207"/>
      <c r="AB121" s="26" t="s">
        <v>1624</v>
      </c>
      <c r="AC121" s="26"/>
      <c r="AD121" s="26" t="s">
        <v>659</v>
      </c>
      <c r="AE121" s="48">
        <v>42930</v>
      </c>
      <c r="AF121" s="48">
        <v>42930</v>
      </c>
      <c r="AG121" s="26"/>
      <c r="AH121" s="72">
        <v>3</v>
      </c>
      <c r="AI121" s="72"/>
      <c r="AJ121" s="72"/>
      <c r="AK121" s="72"/>
      <c r="AL121" s="72"/>
      <c r="AM121" s="72"/>
      <c r="AN121" s="72"/>
      <c r="AO121" s="73">
        <f>NETWORKDAYS(AE121,AF121,Holiday!$C$2:$C$47)</f>
        <v>1</v>
      </c>
      <c r="AP121" s="48">
        <v>42930</v>
      </c>
      <c r="AQ121" s="35"/>
      <c r="AR121" s="32"/>
      <c r="AS121" s="32"/>
      <c r="AT121" s="70">
        <f>NETWORKDAYS(K121,N121,Holiday!$C$2:$C$47)-1</f>
        <v>1</v>
      </c>
      <c r="AU121" s="28"/>
      <c r="AV121" s="70">
        <f>NETWORKDAYS(O121,AE121,Holiday!$C$2:$C$47)-1</f>
        <v>0</v>
      </c>
      <c r="AW121" s="74">
        <f>NETWORKDAYS(AR121,AS121,Holiday!$C$2:$C$47)</f>
        <v>0</v>
      </c>
      <c r="AX121" s="70">
        <f>NETWORKDAYS(K121,AP121,Holiday!$C$2:$C$47)</f>
        <v>2</v>
      </c>
      <c r="AY121" s="70">
        <f t="shared" si="3"/>
        <v>2</v>
      </c>
      <c r="BZ121" s="38" t="str">
        <f>IF(CB121="","",MAX(BZ$2:BZ120)+1)</f>
        <v/>
      </c>
      <c r="CA121" s="38" t="str">
        <f>IF(CC121="","",MAX(CA$2:CA120)+1)</f>
        <v/>
      </c>
    </row>
    <row r="122" spans="1:85" hidden="1" x14ac:dyDescent="0.25">
      <c r="A122" s="28" t="s">
        <v>184</v>
      </c>
      <c r="B122" s="28" t="s">
        <v>759</v>
      </c>
      <c r="C122" s="28" t="s">
        <v>657</v>
      </c>
      <c r="D122" s="28" t="s">
        <v>26</v>
      </c>
      <c r="E122" s="28" t="s">
        <v>658</v>
      </c>
      <c r="F122" s="28"/>
      <c r="G122" s="46">
        <v>42909</v>
      </c>
      <c r="H122" s="26" t="s">
        <v>1395</v>
      </c>
      <c r="I122" s="26"/>
      <c r="J122" s="26" t="s">
        <v>659</v>
      </c>
      <c r="K122" s="48">
        <v>42927</v>
      </c>
      <c r="L122" s="26" t="s">
        <v>1631</v>
      </c>
      <c r="M122" s="26" t="s">
        <v>659</v>
      </c>
      <c r="N122" s="48">
        <v>42928</v>
      </c>
      <c r="O122" s="48">
        <v>42928</v>
      </c>
      <c r="P122" s="73">
        <f>NETWORKDAYS(N122,O122,Holiday!$C$2:$C$47)</f>
        <v>1</v>
      </c>
      <c r="Q122" s="26"/>
      <c r="R122" s="26"/>
      <c r="S122" s="26" t="s">
        <v>1281</v>
      </c>
      <c r="T122" s="48"/>
      <c r="U122" s="48"/>
      <c r="V122" s="48"/>
      <c r="W122" s="73">
        <f>NETWORKDAYS(T122,U122,Holiday!$C$2:$C$47)</f>
        <v>0</v>
      </c>
      <c r="X122" s="207"/>
      <c r="Y122" s="207"/>
      <c r="Z122" s="207"/>
      <c r="AA122" s="207"/>
      <c r="AB122" s="26" t="s">
        <v>1631</v>
      </c>
      <c r="AC122" s="26"/>
      <c r="AD122" s="26" t="s">
        <v>659</v>
      </c>
      <c r="AE122" s="48">
        <v>42929</v>
      </c>
      <c r="AF122" s="48">
        <v>42930</v>
      </c>
      <c r="AG122" s="26"/>
      <c r="AH122" s="72">
        <v>4</v>
      </c>
      <c r="AI122" s="72"/>
      <c r="AJ122" s="72"/>
      <c r="AK122" s="72"/>
      <c r="AL122" s="72"/>
      <c r="AM122" s="72"/>
      <c r="AN122" s="72"/>
      <c r="AO122" s="73">
        <f>NETWORKDAYS(AE122,AF122,Holiday!$C$2:$C$47)</f>
        <v>2</v>
      </c>
      <c r="AP122" s="48">
        <v>42930</v>
      </c>
      <c r="AQ122" s="35"/>
      <c r="AR122" s="32"/>
      <c r="AS122" s="32"/>
      <c r="AT122" s="70">
        <f>NETWORKDAYS(K122,N122,Holiday!$C$2:$C$47)-1</f>
        <v>1</v>
      </c>
      <c r="AU122" s="28"/>
      <c r="AV122" s="70">
        <f>NETWORKDAYS(O122,AE122,Holiday!$C$2:$C$47)-1</f>
        <v>1</v>
      </c>
      <c r="AW122" s="74">
        <f>NETWORKDAYS(AR122,AS122,Holiday!$C$2:$C$47)</f>
        <v>0</v>
      </c>
      <c r="AX122" s="70">
        <f>NETWORKDAYS(K122,AP122,Holiday!$C$2:$C$47)</f>
        <v>4</v>
      </c>
      <c r="AY122" s="70">
        <f t="shared" si="3"/>
        <v>3</v>
      </c>
      <c r="BZ122" s="38" t="str">
        <f>IF(CB122="","",MAX(BZ$2:BZ121)+1)</f>
        <v/>
      </c>
      <c r="CA122" s="38" t="str">
        <f>IF(CC122="","",MAX(CA$2:CA121)+1)</f>
        <v/>
      </c>
    </row>
    <row r="123" spans="1:85" hidden="1" x14ac:dyDescent="0.25">
      <c r="A123" s="28" t="s">
        <v>211</v>
      </c>
      <c r="B123" s="28" t="s">
        <v>806</v>
      </c>
      <c r="C123" s="28" t="s">
        <v>657</v>
      </c>
      <c r="D123" s="28" t="s">
        <v>26</v>
      </c>
      <c r="E123" s="28" t="s">
        <v>658</v>
      </c>
      <c r="F123" s="28"/>
      <c r="G123" s="46">
        <v>42912</v>
      </c>
      <c r="H123" s="26" t="s">
        <v>1395</v>
      </c>
      <c r="I123" s="26"/>
      <c r="J123" s="26" t="s">
        <v>659</v>
      </c>
      <c r="K123" s="48">
        <v>42923</v>
      </c>
      <c r="L123" s="26" t="s">
        <v>874</v>
      </c>
      <c r="M123" s="26" t="s">
        <v>659</v>
      </c>
      <c r="N123" s="48">
        <v>42926</v>
      </c>
      <c r="O123" s="48">
        <v>42926</v>
      </c>
      <c r="P123" s="73">
        <f>NETWORKDAYS(N123,O123,Holiday!$C$2:$C$47)</f>
        <v>1</v>
      </c>
      <c r="Q123" s="26"/>
      <c r="R123" s="26"/>
      <c r="S123" s="26" t="s">
        <v>1281</v>
      </c>
      <c r="T123" s="48"/>
      <c r="U123" s="48"/>
      <c r="V123" s="48"/>
      <c r="W123" s="73">
        <f>NETWORKDAYS(T123,U123,Holiday!$C$2:$C$47)</f>
        <v>0</v>
      </c>
      <c r="X123" s="207"/>
      <c r="Y123" s="207"/>
      <c r="Z123" s="207"/>
      <c r="AA123" s="207"/>
      <c r="AB123" s="26" t="s">
        <v>874</v>
      </c>
      <c r="AC123" s="26"/>
      <c r="AD123" s="26" t="s">
        <v>659</v>
      </c>
      <c r="AE123" s="48">
        <v>42927</v>
      </c>
      <c r="AF123" s="48">
        <v>42928</v>
      </c>
      <c r="AG123" s="26"/>
      <c r="AH123" s="72">
        <v>2</v>
      </c>
      <c r="AI123" s="72"/>
      <c r="AJ123" s="72"/>
      <c r="AK123" s="72"/>
      <c r="AL123" s="72"/>
      <c r="AM123" s="72"/>
      <c r="AN123" s="72"/>
      <c r="AO123" s="73">
        <f>NETWORKDAYS(AE123,AF123,Holiday!$C$2:$C$47)</f>
        <v>2</v>
      </c>
      <c r="AP123" s="48">
        <v>42928</v>
      </c>
      <c r="AQ123" s="35"/>
      <c r="AR123" s="32"/>
      <c r="AS123" s="32"/>
      <c r="AT123" s="70">
        <f>NETWORKDAYS(K123,N123,Holiday!$C$2:$C$47)-1</f>
        <v>1</v>
      </c>
      <c r="AU123" s="28"/>
      <c r="AV123" s="70">
        <f>NETWORKDAYS(O123,AE123,Holiday!$C$2:$C$47)-1</f>
        <v>1</v>
      </c>
      <c r="AW123" s="74">
        <f>NETWORKDAYS(AR123,AS123,Holiday!$C$2:$C$47)</f>
        <v>0</v>
      </c>
      <c r="AX123" s="70">
        <f>NETWORKDAYS(K123,AP123,Holiday!$C$2:$C$47)</f>
        <v>4</v>
      </c>
      <c r="AY123" s="70">
        <f t="shared" si="3"/>
        <v>3</v>
      </c>
      <c r="BZ123" s="38" t="str">
        <f>IF(CB123="","",MAX(BZ$2:BZ122)+1)</f>
        <v/>
      </c>
      <c r="CA123" s="38" t="str">
        <f>IF(CC123="","",MAX(CA$2:CA122)+1)</f>
        <v/>
      </c>
    </row>
    <row r="124" spans="1:85" hidden="1" x14ac:dyDescent="0.25">
      <c r="A124" s="28" t="s">
        <v>205</v>
      </c>
      <c r="B124" s="28" t="s">
        <v>734</v>
      </c>
      <c r="C124" s="28" t="s">
        <v>657</v>
      </c>
      <c r="D124" s="28" t="s">
        <v>26</v>
      </c>
      <c r="E124" s="28" t="s">
        <v>658</v>
      </c>
      <c r="F124" s="28"/>
      <c r="G124" s="46">
        <v>42915</v>
      </c>
      <c r="H124" s="26" t="s">
        <v>1395</v>
      </c>
      <c r="I124" s="26"/>
      <c r="J124" s="26" t="s">
        <v>659</v>
      </c>
      <c r="K124" s="48">
        <v>42919</v>
      </c>
      <c r="L124" s="26" t="s">
        <v>1631</v>
      </c>
      <c r="M124" s="26" t="s">
        <v>659</v>
      </c>
      <c r="N124" s="48">
        <v>42919</v>
      </c>
      <c r="O124" s="48">
        <v>42919</v>
      </c>
      <c r="P124" s="73">
        <f>NETWORKDAYS(N124,O124,Holiday!$C$2:$C$47)</f>
        <v>1</v>
      </c>
      <c r="Q124" s="26"/>
      <c r="R124" s="26"/>
      <c r="S124" s="26" t="s">
        <v>1281</v>
      </c>
      <c r="T124" s="48"/>
      <c r="U124" s="48"/>
      <c r="V124" s="48"/>
      <c r="W124" s="73">
        <f>NETWORKDAYS(T124,U124,Holiday!$C$2:$C$47)</f>
        <v>0</v>
      </c>
      <c r="X124" s="207"/>
      <c r="Y124" s="207"/>
      <c r="Z124" s="207"/>
      <c r="AA124" s="207"/>
      <c r="AB124" s="26" t="s">
        <v>1631</v>
      </c>
      <c r="AC124" s="26"/>
      <c r="AD124" s="26" t="s">
        <v>659</v>
      </c>
      <c r="AE124" s="48">
        <v>42919</v>
      </c>
      <c r="AF124" s="48">
        <v>42921</v>
      </c>
      <c r="AG124" s="26"/>
      <c r="AH124" s="72">
        <v>4</v>
      </c>
      <c r="AI124" s="72"/>
      <c r="AJ124" s="72"/>
      <c r="AK124" s="72"/>
      <c r="AL124" s="72"/>
      <c r="AM124" s="72"/>
      <c r="AN124" s="72"/>
      <c r="AO124" s="73">
        <f>NETWORKDAYS(AE124,AF124,Holiday!$C$2:$C$47)</f>
        <v>3</v>
      </c>
      <c r="AP124" s="48">
        <v>42921</v>
      </c>
      <c r="AQ124" s="35"/>
      <c r="AR124" s="32"/>
      <c r="AS124" s="32"/>
      <c r="AT124" s="70">
        <f>NETWORKDAYS(K124,N124,Holiday!$C$2:$C$47)-1</f>
        <v>0</v>
      </c>
      <c r="AU124" s="28"/>
      <c r="AV124" s="70">
        <f>NETWORKDAYS(O124,AE124,Holiday!$C$2:$C$47)-1</f>
        <v>0</v>
      </c>
      <c r="AW124" s="74">
        <f>NETWORKDAYS(AR124,AS124,Holiday!$C$2:$C$47)</f>
        <v>0</v>
      </c>
      <c r="AX124" s="70">
        <f>NETWORKDAYS(K124,AP124,Holiday!$C$2:$C$47)</f>
        <v>3</v>
      </c>
      <c r="AY124" s="70">
        <f t="shared" si="3"/>
        <v>4</v>
      </c>
      <c r="BZ124" s="38" t="str">
        <f>IF(CB124="","",MAX(BZ$2:BZ123)+1)</f>
        <v/>
      </c>
      <c r="CA124" s="38" t="str">
        <f>IF(CC124="","",MAX(CA$2:CA123)+1)</f>
        <v/>
      </c>
    </row>
    <row r="125" spans="1:85" hidden="1" x14ac:dyDescent="0.25">
      <c r="A125" s="28" t="s">
        <v>217</v>
      </c>
      <c r="B125" s="28" t="s">
        <v>734</v>
      </c>
      <c r="C125" s="28" t="s">
        <v>657</v>
      </c>
      <c r="D125" s="28" t="s">
        <v>26</v>
      </c>
      <c r="E125" s="28" t="s">
        <v>658</v>
      </c>
      <c r="F125" s="28"/>
      <c r="G125" s="46">
        <v>42915</v>
      </c>
      <c r="H125" s="26" t="s">
        <v>1395</v>
      </c>
      <c r="I125" s="26"/>
      <c r="J125" s="26" t="s">
        <v>659</v>
      </c>
      <c r="K125" s="48">
        <v>42921</v>
      </c>
      <c r="L125" s="26" t="s">
        <v>1624</v>
      </c>
      <c r="M125" s="26" t="s">
        <v>659</v>
      </c>
      <c r="N125" s="48">
        <v>42921</v>
      </c>
      <c r="O125" s="48">
        <v>42922</v>
      </c>
      <c r="P125" s="73">
        <f>NETWORKDAYS(N125,O125,Holiday!$C$2:$C$47)</f>
        <v>2</v>
      </c>
      <c r="Q125" s="26"/>
      <c r="R125" s="26"/>
      <c r="S125" s="26" t="s">
        <v>1281</v>
      </c>
      <c r="T125" s="48"/>
      <c r="U125" s="48"/>
      <c r="V125" s="48"/>
      <c r="W125" s="73">
        <f>NETWORKDAYS(T125,U125,Holiday!$C$2:$C$47)</f>
        <v>0</v>
      </c>
      <c r="X125" s="207"/>
      <c r="Y125" s="207"/>
      <c r="Z125" s="207"/>
      <c r="AA125" s="207"/>
      <c r="AB125" s="26" t="s">
        <v>1624</v>
      </c>
      <c r="AC125" s="26"/>
      <c r="AD125" s="26" t="s">
        <v>659</v>
      </c>
      <c r="AE125" s="48">
        <v>42922</v>
      </c>
      <c r="AF125" s="48">
        <v>42922</v>
      </c>
      <c r="AG125" s="26"/>
      <c r="AH125" s="72"/>
      <c r="AI125" s="72"/>
      <c r="AJ125" s="72"/>
      <c r="AK125" s="72"/>
      <c r="AL125" s="72"/>
      <c r="AM125" s="72"/>
      <c r="AN125" s="72"/>
      <c r="AO125" s="73">
        <f>NETWORKDAYS(AE125,AF125,Holiday!$C$2:$C$47)</f>
        <v>1</v>
      </c>
      <c r="AP125" s="48">
        <v>42922</v>
      </c>
      <c r="AQ125" s="35"/>
      <c r="AR125" s="32"/>
      <c r="AS125" s="32"/>
      <c r="AT125" s="70">
        <f>NETWORKDAYS(K125,N125,Holiday!$C$2:$C$47)-1</f>
        <v>0</v>
      </c>
      <c r="AU125" s="28"/>
      <c r="AV125" s="70">
        <f>NETWORKDAYS(O125,AE125,Holiday!$C$2:$C$47)-1</f>
        <v>0</v>
      </c>
      <c r="AW125" s="74">
        <f>NETWORKDAYS(AR125,AS125,Holiday!$C$2:$C$47)</f>
        <v>0</v>
      </c>
      <c r="AX125" s="70">
        <f>NETWORKDAYS(K125,AP125,Holiday!$C$2:$C$47)</f>
        <v>2</v>
      </c>
      <c r="AY125" s="70">
        <f t="shared" si="3"/>
        <v>3</v>
      </c>
      <c r="BZ125" s="38" t="str">
        <f>IF(CB125="","",MAX(BZ$2:BZ124)+1)</f>
        <v/>
      </c>
      <c r="CA125" s="38" t="str">
        <f>IF(CC125="","",MAX(CA$2:CA124)+1)</f>
        <v/>
      </c>
    </row>
    <row r="126" spans="1:85" hidden="1" x14ac:dyDescent="0.25">
      <c r="A126" s="28" t="s">
        <v>232</v>
      </c>
      <c r="B126" s="28" t="s">
        <v>757</v>
      </c>
      <c r="C126" s="28" t="s">
        <v>657</v>
      </c>
      <c r="D126" s="28" t="s">
        <v>26</v>
      </c>
      <c r="E126" s="28" t="s">
        <v>658</v>
      </c>
      <c r="F126" s="28"/>
      <c r="G126" s="46">
        <v>42915</v>
      </c>
      <c r="H126" s="26" t="s">
        <v>1395</v>
      </c>
      <c r="I126" s="26"/>
      <c r="J126" s="26" t="s">
        <v>659</v>
      </c>
      <c r="K126" s="48">
        <v>42926</v>
      </c>
      <c r="L126" s="26" t="s">
        <v>888</v>
      </c>
      <c r="M126" s="26" t="s">
        <v>659</v>
      </c>
      <c r="N126" s="48">
        <v>42927</v>
      </c>
      <c r="O126" s="48">
        <v>42927</v>
      </c>
      <c r="P126" s="73">
        <f>NETWORKDAYS(N126,O126,Holiday!$C$2:$C$47)</f>
        <v>1</v>
      </c>
      <c r="Q126" s="26"/>
      <c r="R126" s="26"/>
      <c r="S126" s="26" t="s">
        <v>1281</v>
      </c>
      <c r="T126" s="48"/>
      <c r="U126" s="48"/>
      <c r="V126" s="48"/>
      <c r="W126" s="73">
        <f>NETWORKDAYS(T126,U126,Holiday!$C$2:$C$47)</f>
        <v>0</v>
      </c>
      <c r="X126" s="207"/>
      <c r="Y126" s="207"/>
      <c r="Z126" s="207"/>
      <c r="AA126" s="207"/>
      <c r="AB126" s="26" t="s">
        <v>888</v>
      </c>
      <c r="AC126" s="26"/>
      <c r="AD126" s="26" t="s">
        <v>659</v>
      </c>
      <c r="AE126" s="48">
        <v>42928</v>
      </c>
      <c r="AF126" s="48">
        <v>42930</v>
      </c>
      <c r="AG126" s="26"/>
      <c r="AH126" s="72">
        <v>2</v>
      </c>
      <c r="AI126" s="72"/>
      <c r="AJ126" s="72"/>
      <c r="AK126" s="72"/>
      <c r="AL126" s="72"/>
      <c r="AM126" s="72"/>
      <c r="AN126" s="72"/>
      <c r="AO126" s="73">
        <f>NETWORKDAYS(AE126,AF126,Holiday!$C$2:$C$47)</f>
        <v>3</v>
      </c>
      <c r="AP126" s="48">
        <v>42930</v>
      </c>
      <c r="AQ126" s="35"/>
      <c r="AR126" s="32"/>
      <c r="AS126" s="32"/>
      <c r="AT126" s="70">
        <f>NETWORKDAYS(K126,N126,Holiday!$C$2:$C$47)-1</f>
        <v>1</v>
      </c>
      <c r="AU126" s="28"/>
      <c r="AV126" s="70">
        <f>NETWORKDAYS(O126,AE126,Holiday!$C$2:$C$47)-1</f>
        <v>1</v>
      </c>
      <c r="AW126" s="74">
        <f>NETWORKDAYS(AR126,AS126,Holiday!$C$2:$C$47)</f>
        <v>0</v>
      </c>
      <c r="AX126" s="70">
        <f>NETWORKDAYS(K126,AP126,Holiday!$C$2:$C$47)</f>
        <v>5</v>
      </c>
      <c r="AY126" s="70">
        <f t="shared" si="3"/>
        <v>4</v>
      </c>
      <c r="BZ126" s="38" t="str">
        <f>IF(CB126="","",MAX(BZ$2:BZ125)+1)</f>
        <v/>
      </c>
      <c r="CA126" s="38" t="str">
        <f>IF(CC126="","",MAX(CA$2:CA125)+1)</f>
        <v/>
      </c>
    </row>
    <row r="127" spans="1:85" hidden="1" x14ac:dyDescent="0.25">
      <c r="A127" s="28" t="s">
        <v>160</v>
      </c>
      <c r="B127" s="28" t="s">
        <v>711</v>
      </c>
      <c r="C127" s="28" t="s">
        <v>657</v>
      </c>
      <c r="D127" s="28" t="s">
        <v>26</v>
      </c>
      <c r="E127" s="28" t="s">
        <v>658</v>
      </c>
      <c r="F127" s="28"/>
      <c r="G127" s="46">
        <v>42919</v>
      </c>
      <c r="H127" s="26" t="s">
        <v>1395</v>
      </c>
      <c r="I127" s="26"/>
      <c r="J127" s="26" t="s">
        <v>659</v>
      </c>
      <c r="K127" s="48">
        <v>42926</v>
      </c>
      <c r="L127" s="26" t="s">
        <v>1624</v>
      </c>
      <c r="M127" s="26" t="s">
        <v>659</v>
      </c>
      <c r="N127" s="48">
        <v>42927</v>
      </c>
      <c r="O127" s="48">
        <v>42927</v>
      </c>
      <c r="P127" s="73">
        <f>NETWORKDAYS(N127,O127,Holiday!$C$2:$C$47)</f>
        <v>1</v>
      </c>
      <c r="Q127" s="26"/>
      <c r="R127" s="26"/>
      <c r="S127" s="26" t="s">
        <v>1281</v>
      </c>
      <c r="T127" s="48"/>
      <c r="U127" s="48"/>
      <c r="V127" s="48"/>
      <c r="W127" s="73">
        <f>NETWORKDAYS(T127,U127,Holiday!$C$2:$C$47)</f>
        <v>0</v>
      </c>
      <c r="X127" s="207"/>
      <c r="Y127" s="207"/>
      <c r="Z127" s="207"/>
      <c r="AA127" s="207"/>
      <c r="AB127" s="26" t="s">
        <v>1653</v>
      </c>
      <c r="AC127" s="26"/>
      <c r="AD127" s="26" t="s">
        <v>659</v>
      </c>
      <c r="AE127" s="48">
        <v>42927</v>
      </c>
      <c r="AF127" s="48">
        <v>42928</v>
      </c>
      <c r="AG127" s="26"/>
      <c r="AH127" s="72">
        <v>4</v>
      </c>
      <c r="AI127" s="72"/>
      <c r="AJ127" s="72"/>
      <c r="AK127" s="72"/>
      <c r="AL127" s="72"/>
      <c r="AM127" s="72"/>
      <c r="AN127" s="72"/>
      <c r="AO127" s="73">
        <f>NETWORKDAYS(AE127,AF127,Holiday!$C$2:$C$47)</f>
        <v>2</v>
      </c>
      <c r="AP127" s="48">
        <v>42928</v>
      </c>
      <c r="AQ127" s="35"/>
      <c r="AR127" s="32"/>
      <c r="AS127" s="32"/>
      <c r="AT127" s="70">
        <f>NETWORKDAYS(K127,N127,Holiday!$C$2:$C$47)-1</f>
        <v>1</v>
      </c>
      <c r="AU127" s="28"/>
      <c r="AV127" s="70">
        <f>NETWORKDAYS(O127,AE127,Holiday!$C$2:$C$47)-1</f>
        <v>0</v>
      </c>
      <c r="AW127" s="74">
        <f>NETWORKDAYS(AR127,AS127,Holiday!$C$2:$C$47)</f>
        <v>0</v>
      </c>
      <c r="AX127" s="70">
        <f>NETWORKDAYS(K127,AP127,Holiday!$C$2:$C$47)</f>
        <v>3</v>
      </c>
      <c r="AY127" s="70">
        <f t="shared" si="3"/>
        <v>3</v>
      </c>
      <c r="BZ127" s="38" t="str">
        <f>IF(CB127="","",MAX(BZ$2:BZ126)+1)</f>
        <v/>
      </c>
      <c r="CA127" s="38" t="str">
        <f>IF(CC127="","",MAX(CA$2:CA126)+1)</f>
        <v/>
      </c>
    </row>
    <row r="128" spans="1:85" hidden="1" x14ac:dyDescent="0.25">
      <c r="A128" s="28" t="s">
        <v>204</v>
      </c>
      <c r="B128" s="28" t="s">
        <v>685</v>
      </c>
      <c r="C128" s="28" t="s">
        <v>657</v>
      </c>
      <c r="D128" s="28" t="s">
        <v>26</v>
      </c>
      <c r="E128" s="28" t="s">
        <v>658</v>
      </c>
      <c r="F128" s="28"/>
      <c r="G128" s="46">
        <v>42921</v>
      </c>
      <c r="H128" s="26" t="s">
        <v>1395</v>
      </c>
      <c r="I128" s="26"/>
      <c r="J128" s="26" t="s">
        <v>659</v>
      </c>
      <c r="K128" s="48">
        <v>42922</v>
      </c>
      <c r="L128" s="26" t="s">
        <v>1624</v>
      </c>
      <c r="M128" s="26" t="s">
        <v>659</v>
      </c>
      <c r="N128" s="48">
        <v>42923</v>
      </c>
      <c r="O128" s="48">
        <v>42923</v>
      </c>
      <c r="P128" s="73">
        <f>NETWORKDAYS(N128,O128,Holiday!$C$2:$C$47)</f>
        <v>1</v>
      </c>
      <c r="Q128" s="26"/>
      <c r="R128" s="26"/>
      <c r="S128" s="26" t="s">
        <v>1281</v>
      </c>
      <c r="T128" s="48"/>
      <c r="U128" s="48"/>
      <c r="V128" s="48"/>
      <c r="W128" s="73">
        <f>NETWORKDAYS(T128,U128,Holiday!$C$2:$C$47)</f>
        <v>0</v>
      </c>
      <c r="X128" s="207"/>
      <c r="Y128" s="207"/>
      <c r="Z128" s="207"/>
      <c r="AA128" s="207"/>
      <c r="AB128" s="26" t="s">
        <v>1624</v>
      </c>
      <c r="AC128" s="26"/>
      <c r="AD128" s="26" t="s">
        <v>659</v>
      </c>
      <c r="AE128" s="48">
        <v>42926</v>
      </c>
      <c r="AF128" s="48">
        <v>42926</v>
      </c>
      <c r="AG128" s="26"/>
      <c r="AH128" s="72">
        <v>3</v>
      </c>
      <c r="AI128" s="72"/>
      <c r="AJ128" s="72"/>
      <c r="AK128" s="72"/>
      <c r="AL128" s="72"/>
      <c r="AM128" s="72"/>
      <c r="AN128" s="72"/>
      <c r="AO128" s="73">
        <f>NETWORKDAYS(AE128,AF128,Holiday!$C$2:$C$47)</f>
        <v>1</v>
      </c>
      <c r="AP128" s="48">
        <v>42926</v>
      </c>
      <c r="AQ128" s="35"/>
      <c r="AR128" s="32"/>
      <c r="AS128" s="32"/>
      <c r="AT128" s="70">
        <f>NETWORKDAYS(K128,N128,Holiday!$C$2:$C$47)-1</f>
        <v>1</v>
      </c>
      <c r="AU128" s="28"/>
      <c r="AV128" s="70">
        <f>NETWORKDAYS(O128,AE128,Holiday!$C$2:$C$47)-1</f>
        <v>1</v>
      </c>
      <c r="AW128" s="74">
        <f>NETWORKDAYS(AR128,AS128,Holiday!$C$2:$C$47)</f>
        <v>0</v>
      </c>
      <c r="AX128" s="70">
        <f>NETWORKDAYS(K128,AP128,Holiday!$C$2:$C$47)</f>
        <v>3</v>
      </c>
      <c r="AY128" s="70">
        <f t="shared" si="3"/>
        <v>2</v>
      </c>
      <c r="BZ128" s="38" t="str">
        <f>IF(CB128="","",MAX(BZ$2:BZ127)+1)</f>
        <v/>
      </c>
      <c r="CA128" s="38" t="str">
        <f>IF(CC128="","",MAX(CA$2:CA127)+1)</f>
        <v/>
      </c>
    </row>
    <row r="129" spans="1:79" hidden="1" x14ac:dyDescent="0.25">
      <c r="A129" s="28" t="s">
        <v>185</v>
      </c>
      <c r="B129" s="28" t="s">
        <v>759</v>
      </c>
      <c r="C129" s="28" t="s">
        <v>657</v>
      </c>
      <c r="D129" s="28" t="s">
        <v>26</v>
      </c>
      <c r="E129" s="28" t="s">
        <v>658</v>
      </c>
      <c r="F129" s="28"/>
      <c r="G129" s="46">
        <v>42921</v>
      </c>
      <c r="H129" s="26" t="s">
        <v>1395</v>
      </c>
      <c r="I129" s="26"/>
      <c r="J129" s="26" t="s">
        <v>659</v>
      </c>
      <c r="K129" s="48">
        <v>42922</v>
      </c>
      <c r="L129" s="26" t="s">
        <v>1654</v>
      </c>
      <c r="M129" s="26" t="s">
        <v>659</v>
      </c>
      <c r="N129" s="48">
        <v>42923</v>
      </c>
      <c r="O129" s="48">
        <v>42923</v>
      </c>
      <c r="P129" s="73">
        <f>NETWORKDAYS(N129,O129,Holiday!$C$2:$C$47)</f>
        <v>1</v>
      </c>
      <c r="Q129" s="26"/>
      <c r="R129" s="26"/>
      <c r="S129" s="26" t="s">
        <v>1281</v>
      </c>
      <c r="T129" s="48"/>
      <c r="U129" s="48"/>
      <c r="V129" s="48"/>
      <c r="W129" s="73">
        <f>NETWORKDAYS(T129,U129,Holiday!$C$2:$C$47)</f>
        <v>0</v>
      </c>
      <c r="X129" s="207"/>
      <c r="Y129" s="207"/>
      <c r="Z129" s="207"/>
      <c r="AA129" s="207"/>
      <c r="AB129" s="26" t="s">
        <v>1654</v>
      </c>
      <c r="AC129" s="26"/>
      <c r="AD129" s="26" t="s">
        <v>659</v>
      </c>
      <c r="AE129" s="48">
        <v>42926</v>
      </c>
      <c r="AF129" s="48">
        <v>42926</v>
      </c>
      <c r="AG129" s="26"/>
      <c r="AH129" s="72">
        <v>2</v>
      </c>
      <c r="AI129" s="72"/>
      <c r="AJ129" s="72"/>
      <c r="AK129" s="72"/>
      <c r="AL129" s="72"/>
      <c r="AM129" s="72"/>
      <c r="AN129" s="72"/>
      <c r="AO129" s="73">
        <f>NETWORKDAYS(AE129,AF129,Holiday!$C$2:$C$47)</f>
        <v>1</v>
      </c>
      <c r="AP129" s="48">
        <v>42926</v>
      </c>
      <c r="AQ129" s="35"/>
      <c r="AR129" s="32"/>
      <c r="AS129" s="32"/>
      <c r="AT129" s="70">
        <f>NETWORKDAYS(K129,N129,Holiday!$C$2:$C$47)-1</f>
        <v>1</v>
      </c>
      <c r="AU129" s="28"/>
      <c r="AV129" s="70">
        <f>NETWORKDAYS(O129,AE129,Holiday!$C$2:$C$47)-1</f>
        <v>1</v>
      </c>
      <c r="AW129" s="74">
        <f>NETWORKDAYS(AR129,AS129,Holiday!$C$2:$C$47)</f>
        <v>0</v>
      </c>
      <c r="AX129" s="70">
        <f>NETWORKDAYS(K129,AP129,Holiday!$C$2:$C$47)</f>
        <v>3</v>
      </c>
      <c r="AY129" s="70">
        <f t="shared" si="3"/>
        <v>2</v>
      </c>
      <c r="BZ129" s="38" t="str">
        <f>IF(CB129="","",MAX(BZ$2:BZ128)+1)</f>
        <v/>
      </c>
      <c r="CA129" s="38" t="str">
        <f>IF(CC129="","",MAX(CA$2:CA128)+1)</f>
        <v/>
      </c>
    </row>
    <row r="130" spans="1:79" hidden="1" x14ac:dyDescent="0.25">
      <c r="A130" s="28" t="s">
        <v>240</v>
      </c>
      <c r="B130" s="28" t="s">
        <v>767</v>
      </c>
      <c r="C130" s="28" t="s">
        <v>657</v>
      </c>
      <c r="D130" s="28" t="s">
        <v>26</v>
      </c>
      <c r="E130" s="28" t="s">
        <v>658</v>
      </c>
      <c r="F130" s="28"/>
      <c r="G130" s="46">
        <v>42921</v>
      </c>
      <c r="H130" s="26" t="s">
        <v>1395</v>
      </c>
      <c r="I130" s="26"/>
      <c r="J130" s="26" t="s">
        <v>659</v>
      </c>
      <c r="K130" s="48">
        <v>42928</v>
      </c>
      <c r="L130" s="26" t="s">
        <v>1654</v>
      </c>
      <c r="M130" s="26" t="s">
        <v>659</v>
      </c>
      <c r="N130" s="48">
        <v>42929</v>
      </c>
      <c r="O130" s="48">
        <v>42929</v>
      </c>
      <c r="P130" s="73">
        <f>NETWORKDAYS(N130,O130,Holiday!$C$2:$C$47)</f>
        <v>1</v>
      </c>
      <c r="Q130" s="26"/>
      <c r="R130" s="26"/>
      <c r="S130" s="26" t="s">
        <v>1281</v>
      </c>
      <c r="T130" s="48"/>
      <c r="U130" s="48"/>
      <c r="V130" s="48"/>
      <c r="W130" s="73">
        <f>NETWORKDAYS(T130,U130,Holiday!$C$2:$C$47)</f>
        <v>0</v>
      </c>
      <c r="X130" s="207"/>
      <c r="Y130" s="207"/>
      <c r="Z130" s="207"/>
      <c r="AA130" s="207"/>
      <c r="AB130" s="26" t="s">
        <v>31</v>
      </c>
      <c r="AC130" s="26"/>
      <c r="AD130" s="26" t="s">
        <v>659</v>
      </c>
      <c r="AE130" s="48">
        <v>42930</v>
      </c>
      <c r="AF130" s="48">
        <v>42934</v>
      </c>
      <c r="AG130" s="26"/>
      <c r="AH130" s="72">
        <v>1</v>
      </c>
      <c r="AI130" s="72"/>
      <c r="AJ130" s="72"/>
      <c r="AK130" s="72"/>
      <c r="AL130" s="72"/>
      <c r="AM130" s="72"/>
      <c r="AN130" s="72"/>
      <c r="AO130" s="73">
        <f>NETWORKDAYS(AE130,AF130,Holiday!$C$2:$C$47)</f>
        <v>3</v>
      </c>
      <c r="AP130" s="48">
        <v>42934</v>
      </c>
      <c r="AQ130" s="35"/>
      <c r="AR130" s="32"/>
      <c r="AS130" s="32"/>
      <c r="AT130" s="70">
        <f>NETWORKDAYS(K130,N130,Holiday!$C$2:$C$47)-1</f>
        <v>1</v>
      </c>
      <c r="AU130" s="28"/>
      <c r="AV130" s="70">
        <f>NETWORKDAYS(O130,AE130,Holiday!$C$2:$C$47)-1</f>
        <v>1</v>
      </c>
      <c r="AW130" s="74">
        <f>NETWORKDAYS(AR130,AS130,Holiday!$C$2:$C$47)</f>
        <v>0</v>
      </c>
      <c r="AX130" s="70">
        <f>NETWORKDAYS(K130,AP130,Holiday!$C$2:$C$47)</f>
        <v>5</v>
      </c>
      <c r="AY130" s="70">
        <f t="shared" si="3"/>
        <v>4</v>
      </c>
      <c r="BZ130" s="38" t="str">
        <f>IF(CB130="","",MAX(BZ$2:BZ129)+1)</f>
        <v/>
      </c>
      <c r="CA130" s="38" t="str">
        <f>IF(CC130="","",MAX(CA$2:CA129)+1)</f>
        <v/>
      </c>
    </row>
    <row r="131" spans="1:79" hidden="1" x14ac:dyDescent="0.25">
      <c r="A131" s="28" t="s">
        <v>226</v>
      </c>
      <c r="B131" s="28" t="s">
        <v>767</v>
      </c>
      <c r="C131" s="28" t="s">
        <v>657</v>
      </c>
      <c r="D131" s="28" t="s">
        <v>26</v>
      </c>
      <c r="E131" s="28" t="s">
        <v>658</v>
      </c>
      <c r="F131" s="28"/>
      <c r="G131" s="46">
        <v>42921</v>
      </c>
      <c r="H131" s="26" t="s">
        <v>1395</v>
      </c>
      <c r="I131" s="26"/>
      <c r="J131" s="26" t="s">
        <v>659</v>
      </c>
      <c r="K131" s="48">
        <v>42923</v>
      </c>
      <c r="L131" s="26"/>
      <c r="M131" s="26" t="s">
        <v>659</v>
      </c>
      <c r="N131" s="48">
        <v>42926</v>
      </c>
      <c r="O131" s="48">
        <v>42926</v>
      </c>
      <c r="P131" s="73">
        <f>NETWORKDAYS(N131,O131,Holiday!$C$2:$C$47)</f>
        <v>1</v>
      </c>
      <c r="Q131" s="26"/>
      <c r="R131" s="26"/>
      <c r="S131" s="26" t="s">
        <v>1281</v>
      </c>
      <c r="T131" s="48"/>
      <c r="U131" s="48"/>
      <c r="V131" s="48"/>
      <c r="W131" s="73">
        <f>NETWORKDAYS(T131,U131,Holiday!$C$2:$C$47)</f>
        <v>0</v>
      </c>
      <c r="X131" s="207"/>
      <c r="Y131" s="207"/>
      <c r="Z131" s="207"/>
      <c r="AA131" s="207"/>
      <c r="AB131" s="26"/>
      <c r="AC131" s="26"/>
      <c r="AD131" s="26" t="s">
        <v>659</v>
      </c>
      <c r="AE131" s="48">
        <v>42927</v>
      </c>
      <c r="AF131" s="48">
        <v>42930</v>
      </c>
      <c r="AG131" s="26"/>
      <c r="AH131" s="72">
        <v>1</v>
      </c>
      <c r="AI131" s="72"/>
      <c r="AJ131" s="72"/>
      <c r="AK131" s="72"/>
      <c r="AL131" s="72"/>
      <c r="AM131" s="72"/>
      <c r="AN131" s="72"/>
      <c r="AO131" s="73">
        <f>NETWORKDAYS(AE131,AF131,Holiday!$C$2:$C$47)</f>
        <v>4</v>
      </c>
      <c r="AP131" s="48">
        <v>42930</v>
      </c>
      <c r="AQ131" s="35"/>
      <c r="AR131" s="32"/>
      <c r="AS131" s="32"/>
      <c r="AT131" s="70">
        <f>NETWORKDAYS(K131,N131,Holiday!$C$2:$C$47)-1</f>
        <v>1</v>
      </c>
      <c r="AU131" s="28"/>
      <c r="AV131" s="70">
        <f>NETWORKDAYS(O131,AE131,Holiday!$C$2:$C$47)-1</f>
        <v>1</v>
      </c>
      <c r="AW131" s="74">
        <f>NETWORKDAYS(AR131,AS131,Holiday!$C$2:$C$47)</f>
        <v>0</v>
      </c>
      <c r="AX131" s="70">
        <f>NETWORKDAYS(K131,AP131,Holiday!$C$2:$C$47)</f>
        <v>6</v>
      </c>
      <c r="AY131" s="70">
        <f t="shared" ref="AY131:AY194" si="5">P131+AO131</f>
        <v>5</v>
      </c>
      <c r="BZ131" s="38" t="str">
        <f>IF(CB131="","",MAX(BZ$2:BZ130)+1)</f>
        <v/>
      </c>
      <c r="CA131" s="38" t="str">
        <f>IF(CC131="","",MAX(CA$2:CA130)+1)</f>
        <v/>
      </c>
    </row>
    <row r="132" spans="1:79" hidden="1" x14ac:dyDescent="0.25">
      <c r="A132" s="28" t="s">
        <v>206</v>
      </c>
      <c r="B132" s="28" t="s">
        <v>734</v>
      </c>
      <c r="C132" s="28" t="s">
        <v>657</v>
      </c>
      <c r="D132" s="28" t="s">
        <v>26</v>
      </c>
      <c r="E132" s="28" t="s">
        <v>658</v>
      </c>
      <c r="F132" s="28"/>
      <c r="G132" s="46">
        <v>42923</v>
      </c>
      <c r="H132" s="26" t="s">
        <v>1395</v>
      </c>
      <c r="I132" s="26"/>
      <c r="J132" s="26" t="s">
        <v>659</v>
      </c>
      <c r="K132" s="48">
        <v>42923</v>
      </c>
      <c r="L132" s="26" t="s">
        <v>31</v>
      </c>
      <c r="M132" s="26" t="s">
        <v>659</v>
      </c>
      <c r="N132" s="48">
        <v>42926</v>
      </c>
      <c r="O132" s="48">
        <v>42926</v>
      </c>
      <c r="P132" s="73">
        <f>NETWORKDAYS(N132,O132,Holiday!$C$2:$C$47)</f>
        <v>1</v>
      </c>
      <c r="Q132" s="26"/>
      <c r="R132" s="26"/>
      <c r="S132" s="26" t="s">
        <v>1281</v>
      </c>
      <c r="T132" s="48"/>
      <c r="U132" s="48"/>
      <c r="V132" s="48"/>
      <c r="W132" s="73">
        <f>NETWORKDAYS(T132,U132,Holiday!$C$2:$C$47)</f>
        <v>0</v>
      </c>
      <c r="X132" s="207"/>
      <c r="Y132" s="207"/>
      <c r="Z132" s="207"/>
      <c r="AA132" s="207"/>
      <c r="AB132" s="26" t="s">
        <v>1654</v>
      </c>
      <c r="AC132" s="26"/>
      <c r="AD132" s="26" t="s">
        <v>659</v>
      </c>
      <c r="AE132" s="48">
        <v>42927</v>
      </c>
      <c r="AF132" s="48">
        <v>42929</v>
      </c>
      <c r="AG132" s="26"/>
      <c r="AH132" s="72">
        <v>2</v>
      </c>
      <c r="AI132" s="72"/>
      <c r="AJ132" s="72"/>
      <c r="AK132" s="72"/>
      <c r="AL132" s="72"/>
      <c r="AM132" s="72"/>
      <c r="AN132" s="72"/>
      <c r="AO132" s="73">
        <f>NETWORKDAYS(AE132,AF132,Holiday!$C$2:$C$47)</f>
        <v>3</v>
      </c>
      <c r="AP132" s="48">
        <v>42929</v>
      </c>
      <c r="AQ132" s="35"/>
      <c r="AR132" s="32"/>
      <c r="AS132" s="32"/>
      <c r="AT132" s="70">
        <f>NETWORKDAYS(K132,N132,Holiday!$C$2:$C$47)-1</f>
        <v>1</v>
      </c>
      <c r="AU132" s="28"/>
      <c r="AV132" s="70">
        <f>NETWORKDAYS(O132,AE132,Holiday!$C$2:$C$47)-1</f>
        <v>1</v>
      </c>
      <c r="AW132" s="74">
        <f>NETWORKDAYS(AR132,AS132,Holiday!$C$2:$C$47)</f>
        <v>0</v>
      </c>
      <c r="AX132" s="70">
        <f>NETWORKDAYS(K132,AP132,Holiday!$C$2:$C$47)</f>
        <v>5</v>
      </c>
      <c r="AY132" s="70">
        <f t="shared" si="5"/>
        <v>4</v>
      </c>
      <c r="BZ132" s="38" t="str">
        <f>IF(CB132="","",MAX(BZ$2:BZ131)+1)</f>
        <v/>
      </c>
      <c r="CA132" s="38" t="str">
        <f>IF(CC132="","",MAX(CA$2:CA131)+1)</f>
        <v/>
      </c>
    </row>
    <row r="133" spans="1:79" hidden="1" x14ac:dyDescent="0.25">
      <c r="A133" s="28" t="s">
        <v>188</v>
      </c>
      <c r="B133" s="28" t="s">
        <v>759</v>
      </c>
      <c r="C133" s="28" t="s">
        <v>657</v>
      </c>
      <c r="D133" s="28" t="s">
        <v>26</v>
      </c>
      <c r="E133" s="28" t="s">
        <v>658</v>
      </c>
      <c r="F133" s="28"/>
      <c r="G133" s="46">
        <v>42923</v>
      </c>
      <c r="H133" s="26" t="s">
        <v>1395</v>
      </c>
      <c r="I133" s="26"/>
      <c r="J133" s="26" t="s">
        <v>659</v>
      </c>
      <c r="K133" s="48">
        <v>42928</v>
      </c>
      <c r="L133" s="26" t="s">
        <v>1621</v>
      </c>
      <c r="M133" s="26" t="s">
        <v>659</v>
      </c>
      <c r="N133" s="48">
        <v>42929</v>
      </c>
      <c r="O133" s="48">
        <v>42929</v>
      </c>
      <c r="P133" s="73">
        <f>NETWORKDAYS(N133,O133,Holiday!$C$2:$C$47)</f>
        <v>1</v>
      </c>
      <c r="Q133" s="26"/>
      <c r="R133" s="26"/>
      <c r="S133" s="26" t="s">
        <v>1281</v>
      </c>
      <c r="T133" s="48"/>
      <c r="U133" s="48"/>
      <c r="V133" s="48"/>
      <c r="W133" s="73">
        <f>NETWORKDAYS(T133,U133,Holiday!$C$2:$C$47)</f>
        <v>0</v>
      </c>
      <c r="X133" s="207"/>
      <c r="Y133" s="207"/>
      <c r="Z133" s="207"/>
      <c r="AA133" s="207"/>
      <c r="AB133" s="26" t="s">
        <v>1621</v>
      </c>
      <c r="AC133" s="26"/>
      <c r="AD133" s="26" t="s">
        <v>659</v>
      </c>
      <c r="AE133" s="48">
        <v>42930</v>
      </c>
      <c r="AF133" s="48">
        <v>42934</v>
      </c>
      <c r="AG133" s="26"/>
      <c r="AH133" s="72">
        <v>2</v>
      </c>
      <c r="AI133" s="72"/>
      <c r="AJ133" s="72"/>
      <c r="AK133" s="72"/>
      <c r="AL133" s="72"/>
      <c r="AM133" s="72"/>
      <c r="AN133" s="72"/>
      <c r="AO133" s="73">
        <f>NETWORKDAYS(AE133,AF133,Holiday!$C$2:$C$47)</f>
        <v>3</v>
      </c>
      <c r="AP133" s="48">
        <v>42934</v>
      </c>
      <c r="AQ133" s="35"/>
      <c r="AR133" s="32"/>
      <c r="AS133" s="32"/>
      <c r="AT133" s="70">
        <f>NETWORKDAYS(K133,N133,Holiday!$C$2:$C$47)-1</f>
        <v>1</v>
      </c>
      <c r="AU133" s="28"/>
      <c r="AV133" s="70">
        <f>NETWORKDAYS(O133,AE133,Holiday!$C$2:$C$47)-1</f>
        <v>1</v>
      </c>
      <c r="AW133" s="74">
        <f>NETWORKDAYS(AR133,AS133,Holiday!$C$2:$C$47)</f>
        <v>0</v>
      </c>
      <c r="AX133" s="70">
        <f>NETWORKDAYS(K133,AP133,Holiday!$C$2:$C$47)</f>
        <v>5</v>
      </c>
      <c r="AY133" s="70">
        <f t="shared" si="5"/>
        <v>4</v>
      </c>
      <c r="BZ133" s="38" t="str">
        <f>IF(CB133="","",MAX(BZ$2:BZ132)+1)</f>
        <v/>
      </c>
      <c r="CA133" s="38" t="str">
        <f>IF(CC133="","",MAX(CA$2:CA132)+1)</f>
        <v/>
      </c>
    </row>
    <row r="134" spans="1:79" hidden="1" x14ac:dyDescent="0.25">
      <c r="A134" s="28" t="s">
        <v>198</v>
      </c>
      <c r="B134" s="28" t="s">
        <v>757</v>
      </c>
      <c r="C134" s="28" t="s">
        <v>657</v>
      </c>
      <c r="D134" s="28" t="s">
        <v>26</v>
      </c>
      <c r="E134" s="28" t="s">
        <v>658</v>
      </c>
      <c r="F134" s="28"/>
      <c r="G134" s="46">
        <v>42928</v>
      </c>
      <c r="H134" s="26" t="s">
        <v>1395</v>
      </c>
      <c r="I134" s="26"/>
      <c r="J134" s="26" t="s">
        <v>659</v>
      </c>
      <c r="K134" s="48">
        <v>42929</v>
      </c>
      <c r="L134" s="26" t="s">
        <v>888</v>
      </c>
      <c r="M134" s="26" t="s">
        <v>659</v>
      </c>
      <c r="N134" s="48">
        <v>42930</v>
      </c>
      <c r="O134" s="48">
        <v>42930</v>
      </c>
      <c r="P134" s="73">
        <f>NETWORKDAYS(N134,O134,Holiday!$C$2:$C$47)</f>
        <v>1</v>
      </c>
      <c r="Q134" s="26"/>
      <c r="R134" s="26"/>
      <c r="S134" s="26" t="s">
        <v>1281</v>
      </c>
      <c r="T134" s="48"/>
      <c r="U134" s="48"/>
      <c r="V134" s="48"/>
      <c r="W134" s="73">
        <f>NETWORKDAYS(T134,U134,Holiday!$C$2:$C$47)</f>
        <v>0</v>
      </c>
      <c r="X134" s="207"/>
      <c r="Y134" s="207"/>
      <c r="Z134" s="207"/>
      <c r="AA134" s="207"/>
      <c r="AB134" s="26" t="s">
        <v>140</v>
      </c>
      <c r="AC134" s="26"/>
      <c r="AD134" s="26" t="s">
        <v>659</v>
      </c>
      <c r="AE134" s="48">
        <v>42933</v>
      </c>
      <c r="AF134" s="48">
        <v>42935</v>
      </c>
      <c r="AG134" s="26"/>
      <c r="AH134" s="72">
        <v>1</v>
      </c>
      <c r="AI134" s="72"/>
      <c r="AJ134" s="72"/>
      <c r="AK134" s="72"/>
      <c r="AL134" s="72"/>
      <c r="AM134" s="72"/>
      <c r="AN134" s="72"/>
      <c r="AO134" s="73">
        <f>NETWORKDAYS(AE134,AF134,Holiday!$C$2:$C$47)</f>
        <v>3</v>
      </c>
      <c r="AP134" s="48">
        <v>42935</v>
      </c>
      <c r="AQ134" s="35"/>
      <c r="AR134" s="32"/>
      <c r="AS134" s="32"/>
      <c r="AT134" s="70">
        <f>NETWORKDAYS(K134,N134,Holiday!$C$2:$C$47)-1</f>
        <v>1</v>
      </c>
      <c r="AU134" s="28"/>
      <c r="AV134" s="70">
        <f>NETWORKDAYS(O134,AE134,Holiday!$C$2:$C$47)-1</f>
        <v>1</v>
      </c>
      <c r="AW134" s="74">
        <f>NETWORKDAYS(AR134,AS134,Holiday!$C$2:$C$47)</f>
        <v>0</v>
      </c>
      <c r="AX134" s="70">
        <f>NETWORKDAYS(K134,AP134,Holiday!$C$2:$C$47)</f>
        <v>5</v>
      </c>
      <c r="AY134" s="70">
        <f t="shared" si="5"/>
        <v>4</v>
      </c>
      <c r="BZ134" s="38" t="str">
        <f>IF(CB134="","",MAX(BZ$2:BZ133)+1)</f>
        <v/>
      </c>
      <c r="CA134" s="38" t="str">
        <f>IF(CC134="","",MAX(CA$2:CA133)+1)</f>
        <v/>
      </c>
    </row>
    <row r="135" spans="1:79" hidden="1" x14ac:dyDescent="0.25">
      <c r="A135" s="28" t="s">
        <v>170</v>
      </c>
      <c r="B135" s="28" t="s">
        <v>824</v>
      </c>
      <c r="C135" s="28" t="s">
        <v>657</v>
      </c>
      <c r="D135" s="28" t="s">
        <v>26</v>
      </c>
      <c r="E135" s="28" t="s">
        <v>658</v>
      </c>
      <c r="F135" s="28"/>
      <c r="G135" s="46">
        <v>42928</v>
      </c>
      <c r="H135" s="26" t="s">
        <v>1395</v>
      </c>
      <c r="I135" s="26"/>
      <c r="J135" s="26" t="s">
        <v>659</v>
      </c>
      <c r="K135" s="48">
        <v>42937</v>
      </c>
      <c r="L135" s="26" t="s">
        <v>1631</v>
      </c>
      <c r="M135" s="26" t="s">
        <v>659</v>
      </c>
      <c r="N135" s="48">
        <v>42937</v>
      </c>
      <c r="O135" s="48">
        <v>42937</v>
      </c>
      <c r="P135" s="73">
        <f>NETWORKDAYS(N135,O135,Holiday!$C$2:$C$47)</f>
        <v>1</v>
      </c>
      <c r="Q135" s="26"/>
      <c r="R135" s="26"/>
      <c r="S135" s="26" t="s">
        <v>1281</v>
      </c>
      <c r="T135" s="48"/>
      <c r="U135" s="48"/>
      <c r="V135" s="48"/>
      <c r="W135" s="73">
        <f>NETWORKDAYS(T135,U135,Holiday!$C$2:$C$47)</f>
        <v>0</v>
      </c>
      <c r="X135" s="207"/>
      <c r="Y135" s="207"/>
      <c r="Z135" s="207"/>
      <c r="AA135" s="207"/>
      <c r="AB135" s="26" t="s">
        <v>1631</v>
      </c>
      <c r="AC135" s="26"/>
      <c r="AD135" s="26" t="s">
        <v>659</v>
      </c>
      <c r="AE135" s="48">
        <v>42940</v>
      </c>
      <c r="AF135" s="48">
        <v>42941</v>
      </c>
      <c r="AG135" s="26"/>
      <c r="AH135" s="72">
        <v>1</v>
      </c>
      <c r="AI135" s="72"/>
      <c r="AJ135" s="72"/>
      <c r="AK135" s="72"/>
      <c r="AL135" s="72"/>
      <c r="AM135" s="72"/>
      <c r="AN135" s="72"/>
      <c r="AO135" s="73">
        <f>NETWORKDAYS(AE135,AF135,Holiday!$C$2:$C$47)</f>
        <v>2</v>
      </c>
      <c r="AP135" s="48">
        <v>42941</v>
      </c>
      <c r="AQ135" s="35"/>
      <c r="AR135" s="32"/>
      <c r="AS135" s="32"/>
      <c r="AT135" s="70">
        <f>NETWORKDAYS(K135,N135,Holiday!$C$2:$C$47)-1</f>
        <v>0</v>
      </c>
      <c r="AU135" s="28"/>
      <c r="AV135" s="70">
        <f>NETWORKDAYS(O135,AE135,Holiday!$C$2:$C$47)-1</f>
        <v>1</v>
      </c>
      <c r="AW135" s="74">
        <f>NETWORKDAYS(AR135,AS135,Holiday!$C$2:$C$47)</f>
        <v>0</v>
      </c>
      <c r="AX135" s="70">
        <f>NETWORKDAYS(K135,AP135,Holiday!$C$2:$C$47)</f>
        <v>3</v>
      </c>
      <c r="AY135" s="70">
        <f t="shared" si="5"/>
        <v>3</v>
      </c>
      <c r="BZ135" s="38" t="str">
        <f>IF(CB135="","",MAX(BZ$2:BZ134)+1)</f>
        <v/>
      </c>
      <c r="CA135" s="38" t="str">
        <f>IF(CC135="","",MAX(CA$2:CA134)+1)</f>
        <v/>
      </c>
    </row>
    <row r="136" spans="1:79" hidden="1" x14ac:dyDescent="0.25">
      <c r="A136" s="28" t="s">
        <v>164</v>
      </c>
      <c r="B136" s="28" t="s">
        <v>824</v>
      </c>
      <c r="C136" s="28" t="s">
        <v>657</v>
      </c>
      <c r="D136" s="28" t="s">
        <v>26</v>
      </c>
      <c r="E136" s="28" t="s">
        <v>658</v>
      </c>
      <c r="F136" s="28"/>
      <c r="G136" s="46">
        <v>42928</v>
      </c>
      <c r="H136" s="26" t="s">
        <v>1395</v>
      </c>
      <c r="I136" s="26"/>
      <c r="J136" s="26" t="s">
        <v>659</v>
      </c>
      <c r="K136" s="48">
        <v>42933</v>
      </c>
      <c r="L136" s="26" t="s">
        <v>1624</v>
      </c>
      <c r="M136" s="26" t="s">
        <v>659</v>
      </c>
      <c r="N136" s="48">
        <v>42933</v>
      </c>
      <c r="O136" s="48">
        <v>42933</v>
      </c>
      <c r="P136" s="73">
        <f>NETWORKDAYS(N136,O136,Holiday!$C$2:$C$47)</f>
        <v>1</v>
      </c>
      <c r="Q136" s="26"/>
      <c r="R136" s="26"/>
      <c r="S136" s="26" t="s">
        <v>1281</v>
      </c>
      <c r="T136" s="48"/>
      <c r="U136" s="48"/>
      <c r="V136" s="48"/>
      <c r="W136" s="73">
        <f>NETWORKDAYS(T136,U136,Holiday!$C$2:$C$47)</f>
        <v>0</v>
      </c>
      <c r="X136" s="207"/>
      <c r="Y136" s="207"/>
      <c r="Z136" s="207"/>
      <c r="AA136" s="207"/>
      <c r="AB136" s="26" t="s">
        <v>1628</v>
      </c>
      <c r="AC136" s="26"/>
      <c r="AD136" s="26" t="s">
        <v>659</v>
      </c>
      <c r="AE136" s="48">
        <v>42934</v>
      </c>
      <c r="AF136" s="48">
        <v>42936</v>
      </c>
      <c r="AG136" s="26"/>
      <c r="AH136" s="72">
        <v>2</v>
      </c>
      <c r="AI136" s="72"/>
      <c r="AJ136" s="72"/>
      <c r="AK136" s="72"/>
      <c r="AL136" s="72"/>
      <c r="AM136" s="72"/>
      <c r="AN136" s="72"/>
      <c r="AO136" s="73">
        <f>NETWORKDAYS(AE136,AF136,Holiday!$C$2:$C$47)</f>
        <v>3</v>
      </c>
      <c r="AP136" s="48">
        <v>42936</v>
      </c>
      <c r="AQ136" s="35"/>
      <c r="AR136" s="32"/>
      <c r="AS136" s="32"/>
      <c r="AT136" s="70">
        <f>NETWORKDAYS(K136,N136,Holiday!$C$2:$C$47)-1</f>
        <v>0</v>
      </c>
      <c r="AU136" s="28"/>
      <c r="AV136" s="70">
        <f>NETWORKDAYS(O136,AE136,Holiday!$C$2:$C$47)-1</f>
        <v>1</v>
      </c>
      <c r="AW136" s="74">
        <f>NETWORKDAYS(AR136,AS136,Holiday!$C$2:$C$47)</f>
        <v>0</v>
      </c>
      <c r="AX136" s="70">
        <f>NETWORKDAYS(K136,AP136,Holiday!$C$2:$C$47)</f>
        <v>4</v>
      </c>
      <c r="AY136" s="70">
        <f t="shared" si="5"/>
        <v>4</v>
      </c>
      <c r="BZ136" s="38" t="str">
        <f>IF(CB136="","",MAX(BZ$2:BZ135)+1)</f>
        <v/>
      </c>
      <c r="CA136" s="38" t="str">
        <f>IF(CC136="","",MAX(CA$2:CA135)+1)</f>
        <v/>
      </c>
    </row>
    <row r="137" spans="1:79" hidden="1" x14ac:dyDescent="0.25">
      <c r="A137" s="28" t="s">
        <v>201</v>
      </c>
      <c r="B137" s="28" t="s">
        <v>757</v>
      </c>
      <c r="C137" s="28" t="s">
        <v>657</v>
      </c>
      <c r="D137" s="28" t="s">
        <v>26</v>
      </c>
      <c r="E137" s="28" t="s">
        <v>658</v>
      </c>
      <c r="F137" s="28"/>
      <c r="G137" s="46">
        <v>42929</v>
      </c>
      <c r="H137" s="26" t="s">
        <v>1395</v>
      </c>
      <c r="I137" s="26"/>
      <c r="J137" s="26" t="s">
        <v>659</v>
      </c>
      <c r="K137" s="48">
        <v>42933</v>
      </c>
      <c r="L137" s="26" t="s">
        <v>1631</v>
      </c>
      <c r="M137" s="26" t="s">
        <v>659</v>
      </c>
      <c r="N137" s="48">
        <v>42934</v>
      </c>
      <c r="O137" s="48">
        <v>42934</v>
      </c>
      <c r="P137" s="73">
        <f>NETWORKDAYS(N137,O137,Holiday!$C$2:$C$47)</f>
        <v>1</v>
      </c>
      <c r="Q137" s="26"/>
      <c r="R137" s="26"/>
      <c r="S137" s="26" t="s">
        <v>1281</v>
      </c>
      <c r="T137" s="48"/>
      <c r="U137" s="48"/>
      <c r="V137" s="48"/>
      <c r="W137" s="73">
        <f>NETWORKDAYS(T137,U137,Holiday!$C$2:$C$47)</f>
        <v>0</v>
      </c>
      <c r="X137" s="207"/>
      <c r="Y137" s="207"/>
      <c r="Z137" s="207"/>
      <c r="AA137" s="207"/>
      <c r="AB137" s="26" t="s">
        <v>140</v>
      </c>
      <c r="AC137" s="26"/>
      <c r="AD137" s="26" t="s">
        <v>659</v>
      </c>
      <c r="AE137" s="48">
        <v>42935</v>
      </c>
      <c r="AF137" s="48">
        <v>42936</v>
      </c>
      <c r="AG137" s="26"/>
      <c r="AH137" s="72">
        <v>2</v>
      </c>
      <c r="AI137" s="72"/>
      <c r="AJ137" s="72"/>
      <c r="AK137" s="72"/>
      <c r="AL137" s="72"/>
      <c r="AM137" s="72"/>
      <c r="AN137" s="72"/>
      <c r="AO137" s="73">
        <f>NETWORKDAYS(AE137,AF137,Holiday!$C$2:$C$47)</f>
        <v>2</v>
      </c>
      <c r="AP137" s="48">
        <v>42936</v>
      </c>
      <c r="AQ137" s="35"/>
      <c r="AR137" s="32"/>
      <c r="AS137" s="32"/>
      <c r="AT137" s="70">
        <f>NETWORKDAYS(K137,N137,Holiday!$C$2:$C$47)-1</f>
        <v>1</v>
      </c>
      <c r="AU137" s="28"/>
      <c r="AV137" s="70">
        <f>NETWORKDAYS(O137,AE137,Holiday!$C$2:$C$47)-1</f>
        <v>1</v>
      </c>
      <c r="AW137" s="74">
        <f>NETWORKDAYS(AR137,AS137,Holiday!$C$2:$C$47)</f>
        <v>0</v>
      </c>
      <c r="AX137" s="70">
        <f>NETWORKDAYS(K137,AP137,Holiday!$C$2:$C$47)</f>
        <v>4</v>
      </c>
      <c r="AY137" s="70">
        <f t="shared" si="5"/>
        <v>3</v>
      </c>
      <c r="BZ137" s="38" t="str">
        <f>IF(CB137="","",MAX(BZ$2:BZ136)+1)</f>
        <v/>
      </c>
      <c r="CA137" s="38" t="str">
        <f>IF(CC137="","",MAX(CA$2:CA136)+1)</f>
        <v/>
      </c>
    </row>
    <row r="138" spans="1:79" hidden="1" x14ac:dyDescent="0.25">
      <c r="A138" s="28" t="s">
        <v>261</v>
      </c>
      <c r="B138" s="28" t="s">
        <v>792</v>
      </c>
      <c r="C138" s="28" t="s">
        <v>718</v>
      </c>
      <c r="D138" s="28" t="s">
        <v>26</v>
      </c>
      <c r="E138" s="28" t="s">
        <v>658</v>
      </c>
      <c r="F138" s="28"/>
      <c r="G138" s="46">
        <v>42955</v>
      </c>
      <c r="H138" s="26" t="s">
        <v>1395</v>
      </c>
      <c r="I138" s="26"/>
      <c r="J138" s="26" t="s">
        <v>659</v>
      </c>
      <c r="K138" s="48">
        <v>43018</v>
      </c>
      <c r="L138" s="26" t="s">
        <v>1624</v>
      </c>
      <c r="M138" s="26" t="s">
        <v>659</v>
      </c>
      <c r="N138" s="48">
        <v>43018</v>
      </c>
      <c r="O138" s="48">
        <v>43018</v>
      </c>
      <c r="P138" s="73">
        <f>NETWORKDAYS(N138,O138,Holiday!$C$2:$C$47)</f>
        <v>1</v>
      </c>
      <c r="Q138" s="26"/>
      <c r="R138" s="26"/>
      <c r="S138" s="26"/>
      <c r="T138" s="48"/>
      <c r="U138" s="48"/>
      <c r="V138" s="48"/>
      <c r="W138" s="73">
        <f>NETWORKDAYS(T138,U138,Holiday!$C$2:$C$47)</f>
        <v>0</v>
      </c>
      <c r="X138" s="207"/>
      <c r="Y138" s="207"/>
      <c r="Z138" s="207"/>
      <c r="AA138" s="207"/>
      <c r="AB138" s="26" t="s">
        <v>1623</v>
      </c>
      <c r="AC138" s="26"/>
      <c r="AD138" s="26" t="s">
        <v>659</v>
      </c>
      <c r="AE138" s="48">
        <v>43018</v>
      </c>
      <c r="AF138" s="48">
        <v>43018</v>
      </c>
      <c r="AG138" s="26"/>
      <c r="AH138" s="72">
        <v>2</v>
      </c>
      <c r="AI138" s="72"/>
      <c r="AJ138" s="72">
        <v>2</v>
      </c>
      <c r="AK138" s="72"/>
      <c r="AL138" s="72"/>
      <c r="AM138" s="72"/>
      <c r="AN138" s="72"/>
      <c r="AO138" s="73">
        <f>NETWORKDAYS(AE138,AF138,Holiday!$C$2:$C$47)</f>
        <v>1</v>
      </c>
      <c r="AP138" s="48">
        <v>43018</v>
      </c>
      <c r="AQ138" s="35"/>
      <c r="AR138" s="32"/>
      <c r="AS138" s="32"/>
      <c r="AT138" s="70">
        <f>NETWORKDAYS(K138,N138,Holiday!$C$2:$C$47)-1</f>
        <v>0</v>
      </c>
      <c r="AU138" s="28"/>
      <c r="AV138" s="70">
        <f>NETWORKDAYS(O138,AE138,Holiday!$C$2:$C$47)-1</f>
        <v>0</v>
      </c>
      <c r="AW138" s="74">
        <f>NETWORKDAYS(AR138,AS138,Holiday!$C$2:$C$47)</f>
        <v>0</v>
      </c>
      <c r="AX138" s="70">
        <f>NETWORKDAYS(K138,AP138,Holiday!$C$2:$C$47)</f>
        <v>1</v>
      </c>
      <c r="AY138" s="70">
        <f t="shared" si="5"/>
        <v>2</v>
      </c>
      <c r="BZ138" s="38" t="str">
        <f>IF(CB138="","",MAX(BZ$2:BZ137)+1)</f>
        <v/>
      </c>
      <c r="CA138" s="38" t="str">
        <f>IF(CC138="","",MAX(CA$2:CA137)+1)</f>
        <v/>
      </c>
    </row>
    <row r="139" spans="1:79" hidden="1" x14ac:dyDescent="0.25">
      <c r="A139" s="28" t="s">
        <v>911</v>
      </c>
      <c r="B139" s="28" t="s">
        <v>702</v>
      </c>
      <c r="C139" s="28" t="s">
        <v>25</v>
      </c>
      <c r="D139" s="28" t="s">
        <v>35</v>
      </c>
      <c r="E139" s="28" t="s">
        <v>658</v>
      </c>
      <c r="F139" s="28"/>
      <c r="G139" s="46">
        <v>42976</v>
      </c>
      <c r="H139" s="26"/>
      <c r="I139" s="26"/>
      <c r="J139" s="26"/>
      <c r="K139" s="48"/>
      <c r="L139" s="26"/>
      <c r="M139" s="26"/>
      <c r="N139" s="48"/>
      <c r="O139" s="48"/>
      <c r="P139" s="73">
        <f>NETWORKDAYS(N139,O139,Holiday!$C$2:$C$47)</f>
        <v>0</v>
      </c>
      <c r="Q139" s="26"/>
      <c r="R139" s="26"/>
      <c r="S139" s="26"/>
      <c r="T139" s="48"/>
      <c r="U139" s="48"/>
      <c r="V139" s="48"/>
      <c r="W139" s="73">
        <f>NETWORKDAYS(T139,U139,Holiday!$C$2:$C$47)</f>
        <v>0</v>
      </c>
      <c r="X139" s="207"/>
      <c r="Y139" s="207"/>
      <c r="Z139" s="207"/>
      <c r="AA139" s="207"/>
      <c r="AB139" s="26"/>
      <c r="AC139" s="26"/>
      <c r="AD139" s="26"/>
      <c r="AE139" s="48"/>
      <c r="AF139" s="48"/>
      <c r="AG139" s="26"/>
      <c r="AH139" s="72"/>
      <c r="AI139" s="72"/>
      <c r="AJ139" s="72"/>
      <c r="AK139" s="72"/>
      <c r="AL139" s="72"/>
      <c r="AM139" s="72"/>
      <c r="AN139" s="72"/>
      <c r="AO139" s="73">
        <f>NETWORKDAYS(AE139,AF139,Holiday!$C$2:$C$47)</f>
        <v>0</v>
      </c>
      <c r="AP139" s="48"/>
      <c r="AQ139" s="35"/>
      <c r="AR139" s="32"/>
      <c r="AS139" s="32"/>
      <c r="AT139" s="70">
        <f>NETWORKDAYS(K139,N139,Holiday!$C$2:$C$47)-1</f>
        <v>-1</v>
      </c>
      <c r="AU139" s="28"/>
      <c r="AV139" s="70">
        <f>NETWORKDAYS(O139,AE139,Holiday!$C$2:$C$47)-1</f>
        <v>-1</v>
      </c>
      <c r="AW139" s="74">
        <f>NETWORKDAYS(AR139,AS139,Holiday!$C$2:$C$47)</f>
        <v>0</v>
      </c>
      <c r="AX139" s="70">
        <f>NETWORKDAYS(K139,AP139,Holiday!$C$2:$C$47)</f>
        <v>0</v>
      </c>
      <c r="AY139" s="70">
        <f t="shared" si="5"/>
        <v>0</v>
      </c>
      <c r="BZ139" s="38" t="str">
        <f>IF(CB139="","",MAX(BZ$2:BZ138)+1)</f>
        <v/>
      </c>
      <c r="CA139" s="38" t="str">
        <f>IF(CC139="","",MAX(CA$2:CA138)+1)</f>
        <v/>
      </c>
    </row>
    <row r="140" spans="1:79" hidden="1" x14ac:dyDescent="0.25">
      <c r="A140" s="28" t="s">
        <v>939</v>
      </c>
      <c r="B140" s="28" t="s">
        <v>840</v>
      </c>
      <c r="C140" s="28" t="s">
        <v>703</v>
      </c>
      <c r="D140" s="28" t="s">
        <v>35</v>
      </c>
      <c r="E140" s="28" t="s">
        <v>658</v>
      </c>
      <c r="F140" s="28"/>
      <c r="G140" s="46">
        <v>42976</v>
      </c>
      <c r="H140" s="26" t="s">
        <v>1395</v>
      </c>
      <c r="I140" s="26"/>
      <c r="J140" s="26" t="s">
        <v>659</v>
      </c>
      <c r="K140" s="48">
        <v>42975</v>
      </c>
      <c r="L140" s="26" t="s">
        <v>1655</v>
      </c>
      <c r="M140" s="26" t="s">
        <v>659</v>
      </c>
      <c r="N140" s="48">
        <v>42975</v>
      </c>
      <c r="O140" s="48">
        <v>42976</v>
      </c>
      <c r="P140" s="73">
        <f>NETWORKDAYS(N140,O140,Holiday!$C$2:$C$47)</f>
        <v>2</v>
      </c>
      <c r="Q140" s="26"/>
      <c r="R140" s="26"/>
      <c r="S140" s="26"/>
      <c r="T140" s="48"/>
      <c r="U140" s="48"/>
      <c r="V140" s="48"/>
      <c r="W140" s="73">
        <f>NETWORKDAYS(T140,U140,Holiday!$C$2:$C$47)</f>
        <v>0</v>
      </c>
      <c r="X140" s="207"/>
      <c r="Y140" s="207"/>
      <c r="Z140" s="207"/>
      <c r="AA140" s="207"/>
      <c r="AB140" s="26"/>
      <c r="AC140" s="26"/>
      <c r="AD140" s="26" t="s">
        <v>659</v>
      </c>
      <c r="AE140" s="48">
        <v>42978</v>
      </c>
      <c r="AF140" s="48">
        <v>42984</v>
      </c>
      <c r="AG140" s="26">
        <v>10</v>
      </c>
      <c r="AH140" s="72"/>
      <c r="AI140" s="72">
        <v>0</v>
      </c>
      <c r="AJ140" s="72">
        <v>10</v>
      </c>
      <c r="AK140" s="72">
        <v>0</v>
      </c>
      <c r="AL140" s="72"/>
      <c r="AM140" s="72"/>
      <c r="AN140" s="72"/>
      <c r="AO140" s="73">
        <f>NETWORKDAYS(AE140,AF140,Holiday!$C$2:$C$47)</f>
        <v>3</v>
      </c>
      <c r="AP140" s="48">
        <v>42984</v>
      </c>
      <c r="AQ140" s="35"/>
      <c r="AR140" s="32"/>
      <c r="AS140" s="32"/>
      <c r="AT140" s="70">
        <f>NETWORKDAYS(K140,N140,Holiday!$C$2:$C$47)-1</f>
        <v>0</v>
      </c>
      <c r="AU140" s="28"/>
      <c r="AV140" s="70">
        <f>NETWORKDAYS(O140,AE140,Holiday!$C$2:$C$47)-1</f>
        <v>2</v>
      </c>
      <c r="AW140" s="74">
        <f>NETWORKDAYS(AR140,AS140,Holiday!$C$2:$C$47)</f>
        <v>0</v>
      </c>
      <c r="AX140" s="70">
        <f>NETWORKDAYS(K140,AP140,Holiday!$C$2:$C$47)</f>
        <v>6</v>
      </c>
      <c r="AY140" s="70">
        <f t="shared" si="5"/>
        <v>5</v>
      </c>
      <c r="BZ140" s="38" t="str">
        <f>IF(CB140="","",MAX(BZ$2:BZ139)+1)</f>
        <v/>
      </c>
      <c r="CA140" s="38" t="str">
        <f>IF(CC140="","",MAX(CA$2:CA139)+1)</f>
        <v/>
      </c>
    </row>
    <row r="141" spans="1:79" hidden="1" x14ac:dyDescent="0.25">
      <c r="A141" s="28" t="s">
        <v>310</v>
      </c>
      <c r="B141" s="28" t="s">
        <v>743</v>
      </c>
      <c r="C141" s="28" t="s">
        <v>699</v>
      </c>
      <c r="D141" s="28" t="s">
        <v>35</v>
      </c>
      <c r="E141" s="28" t="s">
        <v>658</v>
      </c>
      <c r="F141" s="28"/>
      <c r="G141" s="46">
        <v>42976</v>
      </c>
      <c r="H141" s="26" t="s">
        <v>1395</v>
      </c>
      <c r="I141" s="26"/>
      <c r="J141" s="26" t="s">
        <v>659</v>
      </c>
      <c r="K141" s="48">
        <v>42979</v>
      </c>
      <c r="L141" s="26" t="s">
        <v>1624</v>
      </c>
      <c r="M141" s="26" t="s">
        <v>659</v>
      </c>
      <c r="N141" s="48">
        <v>42979</v>
      </c>
      <c r="O141" s="48">
        <v>42983</v>
      </c>
      <c r="P141" s="73">
        <f>NETWORKDAYS(N141,O141,Holiday!$C$2:$C$47)</f>
        <v>1</v>
      </c>
      <c r="Q141" s="26"/>
      <c r="R141" s="26"/>
      <c r="S141" s="26"/>
      <c r="T141" s="48"/>
      <c r="U141" s="48"/>
      <c r="V141" s="48"/>
      <c r="W141" s="73">
        <f>NETWORKDAYS(T141,U141,Holiday!$C$2:$C$47)</f>
        <v>0</v>
      </c>
      <c r="X141" s="207"/>
      <c r="Y141" s="207"/>
      <c r="Z141" s="207"/>
      <c r="AA141" s="207"/>
      <c r="AB141" s="26"/>
      <c r="AC141" s="26"/>
      <c r="AD141" s="26" t="s">
        <v>659</v>
      </c>
      <c r="AE141" s="48">
        <v>42989</v>
      </c>
      <c r="AF141" s="48">
        <v>42993</v>
      </c>
      <c r="AG141" s="26">
        <v>3</v>
      </c>
      <c r="AH141" s="72"/>
      <c r="AI141" s="72">
        <v>0</v>
      </c>
      <c r="AJ141" s="72">
        <v>3</v>
      </c>
      <c r="AK141" s="72">
        <v>0</v>
      </c>
      <c r="AL141" s="72"/>
      <c r="AM141" s="72"/>
      <c r="AN141" s="72"/>
      <c r="AO141" s="73">
        <f>NETWORKDAYS(AE141,AF141,Holiday!$C$2:$C$47)</f>
        <v>5</v>
      </c>
      <c r="AP141" s="48">
        <v>42993</v>
      </c>
      <c r="AQ141" s="35"/>
      <c r="AR141" s="32"/>
      <c r="AS141" s="32"/>
      <c r="AT141" s="70">
        <f>NETWORKDAYS(K141,N141,Holiday!$C$2:$C$47)-1</f>
        <v>0</v>
      </c>
      <c r="AU141" s="28"/>
      <c r="AV141" s="70">
        <f>NETWORKDAYS(O141,AE141,Holiday!$C$2:$C$47)-1</f>
        <v>3</v>
      </c>
      <c r="AW141" s="74">
        <f>NETWORKDAYS(AR141,AS141,Holiday!$C$2:$C$47)</f>
        <v>0</v>
      </c>
      <c r="AX141" s="70">
        <f>NETWORKDAYS(K141,AP141,Holiday!$C$2:$C$47)</f>
        <v>9</v>
      </c>
      <c r="AY141" s="70">
        <f t="shared" si="5"/>
        <v>6</v>
      </c>
      <c r="BZ141" s="38" t="str">
        <f>IF(CB141="","",MAX(BZ$2:BZ140)+1)</f>
        <v/>
      </c>
      <c r="CA141" s="38" t="str">
        <f>IF(CC141="","",MAX(CA$2:CA140)+1)</f>
        <v/>
      </c>
    </row>
    <row r="142" spans="1:79" hidden="1" x14ac:dyDescent="0.25">
      <c r="A142" s="28" t="s">
        <v>383</v>
      </c>
      <c r="B142" s="28" t="s">
        <v>702</v>
      </c>
      <c r="C142" s="28" t="s">
        <v>703</v>
      </c>
      <c r="D142" s="28" t="s">
        <v>35</v>
      </c>
      <c r="E142" s="28" t="s">
        <v>658</v>
      </c>
      <c r="F142" s="28"/>
      <c r="G142" s="46">
        <v>42977</v>
      </c>
      <c r="H142" s="26" t="s">
        <v>1395</v>
      </c>
      <c r="I142" s="26"/>
      <c r="J142" s="26" t="s">
        <v>659</v>
      </c>
      <c r="K142" s="48">
        <v>42977</v>
      </c>
      <c r="L142" s="26" t="s">
        <v>1628</v>
      </c>
      <c r="M142" s="26" t="s">
        <v>659</v>
      </c>
      <c r="N142" s="48">
        <v>42977</v>
      </c>
      <c r="O142" s="48">
        <v>42979</v>
      </c>
      <c r="P142" s="73">
        <f>NETWORKDAYS(N142,O142,Holiday!$C$2:$C$47)</f>
        <v>3</v>
      </c>
      <c r="Q142" s="26"/>
      <c r="R142" s="26"/>
      <c r="S142" s="26"/>
      <c r="T142" s="48"/>
      <c r="U142" s="48"/>
      <c r="V142" s="48"/>
      <c r="W142" s="73">
        <f>NETWORKDAYS(T142,U142,Holiday!$C$2:$C$47)</f>
        <v>0</v>
      </c>
      <c r="X142" s="207"/>
      <c r="Y142" s="207"/>
      <c r="Z142" s="207"/>
      <c r="AA142" s="207"/>
      <c r="AB142" s="26"/>
      <c r="AC142" s="26"/>
      <c r="AD142" s="26" t="s">
        <v>659</v>
      </c>
      <c r="AE142" s="48">
        <v>42983</v>
      </c>
      <c r="AF142" s="48">
        <v>42991</v>
      </c>
      <c r="AG142" s="26">
        <v>5</v>
      </c>
      <c r="AH142" s="72"/>
      <c r="AI142" s="72"/>
      <c r="AJ142" s="72">
        <v>4</v>
      </c>
      <c r="AK142" s="72">
        <v>1</v>
      </c>
      <c r="AL142" s="72"/>
      <c r="AM142" s="72"/>
      <c r="AN142" s="72"/>
      <c r="AO142" s="73">
        <f>NETWORKDAYS(AE142,AF142,Holiday!$C$2:$C$47)</f>
        <v>6</v>
      </c>
      <c r="AP142" s="48">
        <v>42992</v>
      </c>
      <c r="AQ142" s="35"/>
      <c r="AR142" s="32"/>
      <c r="AS142" s="32"/>
      <c r="AT142" s="70">
        <f>NETWORKDAYS(K142,N142,Holiday!$C$2:$C$47)-1</f>
        <v>0</v>
      </c>
      <c r="AU142" s="28"/>
      <c r="AV142" s="70">
        <f>NETWORKDAYS(O142,AE142,Holiday!$C$2:$C$47)-1</f>
        <v>0</v>
      </c>
      <c r="AW142" s="74">
        <f>NETWORKDAYS(AR142,AS142,Holiday!$C$2:$C$47)</f>
        <v>0</v>
      </c>
      <c r="AX142" s="70">
        <f>NETWORKDAYS(K142,AP142,Holiday!$C$2:$C$47)</f>
        <v>10</v>
      </c>
      <c r="AY142" s="70">
        <f t="shared" si="5"/>
        <v>9</v>
      </c>
      <c r="BZ142" s="38" t="str">
        <f>IF(CB142="","",MAX(BZ$2:BZ141)+1)</f>
        <v/>
      </c>
      <c r="CA142" s="38" t="str">
        <f>IF(CC142="","",MAX(CA$2:CA141)+1)</f>
        <v/>
      </c>
    </row>
    <row r="143" spans="1:79" hidden="1" x14ac:dyDescent="0.25">
      <c r="A143" s="28" t="s">
        <v>855</v>
      </c>
      <c r="B143" s="28" t="s">
        <v>806</v>
      </c>
      <c r="C143" s="28" t="s">
        <v>703</v>
      </c>
      <c r="D143" s="28" t="s">
        <v>35</v>
      </c>
      <c r="E143" s="28" t="s">
        <v>658</v>
      </c>
      <c r="F143" s="28"/>
      <c r="G143" s="46">
        <v>42977</v>
      </c>
      <c r="H143" s="26" t="s">
        <v>1435</v>
      </c>
      <c r="I143" s="26" t="s">
        <v>658</v>
      </c>
      <c r="J143" s="26" t="s">
        <v>659</v>
      </c>
      <c r="K143" s="48">
        <v>42972</v>
      </c>
      <c r="L143" s="26" t="s">
        <v>706</v>
      </c>
      <c r="M143" s="26" t="s">
        <v>659</v>
      </c>
      <c r="N143" s="48" t="s">
        <v>706</v>
      </c>
      <c r="O143" s="48" t="s">
        <v>706</v>
      </c>
      <c r="P143" s="73" t="e">
        <f>NETWORKDAYS(N143,O143,Holiday!$C$2:$C$47)</f>
        <v>#VALUE!</v>
      </c>
      <c r="Q143" s="26"/>
      <c r="R143" s="26" t="s">
        <v>1637</v>
      </c>
      <c r="S143" s="26" t="s">
        <v>659</v>
      </c>
      <c r="T143" s="48">
        <v>42972</v>
      </c>
      <c r="U143" s="48">
        <v>42976</v>
      </c>
      <c r="V143" s="48"/>
      <c r="W143" s="73">
        <f>NETWORKDAYS(T143,U143,Holiday!$C$2:$C$47)</f>
        <v>3</v>
      </c>
      <c r="X143" s="207"/>
      <c r="Y143" s="207"/>
      <c r="Z143" s="207"/>
      <c r="AA143" s="207"/>
      <c r="AB143" s="26"/>
      <c r="AC143" s="26"/>
      <c r="AD143" s="26" t="s">
        <v>659</v>
      </c>
      <c r="AE143" s="48">
        <v>42977</v>
      </c>
      <c r="AF143" s="48">
        <v>42983</v>
      </c>
      <c r="AG143" s="26">
        <v>0</v>
      </c>
      <c r="AH143" s="72">
        <v>0</v>
      </c>
      <c r="AI143" s="72">
        <v>5</v>
      </c>
      <c r="AJ143" s="72">
        <v>5</v>
      </c>
      <c r="AK143" s="72">
        <v>0</v>
      </c>
      <c r="AL143" s="72"/>
      <c r="AM143" s="72"/>
      <c r="AN143" s="72"/>
      <c r="AO143" s="73">
        <f>NETWORKDAYS(AE143,AF143,Holiday!$C$2:$C$47)</f>
        <v>3</v>
      </c>
      <c r="AP143" s="48">
        <v>42983</v>
      </c>
      <c r="AQ143" s="35"/>
      <c r="AR143" s="32"/>
      <c r="AS143" s="32"/>
      <c r="AT143" s="70" t="e">
        <f>NETWORKDAYS(K143,N143,Holiday!$C$2:$C$47)-1</f>
        <v>#VALUE!</v>
      </c>
      <c r="AU143" s="28"/>
      <c r="AV143" s="70" t="e">
        <f>NETWORKDAYS(O143,AE143,Holiday!$C$2:$C$47)-1</f>
        <v>#VALUE!</v>
      </c>
      <c r="AW143" s="74">
        <f>NETWORKDAYS(AR143,AS143,Holiday!$C$2:$C$47)</f>
        <v>0</v>
      </c>
      <c r="AX143" s="70">
        <f>NETWORKDAYS(K143,AP143,Holiday!$C$2:$C$47)</f>
        <v>6</v>
      </c>
      <c r="AY143" s="70" t="e">
        <f t="shared" si="5"/>
        <v>#VALUE!</v>
      </c>
      <c r="BZ143" s="38" t="str">
        <f>IF(CB143="","",MAX(BZ$2:BZ142)+1)</f>
        <v/>
      </c>
      <c r="CA143" s="38" t="str">
        <f>IF(CC143="","",MAX(CA$2:CA142)+1)</f>
        <v/>
      </c>
    </row>
    <row r="144" spans="1:79" hidden="1" x14ac:dyDescent="0.25">
      <c r="A144" s="28" t="s">
        <v>353</v>
      </c>
      <c r="B144" s="28" t="s">
        <v>698</v>
      </c>
      <c r="C144" s="28" t="s">
        <v>657</v>
      </c>
      <c r="D144" s="28" t="s">
        <v>26</v>
      </c>
      <c r="E144" s="28" t="s">
        <v>658</v>
      </c>
      <c r="F144" s="28"/>
      <c r="G144" s="46">
        <v>42977</v>
      </c>
      <c r="H144" s="26" t="s">
        <v>1395</v>
      </c>
      <c r="I144" s="26"/>
      <c r="J144" s="26" t="s">
        <v>659</v>
      </c>
      <c r="K144" s="48">
        <v>42975</v>
      </c>
      <c r="L144" s="26" t="s">
        <v>1403</v>
      </c>
      <c r="M144" s="26" t="s">
        <v>659</v>
      </c>
      <c r="N144" s="48">
        <v>42975</v>
      </c>
      <c r="O144" s="48">
        <v>42975</v>
      </c>
      <c r="P144" s="73">
        <f>NETWORKDAYS(N144,O144,Holiday!$C$2:$C$47)</f>
        <v>1</v>
      </c>
      <c r="Q144" s="26"/>
      <c r="R144" s="26"/>
      <c r="S144" s="26"/>
      <c r="T144" s="48"/>
      <c r="U144" s="48"/>
      <c r="V144" s="48"/>
      <c r="W144" s="73">
        <f>NETWORKDAYS(T144,U144,Holiday!$C$2:$C$47)</f>
        <v>0</v>
      </c>
      <c r="X144" s="207"/>
      <c r="Y144" s="207"/>
      <c r="Z144" s="207"/>
      <c r="AA144" s="207"/>
      <c r="AB144" s="26" t="s">
        <v>1403</v>
      </c>
      <c r="AC144" s="26"/>
      <c r="AD144" s="26" t="s">
        <v>1656</v>
      </c>
      <c r="AE144" s="48">
        <v>42976</v>
      </c>
      <c r="AF144" s="48">
        <v>42976</v>
      </c>
      <c r="AG144" s="26"/>
      <c r="AH144" s="72">
        <v>1</v>
      </c>
      <c r="AI144" s="72"/>
      <c r="AJ144" s="72">
        <v>1</v>
      </c>
      <c r="AK144" s="72"/>
      <c r="AL144" s="72"/>
      <c r="AM144" s="72"/>
      <c r="AN144" s="72"/>
      <c r="AO144" s="73">
        <f>NETWORKDAYS(AE144,AF144,Holiday!$C$2:$C$47)</f>
        <v>1</v>
      </c>
      <c r="AP144" s="48">
        <v>42976</v>
      </c>
      <c r="AQ144" s="35"/>
      <c r="AR144" s="32"/>
      <c r="AS144" s="32"/>
      <c r="AT144" s="70">
        <f>NETWORKDAYS(K144,N144,Holiday!$C$2:$C$47)-1</f>
        <v>0</v>
      </c>
      <c r="AU144" s="28"/>
      <c r="AV144" s="70">
        <f>NETWORKDAYS(O144,AE144,Holiday!$C$2:$C$47)-1</f>
        <v>1</v>
      </c>
      <c r="AW144" s="74">
        <f>NETWORKDAYS(AR144,AS144,Holiday!$C$2:$C$47)</f>
        <v>0</v>
      </c>
      <c r="AX144" s="70">
        <f>NETWORKDAYS(K144,AP144,Holiday!$C$2:$C$47)</f>
        <v>2</v>
      </c>
      <c r="AY144" s="70">
        <f t="shared" si="5"/>
        <v>2</v>
      </c>
      <c r="BZ144" s="38" t="str">
        <f>IF(CB144="","",MAX(BZ$2:BZ143)+1)</f>
        <v/>
      </c>
      <c r="CA144" s="38" t="str">
        <f>IF(CC144="","",MAX(CA$2:CA143)+1)</f>
        <v/>
      </c>
    </row>
    <row r="145" spans="1:79" hidden="1" x14ac:dyDescent="0.25">
      <c r="A145" s="28" t="s">
        <v>246</v>
      </c>
      <c r="B145" s="28" t="s">
        <v>848</v>
      </c>
      <c r="C145" s="28" t="s">
        <v>657</v>
      </c>
      <c r="D145" s="28" t="s">
        <v>26</v>
      </c>
      <c r="E145" s="28" t="s">
        <v>658</v>
      </c>
      <c r="F145" s="28"/>
      <c r="G145" s="46">
        <v>42977</v>
      </c>
      <c r="H145" s="26" t="s">
        <v>1395</v>
      </c>
      <c r="I145" s="26"/>
      <c r="J145" s="26" t="s">
        <v>659</v>
      </c>
      <c r="K145" s="48">
        <v>42978</v>
      </c>
      <c r="L145" s="26" t="s">
        <v>31</v>
      </c>
      <c r="M145" s="26" t="s">
        <v>659</v>
      </c>
      <c r="N145" s="48">
        <v>42978</v>
      </c>
      <c r="O145" s="48">
        <v>42979</v>
      </c>
      <c r="P145" s="73">
        <f>NETWORKDAYS(N145,O145,Holiday!$C$2:$C$47)</f>
        <v>2</v>
      </c>
      <c r="Q145" s="26"/>
      <c r="R145" s="26"/>
      <c r="S145" s="26"/>
      <c r="T145" s="48"/>
      <c r="U145" s="48"/>
      <c r="V145" s="48"/>
      <c r="W145" s="73">
        <f>NETWORKDAYS(T145,U145,Holiday!$C$2:$C$47)</f>
        <v>0</v>
      </c>
      <c r="X145" s="207"/>
      <c r="Y145" s="207"/>
      <c r="Z145" s="207"/>
      <c r="AA145" s="207"/>
      <c r="AB145" s="26" t="s">
        <v>31</v>
      </c>
      <c r="AC145" s="26"/>
      <c r="AD145" s="26" t="s">
        <v>1656</v>
      </c>
      <c r="AE145" s="48">
        <v>42979</v>
      </c>
      <c r="AF145" s="48">
        <v>42979</v>
      </c>
      <c r="AG145" s="26"/>
      <c r="AH145" s="72">
        <v>1</v>
      </c>
      <c r="AI145" s="72"/>
      <c r="AJ145" s="72">
        <v>1</v>
      </c>
      <c r="AK145" s="72"/>
      <c r="AL145" s="72"/>
      <c r="AM145" s="72"/>
      <c r="AN145" s="72"/>
      <c r="AO145" s="73">
        <f>NETWORKDAYS(AE145,AF145,Holiday!$C$2:$C$47)</f>
        <v>1</v>
      </c>
      <c r="AP145" s="48">
        <v>42979</v>
      </c>
      <c r="AQ145" s="35"/>
      <c r="AR145" s="32"/>
      <c r="AS145" s="32"/>
      <c r="AT145" s="70">
        <f>NETWORKDAYS(K145,N145,Holiday!$C$2:$C$47)-1</f>
        <v>0</v>
      </c>
      <c r="AU145" s="28"/>
      <c r="AV145" s="70">
        <f>NETWORKDAYS(O145,AE145,Holiday!$C$2:$C$47)-1</f>
        <v>0</v>
      </c>
      <c r="AW145" s="74">
        <f>NETWORKDAYS(AR145,AS145,Holiday!$C$2:$C$47)</f>
        <v>0</v>
      </c>
      <c r="AX145" s="70">
        <f>NETWORKDAYS(K145,AP145,Holiday!$C$2:$C$47)</f>
        <v>2</v>
      </c>
      <c r="AY145" s="70">
        <f t="shared" si="5"/>
        <v>3</v>
      </c>
      <c r="BZ145" s="38" t="str">
        <f>IF(CB145="","",MAX(BZ$2:BZ144)+1)</f>
        <v/>
      </c>
      <c r="CA145" s="38" t="str">
        <f>IF(CC145="","",MAX(CA$2:CA144)+1)</f>
        <v/>
      </c>
    </row>
    <row r="146" spans="1:79" hidden="1" x14ac:dyDescent="0.25">
      <c r="A146" s="28" t="s">
        <v>946</v>
      </c>
      <c r="B146" s="28" t="s">
        <v>840</v>
      </c>
      <c r="C146" s="28" t="s">
        <v>703</v>
      </c>
      <c r="D146" s="28" t="s">
        <v>35</v>
      </c>
      <c r="E146" s="28" t="s">
        <v>658</v>
      </c>
      <c r="F146" s="28"/>
      <c r="G146" s="46">
        <v>42978</v>
      </c>
      <c r="H146" s="26" t="s">
        <v>1435</v>
      </c>
      <c r="I146" s="26" t="s">
        <v>658</v>
      </c>
      <c r="J146" s="26" t="s">
        <v>659</v>
      </c>
      <c r="K146" s="48">
        <v>42976</v>
      </c>
      <c r="L146" s="26" t="s">
        <v>1631</v>
      </c>
      <c r="M146" s="26" t="s">
        <v>659</v>
      </c>
      <c r="N146" s="48">
        <v>42976</v>
      </c>
      <c r="O146" s="48">
        <v>42977</v>
      </c>
      <c r="P146" s="73">
        <f>NETWORKDAYS(N146,O146,Holiday!$C$2:$C$47)</f>
        <v>2</v>
      </c>
      <c r="Q146" s="26"/>
      <c r="R146" s="26" t="s">
        <v>1657</v>
      </c>
      <c r="S146" s="26" t="s">
        <v>659</v>
      </c>
      <c r="T146" s="48">
        <v>42976</v>
      </c>
      <c r="U146" s="48">
        <v>42979</v>
      </c>
      <c r="V146" s="48"/>
      <c r="W146" s="73">
        <f>NETWORKDAYS(T146,U146,Holiday!$C$2:$C$47)</f>
        <v>4</v>
      </c>
      <c r="X146" s="207"/>
      <c r="Y146" s="207"/>
      <c r="Z146" s="207"/>
      <c r="AA146" s="207"/>
      <c r="AB146" s="26"/>
      <c r="AC146" s="26"/>
      <c r="AD146" s="26" t="s">
        <v>659</v>
      </c>
      <c r="AE146" s="48">
        <v>42979</v>
      </c>
      <c r="AF146" s="48">
        <v>42985</v>
      </c>
      <c r="AG146" s="26">
        <v>11</v>
      </c>
      <c r="AH146" s="72"/>
      <c r="AI146" s="72">
        <v>0</v>
      </c>
      <c r="AJ146" s="72">
        <v>11</v>
      </c>
      <c r="AK146" s="72">
        <v>0</v>
      </c>
      <c r="AL146" s="72"/>
      <c r="AM146" s="72"/>
      <c r="AN146" s="72"/>
      <c r="AO146" s="73">
        <f>NETWORKDAYS(AE146,AF146,Holiday!$C$2:$C$47)</f>
        <v>3</v>
      </c>
      <c r="AP146" s="48">
        <v>42985</v>
      </c>
      <c r="AQ146" s="35"/>
      <c r="AR146" s="32"/>
      <c r="AS146" s="32"/>
      <c r="AT146" s="70">
        <f>NETWORKDAYS(K146,N146,Holiday!$C$2:$C$47)-1</f>
        <v>0</v>
      </c>
      <c r="AU146" s="28"/>
      <c r="AV146" s="70">
        <f>NETWORKDAYS(O146,AE146,Holiday!$C$2:$C$47)-1</f>
        <v>2</v>
      </c>
      <c r="AW146" s="74">
        <f>NETWORKDAYS(AR146,AS146,Holiday!$C$2:$C$47)</f>
        <v>0</v>
      </c>
      <c r="AX146" s="70">
        <f>NETWORKDAYS(K146,AP146,Holiday!$C$2:$C$47)</f>
        <v>6</v>
      </c>
      <c r="AY146" s="70">
        <f t="shared" si="5"/>
        <v>5</v>
      </c>
      <c r="BZ146" s="38" t="str">
        <f>IF(CB146="","",MAX(BZ$2:BZ145)+1)</f>
        <v/>
      </c>
      <c r="CA146" s="38" t="str">
        <f>IF(CC146="","",MAX(CA$2:CA145)+1)</f>
        <v/>
      </c>
    </row>
    <row r="147" spans="1:79" hidden="1" x14ac:dyDescent="0.25">
      <c r="A147" s="28" t="s">
        <v>913</v>
      </c>
      <c r="B147" s="28" t="s">
        <v>840</v>
      </c>
      <c r="C147" s="28" t="s">
        <v>703</v>
      </c>
      <c r="D147" s="28" t="s">
        <v>35</v>
      </c>
      <c r="E147" s="28" t="s">
        <v>658</v>
      </c>
      <c r="F147" s="28"/>
      <c r="G147" s="46">
        <v>42978</v>
      </c>
      <c r="H147" s="26" t="s">
        <v>1395</v>
      </c>
      <c r="I147" s="26"/>
      <c r="J147" s="26" t="s">
        <v>659</v>
      </c>
      <c r="K147" s="48">
        <v>42977</v>
      </c>
      <c r="L147" s="26"/>
      <c r="M147" s="26" t="s">
        <v>659</v>
      </c>
      <c r="N147" s="59">
        <v>42977</v>
      </c>
      <c r="O147" s="59">
        <v>42948</v>
      </c>
      <c r="P147" s="73">
        <f>NETWORKDAYS(N147,O147,Holiday!$C$2:$C$47)</f>
        <v>-21</v>
      </c>
      <c r="Q147" s="26"/>
      <c r="R147" s="26"/>
      <c r="S147" s="26"/>
      <c r="T147" s="48"/>
      <c r="U147" s="48"/>
      <c r="V147" s="48"/>
      <c r="W147" s="73">
        <f>NETWORKDAYS(T147,U147,Holiday!$C$2:$C$47)</f>
        <v>0</v>
      </c>
      <c r="X147" s="207"/>
      <c r="Y147" s="207"/>
      <c r="Z147" s="207"/>
      <c r="AA147" s="207"/>
      <c r="AB147" s="26"/>
      <c r="AC147" s="26"/>
      <c r="AD147" s="26" t="s">
        <v>659</v>
      </c>
      <c r="AE147" s="48">
        <v>42983</v>
      </c>
      <c r="AF147" s="48">
        <v>42990</v>
      </c>
      <c r="AG147" s="26">
        <v>5</v>
      </c>
      <c r="AH147" s="72"/>
      <c r="AI147" s="72">
        <v>0</v>
      </c>
      <c r="AJ147" s="72">
        <v>5</v>
      </c>
      <c r="AK147" s="72">
        <v>0</v>
      </c>
      <c r="AL147" s="72"/>
      <c r="AM147" s="72"/>
      <c r="AN147" s="72"/>
      <c r="AO147" s="73">
        <f>NETWORKDAYS(AE147,AF147,Holiday!$C$2:$C$47)</f>
        <v>5</v>
      </c>
      <c r="AP147" s="48">
        <v>42990</v>
      </c>
      <c r="AQ147" s="35"/>
      <c r="AR147" s="32"/>
      <c r="AS147" s="32"/>
      <c r="AT147" s="70">
        <f>NETWORKDAYS(K147,N147,Holiday!$C$2:$C$47)-1</f>
        <v>0</v>
      </c>
      <c r="AU147" s="28"/>
      <c r="AV147" s="70">
        <f>NETWORKDAYS(O147,AE147,Holiday!$C$2:$C$47)-1</f>
        <v>22</v>
      </c>
      <c r="AW147" s="74">
        <f>NETWORKDAYS(AR147,AS147,Holiday!$C$2:$C$47)</f>
        <v>0</v>
      </c>
      <c r="AX147" s="70">
        <f>NETWORKDAYS(K147,AP147,Holiday!$C$2:$C$47)</f>
        <v>8</v>
      </c>
      <c r="AY147" s="70">
        <f t="shared" si="5"/>
        <v>-16</v>
      </c>
      <c r="BZ147" s="38" t="str">
        <f>IF(CB147="","",MAX(BZ$2:BZ146)+1)</f>
        <v/>
      </c>
      <c r="CA147" s="38" t="str">
        <f>IF(CC147="","",MAX(CA$2:CA146)+1)</f>
        <v/>
      </c>
    </row>
    <row r="148" spans="1:79" hidden="1" x14ac:dyDescent="0.25">
      <c r="A148" s="28" t="s">
        <v>370</v>
      </c>
      <c r="B148" s="28"/>
      <c r="C148" s="28" t="s">
        <v>657</v>
      </c>
      <c r="D148" s="28" t="s">
        <v>26</v>
      </c>
      <c r="E148" s="28" t="s">
        <v>658</v>
      </c>
      <c r="F148" s="28"/>
      <c r="G148" s="46">
        <v>42978</v>
      </c>
      <c r="H148" s="26" t="s">
        <v>1395</v>
      </c>
      <c r="I148" s="26"/>
      <c r="J148" s="26" t="s">
        <v>659</v>
      </c>
      <c r="K148" s="48">
        <v>42992</v>
      </c>
      <c r="L148" s="26" t="s">
        <v>1642</v>
      </c>
      <c r="M148" s="26" t="s">
        <v>659</v>
      </c>
      <c r="N148" s="59">
        <v>42992</v>
      </c>
      <c r="O148" s="59">
        <v>42992</v>
      </c>
      <c r="P148" s="73">
        <f>NETWORKDAYS(N148,O148,Holiday!$C$2:$C$47)</f>
        <v>1</v>
      </c>
      <c r="Q148" s="26"/>
      <c r="R148" s="26"/>
      <c r="S148" s="26" t="s">
        <v>1281</v>
      </c>
      <c r="T148" s="48"/>
      <c r="U148" s="48"/>
      <c r="V148" s="48"/>
      <c r="W148" s="73">
        <f>NETWORKDAYS(T148,U148,Holiday!$C$2:$C$47)</f>
        <v>0</v>
      </c>
      <c r="X148" s="207"/>
      <c r="Y148" s="207"/>
      <c r="Z148" s="207"/>
      <c r="AA148" s="207"/>
      <c r="AB148" s="26" t="s">
        <v>1642</v>
      </c>
      <c r="AC148" s="26"/>
      <c r="AD148" s="26" t="s">
        <v>659</v>
      </c>
      <c r="AE148" s="48">
        <v>42992</v>
      </c>
      <c r="AF148" s="48">
        <v>42996</v>
      </c>
      <c r="AG148" s="26"/>
      <c r="AH148" s="72">
        <v>2</v>
      </c>
      <c r="AI148" s="72"/>
      <c r="AJ148" s="72">
        <v>2</v>
      </c>
      <c r="AK148" s="72"/>
      <c r="AL148" s="72"/>
      <c r="AM148" s="72"/>
      <c r="AN148" s="72"/>
      <c r="AO148" s="73">
        <f>NETWORKDAYS(AE148,AF148,Holiday!$C$2:$C$47)</f>
        <v>3</v>
      </c>
      <c r="AP148" s="48">
        <v>42996</v>
      </c>
      <c r="AQ148" s="35"/>
      <c r="AR148" s="32"/>
      <c r="AS148" s="32"/>
      <c r="AT148" s="70">
        <f>NETWORKDAYS(K148,N148,Holiday!$C$2:$C$47)-1</f>
        <v>0</v>
      </c>
      <c r="AU148" s="28"/>
      <c r="AV148" s="70">
        <f>NETWORKDAYS(O148,AE148,Holiday!$C$2:$C$47)-1</f>
        <v>0</v>
      </c>
      <c r="AW148" s="74">
        <f>NETWORKDAYS(AR148,AS148,Holiday!$C$2:$C$47)</f>
        <v>0</v>
      </c>
      <c r="AX148" s="70">
        <f>NETWORKDAYS(K148,AP148,Holiday!$C$2:$C$47)</f>
        <v>3</v>
      </c>
      <c r="AY148" s="70">
        <f t="shared" si="5"/>
        <v>4</v>
      </c>
      <c r="BZ148" s="38" t="str">
        <f>IF(CB148="","",MAX(BZ$2:BZ147)+1)</f>
        <v/>
      </c>
      <c r="CA148" s="38" t="str">
        <f>IF(CC148="","",MAX(CA$2:CA147)+1)</f>
        <v/>
      </c>
    </row>
    <row r="149" spans="1:79" hidden="1" x14ac:dyDescent="0.25">
      <c r="A149" s="28" t="s">
        <v>837</v>
      </c>
      <c r="B149" s="28" t="s">
        <v>702</v>
      </c>
      <c r="C149" s="28" t="s">
        <v>699</v>
      </c>
      <c r="D149" s="28" t="s">
        <v>35</v>
      </c>
      <c r="E149" s="28" t="s">
        <v>658</v>
      </c>
      <c r="F149" s="28"/>
      <c r="G149" s="46">
        <v>42982</v>
      </c>
      <c r="H149" s="26" t="s">
        <v>1435</v>
      </c>
      <c r="I149" s="26"/>
      <c r="J149" s="26" t="s">
        <v>659</v>
      </c>
      <c r="K149" s="48">
        <v>42984</v>
      </c>
      <c r="L149" s="26" t="s">
        <v>140</v>
      </c>
      <c r="M149" s="26" t="s">
        <v>659</v>
      </c>
      <c r="N149" s="59">
        <v>42984</v>
      </c>
      <c r="O149" s="59">
        <v>42984</v>
      </c>
      <c r="P149" s="73">
        <f>NETWORKDAYS(N149,O149,Holiday!$C$2:$C$47)</f>
        <v>1</v>
      </c>
      <c r="Q149" s="26"/>
      <c r="R149" s="26" t="s">
        <v>1658</v>
      </c>
      <c r="S149" s="26" t="s">
        <v>659</v>
      </c>
      <c r="T149" s="48">
        <v>42984</v>
      </c>
      <c r="U149" s="48">
        <v>42989</v>
      </c>
      <c r="V149" s="48"/>
      <c r="W149" s="73">
        <f>NETWORKDAYS(T149,U149,Holiday!$C$2:$C$47)</f>
        <v>4</v>
      </c>
      <c r="X149" s="207"/>
      <c r="Y149" s="207"/>
      <c r="Z149" s="207"/>
      <c r="AA149" s="207"/>
      <c r="AB149" s="26"/>
      <c r="AC149" s="26"/>
      <c r="AD149" s="26" t="s">
        <v>659</v>
      </c>
      <c r="AE149" s="48">
        <v>42989</v>
      </c>
      <c r="AF149" s="48">
        <v>42992</v>
      </c>
      <c r="AG149" s="26">
        <v>2</v>
      </c>
      <c r="AH149" s="72"/>
      <c r="AI149" s="72">
        <v>3</v>
      </c>
      <c r="AJ149" s="72">
        <v>5</v>
      </c>
      <c r="AK149" s="72">
        <v>0</v>
      </c>
      <c r="AL149" s="72"/>
      <c r="AM149" s="72"/>
      <c r="AN149" s="72"/>
      <c r="AO149" s="73">
        <f>NETWORKDAYS(AE149,AF149,Holiday!$C$2:$C$47)</f>
        <v>4</v>
      </c>
      <c r="AP149" s="48">
        <v>42992</v>
      </c>
      <c r="AQ149" s="35"/>
      <c r="AR149" s="32"/>
      <c r="AS149" s="32"/>
      <c r="AT149" s="70">
        <f>NETWORKDAYS(K149,N149,Holiday!$C$2:$C$47)-1</f>
        <v>0</v>
      </c>
      <c r="AU149" s="28"/>
      <c r="AV149" s="70">
        <f>NETWORKDAYS(O149,AE149,Holiday!$C$2:$C$47)-1</f>
        <v>3</v>
      </c>
      <c r="AW149" s="74">
        <f>NETWORKDAYS(AR149,AS149,Holiday!$C$2:$C$47)</f>
        <v>0</v>
      </c>
      <c r="AX149" s="70">
        <f>NETWORKDAYS(K149,AP149,Holiday!$C$2:$C$47)</f>
        <v>7</v>
      </c>
      <c r="AY149" s="70">
        <f t="shared" si="5"/>
        <v>5</v>
      </c>
      <c r="BZ149" s="38" t="str">
        <f>IF(CB149="","",MAX(BZ$2:BZ148)+1)</f>
        <v/>
      </c>
      <c r="CA149" s="38" t="str">
        <f>IF(CC149="","",MAX(CA$2:CA148)+1)</f>
        <v/>
      </c>
    </row>
    <row r="150" spans="1:79" hidden="1" x14ac:dyDescent="0.25">
      <c r="A150" s="28" t="s">
        <v>316</v>
      </c>
      <c r="B150" s="28" t="s">
        <v>797</v>
      </c>
      <c r="C150" s="28" t="s">
        <v>841</v>
      </c>
      <c r="D150" s="28" t="s">
        <v>35</v>
      </c>
      <c r="E150" s="28" t="s">
        <v>658</v>
      </c>
      <c r="F150" s="28"/>
      <c r="G150" s="46">
        <v>42982</v>
      </c>
      <c r="H150" s="26" t="s">
        <v>1395</v>
      </c>
      <c r="I150" s="26"/>
      <c r="J150" s="26" t="s">
        <v>659</v>
      </c>
      <c r="K150" s="48">
        <v>42982</v>
      </c>
      <c r="L150" s="26" t="s">
        <v>1659</v>
      </c>
      <c r="M150" s="26" t="s">
        <v>659</v>
      </c>
      <c r="N150" s="48">
        <v>42982</v>
      </c>
      <c r="O150" s="48">
        <v>42983</v>
      </c>
      <c r="P150" s="73">
        <f>NETWORKDAYS(N150,O150,Holiday!$C$2:$C$47)</f>
        <v>0</v>
      </c>
      <c r="Q150" s="26"/>
      <c r="R150" s="26"/>
      <c r="S150" s="26"/>
      <c r="T150" s="48"/>
      <c r="U150" s="48"/>
      <c r="V150" s="48"/>
      <c r="W150" s="73">
        <f>NETWORKDAYS(T150,U150,Holiday!$C$2:$C$47)</f>
        <v>0</v>
      </c>
      <c r="X150" s="207"/>
      <c r="Y150" s="207"/>
      <c r="Z150" s="207"/>
      <c r="AA150" s="207"/>
      <c r="AB150" s="26"/>
      <c r="AC150" s="26"/>
      <c r="AD150" s="26" t="s">
        <v>659</v>
      </c>
      <c r="AE150" s="48">
        <v>42985</v>
      </c>
      <c r="AF150" s="48">
        <v>42996</v>
      </c>
      <c r="AG150" s="26">
        <v>6</v>
      </c>
      <c r="AH150" s="72"/>
      <c r="AI150" s="72">
        <v>0</v>
      </c>
      <c r="AJ150" s="72">
        <v>6</v>
      </c>
      <c r="AK150" s="72">
        <v>0</v>
      </c>
      <c r="AL150" s="72"/>
      <c r="AM150" s="72"/>
      <c r="AN150" s="72"/>
      <c r="AO150" s="73">
        <f>NETWORKDAYS(AE150,AF150,Holiday!$C$2:$C$47)</f>
        <v>8</v>
      </c>
      <c r="AP150" s="48">
        <v>42996</v>
      </c>
      <c r="AQ150" s="35"/>
      <c r="AR150" s="32"/>
      <c r="AS150" s="32"/>
      <c r="AT150" s="70">
        <f>NETWORKDAYS(K150,N150,Holiday!$C$2:$C$47)-1</f>
        <v>-1</v>
      </c>
      <c r="AU150" s="28"/>
      <c r="AV150" s="70">
        <f>NETWORKDAYS(O150,AE150,Holiday!$C$2:$C$47)-1</f>
        <v>1</v>
      </c>
      <c r="AW150" s="74">
        <f>NETWORKDAYS(AR150,AS150,Holiday!$C$2:$C$47)</f>
        <v>0</v>
      </c>
      <c r="AX150" s="70">
        <f>NETWORKDAYS(K150,AP150,Holiday!$C$2:$C$47)</f>
        <v>9</v>
      </c>
      <c r="AY150" s="70">
        <f t="shared" si="5"/>
        <v>8</v>
      </c>
      <c r="BZ150" s="38" t="str">
        <f>IF(CB150="","",MAX(BZ$2:BZ149)+1)</f>
        <v/>
      </c>
      <c r="CA150" s="38" t="str">
        <f>IF(CC150="","",MAX(CA$2:CA149)+1)</f>
        <v/>
      </c>
    </row>
    <row r="151" spans="1:79" hidden="1" x14ac:dyDescent="0.25">
      <c r="A151" s="28" t="s">
        <v>283</v>
      </c>
      <c r="B151" s="28" t="s">
        <v>848</v>
      </c>
      <c r="C151" s="28" t="s">
        <v>724</v>
      </c>
      <c r="D151" s="28" t="s">
        <v>35</v>
      </c>
      <c r="E151" s="28" t="s">
        <v>658</v>
      </c>
      <c r="F151" s="28"/>
      <c r="G151" s="46">
        <v>42982</v>
      </c>
      <c r="H151" s="26" t="s">
        <v>1435</v>
      </c>
      <c r="I151" s="26"/>
      <c r="J151" s="26" t="s">
        <v>659</v>
      </c>
      <c r="K151" s="48">
        <v>42978</v>
      </c>
      <c r="L151" s="26" t="s">
        <v>1659</v>
      </c>
      <c r="M151" s="26" t="s">
        <v>659</v>
      </c>
      <c r="N151" s="48">
        <v>42978</v>
      </c>
      <c r="O151" s="48">
        <v>42979</v>
      </c>
      <c r="P151" s="73">
        <f>NETWORKDAYS(N151,O151,Holiday!$C$2:$C$47)</f>
        <v>2</v>
      </c>
      <c r="Q151" s="26"/>
      <c r="R151" s="26" t="s">
        <v>1633</v>
      </c>
      <c r="S151" s="26" t="s">
        <v>659</v>
      </c>
      <c r="T151" s="48">
        <v>42977</v>
      </c>
      <c r="U151" s="48">
        <v>42979</v>
      </c>
      <c r="V151" s="48"/>
      <c r="W151" s="73">
        <f>NETWORKDAYS(T151,U151,Holiday!$C$2:$C$47)</f>
        <v>3</v>
      </c>
      <c r="X151" s="207"/>
      <c r="Y151" s="207"/>
      <c r="Z151" s="207"/>
      <c r="AA151" s="207"/>
      <c r="AB151" s="26"/>
      <c r="AC151" s="26"/>
      <c r="AD151" s="26" t="s">
        <v>659</v>
      </c>
      <c r="AE151" s="48">
        <v>42983</v>
      </c>
      <c r="AF151" s="48">
        <v>42989</v>
      </c>
      <c r="AG151" s="26">
        <v>8</v>
      </c>
      <c r="AH151" s="72"/>
      <c r="AI151" s="72">
        <v>5</v>
      </c>
      <c r="AJ151" s="72">
        <v>13</v>
      </c>
      <c r="AK151" s="72">
        <v>0</v>
      </c>
      <c r="AL151" s="72"/>
      <c r="AM151" s="72"/>
      <c r="AN151" s="72"/>
      <c r="AO151" s="73">
        <f>NETWORKDAYS(AE151,AF151,Holiday!$C$2:$C$47)</f>
        <v>4</v>
      </c>
      <c r="AP151" s="48">
        <v>42989</v>
      </c>
      <c r="AQ151" s="35"/>
      <c r="AR151" s="32"/>
      <c r="AS151" s="32"/>
      <c r="AT151" s="70">
        <f>NETWORKDAYS(K151,N151,Holiday!$C$2:$C$47)-1</f>
        <v>0</v>
      </c>
      <c r="AU151" s="28"/>
      <c r="AV151" s="70">
        <f>NETWORKDAYS(O151,AE151,Holiday!$C$2:$C$47)-1</f>
        <v>0</v>
      </c>
      <c r="AW151" s="74">
        <f>NETWORKDAYS(AR151,AS151,Holiday!$C$2:$C$47)</f>
        <v>0</v>
      </c>
      <c r="AX151" s="70">
        <f>NETWORKDAYS(K151,AP151,Holiday!$C$2:$C$47)</f>
        <v>6</v>
      </c>
      <c r="AY151" s="70">
        <f t="shared" si="5"/>
        <v>6</v>
      </c>
      <c r="BZ151" s="38" t="str">
        <f>IF(CB151="","",MAX(BZ$2:BZ150)+1)</f>
        <v/>
      </c>
      <c r="CA151" s="38" t="str">
        <f>IF(CC151="","",MAX(CA$2:CA150)+1)</f>
        <v/>
      </c>
    </row>
    <row r="152" spans="1:79" hidden="1" x14ac:dyDescent="0.25">
      <c r="A152" s="28" t="s">
        <v>352</v>
      </c>
      <c r="B152" s="28" t="s">
        <v>956</v>
      </c>
      <c r="C152" s="28" t="s">
        <v>657</v>
      </c>
      <c r="D152" s="28" t="s">
        <v>26</v>
      </c>
      <c r="E152" s="28" t="s">
        <v>658</v>
      </c>
      <c r="F152" s="28"/>
      <c r="G152" s="46">
        <v>42982</v>
      </c>
      <c r="H152" s="26" t="s">
        <v>1395</v>
      </c>
      <c r="I152" s="26"/>
      <c r="J152" s="26" t="s">
        <v>659</v>
      </c>
      <c r="K152" s="48">
        <v>42984</v>
      </c>
      <c r="L152" s="26" t="s">
        <v>31</v>
      </c>
      <c r="M152" s="26" t="s">
        <v>659</v>
      </c>
      <c r="N152" s="48">
        <v>42984</v>
      </c>
      <c r="O152" s="48">
        <v>42984</v>
      </c>
      <c r="P152" s="73">
        <f>NETWORKDAYS(N152,O152,Holiday!$C$2:$C$47)</f>
        <v>1</v>
      </c>
      <c r="Q152" s="26"/>
      <c r="R152" s="26"/>
      <c r="S152" s="26"/>
      <c r="T152" s="48"/>
      <c r="U152" s="48"/>
      <c r="V152" s="48"/>
      <c r="W152" s="73">
        <f>NETWORKDAYS(T152,U152,Holiday!$C$2:$C$47)</f>
        <v>0</v>
      </c>
      <c r="X152" s="207"/>
      <c r="Y152" s="207"/>
      <c r="Z152" s="207"/>
      <c r="AA152" s="207"/>
      <c r="AB152" s="26" t="s">
        <v>31</v>
      </c>
      <c r="AC152" s="26"/>
      <c r="AD152" s="26" t="s">
        <v>659</v>
      </c>
      <c r="AE152" s="48">
        <v>42984</v>
      </c>
      <c r="AF152" s="48">
        <v>42984</v>
      </c>
      <c r="AG152" s="26"/>
      <c r="AH152" s="72">
        <v>1</v>
      </c>
      <c r="AI152" s="72"/>
      <c r="AJ152" s="72">
        <v>1</v>
      </c>
      <c r="AK152" s="72"/>
      <c r="AL152" s="72"/>
      <c r="AM152" s="72"/>
      <c r="AN152" s="72"/>
      <c r="AO152" s="73">
        <f>NETWORKDAYS(AE152,AF152,Holiday!$C$2:$C$47)</f>
        <v>1</v>
      </c>
      <c r="AP152" s="48">
        <v>42984</v>
      </c>
      <c r="AQ152" s="35"/>
      <c r="AR152" s="32"/>
      <c r="AS152" s="32"/>
      <c r="AT152" s="70">
        <f>NETWORKDAYS(K152,N152,Holiday!$C$2:$C$47)-1</f>
        <v>0</v>
      </c>
      <c r="AU152" s="28"/>
      <c r="AV152" s="70">
        <f>NETWORKDAYS(O152,AE152,Holiday!$C$2:$C$47)-1</f>
        <v>0</v>
      </c>
      <c r="AW152" s="74">
        <f>NETWORKDAYS(AR152,AS152,Holiday!$C$2:$C$47)</f>
        <v>0</v>
      </c>
      <c r="AX152" s="70">
        <f>NETWORKDAYS(K152,AP152,Holiday!$C$2:$C$47)</f>
        <v>1</v>
      </c>
      <c r="AY152" s="70">
        <f t="shared" si="5"/>
        <v>2</v>
      </c>
      <c r="BZ152" s="38" t="str">
        <f>IF(CB152="","",MAX(BZ$2:BZ151)+1)</f>
        <v/>
      </c>
      <c r="CA152" s="38" t="str">
        <f>IF(CC152="","",MAX(CA$2:CA151)+1)</f>
        <v/>
      </c>
    </row>
    <row r="153" spans="1:79" ht="120" hidden="1" x14ac:dyDescent="0.25">
      <c r="A153" s="28" t="s">
        <v>960</v>
      </c>
      <c r="B153" s="28" t="s">
        <v>789</v>
      </c>
      <c r="C153" s="28" t="s">
        <v>703</v>
      </c>
      <c r="D153" s="28" t="s">
        <v>35</v>
      </c>
      <c r="E153" s="28" t="s">
        <v>658</v>
      </c>
      <c r="F153" s="28"/>
      <c r="G153" s="46">
        <v>42982</v>
      </c>
      <c r="H153" s="26" t="s">
        <v>1435</v>
      </c>
      <c r="I153" s="26"/>
      <c r="J153" s="26" t="s">
        <v>659</v>
      </c>
      <c r="K153" s="48">
        <v>43025</v>
      </c>
      <c r="L153" s="26" t="s">
        <v>1631</v>
      </c>
      <c r="M153" s="26" t="s">
        <v>659</v>
      </c>
      <c r="N153" s="48">
        <v>43027</v>
      </c>
      <c r="O153" s="48">
        <v>43028</v>
      </c>
      <c r="P153" s="73">
        <f>NETWORKDAYS(N153,O153,Holiday!$C$2:$C$47)</f>
        <v>2</v>
      </c>
      <c r="Q153" s="26"/>
      <c r="R153" s="26" t="s">
        <v>1632</v>
      </c>
      <c r="S153" s="26" t="s">
        <v>659</v>
      </c>
      <c r="T153" s="48">
        <v>43025</v>
      </c>
      <c r="U153" s="48">
        <v>43028</v>
      </c>
      <c r="V153" s="48"/>
      <c r="W153" s="73">
        <f>NETWORKDAYS(T153,U153,Holiday!$C$2:$C$47)</f>
        <v>3</v>
      </c>
      <c r="X153" s="207"/>
      <c r="Y153" s="207"/>
      <c r="Z153" s="207"/>
      <c r="AA153" s="207"/>
      <c r="AB153" s="26"/>
      <c r="AC153" s="26" t="s">
        <v>1660</v>
      </c>
      <c r="AD153" s="26" t="s">
        <v>659</v>
      </c>
      <c r="AE153" s="48">
        <v>43031</v>
      </c>
      <c r="AF153" s="48">
        <v>43034</v>
      </c>
      <c r="AG153" s="26">
        <v>0</v>
      </c>
      <c r="AH153" s="72">
        <v>0</v>
      </c>
      <c r="AI153" s="72">
        <v>2</v>
      </c>
      <c r="AJ153" s="72">
        <v>0</v>
      </c>
      <c r="AK153" s="72">
        <v>0</v>
      </c>
      <c r="AL153" s="72">
        <v>1</v>
      </c>
      <c r="AM153" s="72">
        <v>0</v>
      </c>
      <c r="AN153" s="72"/>
      <c r="AO153" s="73">
        <f>NETWORKDAYS(AE153,AF153,Holiday!$C$2:$C$47)</f>
        <v>4</v>
      </c>
      <c r="AP153" s="48">
        <v>43034</v>
      </c>
      <c r="AQ153" s="209" t="s">
        <v>1661</v>
      </c>
      <c r="AR153" s="32"/>
      <c r="AS153" s="32"/>
      <c r="AT153" s="70">
        <f>NETWORKDAYS(K153,N153,Holiday!$C$2:$C$47)-1</f>
        <v>1</v>
      </c>
      <c r="AU153" s="28"/>
      <c r="AV153" s="70">
        <f>NETWORKDAYS(O153,AE153,Holiday!$C$2:$C$47)-1</f>
        <v>1</v>
      </c>
      <c r="AW153" s="74">
        <f>NETWORKDAYS(AR153,AS153,Holiday!$C$2:$C$47)</f>
        <v>0</v>
      </c>
      <c r="AX153" s="70">
        <f>NETWORKDAYS(K153,AP153,Holiday!$C$2:$C$47)</f>
        <v>7</v>
      </c>
      <c r="AY153" s="70">
        <f t="shared" si="5"/>
        <v>6</v>
      </c>
      <c r="BZ153" s="38" t="str">
        <f>IF(CB153="","",MAX(BZ$2:BZ152)+1)</f>
        <v/>
      </c>
      <c r="CA153" s="38" t="str">
        <f>IF(CC153="","",MAX(CA$2:CA152)+1)</f>
        <v/>
      </c>
    </row>
    <row r="154" spans="1:79" hidden="1" x14ac:dyDescent="0.25">
      <c r="A154" s="28" t="s">
        <v>349</v>
      </c>
      <c r="B154" s="28" t="s">
        <v>856</v>
      </c>
      <c r="C154" s="28" t="s">
        <v>657</v>
      </c>
      <c r="D154" s="28" t="s">
        <v>26</v>
      </c>
      <c r="E154" s="28" t="s">
        <v>658</v>
      </c>
      <c r="F154" s="28"/>
      <c r="G154" s="46">
        <v>42982</v>
      </c>
      <c r="H154" s="26" t="s">
        <v>1395</v>
      </c>
      <c r="I154" s="26"/>
      <c r="J154" s="26" t="s">
        <v>659</v>
      </c>
      <c r="K154" s="48">
        <v>42989</v>
      </c>
      <c r="L154" s="26" t="s">
        <v>31</v>
      </c>
      <c r="M154" s="26" t="s">
        <v>659</v>
      </c>
      <c r="N154" s="48">
        <v>42989</v>
      </c>
      <c r="O154" s="48">
        <v>42990</v>
      </c>
      <c r="P154" s="73">
        <f>NETWORKDAYS(N154,O154,Holiday!$C$2:$C$47)</f>
        <v>2</v>
      </c>
      <c r="Q154" s="26"/>
      <c r="R154" s="26"/>
      <c r="S154" s="26" t="s">
        <v>1281</v>
      </c>
      <c r="T154" s="48"/>
      <c r="U154" s="48"/>
      <c r="V154" s="48"/>
      <c r="W154" s="73">
        <f>NETWORKDAYS(T154,U154,Holiday!$C$2:$C$47)</f>
        <v>0</v>
      </c>
      <c r="X154" s="207"/>
      <c r="Y154" s="207"/>
      <c r="Z154" s="207"/>
      <c r="AA154" s="207"/>
      <c r="AB154" s="26" t="s">
        <v>31</v>
      </c>
      <c r="AC154" s="26"/>
      <c r="AD154" s="26" t="s">
        <v>659</v>
      </c>
      <c r="AE154" s="48">
        <v>42990</v>
      </c>
      <c r="AF154" s="48">
        <v>42991</v>
      </c>
      <c r="AG154" s="26"/>
      <c r="AH154" s="72">
        <v>2</v>
      </c>
      <c r="AI154" s="72"/>
      <c r="AJ154" s="72">
        <v>2</v>
      </c>
      <c r="AK154" s="72"/>
      <c r="AL154" s="72"/>
      <c r="AM154" s="72"/>
      <c r="AN154" s="72"/>
      <c r="AO154" s="73">
        <f>NETWORKDAYS(AE154,AF154,Holiday!$C$2:$C$47)</f>
        <v>2</v>
      </c>
      <c r="AP154" s="48">
        <v>42991</v>
      </c>
      <c r="AQ154" s="35"/>
      <c r="AR154" s="32"/>
      <c r="AS154" s="32"/>
      <c r="AT154" s="70">
        <f>NETWORKDAYS(K154,N154,Holiday!$C$2:$C$47)-1</f>
        <v>0</v>
      </c>
      <c r="AU154" s="28"/>
      <c r="AV154" s="70">
        <f>NETWORKDAYS(O154,AE154,Holiday!$C$2:$C$47)-1</f>
        <v>0</v>
      </c>
      <c r="AW154" s="74">
        <f>NETWORKDAYS(AR154,AS154,Holiday!$C$2:$C$47)</f>
        <v>0</v>
      </c>
      <c r="AX154" s="70">
        <f>NETWORKDAYS(K154,AP154,Holiday!$C$2:$C$47)</f>
        <v>3</v>
      </c>
      <c r="AY154" s="70">
        <f t="shared" si="5"/>
        <v>4</v>
      </c>
      <c r="BZ154" s="38" t="str">
        <f>IF(CB154="","",MAX(BZ$2:BZ153)+1)</f>
        <v/>
      </c>
      <c r="CA154" s="38" t="str">
        <f>IF(CC154="","",MAX(CA$2:CA153)+1)</f>
        <v/>
      </c>
    </row>
    <row r="155" spans="1:79" hidden="1" x14ac:dyDescent="0.25">
      <c r="A155" s="28" t="s">
        <v>254</v>
      </c>
      <c r="B155" s="28" t="s">
        <v>824</v>
      </c>
      <c r="C155" s="28" t="s">
        <v>699</v>
      </c>
      <c r="D155" s="28" t="s">
        <v>35</v>
      </c>
      <c r="E155" s="28" t="s">
        <v>658</v>
      </c>
      <c r="F155" s="28"/>
      <c r="G155" s="46">
        <v>42984</v>
      </c>
      <c r="H155" s="26"/>
      <c r="I155" s="26"/>
      <c r="J155" s="26" t="s">
        <v>659</v>
      </c>
      <c r="K155" s="48">
        <v>42985</v>
      </c>
      <c r="L155" s="26" t="s">
        <v>1642</v>
      </c>
      <c r="M155" s="26" t="s">
        <v>659</v>
      </c>
      <c r="N155" s="48">
        <v>42985</v>
      </c>
      <c r="O155" s="48">
        <v>42989</v>
      </c>
      <c r="P155" s="73">
        <f>NETWORKDAYS(N155,O155,Holiday!$C$2:$C$47)</f>
        <v>3</v>
      </c>
      <c r="Q155" s="26"/>
      <c r="R155" s="26"/>
      <c r="S155" s="26"/>
      <c r="T155" s="48"/>
      <c r="U155" s="48"/>
      <c r="V155" s="48"/>
      <c r="W155" s="73">
        <f>NETWORKDAYS(T155,U155,Holiday!$C$2:$C$47)</f>
        <v>0</v>
      </c>
      <c r="X155" s="207"/>
      <c r="Y155" s="207"/>
      <c r="Z155" s="207"/>
      <c r="AA155" s="207"/>
      <c r="AB155" s="26"/>
      <c r="AC155" s="26"/>
      <c r="AD155" s="26" t="s">
        <v>659</v>
      </c>
      <c r="AE155" s="48">
        <v>42989</v>
      </c>
      <c r="AF155" s="48">
        <v>42989</v>
      </c>
      <c r="AG155" s="26">
        <v>0</v>
      </c>
      <c r="AH155" s="72"/>
      <c r="AI155" s="72">
        <v>0</v>
      </c>
      <c r="AJ155" s="72">
        <v>0</v>
      </c>
      <c r="AK155" s="72">
        <v>0</v>
      </c>
      <c r="AL155" s="72"/>
      <c r="AM155" s="72"/>
      <c r="AN155" s="72"/>
      <c r="AO155" s="73">
        <f>NETWORKDAYS(AE155,AF155,Holiday!$C$2:$C$47)</f>
        <v>1</v>
      </c>
      <c r="AP155" s="48">
        <v>42989</v>
      </c>
      <c r="AQ155" s="35"/>
      <c r="AR155" s="32"/>
      <c r="AS155" s="32"/>
      <c r="AT155" s="70">
        <f>NETWORKDAYS(K155,N155,Holiday!$C$2:$C$47)-1</f>
        <v>0</v>
      </c>
      <c r="AU155" s="28"/>
      <c r="AV155" s="70">
        <f>NETWORKDAYS(O155,AE155,Holiday!$C$2:$C$47)-1</f>
        <v>0</v>
      </c>
      <c r="AW155" s="74">
        <f>NETWORKDAYS(AR155,AS155,Holiday!$C$2:$C$47)</f>
        <v>0</v>
      </c>
      <c r="AX155" s="70">
        <f>NETWORKDAYS(K155,AP155,Holiday!$C$2:$C$47)</f>
        <v>3</v>
      </c>
      <c r="AY155" s="70">
        <f t="shared" si="5"/>
        <v>4</v>
      </c>
      <c r="BZ155" s="38" t="str">
        <f>IF(CB155="","",MAX(BZ$2:BZ154)+1)</f>
        <v/>
      </c>
      <c r="CA155" s="38" t="str">
        <f>IF(CC155="","",MAX(CA$2:CA154)+1)</f>
        <v/>
      </c>
    </row>
    <row r="156" spans="1:79" hidden="1" x14ac:dyDescent="0.25">
      <c r="A156" s="28" t="s">
        <v>347</v>
      </c>
      <c r="B156" s="28" t="s">
        <v>698</v>
      </c>
      <c r="C156" s="28" t="s">
        <v>657</v>
      </c>
      <c r="D156" s="28" t="s">
        <v>26</v>
      </c>
      <c r="E156" s="28" t="s">
        <v>658</v>
      </c>
      <c r="F156" s="28"/>
      <c r="G156" s="46">
        <v>42986</v>
      </c>
      <c r="H156" s="26" t="s">
        <v>1395</v>
      </c>
      <c r="I156" s="26"/>
      <c r="J156" s="26" t="s">
        <v>659</v>
      </c>
      <c r="K156" s="48">
        <v>42984</v>
      </c>
      <c r="L156" s="26" t="s">
        <v>1642</v>
      </c>
      <c r="M156" s="26" t="s">
        <v>659</v>
      </c>
      <c r="N156" s="48">
        <v>42984</v>
      </c>
      <c r="O156" s="48">
        <v>42984</v>
      </c>
      <c r="P156" s="73">
        <f>NETWORKDAYS(N156,O156,Holiday!$C$2:$C$47)</f>
        <v>1</v>
      </c>
      <c r="Q156" s="26"/>
      <c r="R156" s="26"/>
      <c r="S156" s="26"/>
      <c r="T156" s="48"/>
      <c r="U156" s="48"/>
      <c r="V156" s="48"/>
      <c r="W156" s="73">
        <f>NETWORKDAYS(T156,U156,Holiday!$C$2:$C$47)</f>
        <v>0</v>
      </c>
      <c r="X156" s="207"/>
      <c r="Y156" s="207"/>
      <c r="Z156" s="207"/>
      <c r="AA156" s="207"/>
      <c r="AB156" s="26" t="s">
        <v>1642</v>
      </c>
      <c r="AC156" s="26"/>
      <c r="AD156" s="26" t="s">
        <v>659</v>
      </c>
      <c r="AE156" s="48">
        <v>42984</v>
      </c>
      <c r="AF156" s="48">
        <v>42984</v>
      </c>
      <c r="AG156" s="26"/>
      <c r="AH156" s="72">
        <v>1</v>
      </c>
      <c r="AI156" s="72"/>
      <c r="AJ156" s="72">
        <v>1</v>
      </c>
      <c r="AK156" s="72"/>
      <c r="AL156" s="72"/>
      <c r="AM156" s="72"/>
      <c r="AN156" s="72"/>
      <c r="AO156" s="73">
        <f>NETWORKDAYS(AE156,AF156,Holiday!$C$2:$C$47)</f>
        <v>1</v>
      </c>
      <c r="AP156" s="48">
        <v>42984</v>
      </c>
      <c r="AQ156" s="35"/>
      <c r="AR156" s="32"/>
      <c r="AS156" s="32"/>
      <c r="AT156" s="70">
        <f>NETWORKDAYS(K156,N156,Holiday!$C$2:$C$47)-1</f>
        <v>0</v>
      </c>
      <c r="AU156" s="28"/>
      <c r="AV156" s="70">
        <f>NETWORKDAYS(O156,AE156,Holiday!$C$2:$C$47)-1</f>
        <v>0</v>
      </c>
      <c r="AW156" s="74">
        <f>NETWORKDAYS(AR156,AS156,Holiday!$C$2:$C$47)</f>
        <v>0</v>
      </c>
      <c r="AX156" s="70">
        <f>NETWORKDAYS(K156,AP156,Holiday!$C$2:$C$47)</f>
        <v>1</v>
      </c>
      <c r="AY156" s="70">
        <f t="shared" si="5"/>
        <v>2</v>
      </c>
      <c r="BZ156" s="38" t="str">
        <f>IF(CB156="","",MAX(BZ$2:BZ155)+1)</f>
        <v/>
      </c>
      <c r="CA156" s="38" t="str">
        <f>IF(CC156="","",MAX(CA$2:CA155)+1)</f>
        <v/>
      </c>
    </row>
    <row r="157" spans="1:79" ht="24" hidden="1" x14ac:dyDescent="0.25">
      <c r="A157" s="28" t="s">
        <v>958</v>
      </c>
      <c r="B157" s="28" t="s">
        <v>848</v>
      </c>
      <c r="C157" s="28" t="s">
        <v>724</v>
      </c>
      <c r="D157" s="28" t="s">
        <v>35</v>
      </c>
      <c r="E157" s="28" t="s">
        <v>658</v>
      </c>
      <c r="F157" s="28"/>
      <c r="G157" s="46">
        <v>42990</v>
      </c>
      <c r="H157" s="26" t="s">
        <v>1435</v>
      </c>
      <c r="I157" s="26"/>
      <c r="J157" s="26" t="s">
        <v>659</v>
      </c>
      <c r="K157" s="48">
        <v>42998</v>
      </c>
      <c r="L157" s="26"/>
      <c r="M157" s="26" t="s">
        <v>1281</v>
      </c>
      <c r="N157" s="48"/>
      <c r="O157" s="48"/>
      <c r="P157" s="73">
        <f>NETWORKDAYS(N157,O157,Holiday!$C$2:$C$47)</f>
        <v>0</v>
      </c>
      <c r="Q157" s="26"/>
      <c r="R157" s="26" t="s">
        <v>1662</v>
      </c>
      <c r="S157" s="26" t="s">
        <v>659</v>
      </c>
      <c r="T157" s="48">
        <v>42998</v>
      </c>
      <c r="U157" s="48">
        <v>43001</v>
      </c>
      <c r="V157" s="48"/>
      <c r="W157" s="73">
        <f>NETWORKDAYS(T157,U157,Holiday!$C$2:$C$47)</f>
        <v>3</v>
      </c>
      <c r="X157" s="207"/>
      <c r="Y157" s="207"/>
      <c r="Z157" s="207"/>
      <c r="AA157" s="207"/>
      <c r="AB157" s="26"/>
      <c r="AC157" s="26"/>
      <c r="AD157" s="26" t="s">
        <v>659</v>
      </c>
      <c r="AE157" s="48">
        <v>43003</v>
      </c>
      <c r="AF157" s="48">
        <v>43006</v>
      </c>
      <c r="AG157" s="26">
        <v>0</v>
      </c>
      <c r="AH157" s="72"/>
      <c r="AI157" s="72">
        <v>7</v>
      </c>
      <c r="AJ157" s="72">
        <v>0</v>
      </c>
      <c r="AK157" s="72">
        <v>0</v>
      </c>
      <c r="AL157" s="72">
        <v>1</v>
      </c>
      <c r="AM157" s="72">
        <v>0</v>
      </c>
      <c r="AN157" s="72"/>
      <c r="AO157" s="73">
        <f>NETWORKDAYS(AE157,AF157,Holiday!$C$2:$C$47)</f>
        <v>4</v>
      </c>
      <c r="AP157" s="48">
        <v>43006</v>
      </c>
      <c r="AQ157" s="35" t="s">
        <v>1663</v>
      </c>
      <c r="AR157" s="32"/>
      <c r="AS157" s="32"/>
      <c r="AT157" s="70">
        <f>NETWORKDAYS(K157,N157,Holiday!$C$2:$C$47)-1</f>
        <v>-30689</v>
      </c>
      <c r="AU157" s="28"/>
      <c r="AV157" s="70">
        <f>NETWORKDAYS(O157,AE157,Holiday!$C$2:$C$47)-1</f>
        <v>30690</v>
      </c>
      <c r="AW157" s="74">
        <f>NETWORKDAYS(AR157,AS157,Holiday!$C$2:$C$47)</f>
        <v>0</v>
      </c>
      <c r="AX157" s="70">
        <f>NETWORKDAYS(K157,AP157,Holiday!$C$2:$C$47)</f>
        <v>7</v>
      </c>
      <c r="AY157" s="70">
        <f t="shared" si="5"/>
        <v>4</v>
      </c>
      <c r="BZ157" s="38" t="str">
        <f>IF(CB157="","",MAX(BZ$2:BZ156)+1)</f>
        <v/>
      </c>
      <c r="CA157" s="38" t="str">
        <f>IF(CC157="","",MAX(CA$2:CA156)+1)</f>
        <v/>
      </c>
    </row>
    <row r="158" spans="1:79" ht="24" hidden="1" x14ac:dyDescent="0.25">
      <c r="A158" s="28" t="s">
        <v>323</v>
      </c>
      <c r="B158" s="28" t="s">
        <v>702</v>
      </c>
      <c r="C158" s="28" t="s">
        <v>657</v>
      </c>
      <c r="D158" s="28" t="s">
        <v>26</v>
      </c>
      <c r="E158" s="28" t="s">
        <v>658</v>
      </c>
      <c r="F158" s="28"/>
      <c r="G158" s="46">
        <v>42990</v>
      </c>
      <c r="H158" s="26" t="s">
        <v>1395</v>
      </c>
      <c r="I158" s="26"/>
      <c r="J158" s="26" t="s">
        <v>659</v>
      </c>
      <c r="K158" s="48">
        <v>42989</v>
      </c>
      <c r="L158" s="26" t="s">
        <v>1642</v>
      </c>
      <c r="M158" s="26" t="s">
        <v>659</v>
      </c>
      <c r="N158" s="48">
        <v>42989</v>
      </c>
      <c r="O158" s="48">
        <v>42989</v>
      </c>
      <c r="P158" s="73">
        <f>NETWORKDAYS(N158,O158,Holiday!$C$2:$C$47)</f>
        <v>1</v>
      </c>
      <c r="Q158" s="26"/>
      <c r="R158" s="26"/>
      <c r="S158" s="26"/>
      <c r="T158" s="48"/>
      <c r="U158" s="48"/>
      <c r="V158" s="48"/>
      <c r="W158" s="73">
        <f>NETWORKDAYS(T158,U158,Holiday!$C$2:$C$47)</f>
        <v>0</v>
      </c>
      <c r="X158" s="207"/>
      <c r="Y158" s="207"/>
      <c r="Z158" s="207"/>
      <c r="AA158" s="207"/>
      <c r="AB158" s="26" t="s">
        <v>1642</v>
      </c>
      <c r="AC158" s="26"/>
      <c r="AD158" s="26" t="s">
        <v>659</v>
      </c>
      <c r="AE158" s="48">
        <v>42990</v>
      </c>
      <c r="AF158" s="48">
        <v>42990</v>
      </c>
      <c r="AG158" s="26"/>
      <c r="AH158" s="72">
        <v>1</v>
      </c>
      <c r="AI158" s="72"/>
      <c r="AJ158" s="72">
        <v>1</v>
      </c>
      <c r="AK158" s="72"/>
      <c r="AL158" s="72"/>
      <c r="AM158" s="72"/>
      <c r="AN158" s="72"/>
      <c r="AO158" s="73">
        <f>NETWORKDAYS(AE158,AF158,Holiday!$C$2:$C$47)</f>
        <v>1</v>
      </c>
      <c r="AP158" s="48">
        <v>42990</v>
      </c>
      <c r="AQ158" s="35" t="s">
        <v>1664</v>
      </c>
      <c r="AR158" s="32"/>
      <c r="AS158" s="32"/>
      <c r="AT158" s="70">
        <f>NETWORKDAYS(K158,N158,Holiday!$C$2:$C$47)-1</f>
        <v>0</v>
      </c>
      <c r="AU158" s="28"/>
      <c r="AV158" s="70">
        <f>NETWORKDAYS(O158,AE158,Holiday!$C$2:$C$47)-1</f>
        <v>1</v>
      </c>
      <c r="AW158" s="74">
        <f>NETWORKDAYS(AR158,AS158,Holiday!$C$2:$C$47)</f>
        <v>0</v>
      </c>
      <c r="AX158" s="70">
        <f>NETWORKDAYS(K158,AP158,Holiday!$C$2:$C$47)</f>
        <v>2</v>
      </c>
      <c r="AY158" s="70">
        <f t="shared" si="5"/>
        <v>2</v>
      </c>
      <c r="BZ158" s="38" t="str">
        <f>IF(CB158="","",MAX(BZ$2:BZ157)+1)</f>
        <v/>
      </c>
      <c r="CA158" s="38" t="str">
        <f>IF(CC158="","",MAX(CA$2:CA157)+1)</f>
        <v/>
      </c>
    </row>
    <row r="159" spans="1:79" hidden="1" x14ac:dyDescent="0.25">
      <c r="A159" s="28" t="s">
        <v>898</v>
      </c>
      <c r="B159" s="28" t="s">
        <v>774</v>
      </c>
      <c r="C159" s="28" t="s">
        <v>724</v>
      </c>
      <c r="D159" s="28" t="s">
        <v>35</v>
      </c>
      <c r="E159" s="28" t="s">
        <v>658</v>
      </c>
      <c r="F159" s="28"/>
      <c r="G159" s="46">
        <v>42990</v>
      </c>
      <c r="H159" s="26" t="s">
        <v>1435</v>
      </c>
      <c r="I159" s="26"/>
      <c r="J159" s="26" t="s">
        <v>659</v>
      </c>
      <c r="K159" s="48">
        <v>42998</v>
      </c>
      <c r="L159" s="26"/>
      <c r="M159" s="26" t="s">
        <v>1281</v>
      </c>
      <c r="N159" s="48"/>
      <c r="O159" s="48"/>
      <c r="P159" s="73">
        <f>NETWORKDAYS(N159,O159,Holiday!$C$2:$C$47)</f>
        <v>0</v>
      </c>
      <c r="Q159" s="26"/>
      <c r="R159" s="26" t="s">
        <v>1665</v>
      </c>
      <c r="S159" s="26" t="s">
        <v>659</v>
      </c>
      <c r="T159" s="48">
        <v>42998</v>
      </c>
      <c r="U159" s="48">
        <v>43001</v>
      </c>
      <c r="V159" s="48"/>
      <c r="W159" s="73">
        <f>NETWORKDAYS(T159,U159,Holiday!$C$2:$C$47)</f>
        <v>3</v>
      </c>
      <c r="X159" s="207"/>
      <c r="Y159" s="207"/>
      <c r="Z159" s="207"/>
      <c r="AA159" s="207"/>
      <c r="AB159" s="26"/>
      <c r="AC159" s="26"/>
      <c r="AD159" s="26" t="s">
        <v>659</v>
      </c>
      <c r="AE159" s="48">
        <v>43003</v>
      </c>
      <c r="AF159" s="48">
        <v>43006</v>
      </c>
      <c r="AG159" s="26">
        <v>0</v>
      </c>
      <c r="AH159" s="72"/>
      <c r="AI159" s="72">
        <v>7</v>
      </c>
      <c r="AJ159" s="72">
        <v>0</v>
      </c>
      <c r="AK159" s="72">
        <v>0</v>
      </c>
      <c r="AL159" s="72">
        <v>1</v>
      </c>
      <c r="AM159" s="72">
        <v>0</v>
      </c>
      <c r="AN159" s="72"/>
      <c r="AO159" s="73">
        <f>NETWORKDAYS(AE159,AF159,Holiday!$C$2:$C$47)</f>
        <v>4</v>
      </c>
      <c r="AP159" s="48">
        <v>43006</v>
      </c>
      <c r="AQ159" s="35"/>
      <c r="AR159" s="32"/>
      <c r="AS159" s="32"/>
      <c r="AT159" s="70">
        <f>NETWORKDAYS(K159,N159,Holiday!$C$2:$C$47)-1</f>
        <v>-30689</v>
      </c>
      <c r="AU159" s="28"/>
      <c r="AV159" s="70">
        <f>NETWORKDAYS(O159,AE159,Holiday!$C$2:$C$47)-1</f>
        <v>30690</v>
      </c>
      <c r="AW159" s="74">
        <f>NETWORKDAYS(AR159,AS159,Holiday!$C$2:$C$47)</f>
        <v>0</v>
      </c>
      <c r="AX159" s="70">
        <f>NETWORKDAYS(K159,AP159,Holiday!$C$2:$C$47)</f>
        <v>7</v>
      </c>
      <c r="AY159" s="70">
        <f t="shared" si="5"/>
        <v>4</v>
      </c>
      <c r="BZ159" s="38" t="str">
        <f>IF(CB159="","",MAX(BZ$2:BZ158)+1)</f>
        <v/>
      </c>
      <c r="CA159" s="38" t="str">
        <f>IF(CC159="","",MAX(CA$2:CA158)+1)</f>
        <v/>
      </c>
    </row>
    <row r="160" spans="1:79" hidden="1" x14ac:dyDescent="0.25">
      <c r="A160" s="28" t="s">
        <v>221</v>
      </c>
      <c r="B160" s="28" t="s">
        <v>824</v>
      </c>
      <c r="C160" s="28" t="s">
        <v>703</v>
      </c>
      <c r="D160" s="28" t="s">
        <v>35</v>
      </c>
      <c r="E160" s="28" t="s">
        <v>658</v>
      </c>
      <c r="F160" s="28"/>
      <c r="G160" s="46">
        <v>42991</v>
      </c>
      <c r="H160" s="26" t="s">
        <v>1395</v>
      </c>
      <c r="I160" s="26"/>
      <c r="J160" s="26" t="s">
        <v>659</v>
      </c>
      <c r="K160" s="48">
        <v>42992</v>
      </c>
      <c r="L160" s="26" t="s">
        <v>1621</v>
      </c>
      <c r="M160" s="26" t="s">
        <v>659</v>
      </c>
      <c r="N160" s="48">
        <v>42992</v>
      </c>
      <c r="O160" s="48">
        <v>42996</v>
      </c>
      <c r="P160" s="73">
        <f>NETWORKDAYS(N160,O160,Holiday!$C$2:$C$47)</f>
        <v>3</v>
      </c>
      <c r="Q160" s="26"/>
      <c r="R160" s="26"/>
      <c r="S160" s="26" t="s">
        <v>1281</v>
      </c>
      <c r="T160" s="48"/>
      <c r="U160" s="48"/>
      <c r="V160" s="48"/>
      <c r="W160" s="73">
        <f>NETWORKDAYS(T160,U160,Holiday!$C$2:$C$47)</f>
        <v>0</v>
      </c>
      <c r="X160" s="207"/>
      <c r="Y160" s="207"/>
      <c r="Z160" s="207"/>
      <c r="AA160" s="207"/>
      <c r="AB160" s="26"/>
      <c r="AC160" s="26"/>
      <c r="AD160" s="26" t="s">
        <v>659</v>
      </c>
      <c r="AE160" s="48">
        <v>42997</v>
      </c>
      <c r="AF160" s="48">
        <v>43000</v>
      </c>
      <c r="AG160" s="26">
        <v>5</v>
      </c>
      <c r="AH160" s="72"/>
      <c r="AI160" s="72">
        <v>0</v>
      </c>
      <c r="AJ160" s="72">
        <v>3</v>
      </c>
      <c r="AK160" s="72">
        <v>0</v>
      </c>
      <c r="AL160" s="72">
        <v>0</v>
      </c>
      <c r="AM160" s="72">
        <v>2</v>
      </c>
      <c r="AN160" s="72"/>
      <c r="AO160" s="73">
        <f>NETWORKDAYS(AE160,AF160,Holiday!$C$2:$C$47)</f>
        <v>4</v>
      </c>
      <c r="AP160" s="48">
        <v>43000</v>
      </c>
      <c r="AQ160" s="35"/>
      <c r="AR160" s="32"/>
      <c r="AS160" s="32"/>
      <c r="AT160" s="70">
        <f>NETWORKDAYS(K160,N160,Holiday!$C$2:$C$47)-1</f>
        <v>0</v>
      </c>
      <c r="AU160" s="28"/>
      <c r="AV160" s="70">
        <f>NETWORKDAYS(O160,AE160,Holiday!$C$2:$C$47)-1</f>
        <v>1</v>
      </c>
      <c r="AW160" s="74">
        <f>NETWORKDAYS(AR160,AS160,Holiday!$C$2:$C$47)</f>
        <v>0</v>
      </c>
      <c r="AX160" s="70">
        <f>NETWORKDAYS(K160,AP160,Holiday!$C$2:$C$47)</f>
        <v>7</v>
      </c>
      <c r="AY160" s="70">
        <f t="shared" si="5"/>
        <v>7</v>
      </c>
      <c r="BZ160" s="38" t="str">
        <f>IF(CB160="","",MAX(BZ$2:BZ159)+1)</f>
        <v/>
      </c>
      <c r="CA160" s="38" t="str">
        <f>IF(CC160="","",MAX(CA$2:CA159)+1)</f>
        <v/>
      </c>
    </row>
    <row r="161" spans="1:79" hidden="1" x14ac:dyDescent="0.25">
      <c r="A161" s="28" t="s">
        <v>443</v>
      </c>
      <c r="B161" s="28" t="s">
        <v>673</v>
      </c>
      <c r="C161" s="28" t="s">
        <v>699</v>
      </c>
      <c r="D161" s="28" t="s">
        <v>35</v>
      </c>
      <c r="E161" s="28" t="s">
        <v>658</v>
      </c>
      <c r="F161" s="28"/>
      <c r="G161" s="46">
        <v>42991</v>
      </c>
      <c r="H161" s="26"/>
      <c r="I161" s="26"/>
      <c r="J161" s="26"/>
      <c r="K161" s="48"/>
      <c r="L161" s="26"/>
      <c r="M161" s="26"/>
      <c r="N161" s="48"/>
      <c r="O161" s="48"/>
      <c r="P161" s="73">
        <f>NETWORKDAYS(N161,O161,Holiday!$C$2:$C$47)</f>
        <v>0</v>
      </c>
      <c r="Q161" s="26"/>
      <c r="R161" s="26"/>
      <c r="S161" s="26"/>
      <c r="T161" s="48"/>
      <c r="U161" s="48"/>
      <c r="V161" s="48"/>
      <c r="W161" s="73">
        <f>NETWORKDAYS(T161,U161,Holiday!$C$2:$C$47)</f>
        <v>0</v>
      </c>
      <c r="X161" s="207"/>
      <c r="Y161" s="207"/>
      <c r="Z161" s="207"/>
      <c r="AA161" s="207"/>
      <c r="AB161" s="26"/>
      <c r="AC161" s="26"/>
      <c r="AD161" s="26"/>
      <c r="AE161" s="48"/>
      <c r="AF161" s="48"/>
      <c r="AG161" s="26"/>
      <c r="AH161" s="72"/>
      <c r="AI161" s="72"/>
      <c r="AJ161" s="72"/>
      <c r="AK161" s="72"/>
      <c r="AL161" s="72"/>
      <c r="AM161" s="72"/>
      <c r="AN161" s="72"/>
      <c r="AO161" s="73">
        <f>NETWORKDAYS(AE161,AF161,Holiday!$C$2:$C$47)</f>
        <v>0</v>
      </c>
      <c r="AP161" s="48"/>
      <c r="AQ161" s="35"/>
      <c r="AR161" s="32"/>
      <c r="AS161" s="32"/>
      <c r="AT161" s="70">
        <f>NETWORKDAYS(K161,N161,Holiday!$C$2:$C$47)-1</f>
        <v>-1</v>
      </c>
      <c r="AU161" s="28"/>
      <c r="AV161" s="70">
        <f>NETWORKDAYS(O161,AE161,Holiday!$C$2:$C$47)-1</f>
        <v>-1</v>
      </c>
      <c r="AW161" s="74">
        <f>NETWORKDAYS(AR161,AS161,Holiday!$C$2:$C$47)</f>
        <v>0</v>
      </c>
      <c r="AX161" s="70">
        <f>NETWORKDAYS(K161,AP161,Holiday!$C$2:$C$47)</f>
        <v>0</v>
      </c>
      <c r="AY161" s="70">
        <f t="shared" si="5"/>
        <v>0</v>
      </c>
      <c r="BZ161" s="38" t="str">
        <f>IF(CB161="","",MAX(BZ$2:BZ160)+1)</f>
        <v/>
      </c>
      <c r="CA161" s="38" t="str">
        <f>IF(CC161="","",MAX(CA$2:CA160)+1)</f>
        <v/>
      </c>
    </row>
    <row r="162" spans="1:79" hidden="1" x14ac:dyDescent="0.25">
      <c r="A162" s="28" t="s">
        <v>697</v>
      </c>
      <c r="B162" s="28" t="s">
        <v>847</v>
      </c>
      <c r="C162" s="28" t="s">
        <v>703</v>
      </c>
      <c r="D162" s="28" t="s">
        <v>35</v>
      </c>
      <c r="E162" s="28" t="s">
        <v>658</v>
      </c>
      <c r="F162" s="28"/>
      <c r="G162" s="46">
        <v>42991</v>
      </c>
      <c r="H162" s="26" t="s">
        <v>1395</v>
      </c>
      <c r="I162" s="26"/>
      <c r="J162" s="26" t="s">
        <v>659</v>
      </c>
      <c r="K162" s="48">
        <v>42996</v>
      </c>
      <c r="L162" s="26" t="s">
        <v>140</v>
      </c>
      <c r="M162" s="26" t="s">
        <v>659</v>
      </c>
      <c r="N162" s="48">
        <v>42996</v>
      </c>
      <c r="O162" s="48">
        <v>42998</v>
      </c>
      <c r="P162" s="73">
        <f>NETWORKDAYS(N162,O162,Holiday!$C$2:$C$47)</f>
        <v>3</v>
      </c>
      <c r="Q162" s="26"/>
      <c r="R162" s="26"/>
      <c r="S162" s="26" t="s">
        <v>1281</v>
      </c>
      <c r="T162" s="48"/>
      <c r="U162" s="48"/>
      <c r="V162" s="48"/>
      <c r="W162" s="73">
        <f>NETWORKDAYS(T162,U162,Holiday!$C$2:$C$47)</f>
        <v>0</v>
      </c>
      <c r="X162" s="207"/>
      <c r="Y162" s="207"/>
      <c r="Z162" s="207"/>
      <c r="AA162" s="207"/>
      <c r="AB162" s="26"/>
      <c r="AC162" s="26"/>
      <c r="AD162" s="26" t="s">
        <v>659</v>
      </c>
      <c r="AE162" s="48">
        <v>42999</v>
      </c>
      <c r="AF162" s="48">
        <v>43003</v>
      </c>
      <c r="AG162" s="26">
        <v>7</v>
      </c>
      <c r="AH162" s="72"/>
      <c r="AI162" s="72"/>
      <c r="AJ162" s="72">
        <v>4</v>
      </c>
      <c r="AK162" s="72"/>
      <c r="AL162" s="72"/>
      <c r="AM162" s="72">
        <v>3</v>
      </c>
      <c r="AN162" s="72"/>
      <c r="AO162" s="73">
        <f>NETWORKDAYS(AE162,AF162,Holiday!$C$2:$C$47)</f>
        <v>3</v>
      </c>
      <c r="AP162" s="48">
        <v>43004</v>
      </c>
      <c r="AQ162" s="35"/>
      <c r="AR162" s="32"/>
      <c r="AS162" s="32"/>
      <c r="AT162" s="70">
        <f>NETWORKDAYS(K162,N162,Holiday!$C$2:$C$47)-1</f>
        <v>0</v>
      </c>
      <c r="AU162" s="28"/>
      <c r="AV162" s="70">
        <f>NETWORKDAYS(O162,AE162,Holiday!$C$2:$C$47)-1</f>
        <v>1</v>
      </c>
      <c r="AW162" s="74">
        <f>NETWORKDAYS(AR162,AS162,Holiday!$C$2:$C$47)</f>
        <v>0</v>
      </c>
      <c r="AX162" s="70">
        <f>NETWORKDAYS(K162,AP162,Holiday!$C$2:$C$47)</f>
        <v>7</v>
      </c>
      <c r="AY162" s="70">
        <f t="shared" si="5"/>
        <v>6</v>
      </c>
      <c r="BZ162" s="38" t="str">
        <f>IF(CB162="","",MAX(BZ$2:BZ161)+1)</f>
        <v/>
      </c>
      <c r="CA162" s="38" t="str">
        <f>IF(CC162="","",MAX(CA$2:CA161)+1)</f>
        <v/>
      </c>
    </row>
    <row r="163" spans="1:79" hidden="1" x14ac:dyDescent="0.25">
      <c r="A163" s="28" t="s">
        <v>255</v>
      </c>
      <c r="B163" s="28" t="s">
        <v>840</v>
      </c>
      <c r="C163" s="28" t="s">
        <v>657</v>
      </c>
      <c r="D163" s="28" t="s">
        <v>26</v>
      </c>
      <c r="E163" s="28" t="s">
        <v>658</v>
      </c>
      <c r="F163" s="28"/>
      <c r="G163" s="46">
        <v>42992</v>
      </c>
      <c r="H163" s="26" t="s">
        <v>1395</v>
      </c>
      <c r="I163" s="26"/>
      <c r="J163" s="26" t="s">
        <v>659</v>
      </c>
      <c r="K163" s="48">
        <v>42985</v>
      </c>
      <c r="L163" s="26" t="s">
        <v>1631</v>
      </c>
      <c r="M163" s="26" t="s">
        <v>659</v>
      </c>
      <c r="N163" s="48">
        <v>42985</v>
      </c>
      <c r="O163" s="48">
        <v>42985</v>
      </c>
      <c r="P163" s="73">
        <f>NETWORKDAYS(N163,O163,Holiday!$C$2:$C$47)</f>
        <v>1</v>
      </c>
      <c r="Q163" s="26"/>
      <c r="R163" s="26"/>
      <c r="S163" s="26" t="s">
        <v>1281</v>
      </c>
      <c r="T163" s="48"/>
      <c r="U163" s="48"/>
      <c r="V163" s="48"/>
      <c r="W163" s="73">
        <f>NETWORKDAYS(T163,U163,Holiday!$C$2:$C$47)</f>
        <v>0</v>
      </c>
      <c r="X163" s="207"/>
      <c r="Y163" s="207"/>
      <c r="Z163" s="207"/>
      <c r="AA163" s="207"/>
      <c r="AB163" s="26" t="s">
        <v>1631</v>
      </c>
      <c r="AC163" s="26"/>
      <c r="AD163" s="26" t="s">
        <v>659</v>
      </c>
      <c r="AE163" s="48">
        <v>42985</v>
      </c>
      <c r="AF163" s="48">
        <v>42989</v>
      </c>
      <c r="AG163" s="26"/>
      <c r="AH163" s="72">
        <v>2</v>
      </c>
      <c r="AI163" s="72"/>
      <c r="AJ163" s="72">
        <v>2</v>
      </c>
      <c r="AK163" s="72"/>
      <c r="AL163" s="72"/>
      <c r="AM163" s="72"/>
      <c r="AN163" s="72"/>
      <c r="AO163" s="73">
        <f>NETWORKDAYS(AE163,AF163,Holiday!$C$2:$C$47)</f>
        <v>3</v>
      </c>
      <c r="AP163" s="48">
        <v>42989</v>
      </c>
      <c r="AQ163" s="35"/>
      <c r="AR163" s="32"/>
      <c r="AS163" s="32"/>
      <c r="AT163" s="70">
        <f>NETWORKDAYS(K163,N163,Holiday!$C$2:$C$47)-1</f>
        <v>0</v>
      </c>
      <c r="AU163" s="28"/>
      <c r="AV163" s="70">
        <f>NETWORKDAYS(O163,AE163,Holiday!$C$2:$C$47)-1</f>
        <v>0</v>
      </c>
      <c r="AW163" s="74">
        <f>NETWORKDAYS(AR163,AS163,Holiday!$C$2:$C$47)</f>
        <v>0</v>
      </c>
      <c r="AX163" s="70">
        <f>NETWORKDAYS(K163,AP163,Holiday!$C$2:$C$47)</f>
        <v>3</v>
      </c>
      <c r="AY163" s="70">
        <f t="shared" si="5"/>
        <v>4</v>
      </c>
      <c r="BZ163" s="38" t="str">
        <f>IF(CB163="","",MAX(BZ$2:BZ162)+1)</f>
        <v/>
      </c>
      <c r="CA163" s="38" t="str">
        <f>IF(CC163="","",MAX(CA$2:CA162)+1)</f>
        <v/>
      </c>
    </row>
    <row r="164" spans="1:79" hidden="1" x14ac:dyDescent="0.25">
      <c r="A164" s="28" t="s">
        <v>339</v>
      </c>
      <c r="B164" s="28" t="s">
        <v>746</v>
      </c>
      <c r="C164" s="28" t="s">
        <v>657</v>
      </c>
      <c r="D164" s="28" t="s">
        <v>26</v>
      </c>
      <c r="E164" s="28" t="s">
        <v>658</v>
      </c>
      <c r="F164" s="28"/>
      <c r="G164" s="46">
        <v>42992</v>
      </c>
      <c r="H164" s="26" t="s">
        <v>1395</v>
      </c>
      <c r="I164" s="26"/>
      <c r="J164" s="26" t="s">
        <v>659</v>
      </c>
      <c r="K164" s="48">
        <v>42993</v>
      </c>
      <c r="L164" s="26" t="s">
        <v>1403</v>
      </c>
      <c r="M164" s="26" t="s">
        <v>659</v>
      </c>
      <c r="N164" s="48">
        <v>42993</v>
      </c>
      <c r="O164" s="48">
        <v>42993</v>
      </c>
      <c r="P164" s="73">
        <f>NETWORKDAYS(N164,O164,Holiday!$C$2:$C$47)</f>
        <v>1</v>
      </c>
      <c r="Q164" s="26"/>
      <c r="R164" s="26"/>
      <c r="S164" s="26" t="s">
        <v>1281</v>
      </c>
      <c r="T164" s="48"/>
      <c r="U164" s="48"/>
      <c r="V164" s="48"/>
      <c r="W164" s="73">
        <f>NETWORKDAYS(T164,U164,Holiday!$C$2:$C$47)</f>
        <v>0</v>
      </c>
      <c r="X164" s="207"/>
      <c r="Y164" s="207"/>
      <c r="Z164" s="207"/>
      <c r="AA164" s="207"/>
      <c r="AB164" s="26" t="s">
        <v>1403</v>
      </c>
      <c r="AC164" s="26"/>
      <c r="AD164" s="26" t="s">
        <v>659</v>
      </c>
      <c r="AE164" s="48">
        <v>42993</v>
      </c>
      <c r="AF164" s="48">
        <v>42996</v>
      </c>
      <c r="AG164" s="26"/>
      <c r="AH164" s="72"/>
      <c r="AI164" s="72"/>
      <c r="AJ164" s="72"/>
      <c r="AK164" s="72"/>
      <c r="AL164" s="72"/>
      <c r="AM164" s="72"/>
      <c r="AN164" s="72"/>
      <c r="AO164" s="73">
        <f>NETWORKDAYS(AE164,AF164,Holiday!$C$2:$C$47)</f>
        <v>2</v>
      </c>
      <c r="AP164" s="48">
        <v>42996</v>
      </c>
      <c r="AQ164" s="35"/>
      <c r="AR164" s="32"/>
      <c r="AS164" s="32"/>
      <c r="AT164" s="70">
        <f>NETWORKDAYS(K164,N164,Holiday!$C$2:$C$47)-1</f>
        <v>0</v>
      </c>
      <c r="AU164" s="28"/>
      <c r="AV164" s="70">
        <f>NETWORKDAYS(O164,AE164,Holiday!$C$2:$C$47)-1</f>
        <v>0</v>
      </c>
      <c r="AW164" s="74">
        <f>NETWORKDAYS(AR164,AS164,Holiday!$C$2:$C$47)</f>
        <v>0</v>
      </c>
      <c r="AX164" s="70">
        <f>NETWORKDAYS(K164,AP164,Holiday!$C$2:$C$47)</f>
        <v>2</v>
      </c>
      <c r="AY164" s="70">
        <f t="shared" si="5"/>
        <v>3</v>
      </c>
      <c r="BZ164" s="38" t="str">
        <f>IF(CB164="","",MAX(BZ$2:BZ163)+1)</f>
        <v/>
      </c>
      <c r="CA164" s="38" t="str">
        <f>IF(CC164="","",MAX(CA$2:CA163)+1)</f>
        <v/>
      </c>
    </row>
    <row r="165" spans="1:79" hidden="1" x14ac:dyDescent="0.25">
      <c r="A165" s="28" t="s">
        <v>300</v>
      </c>
      <c r="B165" s="28" t="s">
        <v>824</v>
      </c>
      <c r="C165" s="28" t="s">
        <v>657</v>
      </c>
      <c r="D165" s="28" t="s">
        <v>26</v>
      </c>
      <c r="E165" s="28" t="s">
        <v>658</v>
      </c>
      <c r="F165" s="28"/>
      <c r="G165" s="46">
        <v>42992</v>
      </c>
      <c r="H165" s="26" t="s">
        <v>1395</v>
      </c>
      <c r="I165" s="26"/>
      <c r="J165" s="26" t="s">
        <v>659</v>
      </c>
      <c r="K165" s="48">
        <v>42992</v>
      </c>
      <c r="L165" s="26" t="s">
        <v>1654</v>
      </c>
      <c r="M165" s="26" t="s">
        <v>659</v>
      </c>
      <c r="N165" s="48">
        <v>42992</v>
      </c>
      <c r="O165" s="48">
        <v>42992</v>
      </c>
      <c r="P165" s="73">
        <f>NETWORKDAYS(N165,O165,Holiday!$C$2:$C$47)</f>
        <v>1</v>
      </c>
      <c r="Q165" s="26"/>
      <c r="R165" s="26"/>
      <c r="S165" s="26" t="s">
        <v>1281</v>
      </c>
      <c r="T165" s="48"/>
      <c r="U165" s="48"/>
      <c r="V165" s="48"/>
      <c r="W165" s="73">
        <f>NETWORKDAYS(T165,U165,Holiday!$C$2:$C$47)</f>
        <v>0</v>
      </c>
      <c r="X165" s="207"/>
      <c r="Y165" s="207"/>
      <c r="Z165" s="207"/>
      <c r="AA165" s="207"/>
      <c r="AB165" s="26" t="s">
        <v>1654</v>
      </c>
      <c r="AC165" s="26"/>
      <c r="AD165" s="26" t="s">
        <v>659</v>
      </c>
      <c r="AE165" s="48">
        <v>42992</v>
      </c>
      <c r="AF165" s="48">
        <v>42996</v>
      </c>
      <c r="AG165" s="26"/>
      <c r="AH165" s="72">
        <v>1</v>
      </c>
      <c r="AI165" s="72"/>
      <c r="AJ165" s="72">
        <v>1</v>
      </c>
      <c r="AK165" s="72"/>
      <c r="AL165" s="72"/>
      <c r="AM165" s="72"/>
      <c r="AN165" s="72"/>
      <c r="AO165" s="73">
        <f>NETWORKDAYS(AE165,AF165,Holiday!$C$2:$C$47)</f>
        <v>3</v>
      </c>
      <c r="AP165" s="48">
        <v>42996</v>
      </c>
      <c r="AQ165" s="35"/>
      <c r="AR165" s="32"/>
      <c r="AS165" s="32"/>
      <c r="AT165" s="70">
        <f>NETWORKDAYS(K165,N165,Holiday!$C$2:$C$47)-1</f>
        <v>0</v>
      </c>
      <c r="AU165" s="28"/>
      <c r="AV165" s="70">
        <f>NETWORKDAYS(O165,AE165,Holiday!$C$2:$C$47)-1</f>
        <v>0</v>
      </c>
      <c r="AW165" s="74">
        <f>NETWORKDAYS(AR165,AS165,Holiday!$C$2:$C$47)</f>
        <v>0</v>
      </c>
      <c r="AX165" s="70">
        <f>NETWORKDAYS(K165,AP165,Holiday!$C$2:$C$47)</f>
        <v>3</v>
      </c>
      <c r="AY165" s="70">
        <f t="shared" si="5"/>
        <v>4</v>
      </c>
      <c r="BZ165" s="38" t="str">
        <f>IF(CB165="","",MAX(BZ$2:BZ164)+1)</f>
        <v/>
      </c>
      <c r="CA165" s="38" t="str">
        <f>IF(CC165="","",MAX(CA$2:CA164)+1)</f>
        <v/>
      </c>
    </row>
    <row r="166" spans="1:79" hidden="1" x14ac:dyDescent="0.25">
      <c r="A166" s="28" t="s">
        <v>439</v>
      </c>
      <c r="B166" s="28" t="s">
        <v>746</v>
      </c>
      <c r="C166" s="28" t="s">
        <v>984</v>
      </c>
      <c r="D166" s="28" t="s">
        <v>35</v>
      </c>
      <c r="E166" s="28" t="s">
        <v>658</v>
      </c>
      <c r="F166" s="28"/>
      <c r="G166" s="46">
        <v>42992</v>
      </c>
      <c r="H166" s="26" t="s">
        <v>1395</v>
      </c>
      <c r="I166" s="26"/>
      <c r="J166" s="26" t="s">
        <v>659</v>
      </c>
      <c r="K166" s="48">
        <v>42992</v>
      </c>
      <c r="L166" s="26" t="s">
        <v>31</v>
      </c>
      <c r="M166" s="26" t="s">
        <v>659</v>
      </c>
      <c r="N166" s="48">
        <v>42992</v>
      </c>
      <c r="O166" s="48">
        <v>42992</v>
      </c>
      <c r="P166" s="73">
        <f>NETWORKDAYS(N166,O166,Holiday!$C$2:$C$47)</f>
        <v>1</v>
      </c>
      <c r="Q166" s="26"/>
      <c r="R166" s="26"/>
      <c r="S166" s="26" t="s">
        <v>1281</v>
      </c>
      <c r="T166" s="48"/>
      <c r="U166" s="48"/>
      <c r="V166" s="48"/>
      <c r="W166" s="73">
        <f>NETWORKDAYS(T166,U166,Holiday!$C$2:$C$47)</f>
        <v>0</v>
      </c>
      <c r="X166" s="207"/>
      <c r="Y166" s="207"/>
      <c r="Z166" s="207"/>
      <c r="AA166" s="207"/>
      <c r="AB166" s="26" t="s">
        <v>31</v>
      </c>
      <c r="AC166" s="26"/>
      <c r="AD166" s="26" t="s">
        <v>659</v>
      </c>
      <c r="AE166" s="48">
        <v>42992</v>
      </c>
      <c r="AF166" s="48">
        <v>42993</v>
      </c>
      <c r="AG166" s="26">
        <v>1</v>
      </c>
      <c r="AH166" s="72"/>
      <c r="AI166" s="72"/>
      <c r="AJ166" s="72">
        <v>1</v>
      </c>
      <c r="AK166" s="72"/>
      <c r="AL166" s="72"/>
      <c r="AM166" s="72"/>
      <c r="AN166" s="72"/>
      <c r="AO166" s="73">
        <f>NETWORKDAYS(AE166,AF166,Holiday!$C$2:$C$47)</f>
        <v>2</v>
      </c>
      <c r="AP166" s="48">
        <v>42993</v>
      </c>
      <c r="AQ166" s="35"/>
      <c r="AR166" s="32"/>
      <c r="AS166" s="32"/>
      <c r="AT166" s="70">
        <f>NETWORKDAYS(K166,N166,Holiday!$C$2:$C$47)-1</f>
        <v>0</v>
      </c>
      <c r="AU166" s="28"/>
      <c r="AV166" s="70">
        <f>NETWORKDAYS(O166,AE166,Holiday!$C$2:$C$47)-1</f>
        <v>0</v>
      </c>
      <c r="AW166" s="74">
        <f>NETWORKDAYS(AR166,AS166,Holiday!$C$2:$C$47)</f>
        <v>0</v>
      </c>
      <c r="AX166" s="70">
        <f>NETWORKDAYS(K166,AP166,Holiday!$C$2:$C$47)</f>
        <v>2</v>
      </c>
      <c r="AY166" s="70">
        <f t="shared" si="5"/>
        <v>3</v>
      </c>
      <c r="BZ166" s="38" t="str">
        <f>IF(CB166="","",MAX(BZ$2:BZ165)+1)</f>
        <v/>
      </c>
      <c r="CA166" s="38" t="str">
        <f>IF(CC166="","",MAX(CA$2:CA165)+1)</f>
        <v/>
      </c>
    </row>
    <row r="167" spans="1:79" hidden="1" x14ac:dyDescent="0.25">
      <c r="A167" s="28" t="s">
        <v>245</v>
      </c>
      <c r="B167" s="28" t="s">
        <v>848</v>
      </c>
      <c r="C167" s="28" t="s">
        <v>657</v>
      </c>
      <c r="D167" s="28" t="s">
        <v>26</v>
      </c>
      <c r="E167" s="28" t="s">
        <v>658</v>
      </c>
      <c r="F167" s="28"/>
      <c r="G167" s="46">
        <v>42992</v>
      </c>
      <c r="H167" s="26" t="s">
        <v>1395</v>
      </c>
      <c r="I167" s="26"/>
      <c r="J167" s="26" t="s">
        <v>659</v>
      </c>
      <c r="K167" s="48">
        <v>42992</v>
      </c>
      <c r="L167" s="26" t="s">
        <v>1625</v>
      </c>
      <c r="M167" s="26" t="s">
        <v>659</v>
      </c>
      <c r="N167" s="48">
        <v>42992</v>
      </c>
      <c r="O167" s="48">
        <v>42992</v>
      </c>
      <c r="P167" s="73">
        <f>NETWORKDAYS(N167,O167,Holiday!$C$2:$C$47)</f>
        <v>1</v>
      </c>
      <c r="Q167" s="26"/>
      <c r="R167" s="26"/>
      <c r="S167" s="26" t="s">
        <v>1281</v>
      </c>
      <c r="T167" s="48"/>
      <c r="U167" s="48"/>
      <c r="V167" s="48"/>
      <c r="W167" s="73">
        <f>NETWORKDAYS(T167,U167,Holiday!$C$2:$C$47)</f>
        <v>0</v>
      </c>
      <c r="X167" s="207"/>
      <c r="Y167" s="207"/>
      <c r="Z167" s="207"/>
      <c r="AA167" s="207"/>
      <c r="AB167" s="26" t="s">
        <v>1625</v>
      </c>
      <c r="AC167" s="26"/>
      <c r="AD167" s="26" t="s">
        <v>659</v>
      </c>
      <c r="AE167" s="48">
        <v>42992</v>
      </c>
      <c r="AF167" s="48">
        <v>42996</v>
      </c>
      <c r="AG167" s="26"/>
      <c r="AH167" s="72">
        <v>1</v>
      </c>
      <c r="AI167" s="72"/>
      <c r="AJ167" s="72">
        <v>1</v>
      </c>
      <c r="AK167" s="72"/>
      <c r="AL167" s="72"/>
      <c r="AM167" s="72"/>
      <c r="AN167" s="72"/>
      <c r="AO167" s="73">
        <f>NETWORKDAYS(AE167,AF167,Holiday!$C$2:$C$47)</f>
        <v>3</v>
      </c>
      <c r="AP167" s="48">
        <v>42996</v>
      </c>
      <c r="AQ167" s="35"/>
      <c r="AR167" s="32"/>
      <c r="AS167" s="32"/>
      <c r="AT167" s="70">
        <f>NETWORKDAYS(K167,N167,Holiday!$C$2:$C$47)-1</f>
        <v>0</v>
      </c>
      <c r="AU167" s="28"/>
      <c r="AV167" s="70">
        <f>NETWORKDAYS(O167,AE167,Holiday!$C$2:$C$47)-1</f>
        <v>0</v>
      </c>
      <c r="AW167" s="74">
        <f>NETWORKDAYS(AR167,AS167,Holiday!$C$2:$C$47)</f>
        <v>0</v>
      </c>
      <c r="AX167" s="70">
        <f>NETWORKDAYS(K167,AP167,Holiday!$C$2:$C$47)</f>
        <v>3</v>
      </c>
      <c r="AY167" s="70">
        <f t="shared" si="5"/>
        <v>4</v>
      </c>
      <c r="BZ167" s="38" t="str">
        <f>IF(CB167="","",MAX(BZ$2:BZ166)+1)</f>
        <v/>
      </c>
      <c r="CA167" s="38" t="str">
        <f>IF(CC167="","",MAX(CA$2:CA166)+1)</f>
        <v/>
      </c>
    </row>
    <row r="168" spans="1:79" hidden="1" x14ac:dyDescent="0.25">
      <c r="A168" s="28" t="s">
        <v>299</v>
      </c>
      <c r="B168" s="28" t="s">
        <v>824</v>
      </c>
      <c r="C168" s="28" t="s">
        <v>657</v>
      </c>
      <c r="D168" s="28" t="s">
        <v>26</v>
      </c>
      <c r="E168" s="28" t="s">
        <v>658</v>
      </c>
      <c r="F168" s="28"/>
      <c r="G168" s="46">
        <v>42992</v>
      </c>
      <c r="H168" s="26" t="s">
        <v>1395</v>
      </c>
      <c r="I168" s="26"/>
      <c r="J168" s="26" t="s">
        <v>659</v>
      </c>
      <c r="K168" s="48">
        <v>42997</v>
      </c>
      <c r="L168" s="26" t="s">
        <v>31</v>
      </c>
      <c r="M168" s="26" t="s">
        <v>659</v>
      </c>
      <c r="N168" s="48">
        <v>42997</v>
      </c>
      <c r="O168" s="48">
        <v>42997</v>
      </c>
      <c r="P168" s="73">
        <f>NETWORKDAYS(N168,O168,Holiday!$C$2:$C$47)</f>
        <v>1</v>
      </c>
      <c r="Q168" s="26"/>
      <c r="R168" s="26"/>
      <c r="S168" s="26" t="s">
        <v>1281</v>
      </c>
      <c r="T168" s="48"/>
      <c r="U168" s="48"/>
      <c r="V168" s="48"/>
      <c r="W168" s="73">
        <f>NETWORKDAYS(T168,U168,Holiday!$C$2:$C$47)</f>
        <v>0</v>
      </c>
      <c r="X168" s="207"/>
      <c r="Y168" s="207"/>
      <c r="Z168" s="207"/>
      <c r="AA168" s="207"/>
      <c r="AB168" s="26" t="s">
        <v>31</v>
      </c>
      <c r="AC168" s="26"/>
      <c r="AD168" s="26" t="s">
        <v>659</v>
      </c>
      <c r="AE168" s="48">
        <v>42997</v>
      </c>
      <c r="AF168" s="48">
        <v>43000</v>
      </c>
      <c r="AG168" s="26"/>
      <c r="AH168" s="72">
        <v>1</v>
      </c>
      <c r="AI168" s="72"/>
      <c r="AJ168" s="72">
        <v>1</v>
      </c>
      <c r="AK168" s="72"/>
      <c r="AL168" s="72"/>
      <c r="AM168" s="72"/>
      <c r="AN168" s="72"/>
      <c r="AO168" s="73">
        <f>NETWORKDAYS(AE168,AF168,Holiday!$C$2:$C$47)</f>
        <v>4</v>
      </c>
      <c r="AP168" s="48">
        <v>43000</v>
      </c>
      <c r="AQ168" s="35"/>
      <c r="AR168" s="32"/>
      <c r="AS168" s="32"/>
      <c r="AT168" s="70">
        <f>NETWORKDAYS(K168,N168,Holiday!$C$2:$C$47)-1</f>
        <v>0</v>
      </c>
      <c r="AU168" s="28"/>
      <c r="AV168" s="70">
        <f>NETWORKDAYS(O168,AE168,Holiday!$C$2:$C$47)-1</f>
        <v>0</v>
      </c>
      <c r="AW168" s="74">
        <f>NETWORKDAYS(AR168,AS168,Holiday!$C$2:$C$47)</f>
        <v>0</v>
      </c>
      <c r="AX168" s="70">
        <f>NETWORKDAYS(K168,AP168,Holiday!$C$2:$C$47)</f>
        <v>4</v>
      </c>
      <c r="AY168" s="70">
        <f t="shared" si="5"/>
        <v>5</v>
      </c>
      <c r="BZ168" s="38" t="str">
        <f>IF(CB168="","",MAX(BZ$2:BZ167)+1)</f>
        <v/>
      </c>
      <c r="CA168" s="38" t="str">
        <f>IF(CC168="","",MAX(CA$2:CA167)+1)</f>
        <v/>
      </c>
    </row>
    <row r="169" spans="1:79" hidden="1" x14ac:dyDescent="0.25">
      <c r="A169" s="28" t="s">
        <v>294</v>
      </c>
      <c r="B169" s="28" t="s">
        <v>824</v>
      </c>
      <c r="C169" s="28" t="s">
        <v>657</v>
      </c>
      <c r="D169" s="28" t="s">
        <v>26</v>
      </c>
      <c r="E169" s="28" t="s">
        <v>658</v>
      </c>
      <c r="F169" s="28"/>
      <c r="G169" s="46">
        <v>42992</v>
      </c>
      <c r="H169" s="26" t="s">
        <v>1395</v>
      </c>
      <c r="I169" s="26"/>
      <c r="J169" s="26" t="s">
        <v>659</v>
      </c>
      <c r="K169" s="48">
        <v>42996</v>
      </c>
      <c r="L169" s="26" t="s">
        <v>1642</v>
      </c>
      <c r="M169" s="26" t="s">
        <v>659</v>
      </c>
      <c r="N169" s="48">
        <v>42996</v>
      </c>
      <c r="O169" s="48">
        <v>42997</v>
      </c>
      <c r="P169" s="73">
        <f>NETWORKDAYS(N169,O169,Holiday!$C$2:$C$47)</f>
        <v>2</v>
      </c>
      <c r="Q169" s="26"/>
      <c r="R169" s="26"/>
      <c r="S169" s="26" t="s">
        <v>1281</v>
      </c>
      <c r="T169" s="48"/>
      <c r="U169" s="48"/>
      <c r="V169" s="48"/>
      <c r="W169" s="73">
        <f>NETWORKDAYS(T169,U169,Holiday!$C$2:$C$47)</f>
        <v>0</v>
      </c>
      <c r="X169" s="207"/>
      <c r="Y169" s="207"/>
      <c r="Z169" s="207"/>
      <c r="AA169" s="207"/>
      <c r="AB169" s="26" t="s">
        <v>1642</v>
      </c>
      <c r="AC169" s="26"/>
      <c r="AD169" s="26" t="s">
        <v>659</v>
      </c>
      <c r="AE169" s="48">
        <v>42997</v>
      </c>
      <c r="AF169" s="48">
        <v>42999</v>
      </c>
      <c r="AG169" s="26"/>
      <c r="AH169" s="72">
        <v>1</v>
      </c>
      <c r="AI169" s="72"/>
      <c r="AJ169" s="72">
        <v>1</v>
      </c>
      <c r="AK169" s="72"/>
      <c r="AL169" s="72"/>
      <c r="AM169" s="72"/>
      <c r="AN169" s="72"/>
      <c r="AO169" s="73">
        <f>NETWORKDAYS(AE169,AF169,Holiday!$C$2:$C$47)</f>
        <v>3</v>
      </c>
      <c r="AP169" s="48">
        <v>42999</v>
      </c>
      <c r="AQ169" s="35"/>
      <c r="AR169" s="32"/>
      <c r="AS169" s="32"/>
      <c r="AT169" s="70">
        <f>NETWORKDAYS(K169,N169,Holiday!$C$2:$C$47)-1</f>
        <v>0</v>
      </c>
      <c r="AU169" s="28"/>
      <c r="AV169" s="70">
        <f>NETWORKDAYS(O169,AE169,Holiday!$C$2:$C$47)-1</f>
        <v>0</v>
      </c>
      <c r="AW169" s="74">
        <f>NETWORKDAYS(AR169,AS169,Holiday!$C$2:$C$47)</f>
        <v>0</v>
      </c>
      <c r="AX169" s="70">
        <f>NETWORKDAYS(K169,AP169,Holiday!$C$2:$C$47)</f>
        <v>4</v>
      </c>
      <c r="AY169" s="70">
        <f t="shared" si="5"/>
        <v>5</v>
      </c>
      <c r="BZ169" s="38" t="str">
        <f>IF(CB169="","",MAX(BZ$2:BZ168)+1)</f>
        <v/>
      </c>
      <c r="CA169" s="38" t="str">
        <f>IF(CC169="","",MAX(CA$2:CA168)+1)</f>
        <v/>
      </c>
    </row>
    <row r="170" spans="1:79" hidden="1" x14ac:dyDescent="0.25">
      <c r="A170" s="28" t="s">
        <v>989</v>
      </c>
      <c r="B170" s="28" t="s">
        <v>766</v>
      </c>
      <c r="C170" s="28" t="s">
        <v>657</v>
      </c>
      <c r="D170" s="28" t="s">
        <v>26</v>
      </c>
      <c r="E170" s="28" t="s">
        <v>658</v>
      </c>
      <c r="F170" s="28"/>
      <c r="G170" s="46">
        <v>42996</v>
      </c>
      <c r="H170" s="26" t="s">
        <v>1395</v>
      </c>
      <c r="I170" s="26"/>
      <c r="J170" s="26" t="s">
        <v>659</v>
      </c>
      <c r="K170" s="48">
        <v>42999</v>
      </c>
      <c r="L170" s="26" t="s">
        <v>1642</v>
      </c>
      <c r="M170" s="26" t="s">
        <v>659</v>
      </c>
      <c r="N170" s="48">
        <v>42999</v>
      </c>
      <c r="O170" s="48">
        <v>42999</v>
      </c>
      <c r="P170" s="73">
        <f>NETWORKDAYS(N170,O170,Holiday!$C$2:$C$47)</f>
        <v>1</v>
      </c>
      <c r="Q170" s="26"/>
      <c r="R170" s="26"/>
      <c r="S170" s="26" t="s">
        <v>1281</v>
      </c>
      <c r="T170" s="48"/>
      <c r="U170" s="48"/>
      <c r="V170" s="48"/>
      <c r="W170" s="73">
        <f>NETWORKDAYS(T170,U170,Holiday!$C$2:$C$47)</f>
        <v>0</v>
      </c>
      <c r="X170" s="207"/>
      <c r="Y170" s="207"/>
      <c r="Z170" s="207"/>
      <c r="AA170" s="207"/>
      <c r="AB170" s="26" t="s">
        <v>1642</v>
      </c>
      <c r="AC170" s="26"/>
      <c r="AD170" s="26" t="s">
        <v>659</v>
      </c>
      <c r="AE170" s="48">
        <v>43000</v>
      </c>
      <c r="AF170" s="48">
        <v>43004</v>
      </c>
      <c r="AG170" s="26"/>
      <c r="AH170" s="72"/>
      <c r="AI170" s="72"/>
      <c r="AJ170" s="72">
        <v>2</v>
      </c>
      <c r="AK170" s="72"/>
      <c r="AL170" s="72"/>
      <c r="AM170" s="72"/>
      <c r="AN170" s="72"/>
      <c r="AO170" s="73">
        <f>NETWORKDAYS(AE170,AF170,Holiday!$C$2:$C$47)</f>
        <v>3</v>
      </c>
      <c r="AP170" s="48">
        <v>43004</v>
      </c>
      <c r="AQ170" s="35"/>
      <c r="AR170" s="32"/>
      <c r="AS170" s="32"/>
      <c r="AT170" s="70">
        <f>NETWORKDAYS(K170,N170,Holiday!$C$2:$C$47)-1</f>
        <v>0</v>
      </c>
      <c r="AU170" s="28"/>
      <c r="AV170" s="70">
        <f>NETWORKDAYS(O170,AE170,Holiday!$C$2:$C$47)-1</f>
        <v>1</v>
      </c>
      <c r="AW170" s="74">
        <f>NETWORKDAYS(AR170,AS170,Holiday!$C$2:$C$47)</f>
        <v>0</v>
      </c>
      <c r="AX170" s="70">
        <f>NETWORKDAYS(K170,AP170,Holiday!$C$2:$C$47)</f>
        <v>4</v>
      </c>
      <c r="AY170" s="70">
        <f t="shared" si="5"/>
        <v>4</v>
      </c>
      <c r="BZ170" s="38" t="str">
        <f>IF(CB170="","",MAX(BZ$2:BZ169)+1)</f>
        <v/>
      </c>
      <c r="CA170" s="38" t="str">
        <f>IF(CC170="","",MAX(CA$2:CA169)+1)</f>
        <v/>
      </c>
    </row>
    <row r="171" spans="1:79" hidden="1" x14ac:dyDescent="0.25">
      <c r="A171" s="28" t="s">
        <v>320</v>
      </c>
      <c r="B171" s="28" t="s">
        <v>848</v>
      </c>
      <c r="C171" s="28" t="s">
        <v>699</v>
      </c>
      <c r="D171" s="28" t="s">
        <v>35</v>
      </c>
      <c r="E171" s="28" t="s">
        <v>658</v>
      </c>
      <c r="F171" s="28"/>
      <c r="G171" s="46">
        <v>42996</v>
      </c>
      <c r="H171" s="26" t="s">
        <v>1395</v>
      </c>
      <c r="I171" s="26"/>
      <c r="J171" s="26" t="s">
        <v>659</v>
      </c>
      <c r="K171" s="48">
        <v>42992</v>
      </c>
      <c r="L171" s="26" t="s">
        <v>1628</v>
      </c>
      <c r="M171" s="26" t="s">
        <v>659</v>
      </c>
      <c r="N171" s="48">
        <v>42992</v>
      </c>
      <c r="O171" s="48">
        <v>42993</v>
      </c>
      <c r="P171" s="73">
        <f>NETWORKDAYS(N171,O171,Holiday!$C$2:$C$47)</f>
        <v>2</v>
      </c>
      <c r="Q171" s="26"/>
      <c r="R171" s="26"/>
      <c r="S171" s="26" t="s">
        <v>1281</v>
      </c>
      <c r="T171" s="48"/>
      <c r="U171" s="48"/>
      <c r="V171" s="48"/>
      <c r="W171" s="73">
        <f>NETWORKDAYS(T171,U171,Holiday!$C$2:$C$47)</f>
        <v>0</v>
      </c>
      <c r="X171" s="207"/>
      <c r="Y171" s="207"/>
      <c r="Z171" s="207"/>
      <c r="AA171" s="207"/>
      <c r="AB171" s="26"/>
      <c r="AC171" s="26"/>
      <c r="AD171" s="26" t="s">
        <v>659</v>
      </c>
      <c r="AE171" s="48">
        <v>42996</v>
      </c>
      <c r="AF171" s="48">
        <v>42998</v>
      </c>
      <c r="AG171" s="26">
        <v>3</v>
      </c>
      <c r="AH171" s="72"/>
      <c r="AI171" s="72">
        <v>0</v>
      </c>
      <c r="AJ171" s="72">
        <v>2</v>
      </c>
      <c r="AK171" s="72">
        <v>1</v>
      </c>
      <c r="AL171" s="72"/>
      <c r="AM171" s="72"/>
      <c r="AN171" s="72"/>
      <c r="AO171" s="73">
        <f>NETWORKDAYS(AE171,AF171,Holiday!$C$2:$C$47)</f>
        <v>3</v>
      </c>
      <c r="AP171" s="48">
        <v>42998</v>
      </c>
      <c r="AQ171" s="35"/>
      <c r="AR171" s="32"/>
      <c r="AS171" s="32"/>
      <c r="AT171" s="70">
        <f>NETWORKDAYS(K171,N171,Holiday!$C$2:$C$47)-1</f>
        <v>0</v>
      </c>
      <c r="AU171" s="28"/>
      <c r="AV171" s="70">
        <f>NETWORKDAYS(O171,AE171,Holiday!$C$2:$C$47)-1</f>
        <v>1</v>
      </c>
      <c r="AW171" s="74">
        <f>NETWORKDAYS(AR171,AS171,Holiday!$C$2:$C$47)</f>
        <v>0</v>
      </c>
      <c r="AX171" s="70">
        <f>NETWORKDAYS(K171,AP171,Holiday!$C$2:$C$47)</f>
        <v>5</v>
      </c>
      <c r="AY171" s="70">
        <f t="shared" si="5"/>
        <v>5</v>
      </c>
      <c r="BZ171" s="38" t="str">
        <f>IF(CB171="","",MAX(BZ$2:BZ170)+1)</f>
        <v/>
      </c>
      <c r="CA171" s="38" t="str">
        <f>IF(CC171="","",MAX(CA$2:CA170)+1)</f>
        <v/>
      </c>
    </row>
    <row r="172" spans="1:79" hidden="1" x14ac:dyDescent="0.25">
      <c r="A172" s="28" t="s">
        <v>364</v>
      </c>
      <c r="B172" s="28" t="s">
        <v>847</v>
      </c>
      <c r="C172" s="28" t="s">
        <v>699</v>
      </c>
      <c r="D172" s="28" t="s">
        <v>35</v>
      </c>
      <c r="E172" s="28" t="s">
        <v>658</v>
      </c>
      <c r="F172" s="28"/>
      <c r="G172" s="46">
        <v>42997</v>
      </c>
      <c r="H172" s="26" t="s">
        <v>1395</v>
      </c>
      <c r="I172" s="26"/>
      <c r="J172" s="26" t="s">
        <v>659</v>
      </c>
      <c r="K172" s="48">
        <v>43000</v>
      </c>
      <c r="L172" s="26" t="s">
        <v>1628</v>
      </c>
      <c r="M172" s="26" t="s">
        <v>659</v>
      </c>
      <c r="N172" s="48">
        <v>43000</v>
      </c>
      <c r="O172" s="48">
        <v>43004</v>
      </c>
      <c r="P172" s="73">
        <f>NETWORKDAYS(N172,O172,Holiday!$C$2:$C$47)</f>
        <v>3</v>
      </c>
      <c r="Q172" s="26"/>
      <c r="R172" s="26"/>
      <c r="S172" s="26"/>
      <c r="T172" s="48"/>
      <c r="U172" s="48"/>
      <c r="V172" s="48"/>
      <c r="W172" s="73">
        <f>NETWORKDAYS(T172,U172,Holiday!$C$2:$C$47)</f>
        <v>0</v>
      </c>
      <c r="X172" s="207"/>
      <c r="Y172" s="207"/>
      <c r="Z172" s="207"/>
      <c r="AA172" s="207"/>
      <c r="AB172" s="26"/>
      <c r="AC172" s="26"/>
      <c r="AD172" s="26" t="s">
        <v>659</v>
      </c>
      <c r="AE172" s="48">
        <v>43005</v>
      </c>
      <c r="AF172" s="48">
        <v>43006</v>
      </c>
      <c r="AG172" s="26">
        <v>5</v>
      </c>
      <c r="AH172" s="72"/>
      <c r="AI172" s="72">
        <v>0</v>
      </c>
      <c r="AJ172" s="72">
        <v>3</v>
      </c>
      <c r="AK172" s="72">
        <v>2</v>
      </c>
      <c r="AL172" s="72">
        <v>0</v>
      </c>
      <c r="AM172" s="72">
        <v>0</v>
      </c>
      <c r="AN172" s="72"/>
      <c r="AO172" s="73">
        <f>NETWORKDAYS(AE172,AF172,Holiday!$C$2:$C$47)</f>
        <v>2</v>
      </c>
      <c r="AP172" s="48">
        <v>43006</v>
      </c>
      <c r="AQ172" s="35"/>
      <c r="AR172" s="32"/>
      <c r="AS172" s="32"/>
      <c r="AT172" s="70">
        <f>NETWORKDAYS(K172,N172,Holiday!$C$2:$C$47)-1</f>
        <v>0</v>
      </c>
      <c r="AU172" s="28"/>
      <c r="AV172" s="70">
        <f>NETWORKDAYS(O172,AE172,Holiday!$C$2:$C$47)-1</f>
        <v>1</v>
      </c>
      <c r="AW172" s="74">
        <f>NETWORKDAYS(AR172,AS172,Holiday!$C$2:$C$47)</f>
        <v>0</v>
      </c>
      <c r="AX172" s="70">
        <f>NETWORKDAYS(K172,AP172,Holiday!$C$2:$C$47)</f>
        <v>5</v>
      </c>
      <c r="AY172" s="70">
        <f t="shared" si="5"/>
        <v>5</v>
      </c>
      <c r="BZ172" s="38" t="str">
        <f>IF(CB172="","",MAX(BZ$2:BZ171)+1)</f>
        <v/>
      </c>
      <c r="CA172" s="38" t="str">
        <f>IF(CC172="","",MAX(CA$2:CA171)+1)</f>
        <v/>
      </c>
    </row>
    <row r="173" spans="1:79" hidden="1" x14ac:dyDescent="0.25">
      <c r="A173" s="28" t="s">
        <v>137</v>
      </c>
      <c r="B173" s="28" t="s">
        <v>746</v>
      </c>
      <c r="C173" s="28" t="s">
        <v>703</v>
      </c>
      <c r="D173" s="28" t="s">
        <v>35</v>
      </c>
      <c r="E173" s="28" t="s">
        <v>658</v>
      </c>
      <c r="F173" s="28"/>
      <c r="G173" s="46">
        <v>42997</v>
      </c>
      <c r="H173" s="26" t="s">
        <v>1395</v>
      </c>
      <c r="I173" s="26"/>
      <c r="J173" s="26" t="s">
        <v>659</v>
      </c>
      <c r="K173" s="48">
        <v>43019</v>
      </c>
      <c r="L173" s="26" t="s">
        <v>1631</v>
      </c>
      <c r="M173" s="26" t="s">
        <v>659</v>
      </c>
      <c r="N173" s="48">
        <v>43019</v>
      </c>
      <c r="O173" s="48">
        <v>43019</v>
      </c>
      <c r="P173" s="73">
        <f>NETWORKDAYS(N173,O173,Holiday!$C$2:$C$47)</f>
        <v>1</v>
      </c>
      <c r="Q173" s="26"/>
      <c r="R173" s="26"/>
      <c r="S173" s="26" t="s">
        <v>1281</v>
      </c>
      <c r="T173" s="48"/>
      <c r="U173" s="48"/>
      <c r="V173" s="48"/>
      <c r="W173" s="73">
        <f>NETWORKDAYS(T173,U173,Holiday!$C$2:$C$47)</f>
        <v>0</v>
      </c>
      <c r="X173" s="207"/>
      <c r="Y173" s="207"/>
      <c r="Z173" s="207"/>
      <c r="AA173" s="207"/>
      <c r="AB173" s="26" t="s">
        <v>1643</v>
      </c>
      <c r="AC173" s="26"/>
      <c r="AD173" s="26" t="s">
        <v>659</v>
      </c>
      <c r="AE173" s="48">
        <v>43020</v>
      </c>
      <c r="AF173" s="48">
        <v>43020</v>
      </c>
      <c r="AG173" s="26">
        <v>0</v>
      </c>
      <c r="AH173" s="72"/>
      <c r="AI173" s="72">
        <v>0</v>
      </c>
      <c r="AJ173" s="72">
        <v>0</v>
      </c>
      <c r="AK173" s="72">
        <v>0</v>
      </c>
      <c r="AL173" s="72">
        <v>0</v>
      </c>
      <c r="AM173" s="72">
        <v>0</v>
      </c>
      <c r="AN173" s="72"/>
      <c r="AO173" s="73">
        <f>NETWORKDAYS(AE173,AF173,Holiday!$C$2:$C$47)</f>
        <v>1</v>
      </c>
      <c r="AP173" s="48">
        <v>43020</v>
      </c>
      <c r="AQ173" s="35"/>
      <c r="AR173" s="32"/>
      <c r="AS173" s="32"/>
      <c r="AT173" s="70">
        <f>NETWORKDAYS(K173,N173,Holiday!$C$2:$C$47)-1</f>
        <v>0</v>
      </c>
      <c r="AU173" s="28"/>
      <c r="AV173" s="70">
        <f>NETWORKDAYS(O173,AE173,Holiday!$C$2:$C$47)-1</f>
        <v>1</v>
      </c>
      <c r="AW173" s="74">
        <f>NETWORKDAYS(AR173,AS173,Holiday!$C$2:$C$47)</f>
        <v>0</v>
      </c>
      <c r="AX173" s="70">
        <f>NETWORKDAYS(K173,AP173,Holiday!$C$2:$C$47)</f>
        <v>2</v>
      </c>
      <c r="AY173" s="70">
        <f t="shared" si="5"/>
        <v>2</v>
      </c>
      <c r="BZ173" s="38" t="str">
        <f>IF(CB173="","",MAX(BZ$2:BZ172)+1)</f>
        <v/>
      </c>
      <c r="CA173" s="38" t="str">
        <f>IF(CC173="","",MAX(CA$2:CA172)+1)</f>
        <v/>
      </c>
    </row>
    <row r="174" spans="1:79" hidden="1" x14ac:dyDescent="0.25">
      <c r="A174" s="28" t="s">
        <v>384</v>
      </c>
      <c r="B174" s="28" t="s">
        <v>698</v>
      </c>
      <c r="C174" s="28" t="s">
        <v>657</v>
      </c>
      <c r="D174" s="28" t="s">
        <v>26</v>
      </c>
      <c r="E174" s="28" t="s">
        <v>658</v>
      </c>
      <c r="F174" s="28"/>
      <c r="G174" s="46">
        <v>42997</v>
      </c>
      <c r="H174" s="26" t="s">
        <v>1395</v>
      </c>
      <c r="I174" s="26"/>
      <c r="J174" s="26" t="s">
        <v>659</v>
      </c>
      <c r="K174" s="48">
        <v>43003</v>
      </c>
      <c r="L174" s="26" t="s">
        <v>1654</v>
      </c>
      <c r="M174" s="26" t="s">
        <v>659</v>
      </c>
      <c r="N174" s="48">
        <v>43003</v>
      </c>
      <c r="O174" s="48">
        <v>43003</v>
      </c>
      <c r="P174" s="73">
        <f>NETWORKDAYS(N174,O174,Holiday!$C$2:$C$47)</f>
        <v>1</v>
      </c>
      <c r="Q174" s="26"/>
      <c r="R174" s="26"/>
      <c r="S174" s="26" t="s">
        <v>1281</v>
      </c>
      <c r="T174" s="48"/>
      <c r="U174" s="48"/>
      <c r="V174" s="48"/>
      <c r="W174" s="73">
        <f>NETWORKDAYS(T174,U174,Holiday!$C$2:$C$47)</f>
        <v>0</v>
      </c>
      <c r="X174" s="207"/>
      <c r="Y174" s="207"/>
      <c r="Z174" s="207"/>
      <c r="AA174" s="207"/>
      <c r="AB174" s="26" t="s">
        <v>1654</v>
      </c>
      <c r="AC174" s="26"/>
      <c r="AD174" s="26" t="s">
        <v>659</v>
      </c>
      <c r="AE174" s="48">
        <v>43003</v>
      </c>
      <c r="AF174" s="48">
        <v>43005</v>
      </c>
      <c r="AG174" s="26"/>
      <c r="AH174" s="72">
        <v>2</v>
      </c>
      <c r="AI174" s="72"/>
      <c r="AJ174" s="72">
        <v>2</v>
      </c>
      <c r="AK174" s="72"/>
      <c r="AL174" s="72"/>
      <c r="AM174" s="72"/>
      <c r="AN174" s="72"/>
      <c r="AO174" s="73">
        <f>NETWORKDAYS(AE174,AF174,Holiday!$C$2:$C$47)</f>
        <v>3</v>
      </c>
      <c r="AP174" s="48">
        <v>43005</v>
      </c>
      <c r="AQ174" s="35"/>
      <c r="AR174" s="32"/>
      <c r="AS174" s="32"/>
      <c r="AT174" s="70">
        <f>NETWORKDAYS(K174,N174,Holiday!$C$2:$C$47)-1</f>
        <v>0</v>
      </c>
      <c r="AU174" s="28"/>
      <c r="AV174" s="70">
        <f>NETWORKDAYS(O174,AE174,Holiday!$C$2:$C$47)-1</f>
        <v>0</v>
      </c>
      <c r="AW174" s="74">
        <f>NETWORKDAYS(AR174,AS174,Holiday!$C$2:$C$47)</f>
        <v>0</v>
      </c>
      <c r="AX174" s="70">
        <f>NETWORKDAYS(K174,AP174,Holiday!$C$2:$C$47)</f>
        <v>3</v>
      </c>
      <c r="AY174" s="70">
        <f t="shared" si="5"/>
        <v>4</v>
      </c>
      <c r="BZ174" s="38" t="str">
        <f>IF(CB174="","",MAX(BZ$2:BZ173)+1)</f>
        <v/>
      </c>
      <c r="CA174" s="38" t="str">
        <f>IF(CC174="","",MAX(CA$2:CA173)+1)</f>
        <v/>
      </c>
    </row>
    <row r="175" spans="1:79" hidden="1" x14ac:dyDescent="0.25">
      <c r="A175" s="28" t="s">
        <v>993</v>
      </c>
      <c r="B175" s="28" t="s">
        <v>698</v>
      </c>
      <c r="C175" s="28" t="s">
        <v>703</v>
      </c>
      <c r="D175" s="28" t="s">
        <v>35</v>
      </c>
      <c r="E175" s="28" t="s">
        <v>658</v>
      </c>
      <c r="F175" s="28"/>
      <c r="G175" s="46">
        <v>42998</v>
      </c>
      <c r="H175" s="26" t="s">
        <v>1395</v>
      </c>
      <c r="I175" s="26"/>
      <c r="J175" s="26" t="s">
        <v>659</v>
      </c>
      <c r="K175" s="48">
        <v>42996</v>
      </c>
      <c r="L175" s="26" t="s">
        <v>1631</v>
      </c>
      <c r="M175" s="26" t="s">
        <v>659</v>
      </c>
      <c r="N175" s="48">
        <v>42996</v>
      </c>
      <c r="O175" s="48">
        <v>42997</v>
      </c>
      <c r="P175" s="73">
        <f>NETWORKDAYS(N175,O175,Holiday!$C$2:$C$47)</f>
        <v>2</v>
      </c>
      <c r="Q175" s="26"/>
      <c r="R175" s="26"/>
      <c r="S175" s="26" t="s">
        <v>1281</v>
      </c>
      <c r="T175" s="48"/>
      <c r="U175" s="48"/>
      <c r="V175" s="48"/>
      <c r="W175" s="73">
        <f>NETWORKDAYS(T175,U175,Holiday!$C$2:$C$47)</f>
        <v>0</v>
      </c>
      <c r="X175" s="207"/>
      <c r="Y175" s="207"/>
      <c r="Z175" s="207"/>
      <c r="AA175" s="207"/>
      <c r="AB175" s="26"/>
      <c r="AC175" s="26"/>
      <c r="AD175" s="26" t="s">
        <v>659</v>
      </c>
      <c r="AE175" s="48">
        <v>42998</v>
      </c>
      <c r="AF175" s="48">
        <v>42999</v>
      </c>
      <c r="AG175" s="26">
        <v>2</v>
      </c>
      <c r="AH175" s="72"/>
      <c r="AI175" s="72"/>
      <c r="AJ175" s="72">
        <v>1</v>
      </c>
      <c r="AK175" s="72">
        <v>1</v>
      </c>
      <c r="AL175" s="72"/>
      <c r="AM175" s="72"/>
      <c r="AN175" s="72"/>
      <c r="AO175" s="73">
        <f>NETWORKDAYS(AE175,AF175,Holiday!$C$2:$C$47)</f>
        <v>2</v>
      </c>
      <c r="AP175" s="48">
        <v>42999</v>
      </c>
      <c r="AQ175" s="35"/>
      <c r="AR175" s="32"/>
      <c r="AS175" s="32"/>
      <c r="AT175" s="70">
        <f>NETWORKDAYS(K175,N175,Holiday!$C$2:$C$47)-1</f>
        <v>0</v>
      </c>
      <c r="AU175" s="28"/>
      <c r="AV175" s="70">
        <f>NETWORKDAYS(O175,AE175,Holiday!$C$2:$C$47)-1</f>
        <v>1</v>
      </c>
      <c r="AW175" s="74">
        <f>NETWORKDAYS(AR175,AS175,Holiday!$C$2:$C$47)</f>
        <v>0</v>
      </c>
      <c r="AX175" s="70">
        <f>NETWORKDAYS(K175,AP175,Holiday!$C$2:$C$47)</f>
        <v>4</v>
      </c>
      <c r="AY175" s="70">
        <f t="shared" si="5"/>
        <v>4</v>
      </c>
      <c r="BZ175" s="38" t="str">
        <f>IF(CB175="","",MAX(BZ$2:BZ174)+1)</f>
        <v/>
      </c>
      <c r="CA175" s="38" t="str">
        <f>IF(CC175="","",MAX(CA$2:CA174)+1)</f>
        <v/>
      </c>
    </row>
    <row r="176" spans="1:79" hidden="1" x14ac:dyDescent="0.25">
      <c r="A176" s="28" t="s">
        <v>369</v>
      </c>
      <c r="B176" s="28" t="s">
        <v>698</v>
      </c>
      <c r="C176" s="28" t="s">
        <v>657</v>
      </c>
      <c r="D176" s="28" t="s">
        <v>26</v>
      </c>
      <c r="E176" s="28" t="s">
        <v>658</v>
      </c>
      <c r="F176" s="28"/>
      <c r="G176" s="46">
        <v>42998</v>
      </c>
      <c r="H176" s="26" t="s">
        <v>1395</v>
      </c>
      <c r="I176" s="26"/>
      <c r="J176" s="26" t="s">
        <v>659</v>
      </c>
      <c r="K176" s="48">
        <v>42996</v>
      </c>
      <c r="L176" s="26" t="s">
        <v>31</v>
      </c>
      <c r="M176" s="26" t="s">
        <v>659</v>
      </c>
      <c r="N176" s="48">
        <v>42996</v>
      </c>
      <c r="O176" s="48">
        <v>42996</v>
      </c>
      <c r="P176" s="73">
        <f>NETWORKDAYS(N176,O176,Holiday!$C$2:$C$47)</f>
        <v>1</v>
      </c>
      <c r="Q176" s="26"/>
      <c r="R176" s="26"/>
      <c r="S176" s="26" t="s">
        <v>1281</v>
      </c>
      <c r="T176" s="48"/>
      <c r="U176" s="48"/>
      <c r="V176" s="48"/>
      <c r="W176" s="73">
        <f>NETWORKDAYS(T176,U176,Holiday!$C$2:$C$47)</f>
        <v>0</v>
      </c>
      <c r="X176" s="207"/>
      <c r="Y176" s="207"/>
      <c r="Z176" s="207"/>
      <c r="AA176" s="207"/>
      <c r="AB176" s="26" t="s">
        <v>31</v>
      </c>
      <c r="AC176" s="26"/>
      <c r="AD176" s="26" t="s">
        <v>659</v>
      </c>
      <c r="AE176" s="48">
        <v>42996</v>
      </c>
      <c r="AF176" s="48">
        <v>42996</v>
      </c>
      <c r="AG176" s="26"/>
      <c r="AH176" s="72">
        <v>1</v>
      </c>
      <c r="AI176" s="72"/>
      <c r="AJ176" s="72">
        <v>1</v>
      </c>
      <c r="AK176" s="72"/>
      <c r="AL176" s="72"/>
      <c r="AM176" s="72"/>
      <c r="AN176" s="72"/>
      <c r="AO176" s="73">
        <f>NETWORKDAYS(AE176,AF176,Holiday!$C$2:$C$47)</f>
        <v>1</v>
      </c>
      <c r="AP176" s="48">
        <v>42996</v>
      </c>
      <c r="AQ176" s="35"/>
      <c r="AR176" s="32"/>
      <c r="AS176" s="32"/>
      <c r="AT176" s="70">
        <f>NETWORKDAYS(K176,N176,Holiday!$C$2:$C$47)-1</f>
        <v>0</v>
      </c>
      <c r="AU176" s="28"/>
      <c r="AV176" s="70">
        <f>NETWORKDAYS(O176,AE176,Holiday!$C$2:$C$47)-1</f>
        <v>0</v>
      </c>
      <c r="AW176" s="74">
        <f>NETWORKDAYS(AR176,AS176,Holiday!$C$2:$C$47)</f>
        <v>0</v>
      </c>
      <c r="AX176" s="70">
        <f>NETWORKDAYS(K176,AP176,Holiday!$C$2:$C$47)</f>
        <v>1</v>
      </c>
      <c r="AY176" s="70">
        <f t="shared" si="5"/>
        <v>2</v>
      </c>
      <c r="BZ176" s="38" t="str">
        <f>IF(CB176="","",MAX(BZ$2:BZ175)+1)</f>
        <v/>
      </c>
      <c r="CA176" s="38" t="str">
        <f>IF(CC176="","",MAX(CA$2:CA175)+1)</f>
        <v/>
      </c>
    </row>
    <row r="177" spans="1:79" hidden="1" x14ac:dyDescent="0.25">
      <c r="A177" s="28" t="s">
        <v>991</v>
      </c>
      <c r="B177" s="28" t="s">
        <v>698</v>
      </c>
      <c r="C177" s="28" t="s">
        <v>699</v>
      </c>
      <c r="D177" s="28" t="s">
        <v>35</v>
      </c>
      <c r="E177" s="28" t="s">
        <v>658</v>
      </c>
      <c r="F177" s="28"/>
      <c r="G177" s="46">
        <v>42998</v>
      </c>
      <c r="H177" s="26" t="s">
        <v>1395</v>
      </c>
      <c r="I177" s="26"/>
      <c r="J177" s="26" t="s">
        <v>659</v>
      </c>
      <c r="K177" s="48">
        <v>42996</v>
      </c>
      <c r="L177" s="26" t="s">
        <v>1621</v>
      </c>
      <c r="M177" s="26" t="s">
        <v>659</v>
      </c>
      <c r="N177" s="48">
        <v>42996</v>
      </c>
      <c r="O177" s="48">
        <v>42997</v>
      </c>
      <c r="P177" s="73">
        <f>NETWORKDAYS(N177,O177,Holiday!$C$2:$C$47)</f>
        <v>2</v>
      </c>
      <c r="Q177" s="26"/>
      <c r="R177" s="26"/>
      <c r="S177" s="26" t="s">
        <v>1281</v>
      </c>
      <c r="T177" s="48"/>
      <c r="U177" s="48"/>
      <c r="V177" s="48"/>
      <c r="W177" s="73">
        <f>NETWORKDAYS(T177,U177,Holiday!$C$2:$C$47)</f>
        <v>0</v>
      </c>
      <c r="X177" s="207"/>
      <c r="Y177" s="207"/>
      <c r="Z177" s="207"/>
      <c r="AA177" s="207"/>
      <c r="AB177" s="26"/>
      <c r="AC177" s="26"/>
      <c r="AD177" s="26" t="s">
        <v>659</v>
      </c>
      <c r="AE177" s="48">
        <v>42998</v>
      </c>
      <c r="AF177" s="48">
        <v>43000</v>
      </c>
      <c r="AG177" s="26">
        <v>5</v>
      </c>
      <c r="AH177" s="72"/>
      <c r="AI177" s="72">
        <v>0</v>
      </c>
      <c r="AJ177" s="72">
        <v>3</v>
      </c>
      <c r="AK177" s="72">
        <v>2</v>
      </c>
      <c r="AL177" s="72"/>
      <c r="AM177" s="72"/>
      <c r="AN177" s="72"/>
      <c r="AO177" s="73">
        <f>NETWORKDAYS(AE177,AF177,Holiday!$C$2:$C$47)</f>
        <v>3</v>
      </c>
      <c r="AP177" s="48">
        <v>43000</v>
      </c>
      <c r="AQ177" s="35"/>
      <c r="AR177" s="32"/>
      <c r="AS177" s="32"/>
      <c r="AT177" s="70">
        <f>NETWORKDAYS(K177,N177,Holiday!$C$2:$C$47)-1</f>
        <v>0</v>
      </c>
      <c r="AU177" s="28"/>
      <c r="AV177" s="70">
        <f>NETWORKDAYS(O177,AE177,Holiday!$C$2:$C$47)-1</f>
        <v>1</v>
      </c>
      <c r="AW177" s="74">
        <f>NETWORKDAYS(AR177,AS177,Holiday!$C$2:$C$47)</f>
        <v>0</v>
      </c>
      <c r="AX177" s="70">
        <f>NETWORKDAYS(K177,AP177,Holiday!$C$2:$C$47)</f>
        <v>5</v>
      </c>
      <c r="AY177" s="70">
        <f t="shared" si="5"/>
        <v>5</v>
      </c>
      <c r="BZ177" s="38" t="str">
        <f>IF(CB177="","",MAX(BZ$2:BZ176)+1)</f>
        <v/>
      </c>
      <c r="CA177" s="38" t="str">
        <f>IF(CC177="","",MAX(CA$2:CA176)+1)</f>
        <v/>
      </c>
    </row>
    <row r="178" spans="1:79" hidden="1" x14ac:dyDescent="0.25">
      <c r="A178" s="28" t="s">
        <v>313</v>
      </c>
      <c r="B178" s="28" t="s">
        <v>848</v>
      </c>
      <c r="C178" s="28" t="s">
        <v>657</v>
      </c>
      <c r="D178" s="28" t="s">
        <v>26</v>
      </c>
      <c r="E178" s="28" t="s">
        <v>658</v>
      </c>
      <c r="F178" s="28"/>
      <c r="G178" s="46">
        <v>42998</v>
      </c>
      <c r="H178" s="26" t="s">
        <v>1395</v>
      </c>
      <c r="I178" s="26"/>
      <c r="J178" s="26" t="s">
        <v>659</v>
      </c>
      <c r="K178" s="48">
        <v>42997</v>
      </c>
      <c r="L178" s="26" t="s">
        <v>1625</v>
      </c>
      <c r="M178" s="26" t="s">
        <v>659</v>
      </c>
      <c r="N178" s="48">
        <v>42997</v>
      </c>
      <c r="O178" s="48">
        <v>42997</v>
      </c>
      <c r="P178" s="73">
        <f>NETWORKDAYS(N178,O178,Holiday!$C$2:$C$47)</f>
        <v>1</v>
      </c>
      <c r="Q178" s="26"/>
      <c r="R178" s="26"/>
      <c r="S178" s="26" t="s">
        <v>1281</v>
      </c>
      <c r="T178" s="48"/>
      <c r="U178" s="48"/>
      <c r="V178" s="48"/>
      <c r="W178" s="73">
        <f>NETWORKDAYS(T178,U178,Holiday!$C$2:$C$47)</f>
        <v>0</v>
      </c>
      <c r="X178" s="207"/>
      <c r="Y178" s="207"/>
      <c r="Z178" s="207"/>
      <c r="AA178" s="207"/>
      <c r="AB178" s="26" t="s">
        <v>1625</v>
      </c>
      <c r="AC178" s="26"/>
      <c r="AD178" s="26" t="s">
        <v>659</v>
      </c>
      <c r="AE178" s="48">
        <v>42998</v>
      </c>
      <c r="AF178" s="48">
        <v>42999</v>
      </c>
      <c r="AG178" s="26"/>
      <c r="AH178" s="72">
        <v>1</v>
      </c>
      <c r="AI178" s="72"/>
      <c r="AJ178" s="72">
        <v>1</v>
      </c>
      <c r="AK178" s="72"/>
      <c r="AL178" s="72"/>
      <c r="AM178" s="72"/>
      <c r="AN178" s="72"/>
      <c r="AO178" s="73">
        <f>NETWORKDAYS(AE178,AF178,Holiday!$C$2:$C$47)</f>
        <v>2</v>
      </c>
      <c r="AP178" s="48">
        <v>42999</v>
      </c>
      <c r="AQ178" s="35"/>
      <c r="AR178" s="32"/>
      <c r="AS178" s="32"/>
      <c r="AT178" s="70">
        <f>NETWORKDAYS(K178,N178,Holiday!$C$2:$C$47)-1</f>
        <v>0</v>
      </c>
      <c r="AU178" s="28"/>
      <c r="AV178" s="70">
        <f>NETWORKDAYS(O178,AE178,Holiday!$C$2:$C$47)-1</f>
        <v>1</v>
      </c>
      <c r="AW178" s="74">
        <f>NETWORKDAYS(AR178,AS178,Holiday!$C$2:$C$47)</f>
        <v>0</v>
      </c>
      <c r="AX178" s="70">
        <f>NETWORKDAYS(K178,AP178,Holiday!$C$2:$C$47)</f>
        <v>3</v>
      </c>
      <c r="AY178" s="70">
        <f t="shared" si="5"/>
        <v>3</v>
      </c>
      <c r="BZ178" s="38" t="str">
        <f>IF(CB178="","",MAX(BZ$2:BZ177)+1)</f>
        <v/>
      </c>
      <c r="CA178" s="38" t="str">
        <f>IF(CC178="","",MAX(CA$2:CA177)+1)</f>
        <v/>
      </c>
    </row>
    <row r="179" spans="1:79" hidden="1" x14ac:dyDescent="0.25">
      <c r="A179" s="28" t="s">
        <v>772</v>
      </c>
      <c r="B179" s="28" t="s">
        <v>737</v>
      </c>
      <c r="C179" s="28" t="s">
        <v>724</v>
      </c>
      <c r="D179" s="28" t="s">
        <v>35</v>
      </c>
      <c r="E179" s="28" t="s">
        <v>658</v>
      </c>
      <c r="F179" s="28"/>
      <c r="G179" s="46">
        <v>42999</v>
      </c>
      <c r="H179" s="26"/>
      <c r="I179" s="26"/>
      <c r="J179" s="26"/>
      <c r="K179" s="48"/>
      <c r="L179" s="26"/>
      <c r="M179" s="26"/>
      <c r="N179" s="48"/>
      <c r="O179" s="48"/>
      <c r="P179" s="73">
        <f>NETWORKDAYS(N179,O179,Holiday!$C$2:$C$47)</f>
        <v>0</v>
      </c>
      <c r="Q179" s="26"/>
      <c r="R179" s="26"/>
      <c r="S179" s="26"/>
      <c r="T179" s="48"/>
      <c r="U179" s="48"/>
      <c r="V179" s="48"/>
      <c r="W179" s="73">
        <f>NETWORKDAYS(T179,U179,Holiday!$C$2:$C$47)</f>
        <v>0</v>
      </c>
      <c r="X179" s="207"/>
      <c r="Y179" s="207"/>
      <c r="Z179" s="207"/>
      <c r="AA179" s="207"/>
      <c r="AB179" s="26"/>
      <c r="AC179" s="26"/>
      <c r="AD179" s="26"/>
      <c r="AE179" s="48"/>
      <c r="AF179" s="48"/>
      <c r="AG179" s="26"/>
      <c r="AH179" s="72"/>
      <c r="AI179" s="72"/>
      <c r="AJ179" s="72"/>
      <c r="AK179" s="72"/>
      <c r="AL179" s="72"/>
      <c r="AM179" s="72"/>
      <c r="AN179" s="72"/>
      <c r="AO179" s="73">
        <f>NETWORKDAYS(AE179,AF179,Holiday!$C$2:$C$47)</f>
        <v>0</v>
      </c>
      <c r="AP179" s="48"/>
      <c r="AQ179" s="35"/>
      <c r="AR179" s="32"/>
      <c r="AS179" s="32"/>
      <c r="AT179" s="70">
        <f>NETWORKDAYS(K179,N179,Holiday!$C$2:$C$47)-1</f>
        <v>-1</v>
      </c>
      <c r="AU179" s="28"/>
      <c r="AV179" s="70">
        <f>NETWORKDAYS(O179,AE179,Holiday!$C$2:$C$47)-1</f>
        <v>-1</v>
      </c>
      <c r="AW179" s="74">
        <f>NETWORKDAYS(AR179,AS179,Holiday!$C$2:$C$47)</f>
        <v>0</v>
      </c>
      <c r="AX179" s="70">
        <f>NETWORKDAYS(K179,AP179,Holiday!$C$2:$C$47)</f>
        <v>0</v>
      </c>
      <c r="AY179" s="70">
        <f t="shared" si="5"/>
        <v>0</v>
      </c>
      <c r="BZ179" s="38" t="str">
        <f>IF(CB179="","",MAX(BZ$2:BZ178)+1)</f>
        <v/>
      </c>
      <c r="CA179" s="38" t="str">
        <f>IF(CC179="","",MAX(CA$2:CA178)+1)</f>
        <v/>
      </c>
    </row>
    <row r="180" spans="1:79" hidden="1" x14ac:dyDescent="0.25">
      <c r="A180" s="28" t="s">
        <v>360</v>
      </c>
      <c r="B180" s="28" t="s">
        <v>847</v>
      </c>
      <c r="C180" s="28" t="s">
        <v>657</v>
      </c>
      <c r="D180" s="28" t="s">
        <v>26</v>
      </c>
      <c r="E180" s="28" t="s">
        <v>658</v>
      </c>
      <c r="F180" s="28"/>
      <c r="G180" s="46">
        <v>42999</v>
      </c>
      <c r="H180" s="26" t="s">
        <v>1395</v>
      </c>
      <c r="I180" s="26"/>
      <c r="J180" s="26" t="s">
        <v>659</v>
      </c>
      <c r="K180" s="48">
        <v>42998</v>
      </c>
      <c r="L180" s="26" t="s">
        <v>1633</v>
      </c>
      <c r="M180" s="26" t="s">
        <v>659</v>
      </c>
      <c r="N180" s="48">
        <v>42998</v>
      </c>
      <c r="O180" s="48">
        <v>42998</v>
      </c>
      <c r="P180" s="73">
        <f>NETWORKDAYS(N180,O180,Holiday!$C$2:$C$47)</f>
        <v>1</v>
      </c>
      <c r="Q180" s="26"/>
      <c r="R180" s="26"/>
      <c r="S180" s="26" t="s">
        <v>1281</v>
      </c>
      <c r="T180" s="48"/>
      <c r="U180" s="48"/>
      <c r="V180" s="48"/>
      <c r="W180" s="73">
        <f>NETWORKDAYS(T180,U180,Holiday!$C$2:$C$47)</f>
        <v>0</v>
      </c>
      <c r="X180" s="207"/>
      <c r="Y180" s="207"/>
      <c r="Z180" s="207"/>
      <c r="AA180" s="207"/>
      <c r="AB180" s="26" t="s">
        <v>1632</v>
      </c>
      <c r="AC180" s="26"/>
      <c r="AD180" s="26" t="s">
        <v>659</v>
      </c>
      <c r="AE180" s="48">
        <v>42998</v>
      </c>
      <c r="AF180" s="48">
        <v>43000</v>
      </c>
      <c r="AG180" s="26"/>
      <c r="AH180" s="72">
        <v>2</v>
      </c>
      <c r="AI180" s="72"/>
      <c r="AJ180" s="72">
        <v>2</v>
      </c>
      <c r="AK180" s="72"/>
      <c r="AL180" s="72"/>
      <c r="AM180" s="72"/>
      <c r="AN180" s="72"/>
      <c r="AO180" s="73">
        <f>NETWORKDAYS(AE180,AF180,Holiday!$C$2:$C$47)</f>
        <v>3</v>
      </c>
      <c r="AP180" s="48">
        <v>43000</v>
      </c>
      <c r="AQ180" s="35"/>
      <c r="AR180" s="32"/>
      <c r="AS180" s="32"/>
      <c r="AT180" s="70">
        <f>NETWORKDAYS(K180,N180,Holiday!$C$2:$C$47)-1</f>
        <v>0</v>
      </c>
      <c r="AU180" s="28"/>
      <c r="AV180" s="70">
        <f>NETWORKDAYS(O180,AE180,Holiday!$C$2:$C$47)-1</f>
        <v>0</v>
      </c>
      <c r="AW180" s="74">
        <f>NETWORKDAYS(AR180,AS180,Holiday!$C$2:$C$47)</f>
        <v>0</v>
      </c>
      <c r="AX180" s="70">
        <f>NETWORKDAYS(K180,AP180,Holiday!$C$2:$C$47)</f>
        <v>3</v>
      </c>
      <c r="AY180" s="70">
        <f t="shared" si="5"/>
        <v>4</v>
      </c>
      <c r="BZ180" s="38" t="str">
        <f>IF(CB180="","",MAX(BZ$2:BZ179)+1)</f>
        <v/>
      </c>
      <c r="CA180" s="38" t="str">
        <f>IF(CC180="","",MAX(CA$2:CA179)+1)</f>
        <v/>
      </c>
    </row>
    <row r="181" spans="1:79" ht="24" hidden="1" x14ac:dyDescent="0.25">
      <c r="A181" s="28" t="s">
        <v>368</v>
      </c>
      <c r="B181" s="28" t="s">
        <v>737</v>
      </c>
      <c r="C181" s="28" t="s">
        <v>657</v>
      </c>
      <c r="D181" s="28" t="s">
        <v>26</v>
      </c>
      <c r="E181" s="28" t="s">
        <v>658</v>
      </c>
      <c r="F181" s="28"/>
      <c r="G181" s="46">
        <v>42999</v>
      </c>
      <c r="H181" s="26" t="s">
        <v>1395</v>
      </c>
      <c r="I181" s="26"/>
      <c r="J181" s="26" t="s">
        <v>659</v>
      </c>
      <c r="K181" s="48">
        <v>43003</v>
      </c>
      <c r="L181" s="26" t="s">
        <v>1631</v>
      </c>
      <c r="M181" s="26" t="s">
        <v>659</v>
      </c>
      <c r="N181" s="48">
        <v>43003</v>
      </c>
      <c r="O181" s="48">
        <v>43003</v>
      </c>
      <c r="P181" s="73">
        <f>NETWORKDAYS(N181,O181,Holiday!$C$2:$C$47)</f>
        <v>1</v>
      </c>
      <c r="Q181" s="26"/>
      <c r="R181" s="26"/>
      <c r="S181" s="26" t="s">
        <v>1281</v>
      </c>
      <c r="T181" s="48"/>
      <c r="U181" s="48"/>
      <c r="V181" s="48"/>
      <c r="W181" s="73">
        <f>NETWORKDAYS(T181,U181,Holiday!$C$2:$C$47)</f>
        <v>0</v>
      </c>
      <c r="X181" s="207"/>
      <c r="Y181" s="207"/>
      <c r="Z181" s="207"/>
      <c r="AA181" s="207"/>
      <c r="AB181" s="26" t="s">
        <v>1631</v>
      </c>
      <c r="AC181" s="26"/>
      <c r="AD181" s="26" t="s">
        <v>659</v>
      </c>
      <c r="AE181" s="48">
        <v>43004</v>
      </c>
      <c r="AF181" s="48">
        <v>43006</v>
      </c>
      <c r="AG181" s="26"/>
      <c r="AH181" s="72"/>
      <c r="AI181" s="72"/>
      <c r="AJ181" s="72">
        <v>2</v>
      </c>
      <c r="AK181" s="72"/>
      <c r="AL181" s="72"/>
      <c r="AM181" s="72"/>
      <c r="AN181" s="72"/>
      <c r="AO181" s="73">
        <f>NETWORKDAYS(AE181,AF181,Holiday!$C$2:$C$47)</f>
        <v>3</v>
      </c>
      <c r="AP181" s="48">
        <v>43006</v>
      </c>
      <c r="AQ181" s="35" t="s">
        <v>1666</v>
      </c>
      <c r="AR181" s="32"/>
      <c r="AS181" s="32"/>
      <c r="AT181" s="70">
        <f>NETWORKDAYS(K181,N181,Holiday!$C$2:$C$47)-1</f>
        <v>0</v>
      </c>
      <c r="AU181" s="28"/>
      <c r="AV181" s="70">
        <f>NETWORKDAYS(O181,AE181,Holiday!$C$2:$C$47)-1</f>
        <v>1</v>
      </c>
      <c r="AW181" s="74">
        <f>NETWORKDAYS(AR181,AS181,Holiday!$C$2:$C$47)</f>
        <v>0</v>
      </c>
      <c r="AX181" s="70">
        <f>NETWORKDAYS(K181,AP181,Holiday!$C$2:$C$47)</f>
        <v>4</v>
      </c>
      <c r="AY181" s="70">
        <f t="shared" si="5"/>
        <v>4</v>
      </c>
      <c r="BZ181" s="38" t="str">
        <f>IF(CB181="","",MAX(BZ$2:BZ180)+1)</f>
        <v/>
      </c>
      <c r="CA181" s="38" t="str">
        <f>IF(CC181="","",MAX(CA$2:CA180)+1)</f>
        <v/>
      </c>
    </row>
    <row r="182" spans="1:79" hidden="1" x14ac:dyDescent="0.25">
      <c r="A182" s="28" t="s">
        <v>701</v>
      </c>
      <c r="B182" s="28" t="s">
        <v>746</v>
      </c>
      <c r="C182" s="28" t="s">
        <v>718</v>
      </c>
      <c r="D182" s="28" t="s">
        <v>26</v>
      </c>
      <c r="E182" s="28" t="s">
        <v>658</v>
      </c>
      <c r="F182" s="28"/>
      <c r="G182" s="46">
        <v>42999</v>
      </c>
      <c r="H182" s="26" t="s">
        <v>1395</v>
      </c>
      <c r="I182" s="26"/>
      <c r="J182" s="26" t="s">
        <v>659</v>
      </c>
      <c r="K182" s="48">
        <v>42999</v>
      </c>
      <c r="L182" s="26" t="s">
        <v>140</v>
      </c>
      <c r="M182" s="26" t="s">
        <v>659</v>
      </c>
      <c r="N182" s="48">
        <v>42999</v>
      </c>
      <c r="O182" s="48">
        <v>42999</v>
      </c>
      <c r="P182" s="73">
        <f>NETWORKDAYS(N182,O182,Holiday!$C$2:$C$47)</f>
        <v>1</v>
      </c>
      <c r="Q182" s="26"/>
      <c r="R182" s="26"/>
      <c r="S182" s="26" t="s">
        <v>1281</v>
      </c>
      <c r="T182" s="48"/>
      <c r="U182" s="48"/>
      <c r="V182" s="48"/>
      <c r="W182" s="73">
        <f>NETWORKDAYS(T182,U182,Holiday!$C$2:$C$47)</f>
        <v>0</v>
      </c>
      <c r="X182" s="207"/>
      <c r="Y182" s="207"/>
      <c r="Z182" s="207"/>
      <c r="AA182" s="207"/>
      <c r="AB182" s="26" t="s">
        <v>140</v>
      </c>
      <c r="AC182" s="26"/>
      <c r="AD182" s="26" t="s">
        <v>659</v>
      </c>
      <c r="AE182" s="48">
        <v>43003</v>
      </c>
      <c r="AF182" s="48">
        <v>43004</v>
      </c>
      <c r="AG182" s="26"/>
      <c r="AH182" s="72">
        <v>2</v>
      </c>
      <c r="AI182" s="72"/>
      <c r="AJ182" s="72">
        <v>2</v>
      </c>
      <c r="AK182" s="72"/>
      <c r="AL182" s="72"/>
      <c r="AM182" s="72"/>
      <c r="AN182" s="72"/>
      <c r="AO182" s="73">
        <f>NETWORKDAYS(AE182,AF182,Holiday!$C$2:$C$47)</f>
        <v>2</v>
      </c>
      <c r="AP182" s="48">
        <v>43004</v>
      </c>
      <c r="AQ182" s="35"/>
      <c r="AR182" s="32"/>
      <c r="AS182" s="32"/>
      <c r="AT182" s="70">
        <f>NETWORKDAYS(K182,N182,Holiday!$C$2:$C$47)-1</f>
        <v>0</v>
      </c>
      <c r="AU182" s="28"/>
      <c r="AV182" s="70">
        <f>NETWORKDAYS(O182,AE182,Holiday!$C$2:$C$47)-1</f>
        <v>2</v>
      </c>
      <c r="AW182" s="74">
        <f>NETWORKDAYS(AR182,AS182,Holiday!$C$2:$C$47)</f>
        <v>0</v>
      </c>
      <c r="AX182" s="70">
        <f>NETWORKDAYS(K182,AP182,Holiday!$C$2:$C$47)</f>
        <v>4</v>
      </c>
      <c r="AY182" s="70">
        <f t="shared" si="5"/>
        <v>3</v>
      </c>
      <c r="BZ182" s="38" t="str">
        <f>IF(CB182="","",MAX(BZ$2:BZ181)+1)</f>
        <v/>
      </c>
      <c r="CA182" s="38" t="str">
        <f>IF(CC182="","",MAX(CA$2:CA181)+1)</f>
        <v/>
      </c>
    </row>
    <row r="183" spans="1:79" hidden="1" x14ac:dyDescent="0.25">
      <c r="A183" s="28" t="s">
        <v>1014</v>
      </c>
      <c r="B183" s="28" t="s">
        <v>847</v>
      </c>
      <c r="C183" s="28" t="s">
        <v>724</v>
      </c>
      <c r="D183" s="28" t="s">
        <v>35</v>
      </c>
      <c r="E183" s="28" t="s">
        <v>658</v>
      </c>
      <c r="F183" s="28"/>
      <c r="G183" s="46">
        <v>42999</v>
      </c>
      <c r="H183" s="26" t="s">
        <v>1435</v>
      </c>
      <c r="I183" s="26"/>
      <c r="J183" s="26" t="s">
        <v>659</v>
      </c>
      <c r="K183" s="48">
        <v>43000</v>
      </c>
      <c r="L183" s="26"/>
      <c r="M183" s="26" t="s">
        <v>1281</v>
      </c>
      <c r="N183" s="48"/>
      <c r="O183" s="48"/>
      <c r="P183" s="73">
        <f>NETWORKDAYS(N183,O183,Holiday!$C$2:$C$47)</f>
        <v>0</v>
      </c>
      <c r="Q183" s="26"/>
      <c r="R183" s="26" t="s">
        <v>1632</v>
      </c>
      <c r="S183" s="26" t="s">
        <v>659</v>
      </c>
      <c r="T183" s="48">
        <v>43000</v>
      </c>
      <c r="U183" s="48">
        <v>43004</v>
      </c>
      <c r="V183" s="48"/>
      <c r="W183" s="73">
        <f>NETWORKDAYS(T183,U183,Holiday!$C$2:$C$47)</f>
        <v>3</v>
      </c>
      <c r="X183" s="207"/>
      <c r="Y183" s="207"/>
      <c r="Z183" s="207"/>
      <c r="AA183" s="207"/>
      <c r="AB183" s="26"/>
      <c r="AC183" s="26"/>
      <c r="AD183" s="26" t="s">
        <v>659</v>
      </c>
      <c r="AE183" s="48">
        <v>43006</v>
      </c>
      <c r="AF183" s="48">
        <v>43011</v>
      </c>
      <c r="AG183" s="26">
        <v>0</v>
      </c>
      <c r="AH183" s="72"/>
      <c r="AI183" s="72">
        <v>3</v>
      </c>
      <c r="AJ183" s="72">
        <v>0</v>
      </c>
      <c r="AK183" s="72">
        <v>0</v>
      </c>
      <c r="AL183" s="72">
        <v>0</v>
      </c>
      <c r="AM183" s="72">
        <v>0</v>
      </c>
      <c r="AN183" s="72"/>
      <c r="AO183" s="73">
        <f>NETWORKDAYS(AE183,AF183,Holiday!$C$2:$C$47)</f>
        <v>2</v>
      </c>
      <c r="AP183" s="48">
        <v>43011</v>
      </c>
      <c r="AQ183" s="35"/>
      <c r="AR183" s="32"/>
      <c r="AS183" s="32"/>
      <c r="AT183" s="70">
        <f>NETWORKDAYS(K183,N183,Holiday!$C$2:$C$47)-1</f>
        <v>-30691</v>
      </c>
      <c r="AU183" s="28"/>
      <c r="AV183" s="70">
        <f>NETWORKDAYS(O183,AE183,Holiday!$C$2:$C$47)-1</f>
        <v>30693</v>
      </c>
      <c r="AW183" s="74">
        <f>NETWORKDAYS(AR183,AS183,Holiday!$C$2:$C$47)</f>
        <v>0</v>
      </c>
      <c r="AX183" s="70">
        <f>NETWORKDAYS(K183,AP183,Holiday!$C$2:$C$47)</f>
        <v>6</v>
      </c>
      <c r="AY183" s="70">
        <f t="shared" si="5"/>
        <v>2</v>
      </c>
      <c r="BZ183" s="38" t="str">
        <f>IF(CB183="","",MAX(BZ$2:BZ182)+1)</f>
        <v/>
      </c>
      <c r="CA183" s="38" t="str">
        <f>IF(CC183="","",MAX(CA$2:CA182)+1)</f>
        <v/>
      </c>
    </row>
    <row r="184" spans="1:79" hidden="1" x14ac:dyDescent="0.25">
      <c r="A184" s="28" t="s">
        <v>165</v>
      </c>
      <c r="B184" s="28" t="s">
        <v>805</v>
      </c>
      <c r="C184" s="28" t="s">
        <v>709</v>
      </c>
      <c r="D184" s="28" t="s">
        <v>35</v>
      </c>
      <c r="E184" s="28" t="s">
        <v>658</v>
      </c>
      <c r="F184" s="28"/>
      <c r="G184" s="46">
        <v>43000</v>
      </c>
      <c r="H184" s="26"/>
      <c r="I184" s="26"/>
      <c r="J184" s="26" t="s">
        <v>659</v>
      </c>
      <c r="K184" s="48">
        <v>43011</v>
      </c>
      <c r="L184" s="26" t="s">
        <v>1633</v>
      </c>
      <c r="M184" s="26" t="s">
        <v>659</v>
      </c>
      <c r="N184" s="48">
        <v>43011</v>
      </c>
      <c r="O184" s="48">
        <v>43012</v>
      </c>
      <c r="P184" s="73">
        <f>NETWORKDAYS(N184,O184,Holiday!$C$2:$C$47)</f>
        <v>2</v>
      </c>
      <c r="Q184" s="26"/>
      <c r="R184" s="26"/>
      <c r="S184" s="26"/>
      <c r="T184" s="48"/>
      <c r="U184" s="48"/>
      <c r="V184" s="48"/>
      <c r="W184" s="73">
        <f>NETWORKDAYS(T184,U184,Holiday!$C$2:$C$47)</f>
        <v>0</v>
      </c>
      <c r="X184" s="207"/>
      <c r="Y184" s="207"/>
      <c r="Z184" s="207"/>
      <c r="AA184" s="207"/>
      <c r="AB184" s="26"/>
      <c r="AC184" s="26"/>
      <c r="AD184" s="26" t="s">
        <v>659</v>
      </c>
      <c r="AE184" s="48">
        <v>43013</v>
      </c>
      <c r="AF184" s="48">
        <v>43017</v>
      </c>
      <c r="AG184" s="26">
        <v>2</v>
      </c>
      <c r="AH184" s="72"/>
      <c r="AI184" s="72">
        <v>0</v>
      </c>
      <c r="AJ184" s="72">
        <v>2</v>
      </c>
      <c r="AK184" s="72">
        <v>0</v>
      </c>
      <c r="AL184" s="72">
        <v>0</v>
      </c>
      <c r="AM184" s="72">
        <v>0</v>
      </c>
      <c r="AN184" s="72"/>
      <c r="AO184" s="73">
        <f>NETWORKDAYS(AE184,AF184,Holiday!$C$2:$C$47)</f>
        <v>3</v>
      </c>
      <c r="AP184" s="48">
        <v>43017</v>
      </c>
      <c r="AQ184" s="35"/>
      <c r="AR184" s="32"/>
      <c r="AS184" s="32"/>
      <c r="AT184" s="70">
        <f>NETWORKDAYS(K184,N184,Holiday!$C$2:$C$47)-1</f>
        <v>0</v>
      </c>
      <c r="AU184" s="28"/>
      <c r="AV184" s="70">
        <f>NETWORKDAYS(O184,AE184,Holiday!$C$2:$C$47)-1</f>
        <v>1</v>
      </c>
      <c r="AW184" s="74">
        <f>NETWORKDAYS(AR184,AS184,Holiday!$C$2:$C$47)</f>
        <v>0</v>
      </c>
      <c r="AX184" s="70">
        <f>NETWORKDAYS(K184,AP184,Holiday!$C$2:$C$47)</f>
        <v>5</v>
      </c>
      <c r="AY184" s="70">
        <f t="shared" si="5"/>
        <v>5</v>
      </c>
      <c r="BZ184" s="38" t="str">
        <f>IF(CB184="","",MAX(BZ$2:BZ183)+1)</f>
        <v/>
      </c>
      <c r="CA184" s="38" t="str">
        <f>IF(CC184="","",MAX(CA$2:CA183)+1)</f>
        <v/>
      </c>
    </row>
    <row r="185" spans="1:79" hidden="1" x14ac:dyDescent="0.25">
      <c r="A185" s="28" t="s">
        <v>251</v>
      </c>
      <c r="B185" s="28" t="s">
        <v>847</v>
      </c>
      <c r="C185" s="28" t="s">
        <v>699</v>
      </c>
      <c r="D185" s="28" t="s">
        <v>35</v>
      </c>
      <c r="E185" s="28" t="s">
        <v>658</v>
      </c>
      <c r="F185" s="28"/>
      <c r="G185" s="46">
        <v>43003</v>
      </c>
      <c r="H185" s="26"/>
      <c r="I185" s="26"/>
      <c r="J185" s="26" t="s">
        <v>659</v>
      </c>
      <c r="K185" s="48">
        <v>43021</v>
      </c>
      <c r="L185" s="26" t="s">
        <v>1633</v>
      </c>
      <c r="M185" s="26" t="s">
        <v>659</v>
      </c>
      <c r="N185" s="48">
        <v>43025</v>
      </c>
      <c r="O185" s="48">
        <v>43025</v>
      </c>
      <c r="P185" s="73">
        <f>NETWORKDAYS(N185,O185,Holiday!$C$2:$C$47)</f>
        <v>1</v>
      </c>
      <c r="Q185" s="26"/>
      <c r="R185" s="26"/>
      <c r="S185" s="26"/>
      <c r="T185" s="48"/>
      <c r="U185" s="48"/>
      <c r="V185" s="48"/>
      <c r="W185" s="73">
        <f>NETWORKDAYS(T185,U185,Holiday!$C$2:$C$47)</f>
        <v>0</v>
      </c>
      <c r="X185" s="207"/>
      <c r="Y185" s="207"/>
      <c r="Z185" s="207"/>
      <c r="AA185" s="207"/>
      <c r="AB185" s="26" t="s">
        <v>1643</v>
      </c>
      <c r="AC185" s="26"/>
      <c r="AD185" s="26" t="s">
        <v>659</v>
      </c>
      <c r="AE185" s="48">
        <v>43024</v>
      </c>
      <c r="AF185" s="48">
        <v>43025</v>
      </c>
      <c r="AG185" s="26">
        <v>5</v>
      </c>
      <c r="AH185" s="72"/>
      <c r="AI185" s="72">
        <v>0</v>
      </c>
      <c r="AJ185" s="72">
        <v>5</v>
      </c>
      <c r="AK185" s="72">
        <v>0</v>
      </c>
      <c r="AL185" s="72">
        <v>0</v>
      </c>
      <c r="AM185" s="72">
        <v>3</v>
      </c>
      <c r="AN185" s="72"/>
      <c r="AO185" s="73">
        <f>NETWORKDAYS(AE185,AF185,Holiday!$C$2:$C$47)</f>
        <v>2</v>
      </c>
      <c r="AP185" s="48">
        <v>43025</v>
      </c>
      <c r="AQ185" s="35"/>
      <c r="AR185" s="32"/>
      <c r="AS185" s="32"/>
      <c r="AT185" s="70">
        <f>NETWORKDAYS(K185,N185,Holiday!$C$2:$C$47)-1</f>
        <v>2</v>
      </c>
      <c r="AU185" s="28"/>
      <c r="AV185" s="70">
        <f>NETWORKDAYS(O185,AE185,Holiday!$C$2:$C$47)-1</f>
        <v>-3</v>
      </c>
      <c r="AW185" s="74">
        <f>NETWORKDAYS(AR185,AS185,Holiday!$C$2:$C$47)</f>
        <v>0</v>
      </c>
      <c r="AX185" s="70">
        <f>NETWORKDAYS(K185,AP185,Holiday!$C$2:$C$47)</f>
        <v>3</v>
      </c>
      <c r="AY185" s="70">
        <f t="shared" si="5"/>
        <v>3</v>
      </c>
      <c r="BZ185" s="38" t="str">
        <f>IF(CB185="","",MAX(BZ$2:BZ184)+1)</f>
        <v/>
      </c>
      <c r="CA185" s="38" t="str">
        <f>IF(CC185="","",MAX(CA$2:CA184)+1)</f>
        <v/>
      </c>
    </row>
    <row r="186" spans="1:79" hidden="1" x14ac:dyDescent="0.25">
      <c r="A186" s="28" t="s">
        <v>276</v>
      </c>
      <c r="B186" s="28" t="s">
        <v>723</v>
      </c>
      <c r="C186" s="28" t="s">
        <v>699</v>
      </c>
      <c r="D186" s="28" t="s">
        <v>35</v>
      </c>
      <c r="E186" s="28" t="s">
        <v>658</v>
      </c>
      <c r="F186" s="28"/>
      <c r="G186" s="46">
        <v>43003</v>
      </c>
      <c r="H186" s="26" t="s">
        <v>1395</v>
      </c>
      <c r="I186" s="26"/>
      <c r="J186" s="26" t="s">
        <v>659</v>
      </c>
      <c r="K186" s="48">
        <v>43007</v>
      </c>
      <c r="L186" s="26" t="s">
        <v>31</v>
      </c>
      <c r="M186" s="26" t="s">
        <v>659</v>
      </c>
      <c r="N186" s="48">
        <v>43007</v>
      </c>
      <c r="O186" s="48">
        <v>43010</v>
      </c>
      <c r="P186" s="73">
        <f>NETWORKDAYS(N186,O186,Holiday!$C$2:$C$47)</f>
        <v>0</v>
      </c>
      <c r="Q186" s="26"/>
      <c r="R186" s="26"/>
      <c r="S186" s="26" t="s">
        <v>1281</v>
      </c>
      <c r="T186" s="48"/>
      <c r="U186" s="48"/>
      <c r="V186" s="48"/>
      <c r="W186" s="73">
        <f>NETWORKDAYS(T186,U186,Holiday!$C$2:$C$47)</f>
        <v>0</v>
      </c>
      <c r="X186" s="207"/>
      <c r="Y186" s="207"/>
      <c r="Z186" s="207"/>
      <c r="AA186" s="207"/>
      <c r="AB186" s="26"/>
      <c r="AC186" s="26"/>
      <c r="AD186" s="26" t="s">
        <v>659</v>
      </c>
      <c r="AE186" s="48">
        <v>43011</v>
      </c>
      <c r="AF186" s="48">
        <v>43011</v>
      </c>
      <c r="AG186" s="26">
        <v>0</v>
      </c>
      <c r="AH186" s="72"/>
      <c r="AI186" s="72">
        <v>0</v>
      </c>
      <c r="AJ186" s="72">
        <v>0</v>
      </c>
      <c r="AK186" s="72">
        <v>0</v>
      </c>
      <c r="AL186" s="72">
        <v>0</v>
      </c>
      <c r="AM186" s="72">
        <v>0</v>
      </c>
      <c r="AN186" s="72"/>
      <c r="AO186" s="73">
        <f>NETWORKDAYS(AE186,AF186,Holiday!$C$2:$C$47)</f>
        <v>1</v>
      </c>
      <c r="AP186" s="48">
        <v>43011</v>
      </c>
      <c r="AQ186" s="35"/>
      <c r="AR186" s="32"/>
      <c r="AS186" s="32"/>
      <c r="AT186" s="70">
        <f>NETWORKDAYS(K186,N186,Holiday!$C$2:$C$47)-1</f>
        <v>-1</v>
      </c>
      <c r="AU186" s="28"/>
      <c r="AV186" s="70">
        <f>NETWORKDAYS(O186,AE186,Holiday!$C$2:$C$47)-1</f>
        <v>0</v>
      </c>
      <c r="AW186" s="74">
        <f>NETWORKDAYS(AR186,AS186,Holiday!$C$2:$C$47)</f>
        <v>0</v>
      </c>
      <c r="AX186" s="70">
        <f>NETWORKDAYS(K186,AP186,Holiday!$C$2:$C$47)</f>
        <v>1</v>
      </c>
      <c r="AY186" s="70">
        <f t="shared" si="5"/>
        <v>1</v>
      </c>
      <c r="BZ186" s="38" t="str">
        <f>IF(CB186="","",MAX(BZ$2:BZ185)+1)</f>
        <v/>
      </c>
      <c r="CA186" s="38" t="str">
        <f>IF(CC186="","",MAX(CA$2:CA185)+1)</f>
        <v/>
      </c>
    </row>
    <row r="187" spans="1:79" hidden="1" x14ac:dyDescent="0.25">
      <c r="A187" s="28" t="s">
        <v>249</v>
      </c>
      <c r="B187" s="28" t="s">
        <v>848</v>
      </c>
      <c r="C187" s="28" t="s">
        <v>657</v>
      </c>
      <c r="D187" s="28" t="s">
        <v>26</v>
      </c>
      <c r="E187" s="28" t="s">
        <v>658</v>
      </c>
      <c r="F187" s="28"/>
      <c r="G187" s="46">
        <v>42999</v>
      </c>
      <c r="H187" s="26" t="s">
        <v>1395</v>
      </c>
      <c r="I187" s="26"/>
      <c r="J187" s="26" t="s">
        <v>659</v>
      </c>
      <c r="K187" s="48">
        <v>43000</v>
      </c>
      <c r="L187" s="26" t="s">
        <v>31</v>
      </c>
      <c r="M187" s="26" t="s">
        <v>659</v>
      </c>
      <c r="N187" s="48">
        <v>43000</v>
      </c>
      <c r="O187" s="48">
        <v>43000</v>
      </c>
      <c r="P187" s="73">
        <f>NETWORKDAYS(N187,O187,Holiday!$C$2:$C$47)</f>
        <v>1</v>
      </c>
      <c r="Q187" s="26"/>
      <c r="R187" s="26"/>
      <c r="S187" s="26" t="s">
        <v>1281</v>
      </c>
      <c r="T187" s="48"/>
      <c r="U187" s="48"/>
      <c r="V187" s="48"/>
      <c r="W187" s="73">
        <f>NETWORKDAYS(T187,U187,Holiday!$C$2:$C$47)</f>
        <v>0</v>
      </c>
      <c r="X187" s="207"/>
      <c r="Y187" s="207"/>
      <c r="Z187" s="207"/>
      <c r="AA187" s="207"/>
      <c r="AB187" s="26" t="s">
        <v>31</v>
      </c>
      <c r="AC187" s="26"/>
      <c r="AD187" s="26" t="s">
        <v>659</v>
      </c>
      <c r="AE187" s="48">
        <v>43003</v>
      </c>
      <c r="AF187" s="48">
        <v>43004</v>
      </c>
      <c r="AG187" s="26"/>
      <c r="AH187" s="72">
        <v>1</v>
      </c>
      <c r="AI187" s="72"/>
      <c r="AJ187" s="72">
        <v>1</v>
      </c>
      <c r="AK187" s="72"/>
      <c r="AL187" s="72"/>
      <c r="AM187" s="72"/>
      <c r="AN187" s="72"/>
      <c r="AO187" s="73">
        <f>NETWORKDAYS(AE187,AF187,Holiday!$C$2:$C$47)</f>
        <v>2</v>
      </c>
      <c r="AP187" s="48">
        <v>43004</v>
      </c>
      <c r="AQ187" s="35"/>
      <c r="AR187" s="32"/>
      <c r="AS187" s="32"/>
      <c r="AT187" s="70">
        <f>NETWORKDAYS(K187,N187,Holiday!$C$2:$C$47)-1</f>
        <v>0</v>
      </c>
      <c r="AU187" s="28"/>
      <c r="AV187" s="70">
        <f>NETWORKDAYS(O187,AE187,Holiday!$C$2:$C$47)-1</f>
        <v>1</v>
      </c>
      <c r="AW187" s="74">
        <f>NETWORKDAYS(AR187,AS187,Holiday!$C$2:$C$47)</f>
        <v>0</v>
      </c>
      <c r="AX187" s="70">
        <f>NETWORKDAYS(K187,AP187,Holiday!$C$2:$C$47)</f>
        <v>3</v>
      </c>
      <c r="AY187" s="70">
        <f t="shared" si="5"/>
        <v>3</v>
      </c>
      <c r="BZ187" s="38" t="str">
        <f>IF(CB187="","",MAX(BZ$2:BZ186)+1)</f>
        <v/>
      </c>
      <c r="CA187" s="38" t="str">
        <f>IF(CC187="","",MAX(CA$2:CA186)+1)</f>
        <v/>
      </c>
    </row>
    <row r="188" spans="1:79" hidden="1" x14ac:dyDescent="0.25">
      <c r="A188" s="28" t="s">
        <v>354</v>
      </c>
      <c r="B188" s="28" t="s">
        <v>737</v>
      </c>
      <c r="C188" s="28" t="s">
        <v>657</v>
      </c>
      <c r="D188" s="28" t="s">
        <v>26</v>
      </c>
      <c r="E188" s="28" t="s">
        <v>658</v>
      </c>
      <c r="F188" s="28"/>
      <c r="G188" s="46">
        <v>43003</v>
      </c>
      <c r="H188" s="26"/>
      <c r="I188" s="26"/>
      <c r="J188" s="26" t="s">
        <v>659</v>
      </c>
      <c r="K188" s="48">
        <v>43005</v>
      </c>
      <c r="L188" s="26" t="s">
        <v>31</v>
      </c>
      <c r="M188" s="26" t="s">
        <v>659</v>
      </c>
      <c r="N188" s="48">
        <v>43005</v>
      </c>
      <c r="O188" s="48">
        <v>43005</v>
      </c>
      <c r="P188" s="73">
        <f>NETWORKDAYS(N188,O188,Holiday!$C$2:$C$47)</f>
        <v>1</v>
      </c>
      <c r="Q188" s="26"/>
      <c r="R188" s="26"/>
      <c r="S188" s="26" t="s">
        <v>1281</v>
      </c>
      <c r="T188" s="48"/>
      <c r="U188" s="48"/>
      <c r="V188" s="48"/>
      <c r="W188" s="73">
        <f>NETWORKDAYS(T188,U188,Holiday!$C$2:$C$47)</f>
        <v>0</v>
      </c>
      <c r="X188" s="207"/>
      <c r="Y188" s="207"/>
      <c r="Z188" s="207"/>
      <c r="AA188" s="207"/>
      <c r="AB188" s="26" t="s">
        <v>31</v>
      </c>
      <c r="AC188" s="26"/>
      <c r="AD188" s="26" t="s">
        <v>659</v>
      </c>
      <c r="AE188" s="48">
        <v>43005</v>
      </c>
      <c r="AF188" s="48">
        <v>43006</v>
      </c>
      <c r="AG188" s="26"/>
      <c r="AH188" s="72">
        <v>1</v>
      </c>
      <c r="AI188" s="72"/>
      <c r="AJ188" s="72">
        <v>1</v>
      </c>
      <c r="AK188" s="72"/>
      <c r="AL188" s="72"/>
      <c r="AM188" s="72"/>
      <c r="AN188" s="72"/>
      <c r="AO188" s="73">
        <f>NETWORKDAYS(AE188,AF188,Holiday!$C$2:$C$47)</f>
        <v>2</v>
      </c>
      <c r="AP188" s="48">
        <v>43006</v>
      </c>
      <c r="AQ188" s="35"/>
      <c r="AR188" s="32"/>
      <c r="AS188" s="32"/>
      <c r="AT188" s="70">
        <f>NETWORKDAYS(K188,N188,Holiday!$C$2:$C$47)-1</f>
        <v>0</v>
      </c>
      <c r="AU188" s="28"/>
      <c r="AV188" s="70">
        <f>NETWORKDAYS(O188,AE188,Holiday!$C$2:$C$47)-1</f>
        <v>0</v>
      </c>
      <c r="AW188" s="74">
        <f>NETWORKDAYS(AR188,AS188,Holiday!$C$2:$C$47)</f>
        <v>0</v>
      </c>
      <c r="AX188" s="70">
        <f>NETWORKDAYS(K188,AP188,Holiday!$C$2:$C$47)</f>
        <v>2</v>
      </c>
      <c r="AY188" s="70">
        <f t="shared" si="5"/>
        <v>3</v>
      </c>
      <c r="BZ188" s="38" t="str">
        <f>IF(CB188="","",MAX(BZ$2:BZ187)+1)</f>
        <v/>
      </c>
      <c r="CA188" s="38" t="str">
        <f>IF(CC188="","",MAX(CA$2:CA187)+1)</f>
        <v/>
      </c>
    </row>
    <row r="189" spans="1:79" hidden="1" x14ac:dyDescent="0.25">
      <c r="A189" s="28" t="s">
        <v>393</v>
      </c>
      <c r="B189" s="28" t="s">
        <v>737</v>
      </c>
      <c r="C189" s="28" t="s">
        <v>657</v>
      </c>
      <c r="D189" s="28" t="s">
        <v>26</v>
      </c>
      <c r="E189" s="28" t="s">
        <v>658</v>
      </c>
      <c r="F189" s="28"/>
      <c r="G189" s="46">
        <v>43003</v>
      </c>
      <c r="H189" s="26" t="s">
        <v>1395</v>
      </c>
      <c r="I189" s="26"/>
      <c r="J189" s="26" t="s">
        <v>659</v>
      </c>
      <c r="K189" s="48">
        <v>43004</v>
      </c>
      <c r="L189" s="26" t="s">
        <v>1642</v>
      </c>
      <c r="M189" s="26" t="s">
        <v>659</v>
      </c>
      <c r="N189" s="48">
        <v>43004</v>
      </c>
      <c r="O189" s="48">
        <v>43004</v>
      </c>
      <c r="P189" s="73">
        <f>NETWORKDAYS(N189,O189,Holiday!$C$2:$C$47)</f>
        <v>1</v>
      </c>
      <c r="Q189" s="26"/>
      <c r="R189" s="26"/>
      <c r="S189" s="26" t="s">
        <v>1281</v>
      </c>
      <c r="T189" s="48"/>
      <c r="U189" s="48"/>
      <c r="V189" s="48"/>
      <c r="W189" s="73">
        <f>NETWORKDAYS(T189,U189,Holiday!$C$2:$C$47)</f>
        <v>0</v>
      </c>
      <c r="X189" s="207"/>
      <c r="Y189" s="207"/>
      <c r="Z189" s="207"/>
      <c r="AA189" s="207"/>
      <c r="AB189" s="26" t="s">
        <v>1642</v>
      </c>
      <c r="AC189" s="26"/>
      <c r="AD189" s="26" t="s">
        <v>659</v>
      </c>
      <c r="AE189" s="48">
        <v>43005</v>
      </c>
      <c r="AF189" s="48">
        <v>43006</v>
      </c>
      <c r="AG189" s="26"/>
      <c r="AH189" s="72">
        <v>2</v>
      </c>
      <c r="AI189" s="72"/>
      <c r="AJ189" s="72">
        <v>2</v>
      </c>
      <c r="AK189" s="72"/>
      <c r="AL189" s="72"/>
      <c r="AM189" s="72"/>
      <c r="AN189" s="72"/>
      <c r="AO189" s="73">
        <f>NETWORKDAYS(AE189,AF189,Holiday!$C$2:$C$47)</f>
        <v>2</v>
      </c>
      <c r="AP189" s="48">
        <v>43006</v>
      </c>
      <c r="AQ189" s="35"/>
      <c r="AR189" s="32"/>
      <c r="AS189" s="32"/>
      <c r="AT189" s="70">
        <f>NETWORKDAYS(K189,N189,Holiday!$C$2:$C$47)-1</f>
        <v>0</v>
      </c>
      <c r="AU189" s="28"/>
      <c r="AV189" s="70">
        <f>NETWORKDAYS(O189,AE189,Holiday!$C$2:$C$47)-1</f>
        <v>1</v>
      </c>
      <c r="AW189" s="74">
        <f>NETWORKDAYS(AR189,AS189,Holiday!$C$2:$C$47)</f>
        <v>0</v>
      </c>
      <c r="AX189" s="70">
        <f>NETWORKDAYS(K189,AP189,Holiday!$C$2:$C$47)</f>
        <v>3</v>
      </c>
      <c r="AY189" s="70">
        <f t="shared" si="5"/>
        <v>3</v>
      </c>
      <c r="BZ189" s="38" t="str">
        <f>IF(CB189="","",MAX(BZ$2:BZ188)+1)</f>
        <v/>
      </c>
      <c r="CA189" s="38" t="str">
        <f>IF(CC189="","",MAX(CA$2:CA188)+1)</f>
        <v/>
      </c>
    </row>
    <row r="190" spans="1:79" ht="60" hidden="1" x14ac:dyDescent="0.25">
      <c r="A190" s="28" t="s">
        <v>397</v>
      </c>
      <c r="B190" s="28" t="s">
        <v>871</v>
      </c>
      <c r="C190" s="28" t="s">
        <v>699</v>
      </c>
      <c r="D190" s="28" t="s">
        <v>35</v>
      </c>
      <c r="E190" s="28" t="s">
        <v>658</v>
      </c>
      <c r="F190" s="28"/>
      <c r="G190" s="46">
        <v>43010</v>
      </c>
      <c r="H190" s="26" t="s">
        <v>1395</v>
      </c>
      <c r="I190" s="26"/>
      <c r="J190" s="26" t="s">
        <v>659</v>
      </c>
      <c r="K190" s="48">
        <v>43024</v>
      </c>
      <c r="L190" s="26" t="s">
        <v>1631</v>
      </c>
      <c r="M190" s="26" t="s">
        <v>659</v>
      </c>
      <c r="N190" s="48">
        <v>43024</v>
      </c>
      <c r="O190" s="48">
        <v>43025</v>
      </c>
      <c r="P190" s="73">
        <f>NETWORKDAYS(N190,O190,Holiday!$C$2:$C$47)</f>
        <v>2</v>
      </c>
      <c r="Q190" s="26"/>
      <c r="R190" s="26"/>
      <c r="S190" s="26"/>
      <c r="T190" s="48"/>
      <c r="U190" s="48"/>
      <c r="V190" s="48"/>
      <c r="W190" s="73">
        <f>NETWORKDAYS(T190,U190,Holiday!$C$2:$C$47)</f>
        <v>0</v>
      </c>
      <c r="X190" s="207"/>
      <c r="Y190" s="207"/>
      <c r="Z190" s="207"/>
      <c r="AA190" s="207"/>
      <c r="AB190" s="26" t="s">
        <v>1667</v>
      </c>
      <c r="AC190" s="26"/>
      <c r="AD190" s="26" t="s">
        <v>659</v>
      </c>
      <c r="AE190" s="48">
        <v>43028</v>
      </c>
      <c r="AF190" s="48">
        <v>43033</v>
      </c>
      <c r="AG190" s="26">
        <v>5</v>
      </c>
      <c r="AH190" s="72">
        <v>0</v>
      </c>
      <c r="AI190" s="72">
        <v>0</v>
      </c>
      <c r="AJ190" s="72">
        <v>5</v>
      </c>
      <c r="AK190" s="72">
        <v>0</v>
      </c>
      <c r="AL190" s="72">
        <v>0</v>
      </c>
      <c r="AM190" s="72">
        <v>0</v>
      </c>
      <c r="AN190" s="72"/>
      <c r="AO190" s="73">
        <f>NETWORKDAYS(AE190,AF190,Holiday!$C$2:$C$47)</f>
        <v>4</v>
      </c>
      <c r="AP190" s="48">
        <v>43033</v>
      </c>
      <c r="AQ190" s="35" t="s">
        <v>1668</v>
      </c>
      <c r="AR190" s="32"/>
      <c r="AS190" s="32"/>
      <c r="AT190" s="70">
        <f>NETWORKDAYS(K190,N190,Holiday!$C$2:$C$47)-1</f>
        <v>0</v>
      </c>
      <c r="AU190" s="28"/>
      <c r="AV190" s="70">
        <f>NETWORKDAYS(O190,AE190,Holiday!$C$2:$C$47)-1</f>
        <v>2</v>
      </c>
      <c r="AW190" s="74">
        <f>NETWORKDAYS(AR190,AS190,Holiday!$C$2:$C$47)</f>
        <v>0</v>
      </c>
      <c r="AX190" s="70">
        <f>NETWORKDAYS(K190,AP190,Holiday!$C$2:$C$47)</f>
        <v>7</v>
      </c>
      <c r="AY190" s="70">
        <f t="shared" si="5"/>
        <v>6</v>
      </c>
      <c r="BZ190" s="38" t="str">
        <f>IF(CB190="","",MAX(BZ$2:BZ189)+1)</f>
        <v/>
      </c>
      <c r="CA190" s="38" t="str">
        <f>IF(CC190="","",MAX(CA$2:CA189)+1)</f>
        <v/>
      </c>
    </row>
    <row r="191" spans="1:79" ht="36" hidden="1" x14ac:dyDescent="0.25">
      <c r="A191" s="28" t="s">
        <v>417</v>
      </c>
      <c r="B191" s="28" t="s">
        <v>729</v>
      </c>
      <c r="C191" s="28" t="s">
        <v>699</v>
      </c>
      <c r="D191" s="28" t="s">
        <v>35</v>
      </c>
      <c r="E191" s="28" t="s">
        <v>658</v>
      </c>
      <c r="F191" s="28"/>
      <c r="G191" s="46">
        <v>43005</v>
      </c>
      <c r="H191" s="26" t="s">
        <v>1395</v>
      </c>
      <c r="I191" s="26"/>
      <c r="J191" s="26" t="s">
        <v>659</v>
      </c>
      <c r="K191" s="48">
        <v>43032</v>
      </c>
      <c r="L191" s="26" t="s">
        <v>1642</v>
      </c>
      <c r="M191" s="26" t="s">
        <v>659</v>
      </c>
      <c r="N191" s="48">
        <v>43032</v>
      </c>
      <c r="O191" s="48">
        <v>43033</v>
      </c>
      <c r="P191" s="73">
        <f>NETWORKDAYS(N191,O191,Holiday!$C$2:$C$47)</f>
        <v>2</v>
      </c>
      <c r="Q191" s="26"/>
      <c r="R191" s="26"/>
      <c r="S191" s="26"/>
      <c r="T191" s="48"/>
      <c r="U191" s="48"/>
      <c r="V191" s="48"/>
      <c r="W191" s="73">
        <f>NETWORKDAYS(T191,U191,Holiday!$C$2:$C$47)</f>
        <v>0</v>
      </c>
      <c r="X191" s="207"/>
      <c r="Y191" s="207"/>
      <c r="Z191" s="207"/>
      <c r="AA191" s="207"/>
      <c r="AB191" s="26"/>
      <c r="AC191" s="26"/>
      <c r="AD191" s="26" t="s">
        <v>659</v>
      </c>
      <c r="AE191" s="48">
        <v>43033</v>
      </c>
      <c r="AF191" s="48">
        <v>43033</v>
      </c>
      <c r="AG191" s="26">
        <v>0</v>
      </c>
      <c r="AH191" s="72">
        <v>0</v>
      </c>
      <c r="AI191" s="72">
        <v>0</v>
      </c>
      <c r="AJ191" s="72">
        <v>0</v>
      </c>
      <c r="AK191" s="72">
        <v>0</v>
      </c>
      <c r="AL191" s="72">
        <v>0</v>
      </c>
      <c r="AM191" s="72">
        <v>0</v>
      </c>
      <c r="AN191" s="72"/>
      <c r="AO191" s="73">
        <f>NETWORKDAYS(AE191,AF191,Holiday!$C$2:$C$47)</f>
        <v>1</v>
      </c>
      <c r="AP191" s="48">
        <v>43033</v>
      </c>
      <c r="AQ191" s="35" t="s">
        <v>1669</v>
      </c>
      <c r="AR191" s="32"/>
      <c r="AS191" s="32"/>
      <c r="AT191" s="70">
        <f>NETWORKDAYS(K191,N191,Holiday!$C$2:$C$47)-1</f>
        <v>0</v>
      </c>
      <c r="AU191" s="28"/>
      <c r="AV191" s="70">
        <f>NETWORKDAYS(O191,AE191,Holiday!$C$2:$C$47)-1</f>
        <v>0</v>
      </c>
      <c r="AW191" s="74">
        <f>NETWORKDAYS(AR191,AS191,Holiday!$C$2:$C$47)</f>
        <v>0</v>
      </c>
      <c r="AX191" s="70">
        <f>NETWORKDAYS(K191,AP191,Holiday!$C$2:$C$47)</f>
        <v>2</v>
      </c>
      <c r="AY191" s="70">
        <f t="shared" si="5"/>
        <v>3</v>
      </c>
      <c r="BZ191" s="38" t="str">
        <f>IF(CB191="","",MAX(BZ$2:BZ190)+1)</f>
        <v/>
      </c>
      <c r="CA191" s="38" t="str">
        <f>IF(CC191="","",MAX(CA$2:CA190)+1)</f>
        <v/>
      </c>
    </row>
    <row r="192" spans="1:79" hidden="1" x14ac:dyDescent="0.25">
      <c r="A192" s="28" t="s">
        <v>392</v>
      </c>
      <c r="B192" s="28" t="s">
        <v>746</v>
      </c>
      <c r="C192" s="28" t="s">
        <v>699</v>
      </c>
      <c r="D192" s="28" t="s">
        <v>35</v>
      </c>
      <c r="E192" s="28" t="s">
        <v>658</v>
      </c>
      <c r="F192" s="28"/>
      <c r="G192" s="46">
        <v>43005</v>
      </c>
      <c r="H192" s="26" t="s">
        <v>1395</v>
      </c>
      <c r="I192" s="26"/>
      <c r="J192" s="26" t="s">
        <v>659</v>
      </c>
      <c r="K192" s="48">
        <v>43006</v>
      </c>
      <c r="L192" s="26" t="s">
        <v>1625</v>
      </c>
      <c r="M192" s="26" t="s">
        <v>659</v>
      </c>
      <c r="N192" s="48">
        <v>43006</v>
      </c>
      <c r="O192" s="48">
        <v>43007</v>
      </c>
      <c r="P192" s="73">
        <f>NETWORKDAYS(N192,O192,Holiday!$C$2:$C$47)</f>
        <v>1</v>
      </c>
      <c r="Q192" s="26"/>
      <c r="R192" s="26"/>
      <c r="S192" s="26" t="s">
        <v>1281</v>
      </c>
      <c r="T192" s="26"/>
      <c r="U192" s="26"/>
      <c r="V192" s="26"/>
      <c r="W192" s="73">
        <f>NETWORKDAYS(T192,U192,Holiday!$C$2:$C$47)</f>
        <v>0</v>
      </c>
      <c r="X192" s="207"/>
      <c r="Y192" s="207"/>
      <c r="Z192" s="207"/>
      <c r="AA192" s="207"/>
      <c r="AB192" s="26"/>
      <c r="AC192" s="26"/>
      <c r="AD192" s="26" t="s">
        <v>659</v>
      </c>
      <c r="AE192" s="48">
        <v>43011</v>
      </c>
      <c r="AF192" s="48">
        <v>43011</v>
      </c>
      <c r="AG192" s="26">
        <v>0</v>
      </c>
      <c r="AH192" s="72"/>
      <c r="AI192" s="72">
        <v>0</v>
      </c>
      <c r="AJ192" s="72">
        <v>0</v>
      </c>
      <c r="AK192" s="72">
        <v>0</v>
      </c>
      <c r="AL192" s="72">
        <v>0</v>
      </c>
      <c r="AM192" s="72">
        <v>0</v>
      </c>
      <c r="AN192" s="72"/>
      <c r="AO192" s="73">
        <f>NETWORKDAYS(AE192,AF192,Holiday!$C$2:$C$47)</f>
        <v>1</v>
      </c>
      <c r="AP192" s="30">
        <v>43011</v>
      </c>
      <c r="AQ192" s="35"/>
      <c r="AR192" s="32"/>
      <c r="AS192" s="32"/>
      <c r="AT192" s="70">
        <f>NETWORKDAYS(K192,N192,Holiday!$C$2:$C$47)-1</f>
        <v>0</v>
      </c>
      <c r="AU192" s="28"/>
      <c r="AV192" s="70">
        <f>NETWORKDAYS(O192,AE192,Holiday!$C$2:$C$47)-1</f>
        <v>0</v>
      </c>
      <c r="AW192" s="74">
        <f>NETWORKDAYS(AR192,AS192,Holiday!$C$2:$C$47)</f>
        <v>0</v>
      </c>
      <c r="AX192" s="70">
        <f>NETWORKDAYS(K192,AP192,Holiday!$C$2:$C$47)</f>
        <v>2</v>
      </c>
      <c r="AY192" s="70">
        <f t="shared" si="5"/>
        <v>2</v>
      </c>
      <c r="BZ192" s="38" t="str">
        <f>IF(CB192="","",MAX(BZ$2:BZ191)+1)</f>
        <v/>
      </c>
      <c r="CA192" s="38" t="str">
        <f>IF(CC192="","",MAX(CA$2:CA191)+1)</f>
        <v/>
      </c>
    </row>
    <row r="193" spans="1:79" hidden="1" x14ac:dyDescent="0.25">
      <c r="A193" s="28" t="s">
        <v>298</v>
      </c>
      <c r="B193" s="28" t="s">
        <v>847</v>
      </c>
      <c r="C193" s="28" t="s">
        <v>657</v>
      </c>
      <c r="D193" s="28" t="s">
        <v>26</v>
      </c>
      <c r="E193" s="28" t="s">
        <v>658</v>
      </c>
      <c r="F193" s="28"/>
      <c r="G193" s="46">
        <v>43005</v>
      </c>
      <c r="H193" s="26"/>
      <c r="I193" s="26"/>
      <c r="J193" s="26" t="s">
        <v>659</v>
      </c>
      <c r="K193" s="48">
        <v>43006</v>
      </c>
      <c r="L193" s="26" t="s">
        <v>140</v>
      </c>
      <c r="M193" s="26" t="s">
        <v>659</v>
      </c>
      <c r="N193" s="48">
        <v>43006</v>
      </c>
      <c r="O193" s="48">
        <v>43006</v>
      </c>
      <c r="P193" s="73">
        <f>NETWORKDAYS(N193,O193,Holiday!$C$2:$C$47)</f>
        <v>1</v>
      </c>
      <c r="Q193" s="26"/>
      <c r="R193" s="26"/>
      <c r="S193" s="26"/>
      <c r="T193" s="26"/>
      <c r="U193" s="26"/>
      <c r="V193" s="26"/>
      <c r="W193" s="73">
        <f>NETWORKDAYS(T193,U193,Holiday!$C$2:$C$47)</f>
        <v>0</v>
      </c>
      <c r="X193" s="207"/>
      <c r="Y193" s="207"/>
      <c r="Z193" s="207"/>
      <c r="AA193" s="207"/>
      <c r="AB193" s="26" t="s">
        <v>140</v>
      </c>
      <c r="AC193" s="26"/>
      <c r="AD193" s="26" t="s">
        <v>659</v>
      </c>
      <c r="AE193" s="48">
        <v>43007</v>
      </c>
      <c r="AF193" s="48">
        <v>43011</v>
      </c>
      <c r="AG193" s="26"/>
      <c r="AH193" s="72"/>
      <c r="AI193" s="72"/>
      <c r="AJ193" s="72">
        <v>3</v>
      </c>
      <c r="AK193" s="72"/>
      <c r="AL193" s="72"/>
      <c r="AM193" s="72"/>
      <c r="AN193" s="72"/>
      <c r="AO193" s="73">
        <f>NETWORKDAYS(AE193,AF193,Holiday!$C$2:$C$47)</f>
        <v>1</v>
      </c>
      <c r="AP193" s="48">
        <v>43007</v>
      </c>
      <c r="AQ193" s="35"/>
      <c r="AR193" s="32"/>
      <c r="AS193" s="32"/>
      <c r="AT193" s="70">
        <f>NETWORKDAYS(K193,N193,Holiday!$C$2:$C$47)-1</f>
        <v>0</v>
      </c>
      <c r="AU193" s="28"/>
      <c r="AV193" s="70">
        <f>NETWORKDAYS(O193,AE193,Holiday!$C$2:$C$47)-1</f>
        <v>0</v>
      </c>
      <c r="AW193" s="74">
        <f>NETWORKDAYS(AR193,AS193,Holiday!$C$2:$C$47)</f>
        <v>0</v>
      </c>
      <c r="AX193" s="70">
        <f>NETWORKDAYS(K193,AP193,Holiday!$C$2:$C$47)</f>
        <v>1</v>
      </c>
      <c r="AY193" s="70">
        <f t="shared" si="5"/>
        <v>2</v>
      </c>
      <c r="BZ193" s="38" t="str">
        <f>IF(CB193="","",MAX(BZ$2:BZ192)+1)</f>
        <v/>
      </c>
      <c r="CA193" s="38" t="str">
        <f>IF(CC193="","",MAX(CA$2:CA192)+1)</f>
        <v/>
      </c>
    </row>
    <row r="194" spans="1:79" hidden="1" x14ac:dyDescent="0.25">
      <c r="A194" s="28" t="s">
        <v>257</v>
      </c>
      <c r="B194" s="28" t="s">
        <v>737</v>
      </c>
      <c r="C194" s="28" t="s">
        <v>657</v>
      </c>
      <c r="D194" s="28" t="s">
        <v>26</v>
      </c>
      <c r="E194" s="28" t="s">
        <v>658</v>
      </c>
      <c r="F194" s="28"/>
      <c r="G194" s="46">
        <v>43006</v>
      </c>
      <c r="H194" s="26"/>
      <c r="I194" s="26"/>
      <c r="J194" s="26" t="s">
        <v>659</v>
      </c>
      <c r="K194" s="48">
        <v>43005</v>
      </c>
      <c r="L194" s="26" t="s">
        <v>1631</v>
      </c>
      <c r="M194" s="26" t="s">
        <v>659</v>
      </c>
      <c r="N194" s="48">
        <v>43005</v>
      </c>
      <c r="O194" s="48">
        <v>43005</v>
      </c>
      <c r="P194" s="73">
        <f>NETWORKDAYS(N194,O194,Holiday!$C$2:$C$47)</f>
        <v>1</v>
      </c>
      <c r="Q194" s="26"/>
      <c r="R194" s="26"/>
      <c r="S194" s="26"/>
      <c r="T194" s="26"/>
      <c r="U194" s="26"/>
      <c r="V194" s="26"/>
      <c r="W194" s="73">
        <f>NETWORKDAYS(T194,U194,Holiday!$C$2:$C$47)</f>
        <v>0</v>
      </c>
      <c r="X194" s="207"/>
      <c r="Y194" s="207"/>
      <c r="Z194" s="207"/>
      <c r="AA194" s="207"/>
      <c r="AB194" s="26" t="s">
        <v>1631</v>
      </c>
      <c r="AC194" s="26"/>
      <c r="AD194" s="26" t="s">
        <v>659</v>
      </c>
      <c r="AE194" s="48">
        <v>43005</v>
      </c>
      <c r="AF194" s="48">
        <v>43006</v>
      </c>
      <c r="AG194" s="26"/>
      <c r="AH194" s="72">
        <v>2</v>
      </c>
      <c r="AI194" s="72"/>
      <c r="AJ194" s="72">
        <v>2</v>
      </c>
      <c r="AK194" s="72"/>
      <c r="AL194" s="72"/>
      <c r="AM194" s="72"/>
      <c r="AN194" s="72"/>
      <c r="AO194" s="73">
        <f>NETWORKDAYS(AE194,AF194,Holiday!$C$2:$C$47)</f>
        <v>2</v>
      </c>
      <c r="AP194" s="59">
        <v>43006</v>
      </c>
      <c r="AQ194" s="35"/>
      <c r="AR194" s="32"/>
      <c r="AS194" s="32"/>
      <c r="AT194" s="70">
        <f>NETWORKDAYS(K194,N194,Holiday!$C$2:$C$47)-1</f>
        <v>0</v>
      </c>
      <c r="AU194" s="28"/>
      <c r="AV194" s="70">
        <f>NETWORKDAYS(O194,AE194,Holiday!$C$2:$C$47)-1</f>
        <v>0</v>
      </c>
      <c r="AW194" s="74">
        <f>NETWORKDAYS(AR194,AS194,Holiday!$C$2:$C$47)</f>
        <v>0</v>
      </c>
      <c r="AX194" s="70">
        <f>NETWORKDAYS(K194,AP194,Holiday!$C$2:$C$47)</f>
        <v>2</v>
      </c>
      <c r="AY194" s="70">
        <f t="shared" si="5"/>
        <v>3</v>
      </c>
      <c r="BZ194" s="38" t="str">
        <f>IF(CB194="","",MAX(BZ$2:BZ193)+1)</f>
        <v/>
      </c>
      <c r="CA194" s="38" t="str">
        <f>IF(CC194="","",MAX(CA$2:CA193)+1)</f>
        <v/>
      </c>
    </row>
    <row r="195" spans="1:79" hidden="1" x14ac:dyDescent="0.25">
      <c r="A195" s="28" t="s">
        <v>256</v>
      </c>
      <c r="B195" s="28" t="s">
        <v>737</v>
      </c>
      <c r="C195" s="28" t="s">
        <v>657</v>
      </c>
      <c r="D195" s="28" t="s">
        <v>26</v>
      </c>
      <c r="E195" s="28" t="s">
        <v>658</v>
      </c>
      <c r="F195" s="28"/>
      <c r="G195" s="46">
        <v>43006</v>
      </c>
      <c r="H195" s="26" t="s">
        <v>1395</v>
      </c>
      <c r="I195" s="26"/>
      <c r="J195" s="26" t="s">
        <v>659</v>
      </c>
      <c r="K195" s="48">
        <v>43004</v>
      </c>
      <c r="L195" s="26" t="s">
        <v>1625</v>
      </c>
      <c r="M195" s="26" t="s">
        <v>659</v>
      </c>
      <c r="N195" s="48">
        <v>43004</v>
      </c>
      <c r="O195" s="48">
        <v>43004</v>
      </c>
      <c r="P195" s="73">
        <f>NETWORKDAYS(N195,O195,Holiday!$C$2:$C$47)</f>
        <v>1</v>
      </c>
      <c r="Q195" s="26"/>
      <c r="R195" s="26"/>
      <c r="S195" s="26" t="s">
        <v>1281</v>
      </c>
      <c r="T195" s="26"/>
      <c r="U195" s="26"/>
      <c r="V195" s="26"/>
      <c r="W195" s="73">
        <f>NETWORKDAYS(T195,U195,Holiday!$C$2:$C$47)</f>
        <v>0</v>
      </c>
      <c r="X195" s="207"/>
      <c r="Y195" s="207"/>
      <c r="Z195" s="207"/>
      <c r="AA195" s="207"/>
      <c r="AB195" s="26" t="s">
        <v>1625</v>
      </c>
      <c r="AC195" s="26"/>
      <c r="AD195" s="26" t="s">
        <v>659</v>
      </c>
      <c r="AE195" s="48">
        <v>43004</v>
      </c>
      <c r="AF195" s="48">
        <v>43005</v>
      </c>
      <c r="AG195" s="26"/>
      <c r="AH195" s="72">
        <v>1</v>
      </c>
      <c r="AI195" s="72"/>
      <c r="AJ195" s="72">
        <v>1</v>
      </c>
      <c r="AK195" s="72"/>
      <c r="AL195" s="72"/>
      <c r="AM195" s="72"/>
      <c r="AN195" s="72"/>
      <c r="AO195" s="73">
        <f>NETWORKDAYS(AE195,AF195,Holiday!$C$2:$C$47)</f>
        <v>2</v>
      </c>
      <c r="AP195" s="30">
        <v>43005</v>
      </c>
      <c r="AQ195" s="35"/>
      <c r="AR195" s="32"/>
      <c r="AS195" s="32"/>
      <c r="AT195" s="70">
        <f>NETWORKDAYS(K195,N195,Holiday!$C$2:$C$47)-1</f>
        <v>0</v>
      </c>
      <c r="AU195" s="28"/>
      <c r="AV195" s="70">
        <f>NETWORKDAYS(O195,AE195,Holiday!$C$2:$C$47)-1</f>
        <v>0</v>
      </c>
      <c r="AW195" s="74">
        <f>NETWORKDAYS(AR195,AS195,Holiday!$C$2:$C$47)</f>
        <v>0</v>
      </c>
      <c r="AX195" s="70">
        <f>NETWORKDAYS(K195,AP195,Holiday!$C$2:$C$47)</f>
        <v>2</v>
      </c>
      <c r="AY195" s="70">
        <f t="shared" ref="AY195:AY258" si="6">P195+AO195</f>
        <v>3</v>
      </c>
      <c r="BZ195" s="38" t="str">
        <f>IF(CB195="","",MAX(BZ$2:BZ194)+1)</f>
        <v/>
      </c>
      <c r="CA195" s="38" t="str">
        <f>IF(CC195="","",MAX(CA$2:CA194)+1)</f>
        <v/>
      </c>
    </row>
    <row r="196" spans="1:79" ht="24" hidden="1" x14ac:dyDescent="0.25">
      <c r="A196" s="28" t="s">
        <v>327</v>
      </c>
      <c r="B196" s="28" t="s">
        <v>737</v>
      </c>
      <c r="C196" s="28" t="s">
        <v>699</v>
      </c>
      <c r="D196" s="28" t="s">
        <v>35</v>
      </c>
      <c r="E196" s="28" t="s">
        <v>658</v>
      </c>
      <c r="F196" s="28"/>
      <c r="G196" s="46">
        <v>43010</v>
      </c>
      <c r="H196" s="26" t="s">
        <v>1395</v>
      </c>
      <c r="I196" s="26"/>
      <c r="J196" s="26" t="s">
        <v>659</v>
      </c>
      <c r="K196" s="48">
        <v>43012</v>
      </c>
      <c r="L196" s="26" t="s">
        <v>1624</v>
      </c>
      <c r="M196" s="26" t="s">
        <v>659</v>
      </c>
      <c r="N196" s="48">
        <v>43012</v>
      </c>
      <c r="O196" s="48">
        <v>43013</v>
      </c>
      <c r="P196" s="73">
        <f>NETWORKDAYS(N196,O196,Holiday!$C$2:$C$47)</f>
        <v>2</v>
      </c>
      <c r="Q196" s="26"/>
      <c r="R196" s="26"/>
      <c r="S196" s="26"/>
      <c r="T196" s="26"/>
      <c r="U196" s="26"/>
      <c r="V196" s="26"/>
      <c r="W196" s="73">
        <f>NETWORKDAYS(T196,U196,Holiday!$C$2:$C$47)</f>
        <v>0</v>
      </c>
      <c r="X196" s="207"/>
      <c r="Y196" s="207"/>
      <c r="Z196" s="207"/>
      <c r="AA196" s="207"/>
      <c r="AB196" s="26" t="s">
        <v>1643</v>
      </c>
      <c r="AC196" s="26"/>
      <c r="AD196" s="26" t="s">
        <v>659</v>
      </c>
      <c r="AE196" s="48">
        <v>43014</v>
      </c>
      <c r="AF196" s="48">
        <v>43020</v>
      </c>
      <c r="AG196" s="26">
        <v>6</v>
      </c>
      <c r="AH196" s="72"/>
      <c r="AI196" s="72">
        <v>0</v>
      </c>
      <c r="AJ196" s="72">
        <v>5</v>
      </c>
      <c r="AK196" s="72">
        <v>1</v>
      </c>
      <c r="AL196" s="72">
        <v>0</v>
      </c>
      <c r="AM196" s="72">
        <v>0</v>
      </c>
      <c r="AN196" s="72"/>
      <c r="AO196" s="73">
        <f>NETWORKDAYS(AE196,AF196,Holiday!$C$2:$C$47)</f>
        <v>5</v>
      </c>
      <c r="AP196" s="30">
        <v>43020</v>
      </c>
      <c r="AQ196" s="35" t="s">
        <v>1670</v>
      </c>
      <c r="AR196" s="32"/>
      <c r="AS196" s="32"/>
      <c r="AT196" s="70">
        <f>NETWORKDAYS(K196,N196,Holiday!$C$2:$C$47)-1</f>
        <v>0</v>
      </c>
      <c r="AU196" s="28"/>
      <c r="AV196" s="70">
        <f>NETWORKDAYS(O196,AE196,Holiday!$C$2:$C$47)-1</f>
        <v>1</v>
      </c>
      <c r="AW196" s="74">
        <f>NETWORKDAYS(AR196,AS196,Holiday!$C$2:$C$47)</f>
        <v>0</v>
      </c>
      <c r="AX196" s="70">
        <f>NETWORKDAYS(K196,AP196,Holiday!$C$2:$C$47)</f>
        <v>7</v>
      </c>
      <c r="AY196" s="70">
        <f t="shared" si="6"/>
        <v>7</v>
      </c>
      <c r="BZ196" s="38" t="str">
        <f>IF(CB196="","",MAX(BZ$2:BZ195)+1)</f>
        <v/>
      </c>
      <c r="CA196" s="38" t="str">
        <f>IF(CC196="","",MAX(CA$2:CA195)+1)</f>
        <v/>
      </c>
    </row>
    <row r="197" spans="1:79" hidden="1" x14ac:dyDescent="0.25">
      <c r="A197" s="28" t="s">
        <v>519</v>
      </c>
      <c r="B197" s="28" t="s">
        <v>847</v>
      </c>
      <c r="C197" s="28" t="s">
        <v>703</v>
      </c>
      <c r="D197" s="28" t="s">
        <v>35</v>
      </c>
      <c r="E197" s="28" t="s">
        <v>658</v>
      </c>
      <c r="F197" s="28"/>
      <c r="G197" s="46">
        <v>43012</v>
      </c>
      <c r="H197" s="26" t="s">
        <v>1435</v>
      </c>
      <c r="I197" s="26"/>
      <c r="J197" s="26" t="s">
        <v>659</v>
      </c>
      <c r="K197" s="48">
        <v>43014</v>
      </c>
      <c r="L197" s="26" t="s">
        <v>1633</v>
      </c>
      <c r="M197" s="26" t="s">
        <v>659</v>
      </c>
      <c r="N197" s="48">
        <v>43014</v>
      </c>
      <c r="O197" s="48">
        <v>43017</v>
      </c>
      <c r="P197" s="73">
        <f>NETWORKDAYS(N197,O197,Holiday!$C$2:$C$47)</f>
        <v>2</v>
      </c>
      <c r="Q197" s="26"/>
      <c r="R197" s="26" t="s">
        <v>1671</v>
      </c>
      <c r="S197" s="26" t="s">
        <v>659</v>
      </c>
      <c r="T197" s="59">
        <v>43014</v>
      </c>
      <c r="U197" s="59">
        <v>43018</v>
      </c>
      <c r="V197" s="59"/>
      <c r="W197" s="73">
        <f>NETWORKDAYS(T197,U197,Holiday!$C$2:$C$47)</f>
        <v>3</v>
      </c>
      <c r="X197" s="207"/>
      <c r="Y197" s="207"/>
      <c r="Z197" s="207"/>
      <c r="AA197" s="207"/>
      <c r="AB197" s="26" t="s">
        <v>1643</v>
      </c>
      <c r="AC197" s="26" t="s">
        <v>1643</v>
      </c>
      <c r="AD197" s="26" t="s">
        <v>659</v>
      </c>
      <c r="AE197" s="48">
        <v>43019</v>
      </c>
      <c r="AF197" s="48">
        <v>43020</v>
      </c>
      <c r="AG197" s="26">
        <v>0</v>
      </c>
      <c r="AH197" s="72"/>
      <c r="AI197" s="72">
        <v>8</v>
      </c>
      <c r="AJ197" s="72">
        <v>0</v>
      </c>
      <c r="AK197" s="72">
        <v>0</v>
      </c>
      <c r="AL197" s="72">
        <v>0</v>
      </c>
      <c r="AM197" s="72">
        <v>0</v>
      </c>
      <c r="AN197" s="72"/>
      <c r="AO197" s="73">
        <f>NETWORKDAYS(AE197,AF197,Holiday!$C$2:$C$47)</f>
        <v>2</v>
      </c>
      <c r="AP197" s="59">
        <v>43020</v>
      </c>
      <c r="AQ197" s="35"/>
      <c r="AR197" s="32"/>
      <c r="AS197" s="32"/>
      <c r="AT197" s="70">
        <f>NETWORKDAYS(K197,N197,Holiday!$C$2:$C$47)-1</f>
        <v>0</v>
      </c>
      <c r="AU197" s="28"/>
      <c r="AV197" s="70">
        <f>NETWORKDAYS(O197,AE197,Holiday!$C$2:$C$47)-1</f>
        <v>2</v>
      </c>
      <c r="AW197" s="74">
        <f>NETWORKDAYS(AR197,AS197,Holiday!$C$2:$C$47)</f>
        <v>0</v>
      </c>
      <c r="AX197" s="70">
        <f>NETWORKDAYS(K197,AP197,Holiday!$C$2:$C$47)</f>
        <v>5</v>
      </c>
      <c r="AY197" s="70">
        <f t="shared" si="6"/>
        <v>4</v>
      </c>
      <c r="BZ197" s="38" t="str">
        <f>IF(CB197="","",MAX(BZ$2:BZ196)+1)</f>
        <v/>
      </c>
      <c r="CA197" s="38" t="str">
        <f>IF(CC197="","",MAX(CA$2:CA196)+1)</f>
        <v/>
      </c>
    </row>
    <row r="198" spans="1:79" hidden="1" x14ac:dyDescent="0.25">
      <c r="A198" s="28" t="s">
        <v>400</v>
      </c>
      <c r="B198" s="28" t="s">
        <v>818</v>
      </c>
      <c r="C198" s="28" t="s">
        <v>699</v>
      </c>
      <c r="D198" s="28" t="s">
        <v>35</v>
      </c>
      <c r="E198" s="28" t="s">
        <v>658</v>
      </c>
      <c r="F198" s="28"/>
      <c r="G198" s="46">
        <v>43012</v>
      </c>
      <c r="H198" s="26" t="s">
        <v>1395</v>
      </c>
      <c r="I198" s="26"/>
      <c r="J198" s="26" t="s">
        <v>659</v>
      </c>
      <c r="K198" s="48">
        <v>43014</v>
      </c>
      <c r="L198" s="26" t="s">
        <v>1625</v>
      </c>
      <c r="M198" s="26" t="s">
        <v>659</v>
      </c>
      <c r="N198" s="48">
        <v>43014</v>
      </c>
      <c r="O198" s="48">
        <v>43014</v>
      </c>
      <c r="P198" s="73">
        <f>NETWORKDAYS(N198,O198,Holiday!$C$2:$C$47)</f>
        <v>1</v>
      </c>
      <c r="Q198" s="26"/>
      <c r="R198" s="26"/>
      <c r="S198" s="26"/>
      <c r="T198" s="30"/>
      <c r="U198" s="30"/>
      <c r="V198" s="30"/>
      <c r="W198" s="73">
        <f>NETWORKDAYS(T198,U198,Holiday!$C$2:$C$47)</f>
        <v>0</v>
      </c>
      <c r="X198" s="207"/>
      <c r="Y198" s="207"/>
      <c r="Z198" s="207"/>
      <c r="AA198" s="207"/>
      <c r="AB198" s="26"/>
      <c r="AC198" s="26"/>
      <c r="AD198" s="26" t="s">
        <v>659</v>
      </c>
      <c r="AE198" s="48">
        <v>43017</v>
      </c>
      <c r="AF198" s="48">
        <v>43017</v>
      </c>
      <c r="AG198" s="26">
        <v>1</v>
      </c>
      <c r="AH198" s="72"/>
      <c r="AI198" s="72">
        <v>0</v>
      </c>
      <c r="AJ198" s="72">
        <v>1</v>
      </c>
      <c r="AK198" s="72">
        <v>0</v>
      </c>
      <c r="AL198" s="72">
        <v>0</v>
      </c>
      <c r="AM198" s="72">
        <v>0</v>
      </c>
      <c r="AN198" s="72"/>
      <c r="AO198" s="73">
        <f>NETWORKDAYS(AE198,AF198,Holiday!$C$2:$C$47)</f>
        <v>1</v>
      </c>
      <c r="AP198" s="59">
        <v>43017</v>
      </c>
      <c r="AQ198" s="35"/>
      <c r="AR198" s="32"/>
      <c r="AS198" s="32"/>
      <c r="AT198" s="70">
        <f>NETWORKDAYS(K198,N198,Holiday!$C$2:$C$47)-1</f>
        <v>0</v>
      </c>
      <c r="AU198" s="28"/>
      <c r="AV198" s="70">
        <f>NETWORKDAYS(O198,AE198,Holiday!$C$2:$C$47)-1</f>
        <v>1</v>
      </c>
      <c r="AW198" s="74">
        <f>NETWORKDAYS(AR198,AS198,Holiday!$C$2:$C$47)</f>
        <v>0</v>
      </c>
      <c r="AX198" s="70">
        <f>NETWORKDAYS(K198,AP198,Holiday!$C$2:$C$47)</f>
        <v>2</v>
      </c>
      <c r="AY198" s="70">
        <f t="shared" si="6"/>
        <v>2</v>
      </c>
      <c r="BZ198" s="38" t="str">
        <f>IF(CB198="","",MAX(BZ$2:BZ197)+1)</f>
        <v/>
      </c>
      <c r="CA198" s="38" t="str">
        <f>IF(CC198="","",MAX(CA$2:CA197)+1)</f>
        <v/>
      </c>
    </row>
    <row r="199" spans="1:79" hidden="1" x14ac:dyDescent="0.25">
      <c r="A199" s="28" t="s">
        <v>335</v>
      </c>
      <c r="B199" s="28" t="s">
        <v>811</v>
      </c>
      <c r="C199" s="28" t="s">
        <v>699</v>
      </c>
      <c r="D199" s="28" t="s">
        <v>35</v>
      </c>
      <c r="E199" s="28" t="s">
        <v>658</v>
      </c>
      <c r="F199" s="28"/>
      <c r="G199" s="46">
        <v>43012</v>
      </c>
      <c r="H199" s="26" t="s">
        <v>1395</v>
      </c>
      <c r="I199" s="26"/>
      <c r="J199" s="26" t="s">
        <v>659</v>
      </c>
      <c r="K199" s="48">
        <v>43012</v>
      </c>
      <c r="L199" s="26" t="s">
        <v>1654</v>
      </c>
      <c r="M199" s="26" t="s">
        <v>659</v>
      </c>
      <c r="N199" s="48">
        <v>43012</v>
      </c>
      <c r="O199" s="48">
        <v>43013</v>
      </c>
      <c r="P199" s="73">
        <f>NETWORKDAYS(N199,O199,Holiday!$C$2:$C$47)</f>
        <v>2</v>
      </c>
      <c r="Q199" s="26"/>
      <c r="R199" s="26"/>
      <c r="S199" s="26"/>
      <c r="T199" s="26"/>
      <c r="U199" s="26"/>
      <c r="V199" s="26"/>
      <c r="W199" s="73">
        <f>NETWORKDAYS(T199,U199,Holiday!$C$2:$C$47)</f>
        <v>0</v>
      </c>
      <c r="X199" s="207"/>
      <c r="Y199" s="207"/>
      <c r="Z199" s="207"/>
      <c r="AA199" s="207"/>
      <c r="AB199" s="26"/>
      <c r="AC199" s="26"/>
      <c r="AD199" s="26" t="s">
        <v>659</v>
      </c>
      <c r="AE199" s="48">
        <v>43014</v>
      </c>
      <c r="AF199" s="48">
        <v>43014</v>
      </c>
      <c r="AG199" s="26">
        <v>2</v>
      </c>
      <c r="AH199" s="72"/>
      <c r="AI199" s="72">
        <v>0</v>
      </c>
      <c r="AJ199" s="72">
        <v>0</v>
      </c>
      <c r="AK199" s="72">
        <v>2</v>
      </c>
      <c r="AL199" s="72">
        <v>0</v>
      </c>
      <c r="AM199" s="72">
        <v>0</v>
      </c>
      <c r="AN199" s="72"/>
      <c r="AO199" s="73">
        <f>NETWORKDAYS(AE199,AF199,Holiday!$C$2:$C$47)</f>
        <v>1</v>
      </c>
      <c r="AP199" s="59">
        <v>43014</v>
      </c>
      <c r="AQ199" s="35"/>
      <c r="AR199" s="32"/>
      <c r="AS199" s="32"/>
      <c r="AT199" s="70">
        <f>NETWORKDAYS(K199,N199,Holiday!$C$2:$C$47)-1</f>
        <v>0</v>
      </c>
      <c r="AU199" s="28"/>
      <c r="AV199" s="70">
        <f>NETWORKDAYS(O199,AE199,Holiday!$C$2:$C$47)-1</f>
        <v>1</v>
      </c>
      <c r="AW199" s="74">
        <f>NETWORKDAYS(AR199,AS199,Holiday!$C$2:$C$47)</f>
        <v>0</v>
      </c>
      <c r="AX199" s="70">
        <f>NETWORKDAYS(K199,AP199,Holiday!$C$2:$C$47)</f>
        <v>3</v>
      </c>
      <c r="AY199" s="70">
        <f t="shared" si="6"/>
        <v>3</v>
      </c>
      <c r="BZ199" s="38" t="str">
        <f>IF(CB199="","",MAX(BZ$2:BZ198)+1)</f>
        <v/>
      </c>
      <c r="CA199" s="38" t="str">
        <f>IF(CC199="","",MAX(CA$2:CA198)+1)</f>
        <v/>
      </c>
    </row>
    <row r="200" spans="1:79" hidden="1" x14ac:dyDescent="0.25">
      <c r="A200" s="28" t="s">
        <v>312</v>
      </c>
      <c r="B200" s="28" t="s">
        <v>847</v>
      </c>
      <c r="C200" s="28" t="s">
        <v>657</v>
      </c>
      <c r="D200" s="28" t="s">
        <v>26</v>
      </c>
      <c r="E200" s="28" t="s">
        <v>658</v>
      </c>
      <c r="F200" s="28"/>
      <c r="G200" s="46">
        <v>43014</v>
      </c>
      <c r="H200" s="26" t="s">
        <v>1395</v>
      </c>
      <c r="I200" s="26"/>
      <c r="J200" s="26" t="s">
        <v>659</v>
      </c>
      <c r="K200" s="48">
        <v>43017</v>
      </c>
      <c r="L200" s="26" t="s">
        <v>1654</v>
      </c>
      <c r="M200" s="26" t="s">
        <v>659</v>
      </c>
      <c r="N200" s="48">
        <v>43017</v>
      </c>
      <c r="O200" s="48">
        <v>43017</v>
      </c>
      <c r="P200" s="73">
        <f>NETWORKDAYS(N200,O200,Holiday!$C$2:$C$47)</f>
        <v>1</v>
      </c>
      <c r="Q200" s="26"/>
      <c r="R200" s="26"/>
      <c r="S200" s="26"/>
      <c r="T200" s="26"/>
      <c r="U200" s="26"/>
      <c r="V200" s="26"/>
      <c r="W200" s="73">
        <f>NETWORKDAYS(T200,U200,Holiday!$C$2:$C$47)</f>
        <v>0</v>
      </c>
      <c r="X200" s="207"/>
      <c r="Y200" s="207"/>
      <c r="Z200" s="207"/>
      <c r="AA200" s="207"/>
      <c r="AB200" s="26" t="s">
        <v>1629</v>
      </c>
      <c r="AC200" s="26"/>
      <c r="AD200" s="26" t="s">
        <v>659</v>
      </c>
      <c r="AE200" s="48">
        <v>43017</v>
      </c>
      <c r="AF200" s="48">
        <v>43018</v>
      </c>
      <c r="AG200" s="26"/>
      <c r="AH200" s="72">
        <v>1</v>
      </c>
      <c r="AI200" s="72">
        <v>1</v>
      </c>
      <c r="AJ200" s="72"/>
      <c r="AK200" s="72"/>
      <c r="AL200" s="72"/>
      <c r="AM200" s="72"/>
      <c r="AN200" s="72"/>
      <c r="AO200" s="73">
        <f>NETWORKDAYS(AE200,AF200,Holiday!$C$2:$C$47)</f>
        <v>2</v>
      </c>
      <c r="AP200" s="59">
        <v>43018</v>
      </c>
      <c r="AQ200" s="35"/>
      <c r="AR200" s="32"/>
      <c r="AS200" s="32"/>
      <c r="AT200" s="70">
        <f>NETWORKDAYS(K200,N200,Holiday!$C$2:$C$47)-1</f>
        <v>0</v>
      </c>
      <c r="AU200" s="28"/>
      <c r="AV200" s="70">
        <f>NETWORKDAYS(O200,AE200,Holiday!$C$2:$C$47)-1</f>
        <v>0</v>
      </c>
      <c r="AW200" s="74">
        <f>NETWORKDAYS(AR200,AS200,Holiday!$C$2:$C$47)</f>
        <v>0</v>
      </c>
      <c r="AX200" s="70">
        <f>NETWORKDAYS(K200,AP200,Holiday!$C$2:$C$47)</f>
        <v>2</v>
      </c>
      <c r="AY200" s="70">
        <f t="shared" si="6"/>
        <v>3</v>
      </c>
      <c r="BZ200" s="38" t="str">
        <f>IF(CB200="","",MAX(BZ$2:BZ199)+1)</f>
        <v/>
      </c>
      <c r="CA200" s="38" t="str">
        <f>IF(CC200="","",MAX(CA$2:CA199)+1)</f>
        <v/>
      </c>
    </row>
    <row r="201" spans="1:79" hidden="1" x14ac:dyDescent="0.25">
      <c r="A201" s="28" t="s">
        <v>428</v>
      </c>
      <c r="B201" s="28" t="s">
        <v>789</v>
      </c>
      <c r="C201" s="28" t="s">
        <v>657</v>
      </c>
      <c r="D201" s="28" t="s">
        <v>26</v>
      </c>
      <c r="E201" s="28" t="s">
        <v>658</v>
      </c>
      <c r="F201" s="28"/>
      <c r="G201" s="46">
        <v>43017</v>
      </c>
      <c r="H201" s="26" t="s">
        <v>1395</v>
      </c>
      <c r="I201" s="26"/>
      <c r="J201" s="26" t="s">
        <v>659</v>
      </c>
      <c r="K201" s="48">
        <v>43017</v>
      </c>
      <c r="L201" s="26" t="s">
        <v>140</v>
      </c>
      <c r="M201" s="26" t="s">
        <v>659</v>
      </c>
      <c r="N201" s="48">
        <v>43017</v>
      </c>
      <c r="O201" s="48">
        <v>43017</v>
      </c>
      <c r="P201" s="73">
        <f>NETWORKDAYS(N201,O201,Holiday!$C$2:$C$47)</f>
        <v>1</v>
      </c>
      <c r="Q201" s="26"/>
      <c r="R201" s="26"/>
      <c r="S201" s="26"/>
      <c r="T201" s="26"/>
      <c r="U201" s="26"/>
      <c r="V201" s="26"/>
      <c r="W201" s="73">
        <f>NETWORKDAYS(T201,U201,Holiday!$C$2:$C$47)</f>
        <v>0</v>
      </c>
      <c r="X201" s="207"/>
      <c r="Y201" s="207"/>
      <c r="Z201" s="207"/>
      <c r="AA201" s="207"/>
      <c r="AB201" s="26" t="s">
        <v>140</v>
      </c>
      <c r="AC201" s="26"/>
      <c r="AD201" s="26" t="s">
        <v>659</v>
      </c>
      <c r="AE201" s="48">
        <v>43017</v>
      </c>
      <c r="AF201" s="48">
        <v>43018</v>
      </c>
      <c r="AG201" s="26"/>
      <c r="AH201" s="72">
        <v>2</v>
      </c>
      <c r="AI201" s="72"/>
      <c r="AJ201" s="72"/>
      <c r="AK201" s="72"/>
      <c r="AL201" s="72"/>
      <c r="AM201" s="72"/>
      <c r="AN201" s="72"/>
      <c r="AO201" s="73">
        <f>NETWORKDAYS(AE201,AF201,Holiday!$C$2:$C$47)</f>
        <v>2</v>
      </c>
      <c r="AP201" s="59">
        <v>43018</v>
      </c>
      <c r="AQ201" s="35"/>
      <c r="AR201" s="32"/>
      <c r="AS201" s="32"/>
      <c r="AT201" s="70">
        <f>NETWORKDAYS(K201,N201,Holiday!$C$2:$C$47)-1</f>
        <v>0</v>
      </c>
      <c r="AU201" s="28"/>
      <c r="AV201" s="70">
        <f>NETWORKDAYS(O201,AE201,Holiday!$C$2:$C$47)-1</f>
        <v>0</v>
      </c>
      <c r="AW201" s="74">
        <f>NETWORKDAYS(AR201,AS201,Holiday!$C$2:$C$47)</f>
        <v>0</v>
      </c>
      <c r="AX201" s="70">
        <f>NETWORKDAYS(K201,AP201,Holiday!$C$2:$C$47)</f>
        <v>2</v>
      </c>
      <c r="AY201" s="70">
        <f t="shared" si="6"/>
        <v>3</v>
      </c>
      <c r="BZ201" s="38" t="str">
        <f>IF(CB201="","",MAX(BZ$2:BZ200)+1)</f>
        <v/>
      </c>
      <c r="CA201" s="38" t="str">
        <f>IF(CC201="","",MAX(CA$2:CA200)+1)</f>
        <v/>
      </c>
    </row>
    <row r="202" spans="1:79" hidden="1" x14ac:dyDescent="0.25">
      <c r="A202" s="28" t="s">
        <v>394</v>
      </c>
      <c r="B202" s="28" t="s">
        <v>729</v>
      </c>
      <c r="C202" s="28" t="s">
        <v>657</v>
      </c>
      <c r="D202" s="28" t="s">
        <v>26</v>
      </c>
      <c r="E202" s="28" t="s">
        <v>658</v>
      </c>
      <c r="F202" s="28"/>
      <c r="G202" s="46">
        <v>43014</v>
      </c>
      <c r="H202" s="26" t="s">
        <v>1395</v>
      </c>
      <c r="I202" s="26"/>
      <c r="J202" s="26" t="s">
        <v>659</v>
      </c>
      <c r="K202" s="48">
        <v>43017</v>
      </c>
      <c r="L202" s="26" t="s">
        <v>1633</v>
      </c>
      <c r="M202" s="26" t="s">
        <v>659</v>
      </c>
      <c r="N202" s="48">
        <v>43017</v>
      </c>
      <c r="O202" s="48">
        <v>43017</v>
      </c>
      <c r="P202" s="73">
        <f>NETWORKDAYS(N202,O202,Holiday!$C$2:$C$47)</f>
        <v>1</v>
      </c>
      <c r="Q202" s="26"/>
      <c r="R202" s="26"/>
      <c r="S202" s="26"/>
      <c r="T202" s="26"/>
      <c r="U202" s="26"/>
      <c r="V202" s="26"/>
      <c r="W202" s="73">
        <f>NETWORKDAYS(T202,U202,Holiday!$C$2:$C$47)</f>
        <v>0</v>
      </c>
      <c r="X202" s="207"/>
      <c r="Y202" s="207"/>
      <c r="Z202" s="207"/>
      <c r="AA202" s="207"/>
      <c r="AB202" s="26" t="s">
        <v>1632</v>
      </c>
      <c r="AC202" s="26"/>
      <c r="AD202" s="26" t="s">
        <v>659</v>
      </c>
      <c r="AE202" s="48">
        <v>43017</v>
      </c>
      <c r="AF202" s="48">
        <v>43018</v>
      </c>
      <c r="AG202" s="26"/>
      <c r="AH202" s="72">
        <v>2</v>
      </c>
      <c r="AI202" s="72"/>
      <c r="AJ202" s="72">
        <v>2</v>
      </c>
      <c r="AK202" s="72"/>
      <c r="AL202" s="72"/>
      <c r="AM202" s="72"/>
      <c r="AN202" s="72"/>
      <c r="AO202" s="73">
        <f>NETWORKDAYS(AE202,AF202,Holiday!$C$2:$C$47)</f>
        <v>2</v>
      </c>
      <c r="AP202" s="59">
        <v>43018</v>
      </c>
      <c r="AQ202" s="35"/>
      <c r="AR202" s="32"/>
      <c r="AS202" s="32"/>
      <c r="AT202" s="70">
        <f>NETWORKDAYS(K202,N202,Holiday!$C$2:$C$47)-1</f>
        <v>0</v>
      </c>
      <c r="AU202" s="28"/>
      <c r="AV202" s="70">
        <f>NETWORKDAYS(O202,AE202,Holiday!$C$2:$C$47)-1</f>
        <v>0</v>
      </c>
      <c r="AW202" s="74">
        <f>NETWORKDAYS(AR202,AS202,Holiday!$C$2:$C$47)</f>
        <v>0</v>
      </c>
      <c r="AX202" s="70">
        <f>NETWORKDAYS(K202,AP202,Holiday!$C$2:$C$47)</f>
        <v>2</v>
      </c>
      <c r="AY202" s="70">
        <f t="shared" si="6"/>
        <v>3</v>
      </c>
      <c r="BZ202" s="38" t="str">
        <f>IF(CB202="","",MAX(BZ$2:BZ201)+1)</f>
        <v/>
      </c>
      <c r="CA202" s="38" t="str">
        <f>IF(CC202="","",MAX(CA$2:CA201)+1)</f>
        <v/>
      </c>
    </row>
    <row r="203" spans="1:79" hidden="1" x14ac:dyDescent="0.25">
      <c r="A203" s="28" t="s">
        <v>418</v>
      </c>
      <c r="B203" s="28" t="s">
        <v>818</v>
      </c>
      <c r="C203" s="28" t="s">
        <v>657</v>
      </c>
      <c r="D203" s="28" t="s">
        <v>26</v>
      </c>
      <c r="E203" s="28" t="s">
        <v>658</v>
      </c>
      <c r="F203" s="28"/>
      <c r="G203" s="46">
        <v>43018</v>
      </c>
      <c r="H203" s="26" t="s">
        <v>1395</v>
      </c>
      <c r="I203" s="26"/>
      <c r="J203" s="26" t="s">
        <v>659</v>
      </c>
      <c r="K203" s="48">
        <v>43024</v>
      </c>
      <c r="L203" s="26" t="s">
        <v>1659</v>
      </c>
      <c r="M203" s="26" t="s">
        <v>659</v>
      </c>
      <c r="N203" s="48">
        <v>43024</v>
      </c>
      <c r="O203" s="48">
        <v>43024</v>
      </c>
      <c r="P203" s="73">
        <f>NETWORKDAYS(N203,O203,Holiday!$C$2:$C$47)</f>
        <v>1</v>
      </c>
      <c r="Q203" s="26"/>
      <c r="R203" s="26"/>
      <c r="S203" s="26"/>
      <c r="T203" s="26"/>
      <c r="U203" s="26"/>
      <c r="V203" s="26"/>
      <c r="W203" s="73">
        <f>NETWORKDAYS(T203,U203,Holiday!$C$2:$C$47)</f>
        <v>0</v>
      </c>
      <c r="X203" s="207"/>
      <c r="Y203" s="207"/>
      <c r="Z203" s="207"/>
      <c r="AA203" s="207"/>
      <c r="AB203" s="26" t="s">
        <v>1659</v>
      </c>
      <c r="AC203" s="26"/>
      <c r="AD203" s="26" t="s">
        <v>659</v>
      </c>
      <c r="AE203" s="48">
        <v>43024</v>
      </c>
      <c r="AF203" s="48">
        <v>43024</v>
      </c>
      <c r="AG203" s="26"/>
      <c r="AH203" s="72">
        <v>1</v>
      </c>
      <c r="AI203" s="72"/>
      <c r="AJ203" s="72">
        <v>1</v>
      </c>
      <c r="AK203" s="72"/>
      <c r="AL203" s="72"/>
      <c r="AM203" s="72"/>
      <c r="AN203" s="72"/>
      <c r="AO203" s="73">
        <f>NETWORKDAYS(AE203,AF203,Holiday!$C$2:$C$47)</f>
        <v>1</v>
      </c>
      <c r="AP203" s="59">
        <v>43024</v>
      </c>
      <c r="AQ203" s="35"/>
      <c r="AR203" s="32"/>
      <c r="AS203" s="32"/>
      <c r="AT203" s="70">
        <f>NETWORKDAYS(K203,N203,Holiday!$C$2:$C$47)-1</f>
        <v>0</v>
      </c>
      <c r="AU203" s="28"/>
      <c r="AV203" s="70">
        <f>NETWORKDAYS(O203,AE203,Holiday!$C$2:$C$47)-1</f>
        <v>0</v>
      </c>
      <c r="AW203" s="74">
        <f>NETWORKDAYS(AR203,AS203,Holiday!$C$2:$C$47)</f>
        <v>0</v>
      </c>
      <c r="AX203" s="70">
        <f>NETWORKDAYS(K203,AP203,Holiday!$C$2:$C$47)</f>
        <v>1</v>
      </c>
      <c r="AY203" s="70">
        <f t="shared" si="6"/>
        <v>2</v>
      </c>
      <c r="BZ203" s="38" t="str">
        <f>IF(CB203="","",MAX(BZ$2:BZ202)+1)</f>
        <v/>
      </c>
      <c r="CA203" s="38" t="str">
        <f>IF(CC203="","",MAX(CA$2:CA202)+1)</f>
        <v/>
      </c>
    </row>
    <row r="204" spans="1:79" ht="24" hidden="1" x14ac:dyDescent="0.25">
      <c r="A204" s="28" t="s">
        <v>420</v>
      </c>
      <c r="B204" s="28" t="s">
        <v>916</v>
      </c>
      <c r="C204" s="28" t="s">
        <v>699</v>
      </c>
      <c r="D204" s="28" t="s">
        <v>35</v>
      </c>
      <c r="E204" s="28" t="s">
        <v>658</v>
      </c>
      <c r="F204" s="28"/>
      <c r="G204" s="46">
        <v>43019</v>
      </c>
      <c r="H204" s="26" t="s">
        <v>1395</v>
      </c>
      <c r="I204" s="26"/>
      <c r="J204" s="26" t="s">
        <v>659</v>
      </c>
      <c r="K204" s="48">
        <v>43031</v>
      </c>
      <c r="L204" s="26" t="s">
        <v>31</v>
      </c>
      <c r="M204" s="26" t="s">
        <v>659</v>
      </c>
      <c r="N204" s="48">
        <v>43031</v>
      </c>
      <c r="O204" s="48">
        <v>43032</v>
      </c>
      <c r="P204" s="73">
        <f>NETWORKDAYS(N204,O204,Holiday!$C$2:$C$47)</f>
        <v>2</v>
      </c>
      <c r="Q204" s="26"/>
      <c r="R204" s="26"/>
      <c r="S204" s="26"/>
      <c r="T204" s="26"/>
      <c r="U204" s="26"/>
      <c r="V204" s="26"/>
      <c r="W204" s="73">
        <f>NETWORKDAYS(T204,U204,Holiday!$C$2:$C$47)</f>
        <v>0</v>
      </c>
      <c r="X204" s="207"/>
      <c r="Y204" s="207"/>
      <c r="Z204" s="207"/>
      <c r="AA204" s="207"/>
      <c r="AB204" s="26" t="s">
        <v>1672</v>
      </c>
      <c r="AC204" s="26"/>
      <c r="AD204" s="26" t="s">
        <v>659</v>
      </c>
      <c r="AE204" s="48">
        <v>43033</v>
      </c>
      <c r="AF204" s="48">
        <v>43034</v>
      </c>
      <c r="AG204" s="26">
        <v>1</v>
      </c>
      <c r="AH204" s="72">
        <v>0</v>
      </c>
      <c r="AI204" s="72">
        <v>0</v>
      </c>
      <c r="AJ204" s="72">
        <v>1</v>
      </c>
      <c r="AK204" s="72">
        <v>0</v>
      </c>
      <c r="AL204" s="72">
        <v>0</v>
      </c>
      <c r="AM204" s="72">
        <v>0</v>
      </c>
      <c r="AN204" s="72"/>
      <c r="AO204" s="73">
        <f>NETWORKDAYS(AE204,AF204,Holiday!$C$2:$C$47)</f>
        <v>2</v>
      </c>
      <c r="AP204" s="59">
        <v>43034</v>
      </c>
      <c r="AQ204" s="35" t="s">
        <v>1673</v>
      </c>
      <c r="AR204" s="32"/>
      <c r="AS204" s="32"/>
      <c r="AT204" s="70">
        <f>NETWORKDAYS(K204,N204,Holiday!$C$2:$C$47)-1</f>
        <v>0</v>
      </c>
      <c r="AU204" s="28"/>
      <c r="AV204" s="70">
        <f>NETWORKDAYS(O204,AE204,Holiday!$C$2:$C$47)-1</f>
        <v>1</v>
      </c>
      <c r="AW204" s="74">
        <f>NETWORKDAYS(AR204,AS204,Holiday!$C$2:$C$47)</f>
        <v>0</v>
      </c>
      <c r="AX204" s="70">
        <f>NETWORKDAYS(K204,AP204,Holiday!$C$2:$C$47)</f>
        <v>4</v>
      </c>
      <c r="AY204" s="70">
        <f t="shared" si="6"/>
        <v>4</v>
      </c>
      <c r="BZ204" s="38" t="str">
        <f>IF(CB204="","",MAX(BZ$2:BZ203)+1)</f>
        <v/>
      </c>
      <c r="CA204" s="38" t="str">
        <f>IF(CC204="","",MAX(CA$2:CA203)+1)</f>
        <v/>
      </c>
    </row>
    <row r="205" spans="1:79" hidden="1" x14ac:dyDescent="0.25">
      <c r="A205" s="28" t="s">
        <v>426</v>
      </c>
      <c r="B205" s="28" t="s">
        <v>737</v>
      </c>
      <c r="C205" s="28" t="s">
        <v>657</v>
      </c>
      <c r="D205" s="28" t="s">
        <v>26</v>
      </c>
      <c r="E205" s="28" t="s">
        <v>658</v>
      </c>
      <c r="F205" s="28"/>
      <c r="G205" s="46">
        <v>43019</v>
      </c>
      <c r="H205" s="26"/>
      <c r="I205" s="26"/>
      <c r="J205" s="26" t="s">
        <v>659</v>
      </c>
      <c r="K205" s="48">
        <v>43020</v>
      </c>
      <c r="L205" s="26" t="s">
        <v>1624</v>
      </c>
      <c r="M205" s="26" t="s">
        <v>659</v>
      </c>
      <c r="N205" s="48">
        <v>43020</v>
      </c>
      <c r="O205" s="48">
        <v>43020</v>
      </c>
      <c r="P205" s="73">
        <f>NETWORKDAYS(N205,O205,Holiday!$C$2:$C$47)</f>
        <v>1</v>
      </c>
      <c r="Q205" s="26"/>
      <c r="R205" s="26"/>
      <c r="S205" s="26"/>
      <c r="T205" s="26"/>
      <c r="U205" s="26"/>
      <c r="V205" s="26"/>
      <c r="W205" s="73">
        <f>NETWORKDAYS(T205,U205,Holiday!$C$2:$C$47)</f>
        <v>0</v>
      </c>
      <c r="X205" s="207"/>
      <c r="Y205" s="207"/>
      <c r="Z205" s="207"/>
      <c r="AA205" s="207"/>
      <c r="AB205" s="26" t="s">
        <v>1623</v>
      </c>
      <c r="AC205" s="26"/>
      <c r="AD205" s="26" t="s">
        <v>659</v>
      </c>
      <c r="AE205" s="48"/>
      <c r="AF205" s="48"/>
      <c r="AG205" s="26"/>
      <c r="AH205" s="72">
        <v>0</v>
      </c>
      <c r="AI205" s="72"/>
      <c r="AJ205" s="72">
        <v>0</v>
      </c>
      <c r="AK205" s="72"/>
      <c r="AL205" s="72"/>
      <c r="AM205" s="72"/>
      <c r="AN205" s="72"/>
      <c r="AO205" s="73">
        <f>NETWORKDAYS(AE205,AF205,Holiday!$C$2:$C$47)</f>
        <v>0</v>
      </c>
      <c r="AP205" s="59">
        <v>43020</v>
      </c>
      <c r="AQ205" s="35"/>
      <c r="AR205" s="32"/>
      <c r="AS205" s="32"/>
      <c r="AT205" s="70">
        <f>NETWORKDAYS(K205,N205,Holiday!$C$2:$C$47)-1</f>
        <v>0</v>
      </c>
      <c r="AU205" s="28"/>
      <c r="AV205" s="70">
        <f>NETWORKDAYS(O205,AE205,Holiday!$C$2:$C$47)-1</f>
        <v>-30703</v>
      </c>
      <c r="AW205" s="74">
        <f>NETWORKDAYS(AR205,AS205,Holiday!$C$2:$C$47)</f>
        <v>0</v>
      </c>
      <c r="AX205" s="70">
        <f>NETWORKDAYS(K205,AP205,Holiday!$C$2:$C$47)</f>
        <v>1</v>
      </c>
      <c r="AY205" s="70">
        <f t="shared" si="6"/>
        <v>1</v>
      </c>
      <c r="BZ205" s="38" t="str">
        <f>IF(CB205="","",MAX(BZ$2:BZ204)+1)</f>
        <v/>
      </c>
      <c r="CA205" s="38" t="str">
        <f>IF(CC205="","",MAX(CA$2:CA204)+1)</f>
        <v/>
      </c>
    </row>
    <row r="206" spans="1:79" hidden="1" x14ac:dyDescent="0.25">
      <c r="A206" s="28" t="s">
        <v>421</v>
      </c>
      <c r="B206" s="28" t="s">
        <v>737</v>
      </c>
      <c r="C206" s="28" t="s">
        <v>657</v>
      </c>
      <c r="D206" s="28" t="s">
        <v>26</v>
      </c>
      <c r="E206" s="28" t="s">
        <v>658</v>
      </c>
      <c r="F206" s="28"/>
      <c r="G206" s="46">
        <v>43019</v>
      </c>
      <c r="H206" s="26" t="s">
        <v>1395</v>
      </c>
      <c r="I206" s="26"/>
      <c r="J206" s="26" t="s">
        <v>659</v>
      </c>
      <c r="K206" s="48">
        <v>43020</v>
      </c>
      <c r="L206" s="26" t="s">
        <v>1631</v>
      </c>
      <c r="M206" s="26" t="s">
        <v>659</v>
      </c>
      <c r="N206" s="48">
        <v>43020</v>
      </c>
      <c r="O206" s="48">
        <v>43020</v>
      </c>
      <c r="P206" s="73">
        <f>NETWORKDAYS(N206,O206,Holiday!$C$2:$C$47)</f>
        <v>1</v>
      </c>
      <c r="Q206" s="26"/>
      <c r="R206" s="26"/>
      <c r="S206" s="26"/>
      <c r="T206" s="26"/>
      <c r="U206" s="26"/>
      <c r="V206" s="26"/>
      <c r="W206" s="73">
        <f>NETWORKDAYS(T206,U206,Holiday!$C$2:$C$47)</f>
        <v>0</v>
      </c>
      <c r="X206" s="207"/>
      <c r="Y206" s="207"/>
      <c r="Z206" s="207"/>
      <c r="AA206" s="207"/>
      <c r="AB206" s="26" t="s">
        <v>1631</v>
      </c>
      <c r="AC206" s="26"/>
      <c r="AD206" s="26" t="s">
        <v>659</v>
      </c>
      <c r="AE206" s="48">
        <v>43020</v>
      </c>
      <c r="AF206" s="48">
        <v>43021</v>
      </c>
      <c r="AG206" s="26"/>
      <c r="AH206" s="72">
        <v>1</v>
      </c>
      <c r="AI206" s="72"/>
      <c r="AJ206" s="72">
        <v>1</v>
      </c>
      <c r="AK206" s="72"/>
      <c r="AL206" s="72"/>
      <c r="AM206" s="72"/>
      <c r="AN206" s="72"/>
      <c r="AO206" s="73">
        <f>NETWORKDAYS(AE206,AF206,Holiday!$C$2:$C$47)</f>
        <v>2</v>
      </c>
      <c r="AP206" s="59">
        <v>43021</v>
      </c>
      <c r="AQ206" s="35"/>
      <c r="AR206" s="32"/>
      <c r="AS206" s="32"/>
      <c r="AT206" s="70">
        <f>NETWORKDAYS(K206,N206,Holiday!$C$2:$C$47)-1</f>
        <v>0</v>
      </c>
      <c r="AU206" s="28"/>
      <c r="AV206" s="70">
        <f>NETWORKDAYS(O206,AE206,Holiday!$C$2:$C$47)-1</f>
        <v>0</v>
      </c>
      <c r="AW206" s="74">
        <f>NETWORKDAYS(AR206,AS206,Holiday!$C$2:$C$47)</f>
        <v>0</v>
      </c>
      <c r="AX206" s="70">
        <f>NETWORKDAYS(K206,AP206,Holiday!$C$2:$C$47)</f>
        <v>2</v>
      </c>
      <c r="AY206" s="70">
        <f t="shared" si="6"/>
        <v>3</v>
      </c>
      <c r="BZ206" s="38" t="str">
        <f>IF(CB206="","",MAX(BZ$2:BZ205)+1)</f>
        <v/>
      </c>
      <c r="CA206" s="38" t="str">
        <f>IF(CC206="","",MAX(CA$2:CA205)+1)</f>
        <v/>
      </c>
    </row>
    <row r="207" spans="1:79" hidden="1" x14ac:dyDescent="0.25">
      <c r="A207" s="28" t="s">
        <v>373</v>
      </c>
      <c r="B207" s="28" t="s">
        <v>737</v>
      </c>
      <c r="C207" s="28" t="s">
        <v>657</v>
      </c>
      <c r="D207" s="28" t="s">
        <v>26</v>
      </c>
      <c r="E207" s="28" t="s">
        <v>658</v>
      </c>
      <c r="F207" s="28"/>
      <c r="G207" s="46">
        <v>43019</v>
      </c>
      <c r="H207" s="26" t="s">
        <v>1395</v>
      </c>
      <c r="I207" s="26"/>
      <c r="J207" s="26" t="s">
        <v>659</v>
      </c>
      <c r="K207" s="48">
        <v>43038</v>
      </c>
      <c r="L207" s="26" t="s">
        <v>1625</v>
      </c>
      <c r="M207" s="26" t="s">
        <v>659</v>
      </c>
      <c r="N207" s="48">
        <v>43038</v>
      </c>
      <c r="O207" s="48">
        <v>43038</v>
      </c>
      <c r="P207" s="73">
        <f>NETWORKDAYS(N207,O207,Holiday!$C$2:$C$47)</f>
        <v>1</v>
      </c>
      <c r="Q207" s="26"/>
      <c r="R207" s="26"/>
      <c r="S207" s="26"/>
      <c r="T207" s="26"/>
      <c r="U207" s="26"/>
      <c r="V207" s="26"/>
      <c r="W207" s="73">
        <f>NETWORKDAYS(T207,U207,Holiday!$C$2:$C$47)</f>
        <v>0</v>
      </c>
      <c r="X207" s="207"/>
      <c r="Y207" s="207"/>
      <c r="Z207" s="207"/>
      <c r="AA207" s="207"/>
      <c r="AB207" s="26" t="s">
        <v>1625</v>
      </c>
      <c r="AC207" s="26"/>
      <c r="AD207" s="26" t="s">
        <v>1656</v>
      </c>
      <c r="AE207" s="48">
        <v>43038</v>
      </c>
      <c r="AF207" s="48">
        <v>43039</v>
      </c>
      <c r="AG207" s="26"/>
      <c r="AH207" s="72">
        <v>1</v>
      </c>
      <c r="AI207" s="72"/>
      <c r="AJ207" s="72"/>
      <c r="AK207" s="72"/>
      <c r="AL207" s="72"/>
      <c r="AM207" s="72"/>
      <c r="AN207" s="72"/>
      <c r="AO207" s="73">
        <f>NETWORKDAYS(AE207,AF207,Holiday!$C$2:$C$47)</f>
        <v>2</v>
      </c>
      <c r="AP207" s="59">
        <v>43039</v>
      </c>
      <c r="AQ207" s="35"/>
      <c r="AR207" s="32"/>
      <c r="AS207" s="32"/>
      <c r="AT207" s="70">
        <f>NETWORKDAYS(K207,N207,Holiday!$C$2:$C$47)-1</f>
        <v>0</v>
      </c>
      <c r="AU207" s="28"/>
      <c r="AV207" s="70">
        <f>NETWORKDAYS(O207,AE207,Holiday!$C$2:$C$47)-1</f>
        <v>0</v>
      </c>
      <c r="AW207" s="74">
        <f>NETWORKDAYS(AR207,AS207,Holiday!$C$2:$C$47)</f>
        <v>0</v>
      </c>
      <c r="AX207" s="70">
        <f>NETWORKDAYS(K207,AP207,Holiday!$C$2:$C$47)</f>
        <v>2</v>
      </c>
      <c r="AY207" s="70">
        <f t="shared" si="6"/>
        <v>3</v>
      </c>
      <c r="BZ207" s="38" t="str">
        <f>IF(CB207="","",MAX(BZ$2:BZ206)+1)</f>
        <v/>
      </c>
      <c r="CA207" s="38" t="str">
        <f>IF(CC207="","",MAX(CA$2:CA206)+1)</f>
        <v/>
      </c>
    </row>
    <row r="208" spans="1:79" hidden="1" x14ac:dyDescent="0.25">
      <c r="A208" s="28" t="s">
        <v>408</v>
      </c>
      <c r="B208" s="28" t="s">
        <v>812</v>
      </c>
      <c r="C208" s="28" t="s">
        <v>657</v>
      </c>
      <c r="D208" s="28" t="s">
        <v>26</v>
      </c>
      <c r="E208" s="28" t="s">
        <v>658</v>
      </c>
      <c r="F208" s="28"/>
      <c r="G208" s="46">
        <v>43019</v>
      </c>
      <c r="H208" s="26" t="s">
        <v>1395</v>
      </c>
      <c r="I208" s="26"/>
      <c r="J208" s="26" t="s">
        <v>659</v>
      </c>
      <c r="K208" s="48">
        <v>43024</v>
      </c>
      <c r="L208" s="26" t="s">
        <v>1624</v>
      </c>
      <c r="M208" s="26" t="s">
        <v>659</v>
      </c>
      <c r="N208" s="48">
        <v>43024</v>
      </c>
      <c r="O208" s="48">
        <v>43024</v>
      </c>
      <c r="P208" s="73">
        <f>NETWORKDAYS(N208,O208,Holiday!$C$2:$C$47)</f>
        <v>1</v>
      </c>
      <c r="Q208" s="26"/>
      <c r="R208" s="26"/>
      <c r="S208" s="26"/>
      <c r="T208" s="26"/>
      <c r="U208" s="26"/>
      <c r="V208" s="26"/>
      <c r="W208" s="73">
        <f>NETWORKDAYS(T208,U208,Holiday!$C$2:$C$47)</f>
        <v>0</v>
      </c>
      <c r="X208" s="207"/>
      <c r="Y208" s="207"/>
      <c r="Z208" s="207"/>
      <c r="AA208" s="207"/>
      <c r="AB208" s="26" t="s">
        <v>1623</v>
      </c>
      <c r="AC208" s="26"/>
      <c r="AD208" s="26" t="s">
        <v>659</v>
      </c>
      <c r="AE208" s="48">
        <v>43024</v>
      </c>
      <c r="AF208" s="48">
        <v>43024</v>
      </c>
      <c r="AG208" s="26"/>
      <c r="AH208" s="72"/>
      <c r="AI208" s="72">
        <v>0</v>
      </c>
      <c r="AJ208" s="72"/>
      <c r="AK208" s="72"/>
      <c r="AL208" s="72"/>
      <c r="AM208" s="72"/>
      <c r="AN208" s="72"/>
      <c r="AO208" s="73">
        <f>NETWORKDAYS(AE208,AF208,Holiday!$C$2:$C$47)</f>
        <v>1</v>
      </c>
      <c r="AP208" s="59">
        <v>43024</v>
      </c>
      <c r="AQ208" s="35"/>
      <c r="AR208" s="32"/>
      <c r="AS208" s="32"/>
      <c r="AT208" s="70">
        <f>NETWORKDAYS(K208,N208,Holiday!$C$2:$C$47)-1</f>
        <v>0</v>
      </c>
      <c r="AU208" s="28"/>
      <c r="AV208" s="70">
        <f>NETWORKDAYS(O208,AE208,Holiday!$C$2:$C$47)-1</f>
        <v>0</v>
      </c>
      <c r="AW208" s="74">
        <f>NETWORKDAYS(AR208,AS208,Holiday!$C$2:$C$47)</f>
        <v>0</v>
      </c>
      <c r="AX208" s="70">
        <f>NETWORKDAYS(K208,AP208,Holiday!$C$2:$C$47)</f>
        <v>1</v>
      </c>
      <c r="AY208" s="70">
        <f t="shared" si="6"/>
        <v>2</v>
      </c>
      <c r="BZ208" s="38" t="str">
        <f>IF(CB208="","",MAX(BZ$2:BZ207)+1)</f>
        <v/>
      </c>
      <c r="CA208" s="38" t="str">
        <f>IF(CC208="","",MAX(CA$2:CA207)+1)</f>
        <v/>
      </c>
    </row>
    <row r="209" spans="1:79" hidden="1" x14ac:dyDescent="0.25">
      <c r="A209" s="28" t="s">
        <v>419</v>
      </c>
      <c r="B209" s="28" t="s">
        <v>812</v>
      </c>
      <c r="C209" s="28" t="s">
        <v>657</v>
      </c>
      <c r="D209" s="28" t="s">
        <v>26</v>
      </c>
      <c r="E209" s="28" t="s">
        <v>658</v>
      </c>
      <c r="F209" s="28"/>
      <c r="G209" s="46">
        <v>43019</v>
      </c>
      <c r="H209" s="26" t="s">
        <v>1395</v>
      </c>
      <c r="I209" s="26"/>
      <c r="J209" s="26" t="s">
        <v>659</v>
      </c>
      <c r="K209" s="48">
        <v>43021</v>
      </c>
      <c r="L209" s="26" t="s">
        <v>1624</v>
      </c>
      <c r="M209" s="26" t="s">
        <v>659</v>
      </c>
      <c r="N209" s="48">
        <v>43021</v>
      </c>
      <c r="O209" s="48">
        <v>43021</v>
      </c>
      <c r="P209" s="73">
        <f>NETWORKDAYS(N209,O209,Holiday!$C$2:$C$47)</f>
        <v>1</v>
      </c>
      <c r="Q209" s="26"/>
      <c r="R209" s="26"/>
      <c r="S209" s="26"/>
      <c r="T209" s="26"/>
      <c r="U209" s="26"/>
      <c r="V209" s="26"/>
      <c r="W209" s="73">
        <f>NETWORKDAYS(T209,U209,Holiday!$C$2:$C$47)</f>
        <v>0</v>
      </c>
      <c r="X209" s="207"/>
      <c r="Y209" s="207"/>
      <c r="Z209" s="207"/>
      <c r="AA209" s="207"/>
      <c r="AB209" s="26" t="s">
        <v>1623</v>
      </c>
      <c r="AC209" s="26"/>
      <c r="AD209" s="26" t="s">
        <v>659</v>
      </c>
      <c r="AE209" s="48">
        <v>43021</v>
      </c>
      <c r="AF209" s="48">
        <v>43021</v>
      </c>
      <c r="AG209" s="26"/>
      <c r="AH209" s="72"/>
      <c r="AI209" s="72">
        <v>0</v>
      </c>
      <c r="AJ209" s="72"/>
      <c r="AK209" s="72"/>
      <c r="AL209" s="72"/>
      <c r="AM209" s="72"/>
      <c r="AN209" s="72"/>
      <c r="AO209" s="73">
        <f>NETWORKDAYS(AE209,AF209,Holiday!$C$2:$C$47)</f>
        <v>1</v>
      </c>
      <c r="AP209" s="59">
        <v>43021</v>
      </c>
      <c r="AQ209" s="35"/>
      <c r="AR209" s="32"/>
      <c r="AS209" s="32"/>
      <c r="AT209" s="70">
        <f>NETWORKDAYS(K209,N209,Holiday!$C$2:$C$47)-1</f>
        <v>0</v>
      </c>
      <c r="AU209" s="28"/>
      <c r="AV209" s="70">
        <f>NETWORKDAYS(O209,AE209,Holiday!$C$2:$C$47)-1</f>
        <v>0</v>
      </c>
      <c r="AW209" s="74">
        <f>NETWORKDAYS(AR209,AS209,Holiday!$C$2:$C$47)</f>
        <v>0</v>
      </c>
      <c r="AX209" s="70">
        <f>NETWORKDAYS(K209,AP209,Holiday!$C$2:$C$47)</f>
        <v>1</v>
      </c>
      <c r="AY209" s="70">
        <f t="shared" si="6"/>
        <v>2</v>
      </c>
      <c r="BZ209" s="38" t="str">
        <f>IF(CB209="","",MAX(BZ$2:BZ208)+1)</f>
        <v/>
      </c>
      <c r="CA209" s="38" t="str">
        <f>IF(CC209="","",MAX(CA$2:CA208)+1)</f>
        <v/>
      </c>
    </row>
    <row r="210" spans="1:79" hidden="1" x14ac:dyDescent="0.25">
      <c r="A210" s="28" t="s">
        <v>468</v>
      </c>
      <c r="B210" s="28" t="s">
        <v>746</v>
      </c>
      <c r="C210" s="28" t="s">
        <v>657</v>
      </c>
      <c r="D210" s="28" t="s">
        <v>26</v>
      </c>
      <c r="E210" s="28" t="s">
        <v>658</v>
      </c>
      <c r="F210" s="28"/>
      <c r="G210" s="46">
        <v>43019</v>
      </c>
      <c r="H210" s="26" t="s">
        <v>1395</v>
      </c>
      <c r="I210" s="26"/>
      <c r="J210" s="26" t="s">
        <v>659</v>
      </c>
      <c r="K210" s="48">
        <v>43020</v>
      </c>
      <c r="L210" s="26" t="s">
        <v>140</v>
      </c>
      <c r="M210" s="26" t="s">
        <v>659</v>
      </c>
      <c r="N210" s="48">
        <v>43020</v>
      </c>
      <c r="O210" s="48">
        <v>43020</v>
      </c>
      <c r="P210" s="73">
        <f>NETWORKDAYS(N210,O210,Holiday!$C$2:$C$47)</f>
        <v>1</v>
      </c>
      <c r="Q210" s="26"/>
      <c r="R210" s="26"/>
      <c r="S210" s="26"/>
      <c r="T210" s="26"/>
      <c r="U210" s="26"/>
      <c r="V210" s="26"/>
      <c r="W210" s="73">
        <f>NETWORKDAYS(T210,U210,Holiday!$C$2:$C$47)</f>
        <v>0</v>
      </c>
      <c r="X210" s="207"/>
      <c r="Y210" s="207"/>
      <c r="Z210" s="207"/>
      <c r="AA210" s="207"/>
      <c r="AB210" s="26" t="s">
        <v>140</v>
      </c>
      <c r="AC210" s="26"/>
      <c r="AD210" s="26" t="s">
        <v>659</v>
      </c>
      <c r="AE210" s="48">
        <v>43020</v>
      </c>
      <c r="AF210" s="48">
        <v>43021</v>
      </c>
      <c r="AG210" s="26"/>
      <c r="AH210" s="72">
        <v>1</v>
      </c>
      <c r="AI210" s="72"/>
      <c r="AJ210" s="72"/>
      <c r="AK210" s="72"/>
      <c r="AL210" s="72"/>
      <c r="AM210" s="72"/>
      <c r="AN210" s="72"/>
      <c r="AO210" s="73">
        <f>NETWORKDAYS(AE210,AF210,Holiday!$C$2:$C$47)</f>
        <v>2</v>
      </c>
      <c r="AP210" s="59">
        <v>43021</v>
      </c>
      <c r="AQ210" s="35"/>
      <c r="AR210" s="32"/>
      <c r="AS210" s="32"/>
      <c r="AT210" s="70">
        <f>NETWORKDAYS(K210,N210,Holiday!$C$2:$C$47)-1</f>
        <v>0</v>
      </c>
      <c r="AU210" s="28"/>
      <c r="AV210" s="70">
        <f>NETWORKDAYS(O210,AE210,Holiday!$C$2:$C$47)-1</f>
        <v>0</v>
      </c>
      <c r="AW210" s="74">
        <f>NETWORKDAYS(AR210,AS210,Holiday!$C$2:$C$47)</f>
        <v>0</v>
      </c>
      <c r="AX210" s="70">
        <f>NETWORKDAYS(K210,AP210,Holiday!$C$2:$C$47)</f>
        <v>2</v>
      </c>
      <c r="AY210" s="70">
        <f t="shared" si="6"/>
        <v>3</v>
      </c>
      <c r="BZ210" s="38" t="str">
        <f>IF(CB210="","",MAX(BZ$2:BZ209)+1)</f>
        <v/>
      </c>
      <c r="CA210" s="38" t="str">
        <f>IF(CC210="","",MAX(CA$2:CA209)+1)</f>
        <v/>
      </c>
    </row>
    <row r="211" spans="1:79" hidden="1" x14ac:dyDescent="0.25">
      <c r="A211" s="28" t="s">
        <v>479</v>
      </c>
      <c r="B211" s="28" t="s">
        <v>723</v>
      </c>
      <c r="C211" s="28" t="s">
        <v>657</v>
      </c>
      <c r="D211" s="28" t="s">
        <v>26</v>
      </c>
      <c r="E211" s="28" t="s">
        <v>658</v>
      </c>
      <c r="F211" s="28"/>
      <c r="G211" s="46">
        <v>43019</v>
      </c>
      <c r="H211" s="26" t="s">
        <v>1395</v>
      </c>
      <c r="I211" s="26"/>
      <c r="J211" s="26" t="s">
        <v>659</v>
      </c>
      <c r="K211" s="48">
        <v>43024</v>
      </c>
      <c r="L211" s="26" t="s">
        <v>1659</v>
      </c>
      <c r="M211" s="26" t="s">
        <v>659</v>
      </c>
      <c r="N211" s="48">
        <v>43024</v>
      </c>
      <c r="O211" s="48">
        <v>43024</v>
      </c>
      <c r="P211" s="73">
        <f>NETWORKDAYS(N211,O211,Holiday!$C$2:$C$47)</f>
        <v>1</v>
      </c>
      <c r="Q211" s="26"/>
      <c r="R211" s="26"/>
      <c r="S211" s="26"/>
      <c r="T211" s="26"/>
      <c r="U211" s="26"/>
      <c r="V211" s="26"/>
      <c r="W211" s="73">
        <f>NETWORKDAYS(T211,U211,Holiday!$C$2:$C$47)</f>
        <v>0</v>
      </c>
      <c r="X211" s="207"/>
      <c r="Y211" s="207"/>
      <c r="Z211" s="207"/>
      <c r="AA211" s="207"/>
      <c r="AB211" s="26" t="s">
        <v>1659</v>
      </c>
      <c r="AC211" s="26"/>
      <c r="AD211" s="26" t="s">
        <v>659</v>
      </c>
      <c r="AE211" s="48">
        <v>43024</v>
      </c>
      <c r="AF211" s="48">
        <v>43024</v>
      </c>
      <c r="AG211" s="26"/>
      <c r="AH211" s="72"/>
      <c r="AI211" s="72">
        <v>0</v>
      </c>
      <c r="AJ211" s="72"/>
      <c r="AK211" s="72"/>
      <c r="AL211" s="72"/>
      <c r="AM211" s="72"/>
      <c r="AN211" s="72"/>
      <c r="AO211" s="73">
        <f>NETWORKDAYS(AE211,AF211,Holiday!$C$2:$C$47)</f>
        <v>1</v>
      </c>
      <c r="AP211" s="59">
        <v>43024</v>
      </c>
      <c r="AQ211" s="35"/>
      <c r="AR211" s="32"/>
      <c r="AS211" s="32"/>
      <c r="AT211" s="70">
        <f>NETWORKDAYS(K211,N211,Holiday!$C$2:$C$47)-1</f>
        <v>0</v>
      </c>
      <c r="AU211" s="28"/>
      <c r="AV211" s="70">
        <f>NETWORKDAYS(O211,AE211,Holiday!$C$2:$C$47)-1</f>
        <v>0</v>
      </c>
      <c r="AW211" s="74">
        <f>NETWORKDAYS(AR211,AS211,Holiday!$C$2:$C$47)</f>
        <v>0</v>
      </c>
      <c r="AX211" s="70">
        <f>NETWORKDAYS(K211,AP211,Holiday!$C$2:$C$47)</f>
        <v>1</v>
      </c>
      <c r="AY211" s="70">
        <f t="shared" si="6"/>
        <v>2</v>
      </c>
      <c r="BZ211" s="38" t="str">
        <f>IF(CB211="","",MAX(BZ$2:BZ210)+1)</f>
        <v/>
      </c>
      <c r="CA211" s="38" t="str">
        <f>IF(CC211="","",MAX(CA$2:CA210)+1)</f>
        <v/>
      </c>
    </row>
    <row r="212" spans="1:79" ht="48" hidden="1" x14ac:dyDescent="0.25">
      <c r="A212" s="28" t="s">
        <v>430</v>
      </c>
      <c r="B212" s="28" t="s">
        <v>789</v>
      </c>
      <c r="C212" s="28" t="s">
        <v>699</v>
      </c>
      <c r="D212" s="28" t="s">
        <v>35</v>
      </c>
      <c r="E212" s="28" t="s">
        <v>658</v>
      </c>
      <c r="F212" s="28"/>
      <c r="G212" s="46">
        <v>43019</v>
      </c>
      <c r="H212" s="26" t="s">
        <v>1395</v>
      </c>
      <c r="I212" s="26"/>
      <c r="J212" s="26" t="s">
        <v>659</v>
      </c>
      <c r="K212" s="48">
        <v>43026</v>
      </c>
      <c r="L212" s="26" t="s">
        <v>1659</v>
      </c>
      <c r="M212" s="26" t="s">
        <v>659</v>
      </c>
      <c r="N212" s="48">
        <v>43026</v>
      </c>
      <c r="O212" s="48">
        <v>43027</v>
      </c>
      <c r="P212" s="73">
        <f>NETWORKDAYS(N212,O212,Holiday!$C$2:$C$47)</f>
        <v>1</v>
      </c>
      <c r="Q212" s="26"/>
      <c r="R212" s="26"/>
      <c r="S212" s="26"/>
      <c r="T212" s="26"/>
      <c r="U212" s="26"/>
      <c r="V212" s="26"/>
      <c r="W212" s="73">
        <f>NETWORKDAYS(T212,U212,Holiday!$C$2:$C$47)</f>
        <v>0</v>
      </c>
      <c r="X212" s="207"/>
      <c r="Y212" s="207"/>
      <c r="Z212" s="207"/>
      <c r="AA212" s="207"/>
      <c r="AB212" s="26" t="s">
        <v>1515</v>
      </c>
      <c r="AC212" s="26"/>
      <c r="AD212" s="26" t="s">
        <v>659</v>
      </c>
      <c r="AE212" s="48">
        <v>43028</v>
      </c>
      <c r="AF212" s="48">
        <v>43034</v>
      </c>
      <c r="AG212" s="26">
        <v>3</v>
      </c>
      <c r="AH212" s="72">
        <v>0</v>
      </c>
      <c r="AI212" s="72">
        <v>0</v>
      </c>
      <c r="AJ212" s="72">
        <v>3</v>
      </c>
      <c r="AK212" s="72">
        <v>0</v>
      </c>
      <c r="AL212" s="72">
        <v>0</v>
      </c>
      <c r="AM212" s="72">
        <v>0</v>
      </c>
      <c r="AN212" s="72"/>
      <c r="AO212" s="73">
        <f>NETWORKDAYS(AE212,AF212,Holiday!$C$2:$C$47)</f>
        <v>5</v>
      </c>
      <c r="AP212" s="59">
        <v>43034</v>
      </c>
      <c r="AQ212" s="35" t="s">
        <v>1674</v>
      </c>
      <c r="AR212" s="32"/>
      <c r="AS212" s="32"/>
      <c r="AT212" s="70">
        <f>NETWORKDAYS(K212,N212,Holiday!$C$2:$C$47)-1</f>
        <v>-1</v>
      </c>
      <c r="AU212" s="28"/>
      <c r="AV212" s="70">
        <f>NETWORKDAYS(O212,AE212,Holiday!$C$2:$C$47)-1</f>
        <v>1</v>
      </c>
      <c r="AW212" s="74">
        <f>NETWORKDAYS(AR212,AS212,Holiday!$C$2:$C$47)</f>
        <v>0</v>
      </c>
      <c r="AX212" s="70">
        <f>NETWORKDAYS(K212,AP212,Holiday!$C$2:$C$47)</f>
        <v>6</v>
      </c>
      <c r="AY212" s="70">
        <f t="shared" si="6"/>
        <v>6</v>
      </c>
      <c r="BZ212" s="38" t="str">
        <f>IF(CB212="","",MAX(BZ$2:BZ211)+1)</f>
        <v/>
      </c>
      <c r="CA212" s="38" t="str">
        <f>IF(CC212="","",MAX(CA$2:CA211)+1)</f>
        <v/>
      </c>
    </row>
    <row r="213" spans="1:79" ht="72" hidden="1" x14ac:dyDescent="0.25">
      <c r="A213" s="28" t="s">
        <v>414</v>
      </c>
      <c r="B213" s="28" t="s">
        <v>723</v>
      </c>
      <c r="C213" s="28" t="s">
        <v>699</v>
      </c>
      <c r="D213" s="28" t="s">
        <v>35</v>
      </c>
      <c r="E213" s="28" t="s">
        <v>658</v>
      </c>
      <c r="F213" s="28"/>
      <c r="G213" s="46">
        <v>43032</v>
      </c>
      <c r="H213" s="26" t="s">
        <v>1395</v>
      </c>
      <c r="I213" s="26"/>
      <c r="J213" s="26" t="s">
        <v>1656</v>
      </c>
      <c r="K213" s="48">
        <v>43035</v>
      </c>
      <c r="L213" s="26" t="s">
        <v>1642</v>
      </c>
      <c r="M213" s="26" t="s">
        <v>659</v>
      </c>
      <c r="N213" s="48">
        <v>43038</v>
      </c>
      <c r="O213" s="48">
        <v>43038</v>
      </c>
      <c r="P213" s="73">
        <f>NETWORKDAYS(N213,O213,Holiday!$C$2:$C$47)</f>
        <v>1</v>
      </c>
      <c r="Q213" s="26"/>
      <c r="R213" s="26"/>
      <c r="S213" s="26"/>
      <c r="T213" s="26"/>
      <c r="U213" s="26"/>
      <c r="V213" s="26"/>
      <c r="W213" s="73">
        <f>NETWORKDAYS(T213,U213,Holiday!$C$2:$C$47)</f>
        <v>0</v>
      </c>
      <c r="X213" s="207"/>
      <c r="Y213" s="207"/>
      <c r="Z213" s="207"/>
      <c r="AA213" s="207"/>
      <c r="AB213" s="26"/>
      <c r="AC213" s="26"/>
      <c r="AD213" s="26" t="s">
        <v>1656</v>
      </c>
      <c r="AE213" s="48">
        <v>43038</v>
      </c>
      <c r="AF213" s="48">
        <v>43046</v>
      </c>
      <c r="AG213" s="26">
        <v>0</v>
      </c>
      <c r="AH213" s="72">
        <v>0</v>
      </c>
      <c r="AI213" s="72">
        <v>0</v>
      </c>
      <c r="AJ213" s="72">
        <v>0</v>
      </c>
      <c r="AK213" s="72">
        <v>0</v>
      </c>
      <c r="AL213" s="72">
        <v>0</v>
      </c>
      <c r="AM213" s="72">
        <v>0</v>
      </c>
      <c r="AN213" s="72"/>
      <c r="AO213" s="73">
        <f>NETWORKDAYS(AE213,AF213,Holiday!$C$2:$C$47)</f>
        <v>7</v>
      </c>
      <c r="AP213" s="59">
        <v>43046</v>
      </c>
      <c r="AQ213" s="35" t="s">
        <v>1675</v>
      </c>
      <c r="AR213" s="32"/>
      <c r="AS213" s="32"/>
      <c r="AT213" s="70">
        <f>NETWORKDAYS(K213,N213,Holiday!$C$2:$C$47)-1</f>
        <v>1</v>
      </c>
      <c r="AU213" s="28"/>
      <c r="AV213" s="70">
        <f>NETWORKDAYS(O213,AE213,Holiday!$C$2:$C$47)-1</f>
        <v>0</v>
      </c>
      <c r="AW213" s="74">
        <f>NETWORKDAYS(AR213,AS213,Holiday!$C$2:$C$47)</f>
        <v>0</v>
      </c>
      <c r="AX213" s="70">
        <f>NETWORKDAYS(K213,AP213,Holiday!$C$2:$C$47)</f>
        <v>8</v>
      </c>
      <c r="AY213" s="70">
        <f t="shared" si="6"/>
        <v>8</v>
      </c>
      <c r="BZ213" s="38" t="str">
        <f>IF(CB213="","",MAX(BZ$2:BZ212)+1)</f>
        <v/>
      </c>
      <c r="CA213" s="38" t="str">
        <f>IF(CC213="","",MAX(CA$2:CA212)+1)</f>
        <v/>
      </c>
    </row>
    <row r="214" spans="1:79" hidden="1" x14ac:dyDescent="0.25">
      <c r="A214" s="28" t="s">
        <v>472</v>
      </c>
      <c r="B214" s="28" t="s">
        <v>1057</v>
      </c>
      <c r="C214" s="28" t="s">
        <v>657</v>
      </c>
      <c r="D214" s="28" t="s">
        <v>26</v>
      </c>
      <c r="E214" s="28" t="s">
        <v>658</v>
      </c>
      <c r="F214" s="28"/>
      <c r="G214" s="46">
        <v>43025</v>
      </c>
      <c r="H214" s="26" t="s">
        <v>1395</v>
      </c>
      <c r="I214" s="26"/>
      <c r="J214" s="26" t="s">
        <v>659</v>
      </c>
      <c r="K214" s="48">
        <v>43028</v>
      </c>
      <c r="L214" s="26" t="s">
        <v>1659</v>
      </c>
      <c r="M214" s="26" t="s">
        <v>659</v>
      </c>
      <c r="N214" s="48">
        <v>43028</v>
      </c>
      <c r="O214" s="48">
        <v>43028</v>
      </c>
      <c r="P214" s="73">
        <f>NETWORKDAYS(N214,O214,Holiday!$C$2:$C$47)</f>
        <v>1</v>
      </c>
      <c r="Q214" s="26"/>
      <c r="R214" s="26"/>
      <c r="S214" s="26"/>
      <c r="T214" s="26"/>
      <c r="U214" s="26"/>
      <c r="V214" s="26"/>
      <c r="W214" s="73">
        <f>NETWORKDAYS(T214,U214,Holiday!$C$2:$C$47)</f>
        <v>0</v>
      </c>
      <c r="X214" s="207"/>
      <c r="Y214" s="207"/>
      <c r="Z214" s="207"/>
      <c r="AA214" s="207"/>
      <c r="AB214" s="26" t="s">
        <v>1659</v>
      </c>
      <c r="AC214" s="26"/>
      <c r="AD214" s="26" t="s">
        <v>659</v>
      </c>
      <c r="AE214" s="48">
        <v>43028</v>
      </c>
      <c r="AF214" s="48">
        <v>43028</v>
      </c>
      <c r="AG214" s="26">
        <v>0</v>
      </c>
      <c r="AH214" s="72">
        <v>0</v>
      </c>
      <c r="AI214" s="72"/>
      <c r="AJ214" s="72">
        <v>0</v>
      </c>
      <c r="AK214" s="72">
        <v>0</v>
      </c>
      <c r="AL214" s="72"/>
      <c r="AM214" s="72"/>
      <c r="AN214" s="72"/>
      <c r="AO214" s="73">
        <f>NETWORKDAYS(AE214,AF214,Holiday!$C$2:$C$47)</f>
        <v>1</v>
      </c>
      <c r="AP214" s="59">
        <v>43028</v>
      </c>
      <c r="AQ214" s="35"/>
      <c r="AR214" s="32"/>
      <c r="AS214" s="32"/>
      <c r="AT214" s="70">
        <f>NETWORKDAYS(K214,N214,Holiday!$C$2:$C$47)-1</f>
        <v>0</v>
      </c>
      <c r="AU214" s="28"/>
      <c r="AV214" s="70">
        <f>NETWORKDAYS(O214,AE214,Holiday!$C$2:$C$47)-1</f>
        <v>0</v>
      </c>
      <c r="AW214" s="74">
        <f>NETWORKDAYS(AR214,AS214,Holiday!$C$2:$C$47)</f>
        <v>0</v>
      </c>
      <c r="AX214" s="70">
        <f>NETWORKDAYS(K214,AP214,Holiday!$C$2:$C$47)</f>
        <v>1</v>
      </c>
      <c r="AY214" s="70">
        <f t="shared" si="6"/>
        <v>2</v>
      </c>
      <c r="BZ214" s="38" t="str">
        <f>IF(CB214="","",MAX(BZ$2:BZ213)+1)</f>
        <v/>
      </c>
      <c r="CA214" s="38" t="str">
        <f>IF(CC214="","",MAX(CA$2:CA213)+1)</f>
        <v/>
      </c>
    </row>
    <row r="215" spans="1:79" ht="24" hidden="1" x14ac:dyDescent="0.25">
      <c r="A215" s="28" t="s">
        <v>413</v>
      </c>
      <c r="B215" s="28" t="s">
        <v>818</v>
      </c>
      <c r="C215" s="28" t="s">
        <v>699</v>
      </c>
      <c r="D215" s="28" t="s">
        <v>35</v>
      </c>
      <c r="E215" s="28" t="s">
        <v>658</v>
      </c>
      <c r="F215" s="28"/>
      <c r="G215" s="46">
        <v>43025</v>
      </c>
      <c r="H215" s="26" t="s">
        <v>1395</v>
      </c>
      <c r="I215" s="26"/>
      <c r="J215" s="26" t="s">
        <v>659</v>
      </c>
      <c r="K215" s="48">
        <v>43024</v>
      </c>
      <c r="L215" s="26" t="s">
        <v>1633</v>
      </c>
      <c r="M215" s="26" t="s">
        <v>659</v>
      </c>
      <c r="N215" s="48">
        <v>43024</v>
      </c>
      <c r="O215" s="48">
        <v>43025</v>
      </c>
      <c r="P215" s="73">
        <f>NETWORKDAYS(N215,O215,Holiday!$C$2:$C$47)</f>
        <v>2</v>
      </c>
      <c r="Q215" s="26"/>
      <c r="R215" s="26"/>
      <c r="S215" s="26"/>
      <c r="T215" s="26"/>
      <c r="U215" s="26"/>
      <c r="V215" s="26"/>
      <c r="W215" s="73">
        <f>NETWORKDAYS(T215,U215,Holiday!$C$2:$C$47)</f>
        <v>0</v>
      </c>
      <c r="X215" s="207"/>
      <c r="Y215" s="207"/>
      <c r="Z215" s="207"/>
      <c r="AA215" s="207"/>
      <c r="AB215" s="26" t="s">
        <v>1643</v>
      </c>
      <c r="AC215" s="26"/>
      <c r="AD215" s="26" t="s">
        <v>659</v>
      </c>
      <c r="AE215" s="48">
        <v>43025</v>
      </c>
      <c r="AF215" s="48">
        <v>43025</v>
      </c>
      <c r="AG215" s="26">
        <v>1</v>
      </c>
      <c r="AH215" s="72">
        <v>0</v>
      </c>
      <c r="AI215" s="72">
        <v>0</v>
      </c>
      <c r="AJ215" s="72">
        <v>0</v>
      </c>
      <c r="AK215" s="72">
        <v>0</v>
      </c>
      <c r="AL215" s="72">
        <v>0</v>
      </c>
      <c r="AM215" s="72">
        <v>1</v>
      </c>
      <c r="AN215" s="72"/>
      <c r="AO215" s="73">
        <f>NETWORKDAYS(AE215,AF215,Holiday!$C$2:$C$47)</f>
        <v>1</v>
      </c>
      <c r="AP215" s="59">
        <v>43025</v>
      </c>
      <c r="AQ215" s="35" t="s">
        <v>1676</v>
      </c>
      <c r="AR215" s="32"/>
      <c r="AS215" s="32"/>
      <c r="AT215" s="70">
        <f>NETWORKDAYS(K215,N215,Holiday!$C$2:$C$47)-1</f>
        <v>0</v>
      </c>
      <c r="AU215" s="28"/>
      <c r="AV215" s="70">
        <f>NETWORKDAYS(O215,AE215,Holiday!$C$2:$C$47)-1</f>
        <v>0</v>
      </c>
      <c r="AW215" s="74">
        <f>NETWORKDAYS(AR215,AS215,Holiday!$C$2:$C$47)</f>
        <v>0</v>
      </c>
      <c r="AX215" s="70">
        <f>NETWORKDAYS(K215,AP215,Holiday!$C$2:$C$47)</f>
        <v>2</v>
      </c>
      <c r="AY215" s="70">
        <f t="shared" si="6"/>
        <v>3</v>
      </c>
      <c r="BZ215" s="38" t="str">
        <f>IF(CB215="","",MAX(BZ$2:BZ214)+1)</f>
        <v/>
      </c>
      <c r="CA215" s="38" t="str">
        <f>IF(CC215="","",MAX(CA$2:CA214)+1)</f>
        <v/>
      </c>
    </row>
    <row r="216" spans="1:79" hidden="1" x14ac:dyDescent="0.25">
      <c r="A216" s="28" t="s">
        <v>1059</v>
      </c>
      <c r="B216" s="28" t="s">
        <v>789</v>
      </c>
      <c r="C216" s="28" t="s">
        <v>657</v>
      </c>
      <c r="D216" s="28" t="s">
        <v>26</v>
      </c>
      <c r="E216" s="28" t="s">
        <v>658</v>
      </c>
      <c r="F216" s="28"/>
      <c r="G216" s="46">
        <v>43025</v>
      </c>
      <c r="H216" s="26" t="s">
        <v>1395</v>
      </c>
      <c r="I216" s="26"/>
      <c r="J216" s="26" t="s">
        <v>659</v>
      </c>
      <c r="K216" s="48">
        <v>43025</v>
      </c>
      <c r="L216" s="26" t="s">
        <v>1621</v>
      </c>
      <c r="M216" s="26" t="s">
        <v>659</v>
      </c>
      <c r="N216" s="48">
        <v>43025</v>
      </c>
      <c r="O216" s="48">
        <v>43025</v>
      </c>
      <c r="P216" s="73">
        <f>NETWORKDAYS(N216,O216,Holiday!$C$2:$C$47)</f>
        <v>1</v>
      </c>
      <c r="Q216" s="26"/>
      <c r="R216" s="26"/>
      <c r="S216" s="26"/>
      <c r="T216" s="26"/>
      <c r="U216" s="26"/>
      <c r="V216" s="26"/>
      <c r="W216" s="73">
        <f>NETWORKDAYS(T216,U216,Holiday!$C$2:$C$47)</f>
        <v>0</v>
      </c>
      <c r="X216" s="207"/>
      <c r="Y216" s="207"/>
      <c r="Z216" s="207"/>
      <c r="AA216" s="207"/>
      <c r="AB216" s="26" t="s">
        <v>1620</v>
      </c>
      <c r="AC216" s="26"/>
      <c r="AD216" s="26" t="s">
        <v>659</v>
      </c>
      <c r="AE216" s="48">
        <v>43025</v>
      </c>
      <c r="AF216" s="48">
        <v>43025</v>
      </c>
      <c r="AG216" s="26">
        <v>0</v>
      </c>
      <c r="AH216" s="72"/>
      <c r="AI216" s="72">
        <v>0</v>
      </c>
      <c r="AJ216" s="72"/>
      <c r="AK216" s="72"/>
      <c r="AL216" s="72"/>
      <c r="AM216" s="72"/>
      <c r="AN216" s="72"/>
      <c r="AO216" s="73">
        <f>NETWORKDAYS(AE216,AF216,Holiday!$C$2:$C$47)</f>
        <v>1</v>
      </c>
      <c r="AP216" s="59">
        <v>43025</v>
      </c>
      <c r="AQ216" s="35"/>
      <c r="AR216" s="32"/>
      <c r="AS216" s="32"/>
      <c r="AT216" s="70">
        <f>NETWORKDAYS(K216,N216,Holiday!$C$2:$C$47)-1</f>
        <v>0</v>
      </c>
      <c r="AU216" s="28"/>
      <c r="AV216" s="70">
        <f>NETWORKDAYS(O216,AE216,Holiday!$C$2:$C$47)-1</f>
        <v>0</v>
      </c>
      <c r="AW216" s="74">
        <f>NETWORKDAYS(AR216,AS216,Holiday!$C$2:$C$47)</f>
        <v>0</v>
      </c>
      <c r="AX216" s="70">
        <f>NETWORKDAYS(K216,AP216,Holiday!$C$2:$C$47)</f>
        <v>1</v>
      </c>
      <c r="AY216" s="70">
        <f t="shared" si="6"/>
        <v>2</v>
      </c>
      <c r="BZ216" s="38" t="str">
        <f>IF(CB216="","",MAX(BZ$2:BZ215)+1)</f>
        <v/>
      </c>
      <c r="CA216" s="38" t="str">
        <f>IF(CC216="","",MAX(CA$2:CA215)+1)</f>
        <v/>
      </c>
    </row>
    <row r="217" spans="1:79" hidden="1" x14ac:dyDescent="0.25">
      <c r="A217" s="28" t="s">
        <v>425</v>
      </c>
      <c r="B217" s="28" t="s">
        <v>746</v>
      </c>
      <c r="C217" s="28" t="s">
        <v>718</v>
      </c>
      <c r="D217" s="28" t="s">
        <v>35</v>
      </c>
      <c r="E217" s="28" t="s">
        <v>658</v>
      </c>
      <c r="F217" s="28"/>
      <c r="G217" s="46">
        <v>43025</v>
      </c>
      <c r="H217" s="26" t="s">
        <v>1395</v>
      </c>
      <c r="I217" s="26"/>
      <c r="J217" s="26" t="s">
        <v>659</v>
      </c>
      <c r="K217" s="48">
        <v>43025</v>
      </c>
      <c r="L217" s="26" t="s">
        <v>31</v>
      </c>
      <c r="M217" s="26" t="s">
        <v>659</v>
      </c>
      <c r="N217" s="48">
        <v>43025</v>
      </c>
      <c r="O217" s="48">
        <v>43025</v>
      </c>
      <c r="P217" s="73">
        <f>NETWORKDAYS(N217,O217,Holiday!$C$2:$C$47)</f>
        <v>1</v>
      </c>
      <c r="Q217" s="26"/>
      <c r="R217" s="26"/>
      <c r="S217" s="26"/>
      <c r="T217" s="26"/>
      <c r="U217" s="26"/>
      <c r="V217" s="26"/>
      <c r="W217" s="73">
        <f>NETWORKDAYS(T217,U217,Holiday!$C$2:$C$47)</f>
        <v>0</v>
      </c>
      <c r="X217" s="207"/>
      <c r="Y217" s="207"/>
      <c r="Z217" s="207"/>
      <c r="AA217" s="207"/>
      <c r="AB217" s="26" t="s">
        <v>1643</v>
      </c>
      <c r="AC217" s="26"/>
      <c r="AD217" s="26" t="s">
        <v>659</v>
      </c>
      <c r="AE217" s="48">
        <v>43026</v>
      </c>
      <c r="AF217" s="48">
        <v>43026</v>
      </c>
      <c r="AG217" s="26">
        <v>1</v>
      </c>
      <c r="AH217" s="72"/>
      <c r="AI217" s="72">
        <v>0</v>
      </c>
      <c r="AJ217" s="72">
        <v>1</v>
      </c>
      <c r="AK217" s="72">
        <v>0</v>
      </c>
      <c r="AL217" s="72">
        <v>0</v>
      </c>
      <c r="AM217" s="72">
        <v>0</v>
      </c>
      <c r="AN217" s="72"/>
      <c r="AO217" s="73">
        <f>NETWORKDAYS(AE217,AF217,Holiday!$C$2:$C$47)</f>
        <v>0</v>
      </c>
      <c r="AP217" s="59">
        <v>43026</v>
      </c>
      <c r="AQ217" s="35"/>
      <c r="AR217" s="32"/>
      <c r="AS217" s="32"/>
      <c r="AT217" s="70">
        <f>NETWORKDAYS(K217,N217,Holiday!$C$2:$C$47)-1</f>
        <v>0</v>
      </c>
      <c r="AU217" s="28"/>
      <c r="AV217" s="70">
        <f>NETWORKDAYS(O217,AE217,Holiday!$C$2:$C$47)-1</f>
        <v>0</v>
      </c>
      <c r="AW217" s="74">
        <f>NETWORKDAYS(AR217,AS217,Holiday!$C$2:$C$47)</f>
        <v>0</v>
      </c>
      <c r="AX217" s="70">
        <f>NETWORKDAYS(K217,AP217,Holiday!$C$2:$C$47)</f>
        <v>1</v>
      </c>
      <c r="AY217" s="70">
        <f t="shared" si="6"/>
        <v>1</v>
      </c>
      <c r="BZ217" s="38" t="str">
        <f>IF(CB217="","",MAX(BZ$2:BZ216)+1)</f>
        <v/>
      </c>
      <c r="CA217" s="38" t="str">
        <f>IF(CC217="","",MAX(CA$2:CA216)+1)</f>
        <v/>
      </c>
    </row>
    <row r="218" spans="1:79" hidden="1" x14ac:dyDescent="0.25">
      <c r="A218" s="28" t="s">
        <v>423</v>
      </c>
      <c r="B218" s="28" t="s">
        <v>916</v>
      </c>
      <c r="C218" s="28" t="s">
        <v>699</v>
      </c>
      <c r="D218" s="28" t="s">
        <v>35</v>
      </c>
      <c r="E218" s="28" t="s">
        <v>658</v>
      </c>
      <c r="F218" s="28"/>
      <c r="G218" s="46">
        <v>43026</v>
      </c>
      <c r="H218" s="26" t="s">
        <v>1395</v>
      </c>
      <c r="I218" s="26"/>
      <c r="J218" s="26" t="s">
        <v>659</v>
      </c>
      <c r="K218" s="48">
        <v>43032</v>
      </c>
      <c r="L218" s="26" t="s">
        <v>1621</v>
      </c>
      <c r="M218" s="26" t="s">
        <v>659</v>
      </c>
      <c r="N218" s="48">
        <v>43032</v>
      </c>
      <c r="O218" s="48">
        <v>43032</v>
      </c>
      <c r="P218" s="73">
        <f>NETWORKDAYS(N218,O218,Holiday!$C$2:$C$47)</f>
        <v>1</v>
      </c>
      <c r="Q218" s="26"/>
      <c r="R218" s="26"/>
      <c r="S218" s="26"/>
      <c r="T218" s="26"/>
      <c r="U218" s="26"/>
      <c r="V218" s="26"/>
      <c r="W218" s="73">
        <f>NETWORKDAYS(T218,U218,Holiday!$C$2:$C$47)</f>
        <v>0</v>
      </c>
      <c r="X218" s="207"/>
      <c r="Y218" s="207"/>
      <c r="Z218" s="207"/>
      <c r="AA218" s="207"/>
      <c r="AB218" s="26"/>
      <c r="AC218" s="26"/>
      <c r="AD218" s="26" t="s">
        <v>659</v>
      </c>
      <c r="AE218" s="48">
        <v>43033</v>
      </c>
      <c r="AF218" s="48">
        <v>43033</v>
      </c>
      <c r="AG218" s="26">
        <v>0</v>
      </c>
      <c r="AH218" s="72">
        <v>0</v>
      </c>
      <c r="AI218" s="72">
        <v>0</v>
      </c>
      <c r="AJ218" s="72">
        <v>0</v>
      </c>
      <c r="AK218" s="72">
        <v>0</v>
      </c>
      <c r="AL218" s="72">
        <v>0</v>
      </c>
      <c r="AM218" s="72">
        <v>0</v>
      </c>
      <c r="AN218" s="72"/>
      <c r="AO218" s="73">
        <f>NETWORKDAYS(AE218,AF218,Holiday!$C$2:$C$47)</f>
        <v>1</v>
      </c>
      <c r="AP218" s="59">
        <v>43033</v>
      </c>
      <c r="AQ218" s="35" t="s">
        <v>1677</v>
      </c>
      <c r="AR218" s="32"/>
      <c r="AS218" s="32"/>
      <c r="AT218" s="70">
        <f>NETWORKDAYS(K218,N218,Holiday!$C$2:$C$47)-1</f>
        <v>0</v>
      </c>
      <c r="AU218" s="28"/>
      <c r="AV218" s="70">
        <f>NETWORKDAYS(O218,AE218,Holiday!$C$2:$C$47)-1</f>
        <v>1</v>
      </c>
      <c r="AW218" s="74">
        <f>NETWORKDAYS(AR218,AS218,Holiday!$C$2:$C$47)</f>
        <v>0</v>
      </c>
      <c r="AX218" s="70">
        <f>NETWORKDAYS(K218,AP218,Holiday!$C$2:$C$47)</f>
        <v>2</v>
      </c>
      <c r="AY218" s="70">
        <f t="shared" si="6"/>
        <v>2</v>
      </c>
      <c r="BZ218" s="38" t="str">
        <f>IF(CB218="","",MAX(BZ$2:BZ217)+1)</f>
        <v/>
      </c>
      <c r="CA218" s="38" t="str">
        <f>IF(CC218="","",MAX(CA$2:CA217)+1)</f>
        <v/>
      </c>
    </row>
    <row r="219" spans="1:79" hidden="1" x14ac:dyDescent="0.25">
      <c r="A219" s="28" t="s">
        <v>82</v>
      </c>
      <c r="B219" s="28" t="s">
        <v>746</v>
      </c>
      <c r="C219" s="28" t="s">
        <v>703</v>
      </c>
      <c r="D219" s="28" t="s">
        <v>35</v>
      </c>
      <c r="E219" s="28" t="s">
        <v>658</v>
      </c>
      <c r="F219" s="28"/>
      <c r="G219" s="46">
        <v>43026</v>
      </c>
      <c r="H219" s="26" t="s">
        <v>1395</v>
      </c>
      <c r="I219" s="26"/>
      <c r="J219" s="26" t="s">
        <v>659</v>
      </c>
      <c r="K219" s="48">
        <v>43026</v>
      </c>
      <c r="L219" s="26" t="s">
        <v>1659</v>
      </c>
      <c r="M219" s="26" t="s">
        <v>659</v>
      </c>
      <c r="N219" s="48">
        <v>43026</v>
      </c>
      <c r="O219" s="48">
        <v>43027</v>
      </c>
      <c r="P219" s="73">
        <f>NETWORKDAYS(N219,O219,Holiday!$C$2:$C$47)</f>
        <v>1</v>
      </c>
      <c r="Q219" s="26"/>
      <c r="R219" s="26"/>
      <c r="S219" s="26"/>
      <c r="T219" s="26"/>
      <c r="U219" s="26"/>
      <c r="V219" s="26"/>
      <c r="W219" s="73">
        <f>NETWORKDAYS(T219,U219,Holiday!$C$2:$C$47)</f>
        <v>0</v>
      </c>
      <c r="X219" s="207"/>
      <c r="Y219" s="207"/>
      <c r="Z219" s="207"/>
      <c r="AA219" s="207"/>
      <c r="AB219" s="26" t="s">
        <v>1515</v>
      </c>
      <c r="AC219" s="26"/>
      <c r="AD219" s="26" t="s">
        <v>659</v>
      </c>
      <c r="AE219" s="48">
        <v>43027</v>
      </c>
      <c r="AF219" s="48">
        <v>43028</v>
      </c>
      <c r="AG219" s="26">
        <v>4</v>
      </c>
      <c r="AH219" s="72"/>
      <c r="AI219" s="72">
        <v>0</v>
      </c>
      <c r="AJ219" s="72">
        <v>3</v>
      </c>
      <c r="AK219" s="72">
        <v>1</v>
      </c>
      <c r="AL219" s="72">
        <v>0</v>
      </c>
      <c r="AM219" s="72">
        <v>0</v>
      </c>
      <c r="AN219" s="72"/>
      <c r="AO219" s="73">
        <f>NETWORKDAYS(AE219,AF219,Holiday!$C$2:$C$47)</f>
        <v>2</v>
      </c>
      <c r="AP219" s="48">
        <v>43028</v>
      </c>
      <c r="AQ219" s="35"/>
      <c r="AR219" s="32"/>
      <c r="AS219" s="32"/>
      <c r="AT219" s="70">
        <f>NETWORKDAYS(K219,N219,Holiday!$C$2:$C$47)-1</f>
        <v>-1</v>
      </c>
      <c r="AU219" s="28"/>
      <c r="AV219" s="70">
        <f>NETWORKDAYS(O219,AE219,Holiday!$C$2:$C$47)-1</f>
        <v>0</v>
      </c>
      <c r="AW219" s="74">
        <f>NETWORKDAYS(AR219,AS219,Holiday!$C$2:$C$47)</f>
        <v>0</v>
      </c>
      <c r="AX219" s="70">
        <f>NETWORKDAYS(K219,AP219,Holiday!$C$2:$C$47)</f>
        <v>2</v>
      </c>
      <c r="AY219" s="70">
        <f t="shared" si="6"/>
        <v>3</v>
      </c>
      <c r="BZ219" s="38" t="str">
        <f>IF(CB219="","",MAX(BZ$2:BZ218)+1)</f>
        <v/>
      </c>
      <c r="CA219" s="38" t="str">
        <f>IF(CC219="","",MAX(CA$2:CA218)+1)</f>
        <v/>
      </c>
    </row>
    <row r="220" spans="1:79" hidden="1" x14ac:dyDescent="0.25">
      <c r="A220" s="28" t="s">
        <v>295</v>
      </c>
      <c r="B220" s="28" t="s">
        <v>818</v>
      </c>
      <c r="C220" s="28" t="s">
        <v>657</v>
      </c>
      <c r="D220" s="28" t="s">
        <v>26</v>
      </c>
      <c r="E220" s="28" t="s">
        <v>658</v>
      </c>
      <c r="F220" s="28"/>
      <c r="G220" s="46">
        <v>43026</v>
      </c>
      <c r="H220" s="26" t="s">
        <v>1395</v>
      </c>
      <c r="I220" s="26"/>
      <c r="J220" s="26" t="s">
        <v>659</v>
      </c>
      <c r="K220" s="48">
        <v>43027</v>
      </c>
      <c r="L220" s="26" t="s">
        <v>1621</v>
      </c>
      <c r="M220" s="26" t="s">
        <v>659</v>
      </c>
      <c r="N220" s="48">
        <v>43027</v>
      </c>
      <c r="O220" s="48">
        <v>43027</v>
      </c>
      <c r="P220" s="73">
        <f>NETWORKDAYS(N220,O220,Holiday!$C$2:$C$47)</f>
        <v>1</v>
      </c>
      <c r="Q220" s="26"/>
      <c r="R220" s="26"/>
      <c r="S220" s="26"/>
      <c r="T220" s="26"/>
      <c r="U220" s="26"/>
      <c r="V220" s="26"/>
      <c r="W220" s="73">
        <f>NETWORKDAYS(T220,U220,Holiday!$C$2:$C$47)</f>
        <v>0</v>
      </c>
      <c r="X220" s="207"/>
      <c r="Y220" s="207"/>
      <c r="Z220" s="207"/>
      <c r="AA220" s="207"/>
      <c r="AB220" s="26" t="s">
        <v>1620</v>
      </c>
      <c r="AC220" s="26"/>
      <c r="AD220" s="26" t="s">
        <v>659</v>
      </c>
      <c r="AE220" s="48">
        <v>43027</v>
      </c>
      <c r="AF220" s="48">
        <v>43027</v>
      </c>
      <c r="AG220" s="26">
        <v>1</v>
      </c>
      <c r="AH220" s="72"/>
      <c r="AI220" s="72"/>
      <c r="AJ220" s="72"/>
      <c r="AK220" s="72"/>
      <c r="AL220" s="72"/>
      <c r="AM220" s="72"/>
      <c r="AN220" s="72"/>
      <c r="AO220" s="73">
        <f>NETWORKDAYS(AE220,AF220,Holiday!$C$2:$C$47)</f>
        <v>1</v>
      </c>
      <c r="AP220" s="59">
        <v>43027</v>
      </c>
      <c r="AQ220" s="35"/>
      <c r="AR220" s="32"/>
      <c r="AS220" s="32"/>
      <c r="AT220" s="70">
        <f>NETWORKDAYS(K220,N220,Holiday!$C$2:$C$47)-1</f>
        <v>0</v>
      </c>
      <c r="AU220" s="28"/>
      <c r="AV220" s="70">
        <f>NETWORKDAYS(O220,AE220,Holiday!$C$2:$C$47)-1</f>
        <v>0</v>
      </c>
      <c r="AW220" s="74">
        <f>NETWORKDAYS(AR220,AS220,Holiday!$C$2:$C$47)</f>
        <v>0</v>
      </c>
      <c r="AX220" s="70">
        <f>NETWORKDAYS(K220,AP220,Holiday!$C$2:$C$47)</f>
        <v>1</v>
      </c>
      <c r="AY220" s="70">
        <f t="shared" si="6"/>
        <v>2</v>
      </c>
      <c r="BZ220" s="38" t="str">
        <f>IF(CB220="","",MAX(BZ$2:BZ219)+1)</f>
        <v/>
      </c>
      <c r="CA220" s="38" t="str">
        <f>IF(CC220="","",MAX(CA$2:CA219)+1)</f>
        <v/>
      </c>
    </row>
    <row r="221" spans="1:79" hidden="1" x14ac:dyDescent="0.25">
      <c r="A221" s="28" t="s">
        <v>396</v>
      </c>
      <c r="B221" s="28" t="s">
        <v>812</v>
      </c>
      <c r="C221" s="28" t="s">
        <v>657</v>
      </c>
      <c r="D221" s="28" t="s">
        <v>26</v>
      </c>
      <c r="E221" s="28" t="s">
        <v>658</v>
      </c>
      <c r="F221" s="28"/>
      <c r="G221" s="46">
        <v>43026</v>
      </c>
      <c r="H221" s="26"/>
      <c r="I221" s="26"/>
      <c r="J221" s="26" t="s">
        <v>659</v>
      </c>
      <c r="K221" s="48">
        <v>43035</v>
      </c>
      <c r="L221" s="26" t="s">
        <v>1624</v>
      </c>
      <c r="M221" s="26" t="s">
        <v>659</v>
      </c>
      <c r="N221" s="48">
        <v>43035</v>
      </c>
      <c r="O221" s="48">
        <v>43035</v>
      </c>
      <c r="P221" s="73">
        <f>NETWORKDAYS(N221,O221,Holiday!$C$2:$C$47)</f>
        <v>1</v>
      </c>
      <c r="Q221" s="26"/>
      <c r="R221" s="26"/>
      <c r="S221" s="26"/>
      <c r="T221" s="26"/>
      <c r="U221" s="26"/>
      <c r="V221" s="26"/>
      <c r="W221" s="73">
        <f>NETWORKDAYS(T221,U221,Holiday!$C$2:$C$47)</f>
        <v>0</v>
      </c>
      <c r="X221" s="207"/>
      <c r="Y221" s="207"/>
      <c r="Z221" s="207"/>
      <c r="AA221" s="207"/>
      <c r="AB221" s="26"/>
      <c r="AC221" s="26"/>
      <c r="AD221" s="26"/>
      <c r="AE221" s="48"/>
      <c r="AF221" s="48"/>
      <c r="AG221" s="26"/>
      <c r="AH221" s="72">
        <v>0</v>
      </c>
      <c r="AI221" s="72"/>
      <c r="AJ221" s="72"/>
      <c r="AK221" s="72"/>
      <c r="AL221" s="72"/>
      <c r="AM221" s="72"/>
      <c r="AN221" s="72"/>
      <c r="AO221" s="73">
        <f>NETWORKDAYS(AE221,AF221,Holiday!$C$2:$C$47)</f>
        <v>0</v>
      </c>
      <c r="AP221" s="59">
        <v>43035</v>
      </c>
      <c r="AQ221" s="35"/>
      <c r="AR221" s="32"/>
      <c r="AS221" s="32"/>
      <c r="AT221" s="70">
        <f>NETWORKDAYS(K221,N221,Holiday!$C$2:$C$47)-1</f>
        <v>0</v>
      </c>
      <c r="AU221" s="28"/>
      <c r="AV221" s="70">
        <f>NETWORKDAYS(O221,AE221,Holiday!$C$2:$C$47)-1</f>
        <v>-30713</v>
      </c>
      <c r="AW221" s="74">
        <f>NETWORKDAYS(AR221,AS221,Holiday!$C$2:$C$47)</f>
        <v>0</v>
      </c>
      <c r="AX221" s="70">
        <f>NETWORKDAYS(K221,AP221,Holiday!$C$2:$C$47)</f>
        <v>1</v>
      </c>
      <c r="AY221" s="70">
        <f t="shared" si="6"/>
        <v>1</v>
      </c>
      <c r="BZ221" s="38" t="str">
        <f>IF(CB221="","",MAX(BZ$2:BZ220)+1)</f>
        <v/>
      </c>
      <c r="CA221" s="38" t="str">
        <f>IF(CC221="","",MAX(CA$2:CA220)+1)</f>
        <v/>
      </c>
    </row>
    <row r="222" spans="1:79" hidden="1" x14ac:dyDescent="0.25">
      <c r="A222" s="28" t="s">
        <v>1071</v>
      </c>
      <c r="B222" s="28" t="s">
        <v>673</v>
      </c>
      <c r="C222" s="28" t="s">
        <v>25</v>
      </c>
      <c r="D222" s="28" t="s">
        <v>35</v>
      </c>
      <c r="E222" s="28" t="s">
        <v>658</v>
      </c>
      <c r="F222" s="28"/>
      <c r="G222" s="46">
        <v>43033</v>
      </c>
      <c r="H222" s="26"/>
      <c r="I222" s="26"/>
      <c r="J222" s="26"/>
      <c r="K222" s="48"/>
      <c r="L222" s="26"/>
      <c r="M222" s="26"/>
      <c r="N222" s="48"/>
      <c r="O222" s="48"/>
      <c r="P222" s="73">
        <f>NETWORKDAYS(N222,O222,Holiday!$C$2:$C$47)</f>
        <v>0</v>
      </c>
      <c r="Q222" s="26"/>
      <c r="R222" s="26"/>
      <c r="S222" s="26"/>
      <c r="T222" s="26"/>
      <c r="U222" s="26"/>
      <c r="V222" s="26"/>
      <c r="W222" s="73">
        <f>NETWORKDAYS(T222,U222,Holiday!$C$2:$C$47)</f>
        <v>0</v>
      </c>
      <c r="X222" s="207"/>
      <c r="Y222" s="207"/>
      <c r="Z222" s="207"/>
      <c r="AA222" s="207"/>
      <c r="AB222" s="26"/>
      <c r="AC222" s="26"/>
      <c r="AD222" s="26"/>
      <c r="AE222" s="48"/>
      <c r="AF222" s="48"/>
      <c r="AG222" s="26"/>
      <c r="AH222" s="72"/>
      <c r="AI222" s="72"/>
      <c r="AJ222" s="72"/>
      <c r="AK222" s="72"/>
      <c r="AL222" s="72"/>
      <c r="AM222" s="72"/>
      <c r="AN222" s="72"/>
      <c r="AO222" s="73">
        <f>NETWORKDAYS(AE222,AF222,Holiday!$C$2:$C$47)</f>
        <v>0</v>
      </c>
      <c r="AP222" s="59"/>
      <c r="AQ222" s="35"/>
      <c r="AR222" s="32"/>
      <c r="AS222" s="32"/>
      <c r="AT222" s="70">
        <f>NETWORKDAYS(K222,N222,Holiday!$C$2:$C$47)-1</f>
        <v>-1</v>
      </c>
      <c r="AU222" s="28"/>
      <c r="AV222" s="70">
        <f>NETWORKDAYS(O222,AE222,Holiday!$C$2:$C$47)-1</f>
        <v>-1</v>
      </c>
      <c r="AW222" s="74">
        <f>NETWORKDAYS(AR222,AS222,Holiday!$C$2:$C$47)</f>
        <v>0</v>
      </c>
      <c r="AX222" s="70">
        <f>NETWORKDAYS(K222,AP222,Holiday!$C$2:$C$47)</f>
        <v>0</v>
      </c>
      <c r="AY222" s="70">
        <f t="shared" si="6"/>
        <v>0</v>
      </c>
      <c r="BZ222" s="38" t="str">
        <f>IF(CB222="","",MAX(BZ$2:BZ221)+1)</f>
        <v/>
      </c>
      <c r="CA222" s="38" t="str">
        <f>IF(CC222="","",MAX(CA$2:CA221)+1)</f>
        <v/>
      </c>
    </row>
    <row r="223" spans="1:79" hidden="1" x14ac:dyDescent="0.25">
      <c r="A223" s="28" t="s">
        <v>150</v>
      </c>
      <c r="B223" s="28" t="s">
        <v>789</v>
      </c>
      <c r="C223" s="28" t="s">
        <v>777</v>
      </c>
      <c r="D223" s="28" t="s">
        <v>26</v>
      </c>
      <c r="E223" s="28" t="s">
        <v>658</v>
      </c>
      <c r="F223" s="28"/>
      <c r="G223" s="46">
        <v>43026</v>
      </c>
      <c r="H223" s="26" t="s">
        <v>1395</v>
      </c>
      <c r="I223" s="26"/>
      <c r="J223" s="26" t="s">
        <v>659</v>
      </c>
      <c r="K223" s="48">
        <v>43031</v>
      </c>
      <c r="L223" s="26" t="s">
        <v>1621</v>
      </c>
      <c r="M223" s="26" t="s">
        <v>659</v>
      </c>
      <c r="N223" s="48">
        <v>43031</v>
      </c>
      <c r="O223" s="48">
        <v>43031</v>
      </c>
      <c r="P223" s="73">
        <f>NETWORKDAYS(N223,O223,Holiday!$C$2:$C$47)</f>
        <v>1</v>
      </c>
      <c r="Q223" s="26"/>
      <c r="R223" s="26"/>
      <c r="S223" s="26"/>
      <c r="T223" s="26"/>
      <c r="U223" s="26"/>
      <c r="V223" s="26"/>
      <c r="W223" s="73">
        <f>NETWORKDAYS(T223,U223,Holiday!$C$2:$C$47)</f>
        <v>0</v>
      </c>
      <c r="X223" s="207"/>
      <c r="Y223" s="207"/>
      <c r="Z223" s="207"/>
      <c r="AA223" s="207"/>
      <c r="AB223" s="26"/>
      <c r="AC223" s="26"/>
      <c r="AD223" s="26"/>
      <c r="AE223" s="48"/>
      <c r="AF223" s="48"/>
      <c r="AG223" s="26"/>
      <c r="AH223" s="72">
        <v>0</v>
      </c>
      <c r="AI223" s="72"/>
      <c r="AJ223" s="72"/>
      <c r="AK223" s="72"/>
      <c r="AL223" s="72"/>
      <c r="AM223" s="72"/>
      <c r="AN223" s="72"/>
      <c r="AO223" s="73">
        <f>NETWORKDAYS(AE223,AF223,Holiday!$C$2:$C$47)</f>
        <v>0</v>
      </c>
      <c r="AP223" s="59">
        <v>43031</v>
      </c>
      <c r="AQ223" s="35"/>
      <c r="AR223" s="32"/>
      <c r="AS223" s="32"/>
      <c r="AT223" s="70">
        <f>NETWORKDAYS(K223,N223,Holiday!$C$2:$C$47)-1</f>
        <v>0</v>
      </c>
      <c r="AU223" s="28"/>
      <c r="AV223" s="70">
        <f>NETWORKDAYS(O223,AE223,Holiday!$C$2:$C$47)-1</f>
        <v>-30709</v>
      </c>
      <c r="AW223" s="74">
        <f>NETWORKDAYS(AR223,AS223,Holiday!$C$2:$C$47)</f>
        <v>0</v>
      </c>
      <c r="AX223" s="70">
        <f>NETWORKDAYS(K223,AP223,Holiday!$C$2:$C$47)</f>
        <v>1</v>
      </c>
      <c r="AY223" s="70">
        <f t="shared" si="6"/>
        <v>1</v>
      </c>
      <c r="BZ223" s="38" t="str">
        <f>IF(CB223="","",MAX(BZ$2:BZ222)+1)</f>
        <v/>
      </c>
      <c r="CA223" s="38" t="str">
        <f>IF(CC223="","",MAX(CA$2:CA222)+1)</f>
        <v/>
      </c>
    </row>
    <row r="224" spans="1:79" hidden="1" x14ac:dyDescent="0.25">
      <c r="A224" s="28" t="s">
        <v>436</v>
      </c>
      <c r="B224" s="28" t="s">
        <v>812</v>
      </c>
      <c r="C224" s="28" t="s">
        <v>657</v>
      </c>
      <c r="D224" s="28" t="s">
        <v>26</v>
      </c>
      <c r="E224" s="28" t="s">
        <v>658</v>
      </c>
      <c r="F224" s="28"/>
      <c r="G224" s="46">
        <v>43028</v>
      </c>
      <c r="H224" s="26" t="s">
        <v>1395</v>
      </c>
      <c r="I224" s="26"/>
      <c r="J224" s="26" t="s">
        <v>659</v>
      </c>
      <c r="K224" s="48">
        <v>43025</v>
      </c>
      <c r="L224" s="26" t="s">
        <v>1628</v>
      </c>
      <c r="M224" s="26" t="s">
        <v>659</v>
      </c>
      <c r="N224" s="48">
        <v>43025</v>
      </c>
      <c r="O224" s="48">
        <v>43025</v>
      </c>
      <c r="P224" s="73">
        <f>NETWORKDAYS(N224,O224,Holiday!$C$2:$C$47)</f>
        <v>1</v>
      </c>
      <c r="Q224" s="26"/>
      <c r="R224" s="26"/>
      <c r="S224" s="26"/>
      <c r="T224" s="26"/>
      <c r="U224" s="26"/>
      <c r="V224" s="26"/>
      <c r="W224" s="73">
        <f>NETWORKDAYS(T224,U224,Holiday!$C$2:$C$47)</f>
        <v>0</v>
      </c>
      <c r="X224" s="207"/>
      <c r="Y224" s="207"/>
      <c r="Z224" s="207"/>
      <c r="AA224" s="207"/>
      <c r="AB224" s="26" t="s">
        <v>1667</v>
      </c>
      <c r="AC224" s="26"/>
      <c r="AD224" s="26" t="s">
        <v>659</v>
      </c>
      <c r="AE224" s="48"/>
      <c r="AF224" s="48"/>
      <c r="AG224" s="26"/>
      <c r="AH224" s="72">
        <v>0</v>
      </c>
      <c r="AI224" s="72"/>
      <c r="AJ224" s="72"/>
      <c r="AK224" s="72"/>
      <c r="AL224" s="72"/>
      <c r="AM224" s="72"/>
      <c r="AN224" s="72"/>
      <c r="AO224" s="73">
        <f>NETWORKDAYS(AE224,AF224,Holiday!$C$2:$C$47)</f>
        <v>0</v>
      </c>
      <c r="AP224" s="59">
        <v>43025</v>
      </c>
      <c r="AQ224" s="35"/>
      <c r="AR224" s="32"/>
      <c r="AS224" s="32"/>
      <c r="AT224" s="70">
        <f>NETWORKDAYS(K224,N224,Holiday!$C$2:$C$47)-1</f>
        <v>0</v>
      </c>
      <c r="AU224" s="28"/>
      <c r="AV224" s="70">
        <f>NETWORKDAYS(O224,AE224,Holiday!$C$2:$C$47)-1</f>
        <v>-30706</v>
      </c>
      <c r="AW224" s="74">
        <f>NETWORKDAYS(AR224,AS224,Holiday!$C$2:$C$47)</f>
        <v>0</v>
      </c>
      <c r="AX224" s="70">
        <f>NETWORKDAYS(K224,AP224,Holiday!$C$2:$C$47)</f>
        <v>1</v>
      </c>
      <c r="AY224" s="70">
        <f t="shared" si="6"/>
        <v>1</v>
      </c>
      <c r="BZ224" s="38" t="str">
        <f>IF(CB224="","",MAX(BZ$2:BZ223)+1)</f>
        <v/>
      </c>
      <c r="CA224" s="38" t="str">
        <f>IF(CC224="","",MAX(CA$2:CA223)+1)</f>
        <v/>
      </c>
    </row>
    <row r="225" spans="1:79" hidden="1" x14ac:dyDescent="0.25">
      <c r="A225" s="28" t="s">
        <v>429</v>
      </c>
      <c r="B225" s="28" t="s">
        <v>812</v>
      </c>
      <c r="C225" s="28" t="s">
        <v>657</v>
      </c>
      <c r="D225" s="28" t="s">
        <v>26</v>
      </c>
      <c r="E225" s="28" t="s">
        <v>658</v>
      </c>
      <c r="F225" s="28"/>
      <c r="G225" s="46">
        <v>43028</v>
      </c>
      <c r="H225" s="26" t="s">
        <v>1395</v>
      </c>
      <c r="I225" s="26"/>
      <c r="J225" s="26" t="s">
        <v>659</v>
      </c>
      <c r="K225" s="48">
        <v>43028</v>
      </c>
      <c r="L225" s="26" t="s">
        <v>1621</v>
      </c>
      <c r="M225" s="26" t="s">
        <v>659</v>
      </c>
      <c r="N225" s="48">
        <v>43028</v>
      </c>
      <c r="O225" s="48">
        <v>43028</v>
      </c>
      <c r="P225" s="73">
        <f>NETWORKDAYS(N225,O225,Holiday!$C$2:$C$47)</f>
        <v>1</v>
      </c>
      <c r="Q225" s="26"/>
      <c r="R225" s="26"/>
      <c r="S225" s="26"/>
      <c r="T225" s="26"/>
      <c r="U225" s="26"/>
      <c r="V225" s="26"/>
      <c r="W225" s="73">
        <f>NETWORKDAYS(T225,U225,Holiday!$C$2:$C$47)</f>
        <v>0</v>
      </c>
      <c r="X225" s="207"/>
      <c r="Y225" s="207"/>
      <c r="Z225" s="207"/>
      <c r="AA225" s="207"/>
      <c r="AB225" s="26" t="s">
        <v>1620</v>
      </c>
      <c r="AC225" s="26"/>
      <c r="AD225" s="26" t="s">
        <v>659</v>
      </c>
      <c r="AE225" s="48">
        <v>43028</v>
      </c>
      <c r="AF225" s="48">
        <v>43028</v>
      </c>
      <c r="AG225" s="26"/>
      <c r="AH225" s="72">
        <v>0</v>
      </c>
      <c r="AI225" s="72"/>
      <c r="AJ225" s="72">
        <v>0</v>
      </c>
      <c r="AK225" s="72">
        <v>0</v>
      </c>
      <c r="AL225" s="72"/>
      <c r="AM225" s="72"/>
      <c r="AN225" s="72"/>
      <c r="AO225" s="73">
        <f>NETWORKDAYS(AE225,AF225,Holiday!$C$2:$C$47)</f>
        <v>1</v>
      </c>
      <c r="AP225" s="59">
        <v>43028</v>
      </c>
      <c r="AQ225" s="35"/>
      <c r="AR225" s="32"/>
      <c r="AS225" s="32"/>
      <c r="AT225" s="70">
        <f>NETWORKDAYS(K225,N225,Holiday!$C$2:$C$47)-1</f>
        <v>0</v>
      </c>
      <c r="AU225" s="28"/>
      <c r="AV225" s="70">
        <f>NETWORKDAYS(O225,AE225,Holiday!$C$2:$C$47)-1</f>
        <v>0</v>
      </c>
      <c r="AW225" s="74">
        <f>NETWORKDAYS(AR225,AS225,Holiday!$C$2:$C$47)</f>
        <v>0</v>
      </c>
      <c r="AX225" s="70">
        <f>NETWORKDAYS(K225,AP225,Holiday!$C$2:$C$47)</f>
        <v>1</v>
      </c>
      <c r="AY225" s="70">
        <f t="shared" si="6"/>
        <v>2</v>
      </c>
      <c r="BZ225" s="38" t="str">
        <f>IF(CB225="","",MAX(BZ$2:BZ224)+1)</f>
        <v/>
      </c>
      <c r="CA225" s="38" t="str">
        <f>IF(CC225="","",MAX(CA$2:CA224)+1)</f>
        <v/>
      </c>
    </row>
    <row r="226" spans="1:79" ht="24" hidden="1" x14ac:dyDescent="0.25">
      <c r="A226" s="28" t="s">
        <v>452</v>
      </c>
      <c r="B226" s="28" t="s">
        <v>789</v>
      </c>
      <c r="C226" s="28" t="s">
        <v>657</v>
      </c>
      <c r="D226" s="28" t="s">
        <v>26</v>
      </c>
      <c r="E226" s="28" t="s">
        <v>658</v>
      </c>
      <c r="F226" s="28"/>
      <c r="G226" s="46">
        <v>43028</v>
      </c>
      <c r="H226" s="26" t="s">
        <v>1395</v>
      </c>
      <c r="I226" s="26"/>
      <c r="J226" s="26" t="s">
        <v>659</v>
      </c>
      <c r="K226" s="48">
        <v>43031</v>
      </c>
      <c r="L226" s="26" t="s">
        <v>1659</v>
      </c>
      <c r="M226" s="26" t="s">
        <v>659</v>
      </c>
      <c r="N226" s="48">
        <v>43031</v>
      </c>
      <c r="O226" s="48">
        <v>43032</v>
      </c>
      <c r="P226" s="73">
        <f>NETWORKDAYS(N226,O226,Holiday!$C$2:$C$47)</f>
        <v>2</v>
      </c>
      <c r="Q226" s="26"/>
      <c r="R226" s="26"/>
      <c r="S226" s="26"/>
      <c r="T226" s="26"/>
      <c r="U226" s="26"/>
      <c r="V226" s="26"/>
      <c r="W226" s="73">
        <f>NETWORKDAYS(T226,U226,Holiday!$C$2:$C$47)</f>
        <v>0</v>
      </c>
      <c r="X226" s="207"/>
      <c r="Y226" s="207"/>
      <c r="Z226" s="207"/>
      <c r="AA226" s="207"/>
      <c r="AB226" s="26" t="s">
        <v>1678</v>
      </c>
      <c r="AC226" s="26"/>
      <c r="AD226" s="26" t="s">
        <v>659</v>
      </c>
      <c r="AE226" s="48">
        <v>43032</v>
      </c>
      <c r="AF226" s="48">
        <v>43034</v>
      </c>
      <c r="AG226" s="26"/>
      <c r="AH226" s="72"/>
      <c r="AI226" s="72"/>
      <c r="AJ226" s="72">
        <v>2</v>
      </c>
      <c r="AK226" s="72"/>
      <c r="AL226" s="72"/>
      <c r="AM226" s="72"/>
      <c r="AN226" s="72"/>
      <c r="AO226" s="73">
        <f>NETWORKDAYS(AE226,AF226,Holiday!$C$2:$C$47)</f>
        <v>3</v>
      </c>
      <c r="AP226" s="59">
        <v>43034</v>
      </c>
      <c r="AQ226" s="35" t="s">
        <v>1679</v>
      </c>
      <c r="AR226" s="32"/>
      <c r="AS226" s="32"/>
      <c r="AT226" s="70">
        <f>NETWORKDAYS(K226,N226,Holiday!$C$2:$C$47)-1</f>
        <v>0</v>
      </c>
      <c r="AU226" s="28"/>
      <c r="AV226" s="70">
        <f>NETWORKDAYS(O226,AE226,Holiday!$C$2:$C$47)-1</f>
        <v>0</v>
      </c>
      <c r="AW226" s="74">
        <f>NETWORKDAYS(AR226,AS226,Holiday!$C$2:$C$47)</f>
        <v>0</v>
      </c>
      <c r="AX226" s="70">
        <f>NETWORKDAYS(K226,AP226,Holiday!$C$2:$C$47)</f>
        <v>4</v>
      </c>
      <c r="AY226" s="70">
        <f t="shared" si="6"/>
        <v>5</v>
      </c>
      <c r="BZ226" s="38" t="str">
        <f>IF(CB226="","",MAX(BZ$2:BZ225)+1)</f>
        <v/>
      </c>
      <c r="CA226" s="38" t="str">
        <f>IF(CC226="","",MAX(CA$2:CA225)+1)</f>
        <v/>
      </c>
    </row>
    <row r="227" spans="1:79" hidden="1" x14ac:dyDescent="0.25">
      <c r="A227" s="28" t="s">
        <v>345</v>
      </c>
      <c r="B227" s="28" t="s">
        <v>1022</v>
      </c>
      <c r="C227" s="28" t="s">
        <v>699</v>
      </c>
      <c r="D227" s="28" t="s">
        <v>35</v>
      </c>
      <c r="E227" s="28" t="s">
        <v>658</v>
      </c>
      <c r="F227" s="28"/>
      <c r="G227" s="46">
        <v>43034</v>
      </c>
      <c r="H227" s="26"/>
      <c r="I227" s="26"/>
      <c r="J227" s="26"/>
      <c r="K227" s="48"/>
      <c r="L227" s="26"/>
      <c r="M227" s="26"/>
      <c r="N227" s="48"/>
      <c r="O227" s="48"/>
      <c r="P227" s="73">
        <f>NETWORKDAYS(N227,O227,Holiday!$C$2:$C$47)</f>
        <v>0</v>
      </c>
      <c r="Q227" s="26"/>
      <c r="R227" s="26"/>
      <c r="S227" s="26"/>
      <c r="T227" s="26"/>
      <c r="U227" s="26"/>
      <c r="V227" s="26"/>
      <c r="W227" s="73">
        <f>NETWORKDAYS(T227,U227,Holiday!$C$2:$C$47)</f>
        <v>0</v>
      </c>
      <c r="X227" s="207"/>
      <c r="Y227" s="207"/>
      <c r="Z227" s="207"/>
      <c r="AA227" s="207"/>
      <c r="AB227" s="26"/>
      <c r="AC227" s="26"/>
      <c r="AD227" s="26"/>
      <c r="AE227" s="48"/>
      <c r="AF227" s="48"/>
      <c r="AG227" s="26"/>
      <c r="AH227" s="72"/>
      <c r="AI227" s="72"/>
      <c r="AJ227" s="72"/>
      <c r="AK227" s="72"/>
      <c r="AL227" s="72"/>
      <c r="AM227" s="72"/>
      <c r="AN227" s="72"/>
      <c r="AO227" s="73">
        <f>NETWORKDAYS(AE227,AF227,Holiday!$C$2:$C$47)</f>
        <v>0</v>
      </c>
      <c r="AP227" s="59"/>
      <c r="AQ227" s="35"/>
      <c r="AR227" s="32"/>
      <c r="AS227" s="32"/>
      <c r="AT227" s="70">
        <f>NETWORKDAYS(K227,N227,Holiday!$C$2:$C$47)-1</f>
        <v>-1</v>
      </c>
      <c r="AU227" s="28"/>
      <c r="AV227" s="70">
        <f>NETWORKDAYS(O227,AE227,Holiday!$C$2:$C$47)-1</f>
        <v>-1</v>
      </c>
      <c r="AW227" s="74">
        <f>NETWORKDAYS(AR227,AS227,Holiday!$C$2:$C$47)</f>
        <v>0</v>
      </c>
      <c r="AX227" s="70">
        <f>NETWORKDAYS(K227,AP227,Holiday!$C$2:$C$47)</f>
        <v>0</v>
      </c>
      <c r="AY227" s="70">
        <f t="shared" si="6"/>
        <v>0</v>
      </c>
      <c r="BZ227" s="38" t="str">
        <f>IF(CB227="","",MAX(BZ$2:BZ226)+1)</f>
        <v/>
      </c>
      <c r="CA227" s="38" t="str">
        <f>IF(CC227="","",MAX(CA$2:CA226)+1)</f>
        <v/>
      </c>
    </row>
    <row r="228" spans="1:79" hidden="1" x14ac:dyDescent="0.25">
      <c r="A228" s="28" t="s">
        <v>742</v>
      </c>
      <c r="B228" s="28" t="s">
        <v>746</v>
      </c>
      <c r="C228" s="28" t="s">
        <v>718</v>
      </c>
      <c r="D228" s="28" t="s">
        <v>26</v>
      </c>
      <c r="E228" s="28" t="s">
        <v>658</v>
      </c>
      <c r="F228" s="28"/>
      <c r="G228" s="46">
        <v>43031</v>
      </c>
      <c r="H228" s="26" t="s">
        <v>1395</v>
      </c>
      <c r="I228" s="26"/>
      <c r="J228" s="26" t="s">
        <v>659</v>
      </c>
      <c r="K228" s="48">
        <v>43031</v>
      </c>
      <c r="L228" s="26" t="s">
        <v>1654</v>
      </c>
      <c r="M228" s="26" t="s">
        <v>659</v>
      </c>
      <c r="N228" s="48">
        <v>43031</v>
      </c>
      <c r="O228" s="48">
        <v>43032</v>
      </c>
      <c r="P228" s="73">
        <f>NETWORKDAYS(N228,O228,Holiday!$C$2:$C$47)</f>
        <v>2</v>
      </c>
      <c r="Q228" s="26"/>
      <c r="R228" s="26"/>
      <c r="S228" s="26"/>
      <c r="T228" s="26"/>
      <c r="U228" s="26"/>
      <c r="V228" s="26"/>
      <c r="W228" s="73">
        <f>NETWORKDAYS(T228,U228,Holiday!$C$2:$C$47)</f>
        <v>0</v>
      </c>
      <c r="X228" s="207"/>
      <c r="Y228" s="207"/>
      <c r="Z228" s="207"/>
      <c r="AA228" s="207"/>
      <c r="AB228" s="26" t="s">
        <v>1680</v>
      </c>
      <c r="AC228" s="26"/>
      <c r="AD228" s="26" t="s">
        <v>1656</v>
      </c>
      <c r="AE228" s="48">
        <v>43032</v>
      </c>
      <c r="AF228" s="48">
        <v>43033</v>
      </c>
      <c r="AG228" s="26"/>
      <c r="AH228" s="72"/>
      <c r="AI228" s="72">
        <v>1</v>
      </c>
      <c r="AJ228" s="72"/>
      <c r="AK228" s="72"/>
      <c r="AL228" s="72"/>
      <c r="AM228" s="72"/>
      <c r="AN228" s="72"/>
      <c r="AO228" s="73">
        <f>NETWORKDAYS(AE228,AF228,Holiday!$C$2:$C$47)</f>
        <v>2</v>
      </c>
      <c r="AP228" s="59">
        <v>43033</v>
      </c>
      <c r="AQ228" s="35"/>
      <c r="AR228" s="32"/>
      <c r="AS228" s="32"/>
      <c r="AT228" s="70">
        <f>NETWORKDAYS(K228,N228,Holiday!$C$2:$C$47)-1</f>
        <v>0</v>
      </c>
      <c r="AU228" s="28"/>
      <c r="AV228" s="70">
        <f>NETWORKDAYS(O228,AE228,Holiday!$C$2:$C$47)-1</f>
        <v>0</v>
      </c>
      <c r="AW228" s="74">
        <f>NETWORKDAYS(AR228,AS228,Holiday!$C$2:$C$47)</f>
        <v>0</v>
      </c>
      <c r="AX228" s="70">
        <f>NETWORKDAYS(K228,AP228,Holiday!$C$2:$C$47)</f>
        <v>3</v>
      </c>
      <c r="AY228" s="70">
        <f t="shared" si="6"/>
        <v>4</v>
      </c>
      <c r="BZ228" s="38" t="str">
        <f>IF(CB228="","",MAX(BZ$2:BZ227)+1)</f>
        <v/>
      </c>
      <c r="CA228" s="38" t="str">
        <f>IF(CC228="","",MAX(CA$2:CA227)+1)</f>
        <v/>
      </c>
    </row>
    <row r="229" spans="1:79" hidden="1" x14ac:dyDescent="0.25">
      <c r="A229" s="28" t="s">
        <v>142</v>
      </c>
      <c r="B229" s="28" t="s">
        <v>789</v>
      </c>
      <c r="C229" s="28" t="s">
        <v>699</v>
      </c>
      <c r="D229" s="28" t="s">
        <v>35</v>
      </c>
      <c r="E229" s="28" t="s">
        <v>658</v>
      </c>
      <c r="F229" s="28"/>
      <c r="G229" s="46">
        <v>43032</v>
      </c>
      <c r="H229" s="26" t="s">
        <v>1395</v>
      </c>
      <c r="I229" s="26"/>
      <c r="J229" s="26" t="s">
        <v>659</v>
      </c>
      <c r="K229" s="48">
        <v>43031</v>
      </c>
      <c r="L229" s="26" t="s">
        <v>1633</v>
      </c>
      <c r="M229" s="26" t="s">
        <v>659</v>
      </c>
      <c r="N229" s="48">
        <v>43031</v>
      </c>
      <c r="O229" s="48">
        <v>43032</v>
      </c>
      <c r="P229" s="73">
        <f>NETWORKDAYS(N229,O229,Holiday!$C$2:$C$47)</f>
        <v>2</v>
      </c>
      <c r="Q229" s="26"/>
      <c r="R229" s="26"/>
      <c r="S229" s="26"/>
      <c r="T229" s="26"/>
      <c r="U229" s="26"/>
      <c r="V229" s="26"/>
      <c r="W229" s="73">
        <f>NETWORKDAYS(T229,U229,Holiday!$C$2:$C$47)</f>
        <v>0</v>
      </c>
      <c r="X229" s="207"/>
      <c r="Y229" s="207"/>
      <c r="Z229" s="207"/>
      <c r="AA229" s="207"/>
      <c r="AB229" s="26" t="s">
        <v>1643</v>
      </c>
      <c r="AC229" s="26"/>
      <c r="AD229" s="26" t="s">
        <v>659</v>
      </c>
      <c r="AE229" s="48">
        <v>43033</v>
      </c>
      <c r="AF229" s="48">
        <v>43034</v>
      </c>
      <c r="AG229" s="26">
        <v>3</v>
      </c>
      <c r="AH229" s="72">
        <v>0</v>
      </c>
      <c r="AI229" s="72">
        <v>0</v>
      </c>
      <c r="AJ229" s="72">
        <v>2</v>
      </c>
      <c r="AK229" s="72">
        <v>1</v>
      </c>
      <c r="AL229" s="72">
        <v>0</v>
      </c>
      <c r="AM229" s="72">
        <v>0</v>
      </c>
      <c r="AN229" s="72"/>
      <c r="AO229" s="73">
        <f>NETWORKDAYS(AE229,AF229,Holiday!$C$2:$C$47)</f>
        <v>2</v>
      </c>
      <c r="AP229" s="59">
        <v>43034</v>
      </c>
      <c r="AQ229" s="35"/>
      <c r="AR229" s="32"/>
      <c r="AS229" s="32"/>
      <c r="AT229" s="70">
        <f>NETWORKDAYS(K229,N229,Holiday!$C$2:$C$47)-1</f>
        <v>0</v>
      </c>
      <c r="AU229" s="28"/>
      <c r="AV229" s="70">
        <f>NETWORKDAYS(O229,AE229,Holiday!$C$2:$C$47)-1</f>
        <v>1</v>
      </c>
      <c r="AW229" s="74">
        <f>NETWORKDAYS(AR229,AS229,Holiday!$C$2:$C$47)</f>
        <v>0</v>
      </c>
      <c r="AX229" s="70">
        <f>NETWORKDAYS(K229,AP229,Holiday!$C$2:$C$47)</f>
        <v>4</v>
      </c>
      <c r="AY229" s="70">
        <f t="shared" si="6"/>
        <v>4</v>
      </c>
      <c r="BZ229" s="38" t="str">
        <f>IF(CB229="","",MAX(BZ$2:BZ228)+1)</f>
        <v/>
      </c>
      <c r="CA229" s="38" t="str">
        <f>IF(CC229="","",MAX(CA$2:CA228)+1)</f>
        <v/>
      </c>
    </row>
    <row r="230" spans="1:79" hidden="1" x14ac:dyDescent="0.25">
      <c r="A230" s="28" t="s">
        <v>398</v>
      </c>
      <c r="B230" s="28" t="s">
        <v>723</v>
      </c>
      <c r="C230" s="28" t="s">
        <v>657</v>
      </c>
      <c r="D230" s="28" t="s">
        <v>26</v>
      </c>
      <c r="E230" s="28" t="s">
        <v>658</v>
      </c>
      <c r="F230" s="28"/>
      <c r="G230" s="46">
        <v>43032</v>
      </c>
      <c r="H230" s="26" t="s">
        <v>1395</v>
      </c>
      <c r="I230" s="26"/>
      <c r="J230" s="26" t="s">
        <v>659</v>
      </c>
      <c r="K230" s="48">
        <v>43032</v>
      </c>
      <c r="L230" s="26" t="s">
        <v>1659</v>
      </c>
      <c r="M230" s="26" t="s">
        <v>659</v>
      </c>
      <c r="N230" s="48">
        <v>43032</v>
      </c>
      <c r="O230" s="48">
        <v>43033</v>
      </c>
      <c r="P230" s="73">
        <f>NETWORKDAYS(N230,O230,Holiday!$C$2:$C$47)</f>
        <v>2</v>
      </c>
      <c r="Q230" s="26"/>
      <c r="R230" s="26"/>
      <c r="S230" s="26"/>
      <c r="T230" s="26"/>
      <c r="U230" s="26"/>
      <c r="V230" s="26"/>
      <c r="W230" s="73">
        <f>NETWORKDAYS(T230,U230,Holiday!$C$2:$C$47)</f>
        <v>0</v>
      </c>
      <c r="X230" s="207"/>
      <c r="Y230" s="207"/>
      <c r="Z230" s="207"/>
      <c r="AA230" s="207"/>
      <c r="AB230" s="26" t="s">
        <v>1681</v>
      </c>
      <c r="AC230" s="26"/>
      <c r="AD230" s="26" t="s">
        <v>659</v>
      </c>
      <c r="AE230" s="48">
        <v>43033</v>
      </c>
      <c r="AF230" s="48">
        <v>43033</v>
      </c>
      <c r="AG230" s="26">
        <v>0</v>
      </c>
      <c r="AH230" s="72">
        <v>2</v>
      </c>
      <c r="AI230" s="72"/>
      <c r="AJ230" s="72">
        <v>2</v>
      </c>
      <c r="AK230" s="72"/>
      <c r="AL230" s="72"/>
      <c r="AM230" s="72"/>
      <c r="AN230" s="72"/>
      <c r="AO230" s="73">
        <f>NETWORKDAYS(AE230,AF230,Holiday!$C$2:$C$47)</f>
        <v>1</v>
      </c>
      <c r="AP230" s="59">
        <v>43034</v>
      </c>
      <c r="AQ230" s="35" t="s">
        <v>1682</v>
      </c>
      <c r="AR230" s="32"/>
      <c r="AS230" s="32"/>
      <c r="AT230" s="70">
        <f>NETWORKDAYS(K230,N230,Holiday!$C$2:$C$47)-1</f>
        <v>0</v>
      </c>
      <c r="AU230" s="28"/>
      <c r="AV230" s="70">
        <f>NETWORKDAYS(O230,AE230,Holiday!$C$2:$C$47)-1</f>
        <v>0</v>
      </c>
      <c r="AW230" s="74">
        <f>NETWORKDAYS(AR230,AS230,Holiday!$C$2:$C$47)</f>
        <v>0</v>
      </c>
      <c r="AX230" s="70">
        <f>NETWORKDAYS(K230,AP230,Holiday!$C$2:$C$47)</f>
        <v>3</v>
      </c>
      <c r="AY230" s="70">
        <f t="shared" si="6"/>
        <v>3</v>
      </c>
      <c r="BZ230" s="38" t="str">
        <f>IF(CB230="","",MAX(BZ$2:BZ229)+1)</f>
        <v/>
      </c>
      <c r="CA230" s="38" t="str">
        <f>IF(CC230="","",MAX(CA$2:CA229)+1)</f>
        <v/>
      </c>
    </row>
    <row r="231" spans="1:79" hidden="1" x14ac:dyDescent="0.25">
      <c r="A231" s="28" t="s">
        <v>450</v>
      </c>
      <c r="B231" s="28" t="s">
        <v>789</v>
      </c>
      <c r="C231" s="28" t="s">
        <v>1095</v>
      </c>
      <c r="D231" s="28" t="s">
        <v>26</v>
      </c>
      <c r="E231" s="28" t="s">
        <v>658</v>
      </c>
      <c r="F231" s="28"/>
      <c r="G231" s="46">
        <v>43039</v>
      </c>
      <c r="H231" s="26"/>
      <c r="I231" s="26"/>
      <c r="J231" s="26" t="s">
        <v>659</v>
      </c>
      <c r="K231" s="48">
        <v>43039</v>
      </c>
      <c r="L231" s="26" t="s">
        <v>1633</v>
      </c>
      <c r="M231" s="26" t="s">
        <v>659</v>
      </c>
      <c r="N231" s="48">
        <v>43039</v>
      </c>
      <c r="O231" s="48">
        <v>43039</v>
      </c>
      <c r="P231" s="73">
        <f>NETWORKDAYS(N231,O231,Holiday!$C$2:$C$47)</f>
        <v>1</v>
      </c>
      <c r="Q231" s="26"/>
      <c r="R231" s="26"/>
      <c r="S231" s="26"/>
      <c r="T231" s="26"/>
      <c r="U231" s="26"/>
      <c r="V231" s="26"/>
      <c r="W231" s="73">
        <f>NETWORKDAYS(T231,U231,Holiday!$C$2:$C$47)</f>
        <v>0</v>
      </c>
      <c r="X231" s="207"/>
      <c r="Y231" s="207"/>
      <c r="Z231" s="207"/>
      <c r="AA231" s="207"/>
      <c r="AB231" s="26"/>
      <c r="AC231" s="26"/>
      <c r="AD231" s="26"/>
      <c r="AE231" s="48"/>
      <c r="AF231" s="48"/>
      <c r="AG231" s="26"/>
      <c r="AH231" s="72">
        <v>0</v>
      </c>
      <c r="AI231" s="72"/>
      <c r="AJ231" s="72"/>
      <c r="AK231" s="72"/>
      <c r="AL231" s="72"/>
      <c r="AM231" s="72"/>
      <c r="AN231" s="72"/>
      <c r="AO231" s="73">
        <f>NETWORKDAYS(AE231,AF231,Holiday!$C$2:$C$47)</f>
        <v>0</v>
      </c>
      <c r="AP231" s="59">
        <v>43039</v>
      </c>
      <c r="AQ231" s="35"/>
      <c r="AR231" s="32"/>
      <c r="AS231" s="32"/>
      <c r="AT231" s="70">
        <f>NETWORKDAYS(K231,N231,Holiday!$C$2:$C$47)-1</f>
        <v>0</v>
      </c>
      <c r="AU231" s="28"/>
      <c r="AV231" s="70">
        <f>NETWORKDAYS(O231,AE231,Holiday!$C$2:$C$47)-1</f>
        <v>-30715</v>
      </c>
      <c r="AW231" s="74">
        <f>NETWORKDAYS(AR231,AS231,Holiday!$C$2:$C$47)</f>
        <v>0</v>
      </c>
      <c r="AX231" s="70">
        <f>NETWORKDAYS(K231,AP231,Holiday!$C$2:$C$47)</f>
        <v>1</v>
      </c>
      <c r="AY231" s="70">
        <f t="shared" si="6"/>
        <v>1</v>
      </c>
      <c r="BZ231" s="38" t="str">
        <f>IF(CB231="","",MAX(BZ$2:BZ230)+1)</f>
        <v/>
      </c>
      <c r="CA231" s="38" t="str">
        <f>IF(CC231="","",MAX(CA$2:CA230)+1)</f>
        <v/>
      </c>
    </row>
    <row r="232" spans="1:79" hidden="1" x14ac:dyDescent="0.25">
      <c r="A232" s="28" t="s">
        <v>322</v>
      </c>
      <c r="B232" s="28" t="s">
        <v>818</v>
      </c>
      <c r="C232" s="28" t="s">
        <v>699</v>
      </c>
      <c r="D232" s="28" t="s">
        <v>35</v>
      </c>
      <c r="E232" s="28" t="s">
        <v>658</v>
      </c>
      <c r="F232" s="28"/>
      <c r="G232" s="46">
        <v>43034</v>
      </c>
      <c r="H232" s="26" t="s">
        <v>1395</v>
      </c>
      <c r="I232" s="26"/>
      <c r="J232" s="26" t="s">
        <v>659</v>
      </c>
      <c r="K232" s="48">
        <v>43034</v>
      </c>
      <c r="L232" s="26" t="s">
        <v>1642</v>
      </c>
      <c r="M232" s="26" t="s">
        <v>659</v>
      </c>
      <c r="N232" s="48">
        <v>43034</v>
      </c>
      <c r="O232" s="48">
        <v>43034</v>
      </c>
      <c r="P232" s="73">
        <f>NETWORKDAYS(N232,O232,Holiday!$C$2:$C$47)</f>
        <v>1</v>
      </c>
      <c r="Q232" s="26"/>
      <c r="R232" s="26"/>
      <c r="S232" s="26"/>
      <c r="T232" s="26"/>
      <c r="U232" s="26"/>
      <c r="V232" s="26"/>
      <c r="W232" s="73">
        <f>NETWORKDAYS(T232,U232,Holiday!$C$2:$C$47)</f>
        <v>0</v>
      </c>
      <c r="X232" s="207"/>
      <c r="Y232" s="207"/>
      <c r="Z232" s="207"/>
      <c r="AA232" s="207"/>
      <c r="AB232" s="26" t="s">
        <v>1515</v>
      </c>
      <c r="AC232" s="26"/>
      <c r="AD232" s="26" t="s">
        <v>659</v>
      </c>
      <c r="AE232" s="48">
        <v>43035</v>
      </c>
      <c r="AF232" s="48">
        <v>43035</v>
      </c>
      <c r="AG232" s="26">
        <v>1</v>
      </c>
      <c r="AH232" s="72">
        <v>0</v>
      </c>
      <c r="AI232" s="72">
        <v>0</v>
      </c>
      <c r="AJ232" s="72">
        <v>1</v>
      </c>
      <c r="AK232" s="72">
        <v>0</v>
      </c>
      <c r="AL232" s="72">
        <v>0</v>
      </c>
      <c r="AM232" s="72">
        <v>0</v>
      </c>
      <c r="AN232" s="72"/>
      <c r="AO232" s="73">
        <f>NETWORKDAYS(AE232,AF232,Holiday!$C$2:$C$47)</f>
        <v>1</v>
      </c>
      <c r="AP232" s="59">
        <v>43035</v>
      </c>
      <c r="AQ232" s="35"/>
      <c r="AR232" s="32"/>
      <c r="AS232" s="32"/>
      <c r="AT232" s="70">
        <f>NETWORKDAYS(K232,N232,Holiday!$C$2:$C$47)-1</f>
        <v>0</v>
      </c>
      <c r="AU232" s="28"/>
      <c r="AV232" s="70">
        <f>NETWORKDAYS(O232,AE232,Holiday!$C$2:$C$47)-1</f>
        <v>1</v>
      </c>
      <c r="AW232" s="74">
        <f>NETWORKDAYS(AR232,AS232,Holiday!$C$2:$C$47)</f>
        <v>0</v>
      </c>
      <c r="AX232" s="70">
        <f>NETWORKDAYS(K232,AP232,Holiday!$C$2:$C$47)</f>
        <v>2</v>
      </c>
      <c r="AY232" s="70">
        <f t="shared" si="6"/>
        <v>2</v>
      </c>
      <c r="BZ232" s="38" t="str">
        <f>IF(CB232="","",MAX(BZ$2:BZ231)+1)</f>
        <v/>
      </c>
      <c r="CA232" s="38" t="str">
        <f>IF(CC232="","",MAX(CA$2:CA231)+1)</f>
        <v/>
      </c>
    </row>
    <row r="233" spans="1:79" hidden="1" x14ac:dyDescent="0.25">
      <c r="A233" s="28" t="s">
        <v>456</v>
      </c>
      <c r="B233" s="28" t="s">
        <v>746</v>
      </c>
      <c r="C233" s="28" t="s">
        <v>657</v>
      </c>
      <c r="D233" s="28" t="s">
        <v>26</v>
      </c>
      <c r="E233" s="28" t="s">
        <v>658</v>
      </c>
      <c r="F233" s="28"/>
      <c r="G233" s="46">
        <v>43035</v>
      </c>
      <c r="H233" s="26" t="s">
        <v>1395</v>
      </c>
      <c r="I233" s="26"/>
      <c r="J233" s="26" t="s">
        <v>659</v>
      </c>
      <c r="K233" s="48">
        <v>43033</v>
      </c>
      <c r="L233" s="26" t="s">
        <v>1621</v>
      </c>
      <c r="M233" s="26" t="s">
        <v>659</v>
      </c>
      <c r="N233" s="48">
        <v>43033</v>
      </c>
      <c r="O233" s="48">
        <v>43033</v>
      </c>
      <c r="P233" s="73">
        <f>NETWORKDAYS(N233,O233,Holiday!$C$2:$C$47)</f>
        <v>1</v>
      </c>
      <c r="Q233" s="26"/>
      <c r="R233" s="26"/>
      <c r="S233" s="26"/>
      <c r="T233" s="26"/>
      <c r="U233" s="26"/>
      <c r="V233" s="26"/>
      <c r="W233" s="73">
        <f>NETWORKDAYS(T233,U233,Holiday!$C$2:$C$47)</f>
        <v>0</v>
      </c>
      <c r="X233" s="207"/>
      <c r="Y233" s="207"/>
      <c r="Z233" s="207"/>
      <c r="AA233" s="207"/>
      <c r="AB233" s="26"/>
      <c r="AC233" s="26"/>
      <c r="AD233" s="26"/>
      <c r="AE233" s="48"/>
      <c r="AF233" s="48"/>
      <c r="AG233" s="26"/>
      <c r="AH233" s="72">
        <v>0</v>
      </c>
      <c r="AI233" s="72"/>
      <c r="AJ233" s="72"/>
      <c r="AK233" s="72"/>
      <c r="AL233" s="72"/>
      <c r="AM233" s="72"/>
      <c r="AN233" s="72"/>
      <c r="AO233" s="73">
        <f>NETWORKDAYS(AE233,AF233,Holiday!$C$2:$C$47)</f>
        <v>0</v>
      </c>
      <c r="AP233" s="59">
        <v>43033</v>
      </c>
      <c r="AQ233" s="35"/>
      <c r="AR233" s="32"/>
      <c r="AS233" s="32"/>
      <c r="AT233" s="70">
        <f>NETWORKDAYS(K233,N233,Holiday!$C$2:$C$47)-1</f>
        <v>0</v>
      </c>
      <c r="AU233" s="28"/>
      <c r="AV233" s="70">
        <f>NETWORKDAYS(O233,AE233,Holiday!$C$2:$C$47)-1</f>
        <v>-30711</v>
      </c>
      <c r="AW233" s="74">
        <f>NETWORKDAYS(AR233,AS233,Holiday!$C$2:$C$47)</f>
        <v>0</v>
      </c>
      <c r="AX233" s="70">
        <f>NETWORKDAYS(K233,AP233,Holiday!$C$2:$C$47)</f>
        <v>1</v>
      </c>
      <c r="AY233" s="70">
        <f t="shared" si="6"/>
        <v>1</v>
      </c>
      <c r="BZ233" s="38" t="str">
        <f>IF(CB233="","",MAX(BZ$2:BZ232)+1)</f>
        <v/>
      </c>
      <c r="CA233" s="38" t="str">
        <f>IF(CC233="","",MAX(CA$2:CA232)+1)</f>
        <v/>
      </c>
    </row>
    <row r="234" spans="1:79" hidden="1" x14ac:dyDescent="0.25">
      <c r="A234" s="28" t="s">
        <v>462</v>
      </c>
      <c r="B234" s="28" t="s">
        <v>789</v>
      </c>
      <c r="C234" s="28" t="s">
        <v>657</v>
      </c>
      <c r="D234" s="28" t="s">
        <v>26</v>
      </c>
      <c r="E234" s="28" t="s">
        <v>658</v>
      </c>
      <c r="F234" s="28"/>
      <c r="G234" s="46">
        <v>43035</v>
      </c>
      <c r="H234" s="26" t="s">
        <v>1395</v>
      </c>
      <c r="I234" s="26"/>
      <c r="J234" s="26" t="s">
        <v>659</v>
      </c>
      <c r="K234" s="48">
        <v>43032</v>
      </c>
      <c r="L234" s="26" t="s">
        <v>1625</v>
      </c>
      <c r="M234" s="26" t="s">
        <v>659</v>
      </c>
      <c r="N234" s="48">
        <v>43032</v>
      </c>
      <c r="O234" s="48">
        <v>43033</v>
      </c>
      <c r="P234" s="73">
        <f>NETWORKDAYS(N234,O234,Holiday!$C$2:$C$47)</f>
        <v>2</v>
      </c>
      <c r="Q234" s="26"/>
      <c r="R234" s="26"/>
      <c r="S234" s="26"/>
      <c r="T234" s="26"/>
      <c r="U234" s="26"/>
      <c r="V234" s="26"/>
      <c r="W234" s="73">
        <f>NETWORKDAYS(T234,U234,Holiday!$C$2:$C$47)</f>
        <v>0</v>
      </c>
      <c r="X234" s="207"/>
      <c r="Y234" s="207"/>
      <c r="Z234" s="207"/>
      <c r="AA234" s="207"/>
      <c r="AB234" s="26" t="s">
        <v>1210</v>
      </c>
      <c r="AC234" s="26"/>
      <c r="AD234" s="26" t="s">
        <v>659</v>
      </c>
      <c r="AE234" s="48">
        <v>43033</v>
      </c>
      <c r="AF234" s="48">
        <v>43033</v>
      </c>
      <c r="AG234" s="26"/>
      <c r="AH234" s="72">
        <v>1</v>
      </c>
      <c r="AI234" s="72"/>
      <c r="AJ234" s="72"/>
      <c r="AK234" s="72"/>
      <c r="AL234" s="72"/>
      <c r="AM234" s="72"/>
      <c r="AN234" s="72"/>
      <c r="AO234" s="73">
        <f>NETWORKDAYS(AE234,AF234,Holiday!$C$2:$C$47)</f>
        <v>1</v>
      </c>
      <c r="AP234" s="59">
        <v>43033</v>
      </c>
      <c r="AQ234" s="35"/>
      <c r="AR234" s="32"/>
      <c r="AS234" s="32"/>
      <c r="AT234" s="70">
        <f>NETWORKDAYS(K234,N234,Holiday!$C$2:$C$47)-1</f>
        <v>0</v>
      </c>
      <c r="AU234" s="28"/>
      <c r="AV234" s="70">
        <f>NETWORKDAYS(O234,AE234,Holiday!$C$2:$C$47)-1</f>
        <v>0</v>
      </c>
      <c r="AW234" s="74">
        <f>NETWORKDAYS(AR234,AS234,Holiday!$C$2:$C$47)</f>
        <v>0</v>
      </c>
      <c r="AX234" s="70">
        <f>NETWORKDAYS(K234,AP234,Holiday!$C$2:$C$47)</f>
        <v>2</v>
      </c>
      <c r="AY234" s="70">
        <f t="shared" si="6"/>
        <v>3</v>
      </c>
      <c r="BZ234" s="38" t="str">
        <f>IF(CB234="","",MAX(BZ$2:BZ233)+1)</f>
        <v/>
      </c>
      <c r="CA234" s="38" t="str">
        <f>IF(CC234="","",MAX(CA$2:CA233)+1)</f>
        <v/>
      </c>
    </row>
    <row r="235" spans="1:79" hidden="1" x14ac:dyDescent="0.25">
      <c r="A235" s="28" t="s">
        <v>431</v>
      </c>
      <c r="B235" s="28" t="s">
        <v>805</v>
      </c>
      <c r="C235" s="28" t="s">
        <v>657</v>
      </c>
      <c r="D235" s="28" t="s">
        <v>26</v>
      </c>
      <c r="E235" s="28" t="s">
        <v>658</v>
      </c>
      <c r="F235" s="28"/>
      <c r="G235" s="46">
        <v>43035</v>
      </c>
      <c r="H235" s="26"/>
      <c r="I235" s="26"/>
      <c r="J235" s="26"/>
      <c r="K235" s="48"/>
      <c r="L235" s="26"/>
      <c r="M235" s="26"/>
      <c r="N235" s="48"/>
      <c r="O235" s="48"/>
      <c r="P235" s="73">
        <f>NETWORKDAYS(N235,O235,Holiday!$C$2:$C$47)</f>
        <v>0</v>
      </c>
      <c r="Q235" s="26"/>
      <c r="R235" s="26"/>
      <c r="S235" s="26"/>
      <c r="T235" s="26"/>
      <c r="U235" s="26"/>
      <c r="V235" s="26"/>
      <c r="W235" s="73">
        <f>NETWORKDAYS(T235,U235,Holiday!$C$2:$C$47)</f>
        <v>0</v>
      </c>
      <c r="X235" s="207"/>
      <c r="Y235" s="207"/>
      <c r="Z235" s="207"/>
      <c r="AA235" s="207"/>
      <c r="AB235" s="26"/>
      <c r="AC235" s="26"/>
      <c r="AD235" s="26"/>
      <c r="AE235" s="48"/>
      <c r="AF235" s="48"/>
      <c r="AG235" s="26"/>
      <c r="AH235" s="72"/>
      <c r="AI235" s="72"/>
      <c r="AJ235" s="72"/>
      <c r="AK235" s="72"/>
      <c r="AL235" s="72"/>
      <c r="AM235" s="72"/>
      <c r="AN235" s="72"/>
      <c r="AO235" s="73">
        <f>NETWORKDAYS(AE235,AF235,Holiday!$C$2:$C$47)</f>
        <v>0</v>
      </c>
      <c r="AP235" s="59"/>
      <c r="AQ235" s="35"/>
      <c r="AR235" s="32"/>
      <c r="AS235" s="32"/>
      <c r="AT235" s="70">
        <f>NETWORKDAYS(K235,N235,Holiday!$C$2:$C$47)-1</f>
        <v>-1</v>
      </c>
      <c r="AU235" s="28"/>
      <c r="AV235" s="70">
        <f>NETWORKDAYS(O235,AE235,Holiday!$C$2:$C$47)-1</f>
        <v>-1</v>
      </c>
      <c r="AW235" s="74">
        <f>NETWORKDAYS(AR235,AS235,Holiday!$C$2:$C$47)</f>
        <v>0</v>
      </c>
      <c r="AX235" s="70">
        <f>NETWORKDAYS(K235,AP235,Holiday!$C$2:$C$47)</f>
        <v>0</v>
      </c>
      <c r="AY235" s="70">
        <f t="shared" si="6"/>
        <v>0</v>
      </c>
      <c r="BZ235" s="38" t="str">
        <f>IF(CB235="","",MAX(BZ$2:BZ234)+1)</f>
        <v/>
      </c>
      <c r="CA235" s="38" t="str">
        <f>IF(CC235="","",MAX(CA$2:CA234)+1)</f>
        <v/>
      </c>
    </row>
    <row r="236" spans="1:79" hidden="1" x14ac:dyDescent="0.25">
      <c r="A236" s="28" t="s">
        <v>1232</v>
      </c>
      <c r="B236" s="28" t="s">
        <v>789</v>
      </c>
      <c r="C236" s="28" t="s">
        <v>699</v>
      </c>
      <c r="D236" s="28" t="s">
        <v>35</v>
      </c>
      <c r="E236" s="28" t="s">
        <v>658</v>
      </c>
      <c r="F236" s="28"/>
      <c r="G236" s="46"/>
      <c r="H236" s="26"/>
      <c r="I236" s="26"/>
      <c r="J236" s="26" t="s">
        <v>659</v>
      </c>
      <c r="K236" s="48"/>
      <c r="L236" s="26"/>
      <c r="M236" s="26"/>
      <c r="N236" s="48"/>
      <c r="O236" s="48"/>
      <c r="P236" s="73">
        <f>NETWORKDAYS(N236,O236,Holiday!$C$2:$C$47)</f>
        <v>0</v>
      </c>
      <c r="Q236" s="26"/>
      <c r="R236" s="26"/>
      <c r="S236" s="26"/>
      <c r="T236" s="26"/>
      <c r="U236" s="26"/>
      <c r="V236" s="26"/>
      <c r="W236" s="73">
        <f>NETWORKDAYS(T236,U236,Holiday!$C$2:$C$47)</f>
        <v>0</v>
      </c>
      <c r="X236" s="207"/>
      <c r="Y236" s="207"/>
      <c r="Z236" s="207"/>
      <c r="AA236" s="207"/>
      <c r="AB236" s="26" t="s">
        <v>1683</v>
      </c>
      <c r="AC236" s="26"/>
      <c r="AD236" s="26" t="s">
        <v>659</v>
      </c>
      <c r="AE236" s="48">
        <v>42929</v>
      </c>
      <c r="AF236" s="48">
        <v>42929</v>
      </c>
      <c r="AG236" s="26">
        <v>9</v>
      </c>
      <c r="AH236" s="72"/>
      <c r="AI236" s="72">
        <v>0</v>
      </c>
      <c r="AJ236" s="72">
        <v>7</v>
      </c>
      <c r="AK236" s="72">
        <v>2</v>
      </c>
      <c r="AL236" s="72">
        <v>0</v>
      </c>
      <c r="AM236" s="72">
        <v>2</v>
      </c>
      <c r="AN236" s="72"/>
      <c r="AO236" s="73">
        <f>NETWORKDAYS(AE236,AF236,Holiday!$C$2:$C$47)</f>
        <v>1</v>
      </c>
      <c r="AP236" s="59">
        <v>42929</v>
      </c>
      <c r="AQ236" s="35"/>
      <c r="AR236" s="32"/>
      <c r="AS236" s="32"/>
      <c r="AT236" s="70">
        <f>NETWORKDAYS(K236,N236,Holiday!$C$2:$C$47)-1</f>
        <v>-1</v>
      </c>
      <c r="AU236" s="28"/>
      <c r="AV236" s="70">
        <f>NETWORKDAYS(O236,AE236,Holiday!$C$2:$C$47)-1</f>
        <v>30641</v>
      </c>
      <c r="AW236" s="74">
        <f>NETWORKDAYS(AR236,AS236,Holiday!$C$2:$C$47)</f>
        <v>0</v>
      </c>
      <c r="AX236" s="70">
        <f>NETWORKDAYS(K236,AP236,Holiday!$C$2:$C$47)</f>
        <v>30642</v>
      </c>
      <c r="AY236" s="70">
        <f t="shared" si="6"/>
        <v>1</v>
      </c>
      <c r="BZ236" s="38" t="str">
        <f>IF(CB236="","",MAX(BZ$2:BZ235)+1)</f>
        <v/>
      </c>
      <c r="CA236" s="38" t="str">
        <f>IF(CC236="","",MAX(CA$2:CA235)+1)</f>
        <v/>
      </c>
    </row>
    <row r="237" spans="1:79" hidden="1" x14ac:dyDescent="0.25">
      <c r="A237" s="28" t="s">
        <v>324</v>
      </c>
      <c r="B237" s="28" t="s">
        <v>871</v>
      </c>
      <c r="C237" s="28" t="s">
        <v>657</v>
      </c>
      <c r="D237" s="28" t="s">
        <v>26</v>
      </c>
      <c r="E237" s="28" t="s">
        <v>658</v>
      </c>
      <c r="F237" s="28"/>
      <c r="G237" s="46">
        <v>43038</v>
      </c>
      <c r="H237" s="26"/>
      <c r="I237" s="26"/>
      <c r="J237" s="26" t="s">
        <v>659</v>
      </c>
      <c r="K237" s="48">
        <v>43039</v>
      </c>
      <c r="L237" s="26" t="s">
        <v>1642</v>
      </c>
      <c r="M237" s="26" t="s">
        <v>659</v>
      </c>
      <c r="N237" s="48">
        <v>43039</v>
      </c>
      <c r="O237" s="48">
        <v>43039</v>
      </c>
      <c r="P237" s="73">
        <f>NETWORKDAYS(N237,O237,Holiday!$C$2:$C$47)</f>
        <v>1</v>
      </c>
      <c r="Q237" s="26"/>
      <c r="R237" s="26"/>
      <c r="S237" s="26"/>
      <c r="T237" s="26"/>
      <c r="U237" s="26"/>
      <c r="V237" s="26"/>
      <c r="W237" s="73">
        <f>NETWORKDAYS(T237,U237,Holiday!$C$2:$C$47)</f>
        <v>0</v>
      </c>
      <c r="X237" s="207"/>
      <c r="Y237" s="207"/>
      <c r="Z237" s="207"/>
      <c r="AA237" s="207"/>
      <c r="AB237" s="26" t="s">
        <v>1621</v>
      </c>
      <c r="AC237" s="26"/>
      <c r="AD237" s="26" t="s">
        <v>659</v>
      </c>
      <c r="AE237" s="48">
        <v>43040</v>
      </c>
      <c r="AF237" s="48">
        <v>43040</v>
      </c>
      <c r="AG237" s="26"/>
      <c r="AH237" s="72"/>
      <c r="AI237" s="72"/>
      <c r="AJ237" s="72">
        <v>1</v>
      </c>
      <c r="AK237" s="72"/>
      <c r="AL237" s="72"/>
      <c r="AM237" s="72"/>
      <c r="AN237" s="72"/>
      <c r="AO237" s="73">
        <f>NETWORKDAYS(AE237,AF237,Holiday!$C$2:$C$47)</f>
        <v>1</v>
      </c>
      <c r="AP237" s="59">
        <v>43040</v>
      </c>
      <c r="AQ237" s="35"/>
      <c r="AR237" s="32"/>
      <c r="AS237" s="32"/>
      <c r="AT237" s="70">
        <f>NETWORKDAYS(K237,N237,Holiday!$C$2:$C$47)-1</f>
        <v>0</v>
      </c>
      <c r="AU237" s="28"/>
      <c r="AV237" s="70">
        <f>NETWORKDAYS(O237,AE237,Holiday!$C$2:$C$47)-1</f>
        <v>1</v>
      </c>
      <c r="AW237" s="74">
        <f>NETWORKDAYS(AR237,AS237,Holiday!$C$2:$C$47)</f>
        <v>0</v>
      </c>
      <c r="AX237" s="70">
        <f>NETWORKDAYS(K237,AP237,Holiday!$C$2:$C$47)</f>
        <v>2</v>
      </c>
      <c r="AY237" s="70">
        <f t="shared" si="6"/>
        <v>2</v>
      </c>
      <c r="BZ237" s="38" t="str">
        <f>IF(CB237="","",MAX(BZ$2:BZ236)+1)</f>
        <v/>
      </c>
      <c r="CA237" s="38" t="str">
        <f>IF(CC237="","",MAX(CA$2:CA236)+1)</f>
        <v/>
      </c>
    </row>
    <row r="238" spans="1:79" hidden="1" x14ac:dyDescent="0.25">
      <c r="A238" s="28" t="s">
        <v>402</v>
      </c>
      <c r="B238" s="28" t="s">
        <v>871</v>
      </c>
      <c r="C238" s="28" t="s">
        <v>657</v>
      </c>
      <c r="D238" s="28" t="s">
        <v>26</v>
      </c>
      <c r="E238" s="28" t="s">
        <v>658</v>
      </c>
      <c r="F238" s="28"/>
      <c r="G238" s="46">
        <v>43039</v>
      </c>
      <c r="H238" s="26" t="s">
        <v>1395</v>
      </c>
      <c r="I238" s="26"/>
      <c r="J238" s="26" t="s">
        <v>659</v>
      </c>
      <c r="K238" s="48">
        <v>43038</v>
      </c>
      <c r="L238" s="26" t="s">
        <v>1624</v>
      </c>
      <c r="M238" s="26" t="s">
        <v>659</v>
      </c>
      <c r="N238" s="48">
        <v>43038</v>
      </c>
      <c r="O238" s="48">
        <v>43038</v>
      </c>
      <c r="P238" s="73">
        <f>NETWORKDAYS(N238,O238,Holiday!$C$2:$C$47)</f>
        <v>1</v>
      </c>
      <c r="Q238" s="26"/>
      <c r="R238" s="26"/>
      <c r="S238" s="26"/>
      <c r="T238" s="26"/>
      <c r="U238" s="26"/>
      <c r="V238" s="26"/>
      <c r="W238" s="73">
        <f>NETWORKDAYS(T238,U238,Holiday!$C$2:$C$47)</f>
        <v>0</v>
      </c>
      <c r="X238" s="207"/>
      <c r="Y238" s="207"/>
      <c r="Z238" s="207"/>
      <c r="AA238" s="207"/>
      <c r="AB238" s="26"/>
      <c r="AC238" s="26"/>
      <c r="AD238" s="26"/>
      <c r="AE238" s="48"/>
      <c r="AF238" s="48"/>
      <c r="AG238" s="26"/>
      <c r="AH238" s="72">
        <v>0</v>
      </c>
      <c r="AI238" s="72"/>
      <c r="AJ238" s="72"/>
      <c r="AK238" s="72"/>
      <c r="AL238" s="72"/>
      <c r="AM238" s="72"/>
      <c r="AN238" s="72"/>
      <c r="AO238" s="73">
        <f>NETWORKDAYS(AE238,AF238,Holiday!$C$2:$C$47)</f>
        <v>0</v>
      </c>
      <c r="AP238" s="30">
        <v>43038</v>
      </c>
      <c r="AQ238" s="35"/>
      <c r="AR238" s="32"/>
      <c r="AS238" s="32"/>
      <c r="AT238" s="70">
        <f>NETWORKDAYS(K238,N238,Holiday!$C$2:$C$47)-1</f>
        <v>0</v>
      </c>
      <c r="AU238" s="28"/>
      <c r="AV238" s="70">
        <f>NETWORKDAYS(O238,AE238,Holiday!$C$2:$C$47)-1</f>
        <v>-30714</v>
      </c>
      <c r="AW238" s="74">
        <f>NETWORKDAYS(AR238,AS238,Holiday!$C$2:$C$47)</f>
        <v>0</v>
      </c>
      <c r="AX238" s="70">
        <f>NETWORKDAYS(K238,AP238,Holiday!$C$2:$C$47)</f>
        <v>1</v>
      </c>
      <c r="AY238" s="70">
        <f t="shared" si="6"/>
        <v>1</v>
      </c>
      <c r="BZ238" s="38" t="str">
        <f>IF(CB238="","",MAX(BZ$2:BZ237)+1)</f>
        <v/>
      </c>
      <c r="CA238" s="38" t="str">
        <f>IF(CC238="","",MAX(CA$2:CA237)+1)</f>
        <v/>
      </c>
    </row>
    <row r="239" spans="1:79" hidden="1" x14ac:dyDescent="0.25">
      <c r="A239" s="28" t="s">
        <v>108</v>
      </c>
      <c r="B239" s="28" t="s">
        <v>1022</v>
      </c>
      <c r="C239" s="28" t="s">
        <v>703</v>
      </c>
      <c r="D239" s="28" t="s">
        <v>35</v>
      </c>
      <c r="E239" s="28" t="s">
        <v>658</v>
      </c>
      <c r="F239" s="28"/>
      <c r="G239" s="46">
        <v>43039</v>
      </c>
      <c r="H239" s="26"/>
      <c r="I239" s="26"/>
      <c r="J239" s="26"/>
      <c r="K239" s="48"/>
      <c r="L239" s="26"/>
      <c r="M239" s="26"/>
      <c r="N239" s="48"/>
      <c r="O239" s="48"/>
      <c r="P239" s="73">
        <f>NETWORKDAYS(N239,O239,Holiday!$C$2:$C$47)</f>
        <v>0</v>
      </c>
      <c r="Q239" s="26"/>
      <c r="R239" s="26"/>
      <c r="S239" s="26"/>
      <c r="T239" s="26"/>
      <c r="U239" s="26"/>
      <c r="V239" s="26"/>
      <c r="W239" s="73">
        <f>NETWORKDAYS(T239,U239,Holiday!$C$2:$C$47)</f>
        <v>0</v>
      </c>
      <c r="X239" s="207"/>
      <c r="Y239" s="207"/>
      <c r="Z239" s="207"/>
      <c r="AA239" s="207"/>
      <c r="AB239" s="26"/>
      <c r="AC239" s="26"/>
      <c r="AD239" s="26"/>
      <c r="AE239" s="48"/>
      <c r="AF239" s="48"/>
      <c r="AG239" s="26"/>
      <c r="AH239" s="72"/>
      <c r="AI239" s="72"/>
      <c r="AJ239" s="72"/>
      <c r="AK239" s="72"/>
      <c r="AL239" s="72"/>
      <c r="AM239" s="72"/>
      <c r="AN239" s="72"/>
      <c r="AO239" s="73">
        <f>NETWORKDAYS(AE239,AF239,Holiday!$C$2:$C$47)</f>
        <v>0</v>
      </c>
      <c r="AP239" s="26"/>
      <c r="AQ239" s="35"/>
      <c r="AR239" s="32"/>
      <c r="AS239" s="32"/>
      <c r="AT239" s="70">
        <f>NETWORKDAYS(K239,N239,Holiday!$C$2:$C$47)-1</f>
        <v>-1</v>
      </c>
      <c r="AU239" s="28"/>
      <c r="AV239" s="70">
        <f>NETWORKDAYS(O239,AE239,Holiday!$C$2:$C$47)-1</f>
        <v>-1</v>
      </c>
      <c r="AW239" s="74">
        <f>NETWORKDAYS(AR239,AS239,Holiday!$C$2:$C$47)</f>
        <v>0</v>
      </c>
      <c r="AX239" s="70">
        <f>NETWORKDAYS(K239,AP239,Holiday!$C$2:$C$47)</f>
        <v>0</v>
      </c>
      <c r="AY239" s="70">
        <f t="shared" si="6"/>
        <v>0</v>
      </c>
      <c r="BZ239" s="38" t="str">
        <f>IF(CB239="","",MAX(BZ$2:BZ238)+1)</f>
        <v/>
      </c>
      <c r="CA239" s="38" t="str">
        <f>IF(CC239="","",MAX(CA$2:CA238)+1)</f>
        <v/>
      </c>
    </row>
    <row r="240" spans="1:79" hidden="1" x14ac:dyDescent="0.25">
      <c r="A240" s="28" t="s">
        <v>464</v>
      </c>
      <c r="B240" s="28"/>
      <c r="C240" s="28" t="s">
        <v>657</v>
      </c>
      <c r="D240" s="28" t="s">
        <v>26</v>
      </c>
      <c r="E240" s="28" t="s">
        <v>658</v>
      </c>
      <c r="F240" s="28"/>
      <c r="G240" s="46">
        <v>43045</v>
      </c>
      <c r="H240" s="26"/>
      <c r="I240" s="26"/>
      <c r="J240" s="26"/>
      <c r="K240" s="48"/>
      <c r="L240" s="26"/>
      <c r="M240" s="26"/>
      <c r="N240" s="48"/>
      <c r="O240" s="48"/>
      <c r="P240" s="73">
        <f>NETWORKDAYS(N240,O240,Holiday!$C$2:$C$47)</f>
        <v>0</v>
      </c>
      <c r="Q240" s="26"/>
      <c r="R240" s="26"/>
      <c r="S240" s="26"/>
      <c r="T240" s="26"/>
      <c r="U240" s="26"/>
      <c r="V240" s="26"/>
      <c r="W240" s="73">
        <f>NETWORKDAYS(T240,U240,Holiday!$C$2:$C$47)</f>
        <v>0</v>
      </c>
      <c r="X240" s="207"/>
      <c r="Y240" s="207"/>
      <c r="Z240" s="207"/>
      <c r="AA240" s="207"/>
      <c r="AB240" s="26"/>
      <c r="AC240" s="26"/>
      <c r="AD240" s="26"/>
      <c r="AE240" s="48"/>
      <c r="AF240" s="48"/>
      <c r="AG240" s="26"/>
      <c r="AH240" s="72"/>
      <c r="AI240" s="72"/>
      <c r="AJ240" s="72"/>
      <c r="AK240" s="72"/>
      <c r="AL240" s="72"/>
      <c r="AM240" s="72"/>
      <c r="AN240" s="72"/>
      <c r="AO240" s="73">
        <f>NETWORKDAYS(AE240,AF240,Holiday!$C$2:$C$47)</f>
        <v>0</v>
      </c>
      <c r="AP240" s="26"/>
      <c r="AQ240" s="35"/>
      <c r="AR240" s="32"/>
      <c r="AS240" s="32"/>
      <c r="AT240" s="70">
        <f>NETWORKDAYS(K240,N240,Holiday!$C$2:$C$47)-1</f>
        <v>-1</v>
      </c>
      <c r="AU240" s="28"/>
      <c r="AV240" s="70">
        <f>NETWORKDAYS(O240,AE240,Holiday!$C$2:$C$47)-1</f>
        <v>-1</v>
      </c>
      <c r="AW240" s="74">
        <f>NETWORKDAYS(AR240,AS240,Holiday!$C$2:$C$47)</f>
        <v>0</v>
      </c>
      <c r="AX240" s="70">
        <f>NETWORKDAYS(K240,AP240,Holiday!$C$2:$C$47)</f>
        <v>0</v>
      </c>
      <c r="AY240" s="70">
        <f t="shared" si="6"/>
        <v>0</v>
      </c>
      <c r="BZ240" s="38" t="str">
        <f>IF(CB240="","",MAX(BZ$2:BZ239)+1)</f>
        <v/>
      </c>
      <c r="CA240" s="38" t="str">
        <f>IF(CC240="","",MAX(CA$2:CA239)+1)</f>
        <v/>
      </c>
    </row>
    <row r="241" spans="1:79" hidden="1" x14ac:dyDescent="0.25">
      <c r="A241" s="28" t="s">
        <v>361</v>
      </c>
      <c r="B241" s="28" t="s">
        <v>789</v>
      </c>
      <c r="C241" s="28" t="s">
        <v>657</v>
      </c>
      <c r="D241" s="28" t="s">
        <v>26</v>
      </c>
      <c r="E241" s="28" t="s">
        <v>658</v>
      </c>
      <c r="F241" s="28"/>
      <c r="G241" s="46">
        <v>43041</v>
      </c>
      <c r="H241" s="26"/>
      <c r="I241" s="26"/>
      <c r="J241" s="26" t="s">
        <v>1656</v>
      </c>
      <c r="K241" s="59">
        <v>43055</v>
      </c>
      <c r="L241" s="26" t="s">
        <v>1642</v>
      </c>
      <c r="M241" s="26" t="s">
        <v>659</v>
      </c>
      <c r="N241" s="48">
        <v>43055</v>
      </c>
      <c r="O241" s="48">
        <v>43055</v>
      </c>
      <c r="P241" s="73">
        <f>NETWORKDAYS(N241,O241,Holiday!$C$2:$C$47)</f>
        <v>1</v>
      </c>
      <c r="Q241" s="26"/>
      <c r="R241" s="26"/>
      <c r="S241" s="26"/>
      <c r="T241" s="26"/>
      <c r="U241" s="26"/>
      <c r="V241" s="30">
        <v>43055</v>
      </c>
      <c r="W241" s="73">
        <f>NETWORKDAYS(T241,U241,Holiday!$C$2:$C$47)</f>
        <v>0</v>
      </c>
      <c r="X241" s="207"/>
      <c r="Y241" s="207"/>
      <c r="Z241" s="207"/>
      <c r="AA241" s="207"/>
      <c r="AB241" s="26" t="s">
        <v>1642</v>
      </c>
      <c r="AC241" s="26"/>
      <c r="AD241" s="26" t="s">
        <v>1656</v>
      </c>
      <c r="AE241" s="48">
        <v>43056</v>
      </c>
      <c r="AF241" s="48">
        <v>43056</v>
      </c>
      <c r="AG241" s="26">
        <v>0</v>
      </c>
      <c r="AH241" s="72">
        <v>2</v>
      </c>
      <c r="AI241" s="72"/>
      <c r="AJ241" s="72">
        <v>2</v>
      </c>
      <c r="AK241" s="72"/>
      <c r="AL241" s="72"/>
      <c r="AM241" s="72"/>
      <c r="AN241" s="72"/>
      <c r="AO241" s="73">
        <f>NETWORKDAYS(AE241,AF241,Holiday!$C$2:$C$47)</f>
        <v>1</v>
      </c>
      <c r="AP241" s="30">
        <v>43056</v>
      </c>
      <c r="AQ241" s="35"/>
      <c r="AR241" s="32"/>
      <c r="AS241" s="32"/>
      <c r="AT241" s="70">
        <f>NETWORKDAYS(K241,N241,Holiday!$C$2:$C$47)-1</f>
        <v>0</v>
      </c>
      <c r="AU241" s="28"/>
      <c r="AV241" s="70">
        <f>NETWORKDAYS(O241,AE241,Holiday!$C$2:$C$47)-1</f>
        <v>1</v>
      </c>
      <c r="AW241" s="74">
        <f>NETWORKDAYS(AR241,AS241,Holiday!$C$2:$C$47)</f>
        <v>0</v>
      </c>
      <c r="AX241" s="70">
        <f>NETWORKDAYS(K241,AP241,Holiday!$C$2:$C$47)</f>
        <v>2</v>
      </c>
      <c r="AY241" s="70">
        <f t="shared" si="6"/>
        <v>2</v>
      </c>
      <c r="BZ241" s="38" t="str">
        <f>IF(CB241="","",MAX(BZ$2:BZ240)+1)</f>
        <v/>
      </c>
      <c r="CA241" s="38" t="str">
        <f>IF(CC241="","",MAX(CA$2:CA240)+1)</f>
        <v/>
      </c>
    </row>
    <row r="242" spans="1:79" hidden="1" x14ac:dyDescent="0.25">
      <c r="A242" s="28" t="s">
        <v>114</v>
      </c>
      <c r="B242" s="28" t="s">
        <v>766</v>
      </c>
      <c r="C242" s="28" t="s">
        <v>724</v>
      </c>
      <c r="D242" s="28" t="s">
        <v>35</v>
      </c>
      <c r="E242" s="28" t="s">
        <v>658</v>
      </c>
      <c r="F242" s="28"/>
      <c r="G242" s="46">
        <v>43041</v>
      </c>
      <c r="H242" s="26" t="s">
        <v>1435</v>
      </c>
      <c r="I242" s="26"/>
      <c r="J242" s="26" t="s">
        <v>1656</v>
      </c>
      <c r="K242" s="48">
        <v>43041</v>
      </c>
      <c r="L242" s="26"/>
      <c r="M242" s="26"/>
      <c r="N242" s="48"/>
      <c r="O242" s="48"/>
      <c r="P242" s="73">
        <f>NETWORKDAYS(N242,O242,Holiday!$C$2:$C$47)</f>
        <v>0</v>
      </c>
      <c r="Q242" s="26" t="s">
        <v>1454</v>
      </c>
      <c r="R242" s="26" t="s">
        <v>1633</v>
      </c>
      <c r="S242" s="26" t="s">
        <v>659</v>
      </c>
      <c r="T242" s="59">
        <v>43041</v>
      </c>
      <c r="U242" s="30">
        <v>43042</v>
      </c>
      <c r="V242" s="30"/>
      <c r="W242" s="73">
        <f>NETWORKDAYS(T242,U242,Holiday!$C$2:$C$47)</f>
        <v>2</v>
      </c>
      <c r="X242" s="207"/>
      <c r="Y242" s="207"/>
      <c r="Z242" s="207"/>
      <c r="AA242" s="207"/>
      <c r="AB242" s="26"/>
      <c r="AC242" s="26"/>
      <c r="AD242" s="26" t="s">
        <v>1656</v>
      </c>
      <c r="AE242" s="48">
        <v>43045</v>
      </c>
      <c r="AF242" s="48">
        <v>43045</v>
      </c>
      <c r="AG242" s="26">
        <v>0</v>
      </c>
      <c r="AH242" s="72">
        <v>0</v>
      </c>
      <c r="AI242" s="72">
        <v>0</v>
      </c>
      <c r="AJ242" s="72">
        <v>0</v>
      </c>
      <c r="AK242" s="72">
        <v>0</v>
      </c>
      <c r="AL242" s="72">
        <v>0</v>
      </c>
      <c r="AM242" s="72">
        <v>0</v>
      </c>
      <c r="AN242" s="72"/>
      <c r="AO242" s="73">
        <f>NETWORKDAYS(AE242,AF242,Holiday!$C$2:$C$47)</f>
        <v>1</v>
      </c>
      <c r="AP242" s="30">
        <v>43045</v>
      </c>
      <c r="AQ242" s="35" t="s">
        <v>1684</v>
      </c>
      <c r="AR242" s="32"/>
      <c r="AS242" s="32"/>
      <c r="AT242" s="70">
        <f>NETWORKDAYS(K242,N242,Holiday!$C$2:$C$47)-1</f>
        <v>-30717</v>
      </c>
      <c r="AU242" s="28"/>
      <c r="AV242" s="70">
        <f>NETWORKDAYS(O242,AE242,Holiday!$C$2:$C$47)-1</f>
        <v>30717</v>
      </c>
      <c r="AW242" s="74">
        <f>NETWORKDAYS(AR242,AS242,Holiday!$C$2:$C$47)</f>
        <v>0</v>
      </c>
      <c r="AX242" s="70">
        <f>NETWORKDAYS(K242,AP242,Holiday!$C$2:$C$47)</f>
        <v>3</v>
      </c>
      <c r="AY242" s="70">
        <f t="shared" si="6"/>
        <v>1</v>
      </c>
      <c r="BZ242" s="38" t="str">
        <f>IF(CB242="","",MAX(BZ$2:BZ241)+1)</f>
        <v/>
      </c>
      <c r="CA242" s="38" t="str">
        <f>IF(CC242="","",MAX(CA$2:CA241)+1)</f>
        <v/>
      </c>
    </row>
    <row r="243" spans="1:79" hidden="1" x14ac:dyDescent="0.25">
      <c r="A243" s="28" t="s">
        <v>365</v>
      </c>
      <c r="B243" s="28" t="s">
        <v>856</v>
      </c>
      <c r="C243" s="28" t="s">
        <v>699</v>
      </c>
      <c r="D243" s="28" t="s">
        <v>35</v>
      </c>
      <c r="E243" s="28" t="s">
        <v>658</v>
      </c>
      <c r="F243" s="28"/>
      <c r="G243" s="46">
        <v>43033</v>
      </c>
      <c r="H243" s="26"/>
      <c r="I243" s="26"/>
      <c r="J243" s="26" t="s">
        <v>1656</v>
      </c>
      <c r="K243" s="48">
        <v>43040</v>
      </c>
      <c r="L243" s="26" t="s">
        <v>1625</v>
      </c>
      <c r="M243" s="26" t="s">
        <v>659</v>
      </c>
      <c r="N243" s="48">
        <v>43040</v>
      </c>
      <c r="O243" s="48">
        <v>43040</v>
      </c>
      <c r="P243" s="73">
        <f>NETWORKDAYS(N243,O243,Holiday!$C$2:$C$47)</f>
        <v>1</v>
      </c>
      <c r="Q243" s="26"/>
      <c r="R243" s="26"/>
      <c r="S243" s="26"/>
      <c r="T243" s="26"/>
      <c r="U243" s="26"/>
      <c r="V243" s="26"/>
      <c r="W243" s="73">
        <f>NETWORKDAYS(T243,U243,Holiday!$C$2:$C$47)</f>
        <v>0</v>
      </c>
      <c r="X243" s="207"/>
      <c r="Y243" s="207"/>
      <c r="Z243" s="207"/>
      <c r="AA243" s="207"/>
      <c r="AB243" s="26"/>
      <c r="AC243" s="26"/>
      <c r="AD243" s="26" t="s">
        <v>1656</v>
      </c>
      <c r="AE243" s="48">
        <v>43041</v>
      </c>
      <c r="AF243" s="48">
        <v>43041</v>
      </c>
      <c r="AG243" s="26">
        <v>0</v>
      </c>
      <c r="AH243" s="72">
        <v>0</v>
      </c>
      <c r="AI243" s="72">
        <v>0</v>
      </c>
      <c r="AJ243" s="72">
        <v>0</v>
      </c>
      <c r="AK243" s="72">
        <v>0</v>
      </c>
      <c r="AL243" s="72">
        <v>0</v>
      </c>
      <c r="AM243" s="72">
        <v>0</v>
      </c>
      <c r="AN243" s="72"/>
      <c r="AO243" s="73">
        <f>NETWORKDAYS(AE243,AF243,Holiday!$C$2:$C$47)</f>
        <v>1</v>
      </c>
      <c r="AP243" s="30">
        <v>43041</v>
      </c>
      <c r="AQ243" s="35" t="s">
        <v>1685</v>
      </c>
      <c r="AR243" s="32"/>
      <c r="AS243" s="32"/>
      <c r="AT243" s="70">
        <f>NETWORKDAYS(K243,N243,Holiday!$C$2:$C$47)-1</f>
        <v>0</v>
      </c>
      <c r="AU243" s="28"/>
      <c r="AV243" s="70">
        <f>NETWORKDAYS(O243,AE243,Holiday!$C$2:$C$47)-1</f>
        <v>1</v>
      </c>
      <c r="AW243" s="74">
        <f>NETWORKDAYS(AR243,AS243,Holiday!$C$2:$C$47)</f>
        <v>0</v>
      </c>
      <c r="AX243" s="70">
        <f>NETWORKDAYS(K243,AP243,Holiday!$C$2:$C$47)</f>
        <v>2</v>
      </c>
      <c r="AY243" s="70">
        <f t="shared" si="6"/>
        <v>2</v>
      </c>
      <c r="BZ243" s="38" t="str">
        <f>IF(CB243="","",MAX(BZ$2:BZ242)+1)</f>
        <v/>
      </c>
      <c r="CA243" s="38" t="str">
        <f>IF(CC243="","",MAX(CA$2:CA242)+1)</f>
        <v/>
      </c>
    </row>
    <row r="244" spans="1:79" hidden="1" x14ac:dyDescent="0.25">
      <c r="A244" s="28" t="s">
        <v>118</v>
      </c>
      <c r="B244" s="28" t="s">
        <v>818</v>
      </c>
      <c r="C244" s="28" t="s">
        <v>703</v>
      </c>
      <c r="D244" s="28" t="s">
        <v>35</v>
      </c>
      <c r="E244" s="28" t="s">
        <v>658</v>
      </c>
      <c r="F244" s="28"/>
      <c r="G244" s="46">
        <v>43041</v>
      </c>
      <c r="H244" s="26" t="s">
        <v>1435</v>
      </c>
      <c r="I244" s="26"/>
      <c r="J244" s="26" t="s">
        <v>1656</v>
      </c>
      <c r="K244" s="48">
        <v>43041</v>
      </c>
      <c r="L244" s="26" t="s">
        <v>1625</v>
      </c>
      <c r="M244" s="26" t="s">
        <v>659</v>
      </c>
      <c r="N244" s="48">
        <v>43041</v>
      </c>
      <c r="O244" s="48">
        <v>43041</v>
      </c>
      <c r="P244" s="73">
        <f>NETWORKDAYS(N244,O244,Holiday!$C$2:$C$47)</f>
        <v>1</v>
      </c>
      <c r="Q244" s="26" t="s">
        <v>1454</v>
      </c>
      <c r="R244" s="26" t="s">
        <v>1658</v>
      </c>
      <c r="S244" s="26" t="s">
        <v>659</v>
      </c>
      <c r="T244" s="59">
        <v>43041</v>
      </c>
      <c r="U244" s="30">
        <v>43042</v>
      </c>
      <c r="V244" s="30"/>
      <c r="W244" s="73">
        <f>NETWORKDAYS(T244,U244,Holiday!$C$2:$C$47)</f>
        <v>2</v>
      </c>
      <c r="X244" s="207"/>
      <c r="Y244" s="207"/>
      <c r="Z244" s="207"/>
      <c r="AA244" s="207"/>
      <c r="AB244" s="26" t="s">
        <v>1686</v>
      </c>
      <c r="AC244" s="26" t="s">
        <v>1686</v>
      </c>
      <c r="AD244" s="26" t="s">
        <v>1656</v>
      </c>
      <c r="AE244" s="48">
        <v>43045</v>
      </c>
      <c r="AF244" s="48">
        <v>43047</v>
      </c>
      <c r="AG244" s="26">
        <v>6</v>
      </c>
      <c r="AH244" s="72">
        <v>0</v>
      </c>
      <c r="AI244" s="72">
        <v>5</v>
      </c>
      <c r="AJ244" s="72">
        <v>1</v>
      </c>
      <c r="AK244" s="72">
        <v>0</v>
      </c>
      <c r="AL244" s="72">
        <v>0</v>
      </c>
      <c r="AM244" s="72">
        <v>0</v>
      </c>
      <c r="AN244" s="72"/>
      <c r="AO244" s="73">
        <f>NETWORKDAYS(AE244,AF244,Holiday!$C$2:$C$47)</f>
        <v>3</v>
      </c>
      <c r="AP244" s="30">
        <v>43047</v>
      </c>
      <c r="AQ244" s="35"/>
      <c r="AR244" s="32"/>
      <c r="AS244" s="32"/>
      <c r="AT244" s="70">
        <f>NETWORKDAYS(K244,N244,Holiday!$C$2:$C$47)-1</f>
        <v>0</v>
      </c>
      <c r="AU244" s="28"/>
      <c r="AV244" s="70">
        <f>NETWORKDAYS(O244,AE244,Holiday!$C$2:$C$47)-1</f>
        <v>2</v>
      </c>
      <c r="AW244" s="74">
        <f>NETWORKDAYS(AR244,AS244,Holiday!$C$2:$C$47)</f>
        <v>0</v>
      </c>
      <c r="AX244" s="70">
        <f>NETWORKDAYS(K244,AP244,Holiday!$C$2:$C$47)</f>
        <v>5</v>
      </c>
      <c r="AY244" s="70">
        <f t="shared" si="6"/>
        <v>4</v>
      </c>
      <c r="BZ244" s="38" t="str">
        <f>IF(CB244="","",MAX(BZ$2:BZ243)+1)</f>
        <v/>
      </c>
      <c r="CA244" s="38" t="str">
        <f>IF(CC244="","",MAX(CA$2:CA243)+1)</f>
        <v/>
      </c>
    </row>
    <row r="245" spans="1:79" hidden="1" x14ac:dyDescent="0.25">
      <c r="A245" s="28" t="s">
        <v>828</v>
      </c>
      <c r="B245" s="28" t="s">
        <v>818</v>
      </c>
      <c r="C245" s="28" t="s">
        <v>829</v>
      </c>
      <c r="D245" s="28" t="s">
        <v>35</v>
      </c>
      <c r="E245" s="28" t="s">
        <v>658</v>
      </c>
      <c r="F245" s="28"/>
      <c r="G245" s="46">
        <v>43042</v>
      </c>
      <c r="H245" s="26"/>
      <c r="I245" s="26"/>
      <c r="J245" s="26" t="s">
        <v>1656</v>
      </c>
      <c r="K245" s="48">
        <v>43042</v>
      </c>
      <c r="L245" s="26" t="s">
        <v>1624</v>
      </c>
      <c r="M245" s="26" t="s">
        <v>659</v>
      </c>
      <c r="N245" s="48">
        <v>43042</v>
      </c>
      <c r="O245" s="30">
        <v>43045</v>
      </c>
      <c r="P245" s="73">
        <f>NETWORKDAYS(N245,O245,Holiday!$C$2:$C$47)</f>
        <v>2</v>
      </c>
      <c r="Q245" s="26"/>
      <c r="R245" s="26"/>
      <c r="S245" s="26"/>
      <c r="T245" s="26"/>
      <c r="U245" s="26"/>
      <c r="V245" s="26"/>
      <c r="W245" s="73">
        <f>NETWORKDAYS(T245,U245,Holiday!$C$2:$C$47)</f>
        <v>0</v>
      </c>
      <c r="X245" s="207"/>
      <c r="Y245" s="207"/>
      <c r="Z245" s="207"/>
      <c r="AA245" s="207"/>
      <c r="AB245" s="26" t="s">
        <v>1643</v>
      </c>
      <c r="AC245" s="26"/>
      <c r="AD245" s="26" t="s">
        <v>1656</v>
      </c>
      <c r="AE245" s="48">
        <v>43047</v>
      </c>
      <c r="AF245" s="48">
        <v>43049</v>
      </c>
      <c r="AG245" s="26">
        <v>4</v>
      </c>
      <c r="AH245" s="72">
        <v>0</v>
      </c>
      <c r="AI245" s="72">
        <v>0</v>
      </c>
      <c r="AJ245" s="72">
        <v>2</v>
      </c>
      <c r="AK245" s="72">
        <v>0</v>
      </c>
      <c r="AL245" s="72">
        <v>2</v>
      </c>
      <c r="AM245" s="72">
        <v>0</v>
      </c>
      <c r="AN245" s="72"/>
      <c r="AO245" s="73">
        <f>NETWORKDAYS(AE245,AF245,Holiday!$C$2:$C$47)</f>
        <v>3</v>
      </c>
      <c r="AP245" s="48">
        <v>43049</v>
      </c>
      <c r="AQ245" s="35"/>
      <c r="AR245" s="32"/>
      <c r="AS245" s="32"/>
      <c r="AT245" s="70">
        <f>NETWORKDAYS(K245,N245,Holiday!$C$2:$C$47)-1</f>
        <v>0</v>
      </c>
      <c r="AU245" s="28"/>
      <c r="AV245" s="70">
        <f>NETWORKDAYS(O245,AE245,Holiday!$C$2:$C$47)-1</f>
        <v>2</v>
      </c>
      <c r="AW245" s="74">
        <f>NETWORKDAYS(AR245,AS245,Holiday!$C$2:$C$47)</f>
        <v>0</v>
      </c>
      <c r="AX245" s="70">
        <f>NETWORKDAYS(K245,AP245,Holiday!$C$2:$C$47)</f>
        <v>6</v>
      </c>
      <c r="AY245" s="70">
        <f t="shared" si="6"/>
        <v>5</v>
      </c>
      <c r="BZ245" s="38" t="str">
        <f>IF(CB245="","",MAX(BZ$2:BZ244)+1)</f>
        <v/>
      </c>
      <c r="CA245" s="38" t="str">
        <f>IF(CC245="","",MAX(CA$2:CA244)+1)</f>
        <v/>
      </c>
    </row>
    <row r="246" spans="1:79" hidden="1" x14ac:dyDescent="0.25">
      <c r="A246" s="28" t="s">
        <v>84</v>
      </c>
      <c r="B246" s="28" t="s">
        <v>789</v>
      </c>
      <c r="C246" s="28" t="s">
        <v>699</v>
      </c>
      <c r="D246" s="28" t="s">
        <v>35</v>
      </c>
      <c r="E246" s="28" t="s">
        <v>658</v>
      </c>
      <c r="F246" s="28"/>
      <c r="G246" s="46">
        <v>43042</v>
      </c>
      <c r="H246" s="26"/>
      <c r="I246" s="26"/>
      <c r="J246" s="26" t="s">
        <v>659</v>
      </c>
      <c r="K246" s="48">
        <v>43039</v>
      </c>
      <c r="L246" s="26" t="s">
        <v>1624</v>
      </c>
      <c r="M246" s="26" t="s">
        <v>659</v>
      </c>
      <c r="N246" s="48">
        <v>43039</v>
      </c>
      <c r="O246" s="48">
        <v>43039</v>
      </c>
      <c r="P246" s="73">
        <f>NETWORKDAYS(N246,O246,Holiday!$C$2:$C$47)</f>
        <v>1</v>
      </c>
      <c r="Q246" s="26"/>
      <c r="R246" s="26"/>
      <c r="S246" s="26"/>
      <c r="T246" s="26"/>
      <c r="U246" s="26"/>
      <c r="V246" s="26"/>
      <c r="W246" s="73">
        <f>NETWORKDAYS(T246,U246,Holiday!$C$2:$C$47)</f>
        <v>0</v>
      </c>
      <c r="X246" s="207"/>
      <c r="Y246" s="207"/>
      <c r="Z246" s="207"/>
      <c r="AA246" s="207"/>
      <c r="AB246" s="26"/>
      <c r="AC246" s="26"/>
      <c r="AD246" s="26" t="s">
        <v>659</v>
      </c>
      <c r="AE246" s="48">
        <v>43040</v>
      </c>
      <c r="AF246" s="48">
        <v>43040</v>
      </c>
      <c r="AG246" s="26">
        <v>0</v>
      </c>
      <c r="AH246" s="72">
        <v>0</v>
      </c>
      <c r="AI246" s="72">
        <v>0</v>
      </c>
      <c r="AJ246" s="72">
        <v>0</v>
      </c>
      <c r="AK246" s="72">
        <v>0</v>
      </c>
      <c r="AL246" s="72">
        <v>0</v>
      </c>
      <c r="AM246" s="72">
        <v>0</v>
      </c>
      <c r="AN246" s="72"/>
      <c r="AO246" s="73">
        <f>NETWORKDAYS(AE246,AF246,Holiday!$C$2:$C$47)</f>
        <v>1</v>
      </c>
      <c r="AP246" s="30">
        <v>43040</v>
      </c>
      <c r="AQ246" s="35"/>
      <c r="AR246" s="32"/>
      <c r="AS246" s="32"/>
      <c r="AT246" s="70">
        <f>NETWORKDAYS(K246,N246,Holiday!$C$2:$C$47)-1</f>
        <v>0</v>
      </c>
      <c r="AU246" s="28"/>
      <c r="AV246" s="70">
        <f>NETWORKDAYS(O246,AE246,Holiday!$C$2:$C$47)-1</f>
        <v>1</v>
      </c>
      <c r="AW246" s="74">
        <f>NETWORKDAYS(AR246,AS246,Holiday!$C$2:$C$47)</f>
        <v>0</v>
      </c>
      <c r="AX246" s="70">
        <f>NETWORKDAYS(K246,AP246,Holiday!$C$2:$C$47)</f>
        <v>2</v>
      </c>
      <c r="AY246" s="70">
        <f t="shared" si="6"/>
        <v>2</v>
      </c>
      <c r="BZ246" s="38" t="str">
        <f>IF(CB246="","",MAX(BZ$2:BZ245)+1)</f>
        <v/>
      </c>
      <c r="CA246" s="38" t="str">
        <f>IF(CC246="","",MAX(CA$2:CA245)+1)</f>
        <v/>
      </c>
    </row>
    <row r="247" spans="1:79" hidden="1" x14ac:dyDescent="0.25">
      <c r="A247" s="28" t="s">
        <v>81</v>
      </c>
      <c r="B247" s="28" t="s">
        <v>766</v>
      </c>
      <c r="C247" s="28" t="s">
        <v>777</v>
      </c>
      <c r="D247" s="28" t="s">
        <v>26</v>
      </c>
      <c r="E247" s="28" t="s">
        <v>658</v>
      </c>
      <c r="F247" s="28"/>
      <c r="G247" s="46">
        <v>43042</v>
      </c>
      <c r="H247" s="26" t="s">
        <v>1395</v>
      </c>
      <c r="I247" s="26"/>
      <c r="J247" s="26" t="s">
        <v>659</v>
      </c>
      <c r="K247" s="48">
        <v>43038</v>
      </c>
      <c r="L247" s="26" t="s">
        <v>1642</v>
      </c>
      <c r="M247" s="26" t="s">
        <v>659</v>
      </c>
      <c r="N247" s="48">
        <v>43038</v>
      </c>
      <c r="O247" s="30">
        <v>43038</v>
      </c>
      <c r="P247" s="73">
        <f>NETWORKDAYS(N247,O247,Holiday!$C$2:$C$47)</f>
        <v>1</v>
      </c>
      <c r="Q247" s="26"/>
      <c r="R247" s="26"/>
      <c r="S247" s="26"/>
      <c r="T247" s="26"/>
      <c r="U247" s="26"/>
      <c r="V247" s="26"/>
      <c r="W247" s="73">
        <f>NETWORKDAYS(T247,U247,Holiday!$C$2:$C$47)</f>
        <v>0</v>
      </c>
      <c r="X247" s="207"/>
      <c r="Y247" s="207"/>
      <c r="Z247" s="207"/>
      <c r="AA247" s="207"/>
      <c r="AB247" s="26"/>
      <c r="AC247" s="26"/>
      <c r="AD247" s="26"/>
      <c r="AE247" s="48"/>
      <c r="AF247" s="48"/>
      <c r="AG247" s="26"/>
      <c r="AH247" s="72">
        <v>0</v>
      </c>
      <c r="AI247" s="72"/>
      <c r="AJ247" s="72"/>
      <c r="AK247" s="72"/>
      <c r="AL247" s="72"/>
      <c r="AM247" s="72"/>
      <c r="AN247" s="72"/>
      <c r="AO247" s="73">
        <f>NETWORKDAYS(AE247,AF247,Holiday!$C$2:$C$47)</f>
        <v>0</v>
      </c>
      <c r="AP247" s="30">
        <v>43038</v>
      </c>
      <c r="AQ247" s="35"/>
      <c r="AR247" s="32"/>
      <c r="AS247" s="32"/>
      <c r="AT247" s="70">
        <f>NETWORKDAYS(K247,N247,Holiday!$C$2:$C$47)-1</f>
        <v>0</v>
      </c>
      <c r="AU247" s="28"/>
      <c r="AV247" s="70">
        <f>NETWORKDAYS(O247,AE247,Holiday!$C$2:$C$47)-1</f>
        <v>-30714</v>
      </c>
      <c r="AW247" s="74">
        <f>NETWORKDAYS(AR247,AS247,Holiday!$C$2:$C$47)</f>
        <v>0</v>
      </c>
      <c r="AX247" s="70">
        <f>NETWORKDAYS(K247,AP247,Holiday!$C$2:$C$47)</f>
        <v>1</v>
      </c>
      <c r="AY247" s="70">
        <f t="shared" si="6"/>
        <v>1</v>
      </c>
      <c r="BZ247" s="38" t="str">
        <f>IF(CB247="","",MAX(BZ$2:BZ246)+1)</f>
        <v/>
      </c>
      <c r="CA247" s="38" t="str">
        <f>IF(CC247="","",MAX(CA$2:CA246)+1)</f>
        <v/>
      </c>
    </row>
    <row r="248" spans="1:79" hidden="1" x14ac:dyDescent="0.25">
      <c r="A248" s="28" t="s">
        <v>191</v>
      </c>
      <c r="B248" s="28" t="s">
        <v>766</v>
      </c>
      <c r="C248" s="28" t="s">
        <v>777</v>
      </c>
      <c r="D248" s="28" t="s">
        <v>26</v>
      </c>
      <c r="E248" s="28" t="s">
        <v>658</v>
      </c>
      <c r="F248" s="28"/>
      <c r="G248" s="46">
        <v>43042</v>
      </c>
      <c r="H248" s="26" t="s">
        <v>1395</v>
      </c>
      <c r="I248" s="26"/>
      <c r="J248" s="26" t="s">
        <v>1656</v>
      </c>
      <c r="K248" s="48">
        <v>43045</v>
      </c>
      <c r="L248" s="26" t="s">
        <v>1627</v>
      </c>
      <c r="M248" s="26" t="s">
        <v>659</v>
      </c>
      <c r="N248" s="48">
        <v>43045</v>
      </c>
      <c r="O248" s="59">
        <v>43045</v>
      </c>
      <c r="P248" s="73">
        <f>NETWORKDAYS(N248,O248,Holiday!$C$2:$C$47)</f>
        <v>1</v>
      </c>
      <c r="Q248" s="26"/>
      <c r="R248" s="26"/>
      <c r="S248" s="26"/>
      <c r="T248" s="26"/>
      <c r="U248" s="26"/>
      <c r="V248" s="26"/>
      <c r="W248" s="73">
        <f>NETWORKDAYS(T248,U248,Holiday!$C$2:$C$47)</f>
        <v>0</v>
      </c>
      <c r="X248" s="207"/>
      <c r="Y248" s="207"/>
      <c r="Z248" s="207"/>
      <c r="AA248" s="207"/>
      <c r="AB248" s="26" t="s">
        <v>1621</v>
      </c>
      <c r="AC248" s="26"/>
      <c r="AD248" s="26" t="s">
        <v>1656</v>
      </c>
      <c r="AE248" s="48">
        <v>43045</v>
      </c>
      <c r="AF248" s="91">
        <v>43046</v>
      </c>
      <c r="AG248" s="26"/>
      <c r="AH248" s="72">
        <v>3</v>
      </c>
      <c r="AI248" s="72"/>
      <c r="AJ248" s="72">
        <v>3</v>
      </c>
      <c r="AK248" s="72"/>
      <c r="AL248" s="72"/>
      <c r="AM248" s="72"/>
      <c r="AN248" s="72"/>
      <c r="AO248" s="73">
        <f>NETWORKDAYS(AE248,AF248,Holiday!$C$2:$C$47)</f>
        <v>2</v>
      </c>
      <c r="AP248" s="59">
        <v>43046</v>
      </c>
      <c r="AQ248" s="35"/>
      <c r="AR248" s="32"/>
      <c r="AS248" s="32"/>
      <c r="AT248" s="70">
        <f>NETWORKDAYS(K248,N248,Holiday!$C$2:$C$47)-1</f>
        <v>0</v>
      </c>
      <c r="AU248" s="28"/>
      <c r="AV248" s="70">
        <f>NETWORKDAYS(O248,AE248,Holiday!$C$2:$C$47)-1</f>
        <v>0</v>
      </c>
      <c r="AW248" s="74">
        <f>NETWORKDAYS(AR248,AS248,Holiday!$C$2:$C$47)</f>
        <v>0</v>
      </c>
      <c r="AX248" s="70">
        <f>NETWORKDAYS(K248,AP248,Holiday!$C$2:$C$47)</f>
        <v>2</v>
      </c>
      <c r="AY248" s="70">
        <f t="shared" si="6"/>
        <v>3</v>
      </c>
      <c r="BZ248" s="38" t="str">
        <f>IF(CB248="","",MAX(BZ$2:BZ247)+1)</f>
        <v/>
      </c>
      <c r="CA248" s="38" t="str">
        <f>IF(CC248="","",MAX(CA$2:CA247)+1)</f>
        <v/>
      </c>
    </row>
    <row r="249" spans="1:79" ht="36" hidden="1" x14ac:dyDescent="0.25">
      <c r="A249" s="28" t="s">
        <v>520</v>
      </c>
      <c r="B249" s="28" t="s">
        <v>723</v>
      </c>
      <c r="C249" s="28" t="s">
        <v>699</v>
      </c>
      <c r="D249" s="28" t="s">
        <v>35</v>
      </c>
      <c r="E249" s="28" t="s">
        <v>658</v>
      </c>
      <c r="F249" s="28"/>
      <c r="G249" s="46">
        <v>43042</v>
      </c>
      <c r="H249" s="26" t="s">
        <v>1395</v>
      </c>
      <c r="I249" s="26"/>
      <c r="J249" s="26" t="s">
        <v>1656</v>
      </c>
      <c r="K249" s="48">
        <v>43047</v>
      </c>
      <c r="L249" s="26" t="s">
        <v>1654</v>
      </c>
      <c r="M249" s="26" t="s">
        <v>659</v>
      </c>
      <c r="N249" s="30">
        <v>43047</v>
      </c>
      <c r="O249" s="30">
        <v>43047</v>
      </c>
      <c r="P249" s="73">
        <f>NETWORKDAYS(N249,O249,Holiday!$C$2:$C$47)</f>
        <v>1</v>
      </c>
      <c r="Q249" s="26"/>
      <c r="R249" s="26"/>
      <c r="S249" s="26"/>
      <c r="T249" s="26"/>
      <c r="U249" s="26"/>
      <c r="V249" s="26"/>
      <c r="W249" s="73">
        <f>NETWORKDAYS(T249,U249,Holiday!$C$2:$C$47)</f>
        <v>0</v>
      </c>
      <c r="X249" s="207"/>
      <c r="Y249" s="207"/>
      <c r="Z249" s="207"/>
      <c r="AA249" s="207"/>
      <c r="AB249" s="26" t="s">
        <v>1643</v>
      </c>
      <c r="AC249" s="26"/>
      <c r="AD249" s="26" t="s">
        <v>1656</v>
      </c>
      <c r="AE249" s="48">
        <v>43049</v>
      </c>
      <c r="AF249" s="91">
        <v>43056</v>
      </c>
      <c r="AG249" s="26">
        <v>1</v>
      </c>
      <c r="AH249" s="72">
        <v>0</v>
      </c>
      <c r="AI249" s="72">
        <v>0</v>
      </c>
      <c r="AJ249" s="72">
        <v>1</v>
      </c>
      <c r="AK249" s="72">
        <v>0</v>
      </c>
      <c r="AL249" s="72">
        <v>0</v>
      </c>
      <c r="AM249" s="72">
        <v>0</v>
      </c>
      <c r="AN249" s="72"/>
      <c r="AO249" s="73">
        <f>NETWORKDAYS(AE249,AF249,Holiday!$C$2:$C$47)</f>
        <v>6</v>
      </c>
      <c r="AP249" s="91">
        <v>43056</v>
      </c>
      <c r="AQ249" s="35" t="s">
        <v>1687</v>
      </c>
      <c r="AR249" s="32"/>
      <c r="AS249" s="32"/>
      <c r="AT249" s="70">
        <f>NETWORKDAYS(K249,N249,Holiday!$C$2:$C$47)-1</f>
        <v>0</v>
      </c>
      <c r="AU249" s="28"/>
      <c r="AV249" s="70">
        <f>NETWORKDAYS(O249,AE249,Holiday!$C$2:$C$47)-1</f>
        <v>2</v>
      </c>
      <c r="AW249" s="74">
        <f>NETWORKDAYS(AR249,AS249,Holiday!$C$2:$C$47)</f>
        <v>0</v>
      </c>
      <c r="AX249" s="70">
        <f>NETWORKDAYS(K249,AP249,Holiday!$C$2:$C$47)</f>
        <v>8</v>
      </c>
      <c r="AY249" s="70">
        <f t="shared" si="6"/>
        <v>7</v>
      </c>
      <c r="BZ249" s="38" t="str">
        <f>IF(CB249="","",MAX(BZ$2:BZ248)+1)</f>
        <v/>
      </c>
      <c r="CA249" s="38" t="str">
        <f>IF(CC249="","",MAX(CA$2:CA248)+1)</f>
        <v/>
      </c>
    </row>
    <row r="250" spans="1:79" hidden="1" x14ac:dyDescent="0.25">
      <c r="A250" s="28" t="s">
        <v>512</v>
      </c>
      <c r="B250" s="28" t="s">
        <v>1022</v>
      </c>
      <c r="C250" s="28" t="s">
        <v>657</v>
      </c>
      <c r="D250" s="28" t="s">
        <v>26</v>
      </c>
      <c r="E250" s="28" t="s">
        <v>658</v>
      </c>
      <c r="F250" s="28"/>
      <c r="G250" s="46">
        <v>43042</v>
      </c>
      <c r="H250" s="26"/>
      <c r="I250" s="26"/>
      <c r="J250" s="26" t="s">
        <v>1656</v>
      </c>
      <c r="K250" s="48">
        <v>43055</v>
      </c>
      <c r="L250" s="26" t="s">
        <v>1625</v>
      </c>
      <c r="M250" s="26" t="s">
        <v>659</v>
      </c>
      <c r="N250" s="30">
        <v>43055</v>
      </c>
      <c r="O250" s="30">
        <v>43055</v>
      </c>
      <c r="P250" s="73">
        <f>NETWORKDAYS(N250,O250,Holiday!$C$2:$C$47)</f>
        <v>1</v>
      </c>
      <c r="Q250" s="26"/>
      <c r="R250" s="26"/>
      <c r="S250" s="26"/>
      <c r="T250" s="26"/>
      <c r="U250" s="26"/>
      <c r="V250" s="26"/>
      <c r="W250" s="73">
        <f>NETWORKDAYS(T250,U250,Holiday!$C$2:$C$47)</f>
        <v>0</v>
      </c>
      <c r="X250" s="207"/>
      <c r="Y250" s="207"/>
      <c r="Z250" s="207"/>
      <c r="AA250" s="207"/>
      <c r="AB250" s="26" t="s">
        <v>1633</v>
      </c>
      <c r="AC250" s="26"/>
      <c r="AD250" s="26" t="s">
        <v>1656</v>
      </c>
      <c r="AE250" s="48">
        <v>42752</v>
      </c>
      <c r="AF250" s="91">
        <v>43056</v>
      </c>
      <c r="AG250" s="26"/>
      <c r="AH250" s="72">
        <v>0</v>
      </c>
      <c r="AI250" s="72"/>
      <c r="AJ250" s="72">
        <v>0</v>
      </c>
      <c r="AK250" s="72"/>
      <c r="AL250" s="72"/>
      <c r="AM250" s="72"/>
      <c r="AN250" s="72"/>
      <c r="AO250" s="73">
        <f>NETWORKDAYS(AE250,AF250,Holiday!$C$2:$C$47)</f>
        <v>205</v>
      </c>
      <c r="AP250" s="30">
        <v>43056</v>
      </c>
      <c r="AQ250" s="35"/>
      <c r="AR250" s="32"/>
      <c r="AS250" s="32"/>
      <c r="AT250" s="70">
        <f>NETWORKDAYS(K250,N250,Holiday!$C$2:$C$47)-1</f>
        <v>0</v>
      </c>
      <c r="AU250" s="28"/>
      <c r="AV250" s="70">
        <f>NETWORKDAYS(O250,AE250,Holiday!$C$2:$C$47)-1</f>
        <v>-205</v>
      </c>
      <c r="AW250" s="74">
        <f>NETWORKDAYS(AR250,AS250,Holiday!$C$2:$C$47)</f>
        <v>0</v>
      </c>
      <c r="AX250" s="70">
        <f>NETWORKDAYS(K250,AP250,Holiday!$C$2:$C$47)</f>
        <v>2</v>
      </c>
      <c r="AY250" s="70">
        <f t="shared" si="6"/>
        <v>206</v>
      </c>
      <c r="BZ250" s="38" t="str">
        <f>IF(CB250="","",MAX(BZ$2:BZ249)+1)</f>
        <v/>
      </c>
      <c r="CA250" s="38" t="str">
        <f>IF(CC250="","",MAX(CA$2:CA249)+1)</f>
        <v/>
      </c>
    </row>
    <row r="251" spans="1:79" hidden="1" x14ac:dyDescent="0.25">
      <c r="A251" s="28" t="s">
        <v>476</v>
      </c>
      <c r="B251" s="28" t="s">
        <v>856</v>
      </c>
      <c r="C251" s="28" t="s">
        <v>699</v>
      </c>
      <c r="D251" s="28" t="s">
        <v>35</v>
      </c>
      <c r="E251" s="28" t="s">
        <v>658</v>
      </c>
      <c r="F251" s="28"/>
      <c r="G251" s="46">
        <v>43045</v>
      </c>
      <c r="H251" s="26" t="s">
        <v>1395</v>
      </c>
      <c r="I251" s="26"/>
      <c r="J251" s="26" t="s">
        <v>1656</v>
      </c>
      <c r="K251" s="91">
        <v>43047</v>
      </c>
      <c r="L251" s="26" t="s">
        <v>31</v>
      </c>
      <c r="M251" s="26" t="s">
        <v>659</v>
      </c>
      <c r="N251" s="30">
        <v>43047</v>
      </c>
      <c r="O251" s="30">
        <v>43047</v>
      </c>
      <c r="P251" s="73">
        <f>NETWORKDAYS(N251,O251,Holiday!$C$2:$C$47)</f>
        <v>1</v>
      </c>
      <c r="Q251" s="26"/>
      <c r="R251" s="26"/>
      <c r="S251" s="26"/>
      <c r="T251" s="26"/>
      <c r="U251" s="26"/>
      <c r="V251" s="26"/>
      <c r="W251" s="73">
        <f>NETWORKDAYS(T251,U251,Holiday!$C$2:$C$47)</f>
        <v>0</v>
      </c>
      <c r="X251" s="207"/>
      <c r="Y251" s="207"/>
      <c r="Z251" s="207"/>
      <c r="AA251" s="207"/>
      <c r="AB251" s="26" t="s">
        <v>1643</v>
      </c>
      <c r="AC251" s="26"/>
      <c r="AD251" s="26" t="s">
        <v>1656</v>
      </c>
      <c r="AE251" s="48">
        <v>43049</v>
      </c>
      <c r="AF251" s="91">
        <v>43054</v>
      </c>
      <c r="AG251" s="26">
        <v>1</v>
      </c>
      <c r="AH251" s="72">
        <v>0</v>
      </c>
      <c r="AI251" s="72">
        <v>0</v>
      </c>
      <c r="AJ251" s="72">
        <v>1</v>
      </c>
      <c r="AK251" s="72">
        <v>0</v>
      </c>
      <c r="AL251" s="72">
        <v>0</v>
      </c>
      <c r="AM251" s="72">
        <v>0</v>
      </c>
      <c r="AN251" s="72"/>
      <c r="AO251" s="73">
        <f>NETWORKDAYS(AE251,AF251,Holiday!$C$2:$C$47)</f>
        <v>4</v>
      </c>
      <c r="AP251" s="97">
        <v>43054</v>
      </c>
      <c r="AQ251" s="35" t="s">
        <v>1688</v>
      </c>
      <c r="AR251" s="32"/>
      <c r="AS251" s="32"/>
      <c r="AT251" s="70">
        <f>NETWORKDAYS(K251,N251,Holiday!$C$2:$C$47)-1</f>
        <v>0</v>
      </c>
      <c r="AU251" s="28"/>
      <c r="AV251" s="70">
        <f>NETWORKDAYS(O251,AE251,Holiday!$C$2:$C$47)-1</f>
        <v>2</v>
      </c>
      <c r="AW251" s="74">
        <f>NETWORKDAYS(AR251,AS251,Holiday!$C$2:$C$47)</f>
        <v>0</v>
      </c>
      <c r="AX251" s="70">
        <f>NETWORKDAYS(K251,AP251,Holiday!$C$2:$C$47)</f>
        <v>6</v>
      </c>
      <c r="AY251" s="70">
        <f t="shared" si="6"/>
        <v>5</v>
      </c>
      <c r="BZ251" s="38" t="str">
        <f>IF(CB251="","",MAX(BZ$2:BZ250)+1)</f>
        <v/>
      </c>
      <c r="CA251" s="38" t="str">
        <f>IF(CC251="","",MAX(CA$2:CA250)+1)</f>
        <v/>
      </c>
    </row>
    <row r="252" spans="1:79" hidden="1" x14ac:dyDescent="0.25">
      <c r="A252" s="28" t="s">
        <v>243</v>
      </c>
      <c r="B252" s="28" t="s">
        <v>789</v>
      </c>
      <c r="C252" s="28" t="s">
        <v>657</v>
      </c>
      <c r="D252" s="28" t="s">
        <v>26</v>
      </c>
      <c r="E252" s="28" t="s">
        <v>658</v>
      </c>
      <c r="F252" s="28"/>
      <c r="G252" s="46">
        <v>43045</v>
      </c>
      <c r="H252" s="26"/>
      <c r="I252" s="26"/>
      <c r="J252" s="26" t="s">
        <v>1689</v>
      </c>
      <c r="K252" s="30">
        <v>43042</v>
      </c>
      <c r="L252" s="26" t="s">
        <v>1625</v>
      </c>
      <c r="M252" s="26" t="s">
        <v>659</v>
      </c>
      <c r="N252" s="30">
        <v>43042</v>
      </c>
      <c r="O252" s="30">
        <v>43042</v>
      </c>
      <c r="P252" s="73">
        <f>NETWORKDAYS(N252,O252,Holiday!$C$2:$C$47)</f>
        <v>1</v>
      </c>
      <c r="Q252" s="26"/>
      <c r="R252" s="26"/>
      <c r="S252" s="26"/>
      <c r="T252" s="26"/>
      <c r="U252" s="26"/>
      <c r="V252" s="26"/>
      <c r="W252" s="73">
        <f>NETWORKDAYS(T252,U252,Holiday!$C$2:$C$47)</f>
        <v>0</v>
      </c>
      <c r="X252" s="207"/>
      <c r="Y252" s="207"/>
      <c r="Z252" s="207"/>
      <c r="AA252" s="207"/>
      <c r="AB252" s="26"/>
      <c r="AC252" s="26"/>
      <c r="AD252" s="26"/>
      <c r="AE252" s="48"/>
      <c r="AF252" s="91"/>
      <c r="AG252" s="26"/>
      <c r="AH252" s="72">
        <v>0</v>
      </c>
      <c r="AI252" s="72"/>
      <c r="AJ252" s="72">
        <v>0</v>
      </c>
      <c r="AK252" s="72"/>
      <c r="AL252" s="72"/>
      <c r="AM252" s="72"/>
      <c r="AN252" s="72"/>
      <c r="AO252" s="73">
        <f>NETWORKDAYS(AE252,AF252,Holiday!$C$2:$C$47)</f>
        <v>0</v>
      </c>
      <c r="AP252" s="30">
        <v>43042</v>
      </c>
      <c r="AQ252" s="35"/>
      <c r="AR252" s="32"/>
      <c r="AS252" s="32"/>
      <c r="AT252" s="70">
        <f>NETWORKDAYS(K252,N252,Holiday!$C$2:$C$47)-1</f>
        <v>0</v>
      </c>
      <c r="AU252" s="28"/>
      <c r="AV252" s="70">
        <f>NETWORKDAYS(O252,AE252,Holiday!$C$2:$C$47)-1</f>
        <v>-30718</v>
      </c>
      <c r="AW252" s="74">
        <f>NETWORKDAYS(AR252,AS252,Holiday!$C$2:$C$47)</f>
        <v>0</v>
      </c>
      <c r="AX252" s="70">
        <f>NETWORKDAYS(K252,AP252,Holiday!$C$2:$C$47)</f>
        <v>1</v>
      </c>
      <c r="AY252" s="70">
        <f t="shared" si="6"/>
        <v>1</v>
      </c>
      <c r="BZ252" s="38" t="str">
        <f>IF(CB252="","",MAX(BZ$2:BZ251)+1)</f>
        <v/>
      </c>
      <c r="CA252" s="38" t="str">
        <f>IF(CC252="","",MAX(CA$2:CA251)+1)</f>
        <v/>
      </c>
    </row>
    <row r="253" spans="1:79" ht="24" hidden="1" x14ac:dyDescent="0.25">
      <c r="A253" s="28" t="s">
        <v>239</v>
      </c>
      <c r="B253" s="28" t="s">
        <v>789</v>
      </c>
      <c r="C253" s="28" t="s">
        <v>657</v>
      </c>
      <c r="D253" s="28" t="s">
        <v>26</v>
      </c>
      <c r="E253" s="28" t="s">
        <v>658</v>
      </c>
      <c r="F253" s="28"/>
      <c r="G253" s="46">
        <v>43045</v>
      </c>
      <c r="H253" s="26" t="s">
        <v>1395</v>
      </c>
      <c r="I253" s="26"/>
      <c r="J253" s="26" t="s">
        <v>1656</v>
      </c>
      <c r="K253" s="30">
        <v>43045</v>
      </c>
      <c r="L253" s="26" t="s">
        <v>1625</v>
      </c>
      <c r="M253" s="26" t="s">
        <v>659</v>
      </c>
      <c r="N253" s="30">
        <v>43045</v>
      </c>
      <c r="O253" s="30">
        <v>43045</v>
      </c>
      <c r="P253" s="73">
        <f>NETWORKDAYS(N253,O253,Holiday!$C$2:$C$47)</f>
        <v>1</v>
      </c>
      <c r="Q253" s="26"/>
      <c r="R253" s="26"/>
      <c r="S253" s="26"/>
      <c r="T253" s="26"/>
      <c r="U253" s="26"/>
      <c r="V253" s="26"/>
      <c r="W253" s="73">
        <f>NETWORKDAYS(T253,U253,Holiday!$C$2:$C$47)</f>
        <v>0</v>
      </c>
      <c r="X253" s="207"/>
      <c r="Y253" s="207"/>
      <c r="Z253" s="207"/>
      <c r="AA253" s="207"/>
      <c r="AB253" s="26" t="s">
        <v>1621</v>
      </c>
      <c r="AC253" s="26"/>
      <c r="AD253" s="26" t="s">
        <v>1656</v>
      </c>
      <c r="AE253" s="46">
        <v>43045</v>
      </c>
      <c r="AF253" s="91">
        <v>43045</v>
      </c>
      <c r="AG253" s="26"/>
      <c r="AH253" s="72">
        <v>1</v>
      </c>
      <c r="AI253" s="72"/>
      <c r="AJ253" s="72">
        <v>1</v>
      </c>
      <c r="AK253" s="72"/>
      <c r="AL253" s="72"/>
      <c r="AM253" s="72"/>
      <c r="AN253" s="72"/>
      <c r="AO253" s="73">
        <f>NETWORKDAYS(AE253,AF253,Holiday!$C$2:$C$47)</f>
        <v>1</v>
      </c>
      <c r="AP253" s="46">
        <v>43045</v>
      </c>
      <c r="AQ253" s="35" t="s">
        <v>1690</v>
      </c>
      <c r="AR253" s="32"/>
      <c r="AS253" s="32"/>
      <c r="AT253" s="70">
        <f>NETWORKDAYS(K253,N253,Holiday!$C$2:$C$47)-1</f>
        <v>0</v>
      </c>
      <c r="AU253" s="28"/>
      <c r="AV253" s="70">
        <f>NETWORKDAYS(O253,AE253,Holiday!$C$2:$C$47)-1</f>
        <v>0</v>
      </c>
      <c r="AW253" s="74">
        <f>NETWORKDAYS(AR253,AS253,Holiday!$C$2:$C$47)</f>
        <v>0</v>
      </c>
      <c r="AX253" s="70">
        <f>NETWORKDAYS(K253,AP253,Holiday!$C$2:$C$47)</f>
        <v>1</v>
      </c>
      <c r="AY253" s="70">
        <f t="shared" si="6"/>
        <v>2</v>
      </c>
      <c r="BZ253" s="38" t="str">
        <f>IF(CB253="","",MAX(BZ$2:BZ252)+1)</f>
        <v/>
      </c>
      <c r="CA253" s="38" t="str">
        <f>IF(CC253="","",MAX(CA$2:CA252)+1)</f>
        <v/>
      </c>
    </row>
    <row r="254" spans="1:79" hidden="1" x14ac:dyDescent="0.25">
      <c r="A254" s="28" t="s">
        <v>455</v>
      </c>
      <c r="B254" s="28" t="s">
        <v>723</v>
      </c>
      <c r="C254" s="28" t="s">
        <v>657</v>
      </c>
      <c r="D254" s="28" t="s">
        <v>26</v>
      </c>
      <c r="E254" s="28" t="s">
        <v>658</v>
      </c>
      <c r="F254" s="28"/>
      <c r="G254" s="46">
        <v>43045</v>
      </c>
      <c r="H254" s="26" t="s">
        <v>1395</v>
      </c>
      <c r="I254" s="26"/>
      <c r="J254" s="26" t="s">
        <v>1656</v>
      </c>
      <c r="K254" s="30">
        <v>43047</v>
      </c>
      <c r="L254" s="26" t="s">
        <v>1625</v>
      </c>
      <c r="M254" s="26" t="s">
        <v>659</v>
      </c>
      <c r="N254" s="30">
        <v>43047</v>
      </c>
      <c r="O254" s="30">
        <v>43047</v>
      </c>
      <c r="P254" s="73">
        <f>NETWORKDAYS(N254,O254,Holiday!$C$2:$C$47)</f>
        <v>1</v>
      </c>
      <c r="Q254" s="26"/>
      <c r="R254" s="26"/>
      <c r="S254" s="26"/>
      <c r="T254" s="26"/>
      <c r="U254" s="26"/>
      <c r="V254" s="26"/>
      <c r="W254" s="73">
        <f>NETWORKDAYS(T254,U254,Holiday!$C$2:$C$47)</f>
        <v>0</v>
      </c>
      <c r="X254" s="207"/>
      <c r="Y254" s="207"/>
      <c r="Z254" s="207"/>
      <c r="AA254" s="207"/>
      <c r="AB254" s="26" t="s">
        <v>1625</v>
      </c>
      <c r="AC254" s="26"/>
      <c r="AD254" s="26" t="s">
        <v>1656</v>
      </c>
      <c r="AE254" s="30">
        <v>43048</v>
      </c>
      <c r="AF254" s="91">
        <v>43048</v>
      </c>
      <c r="AG254" s="26"/>
      <c r="AH254" s="72">
        <v>1</v>
      </c>
      <c r="AI254" s="72"/>
      <c r="AJ254" s="72">
        <v>1</v>
      </c>
      <c r="AK254" s="72"/>
      <c r="AL254" s="72"/>
      <c r="AM254" s="72"/>
      <c r="AN254" s="72"/>
      <c r="AO254" s="73">
        <f>NETWORKDAYS(AE254,AF254,Holiday!$C$2:$C$47)</f>
        <v>1</v>
      </c>
      <c r="AP254" s="30">
        <v>43048</v>
      </c>
      <c r="AQ254" s="35"/>
      <c r="AR254" s="32"/>
      <c r="AS254" s="32"/>
      <c r="AT254" s="70">
        <f>NETWORKDAYS(K254,N254,Holiday!$C$2:$C$47)-1</f>
        <v>0</v>
      </c>
      <c r="AU254" s="28"/>
      <c r="AV254" s="70">
        <f>NETWORKDAYS(O254,AE254,Holiday!$C$2:$C$47)-1</f>
        <v>1</v>
      </c>
      <c r="AW254" s="74">
        <f>NETWORKDAYS(AR254,AS254,Holiday!$C$2:$C$47)</f>
        <v>0</v>
      </c>
      <c r="AX254" s="70">
        <f>NETWORKDAYS(K254,AP254,Holiday!$C$2:$C$47)</f>
        <v>2</v>
      </c>
      <c r="AY254" s="70">
        <f t="shared" si="6"/>
        <v>2</v>
      </c>
      <c r="BZ254" s="38" t="str">
        <f>IF(CB254="","",MAX(BZ$2:BZ253)+1)</f>
        <v/>
      </c>
      <c r="CA254" s="38" t="str">
        <f>IF(CC254="","",MAX(CA$2:CA253)+1)</f>
        <v/>
      </c>
    </row>
    <row r="255" spans="1:79" ht="24" hidden="1" x14ac:dyDescent="0.25">
      <c r="A255" s="28" t="s">
        <v>467</v>
      </c>
      <c r="B255" s="28" t="s">
        <v>723</v>
      </c>
      <c r="C255" s="28" t="s">
        <v>699</v>
      </c>
      <c r="D255" s="28" t="s">
        <v>35</v>
      </c>
      <c r="E255" s="28" t="s">
        <v>658</v>
      </c>
      <c r="F255" s="28"/>
      <c r="G255" s="46">
        <v>43045</v>
      </c>
      <c r="H255" s="26" t="s">
        <v>1395</v>
      </c>
      <c r="I255" s="26"/>
      <c r="J255" s="26" t="s">
        <v>1656</v>
      </c>
      <c r="K255" s="30">
        <v>43047</v>
      </c>
      <c r="L255" s="26" t="s">
        <v>1642</v>
      </c>
      <c r="M255" s="26" t="s">
        <v>659</v>
      </c>
      <c r="N255" s="30">
        <v>43047</v>
      </c>
      <c r="O255" s="30">
        <v>43047</v>
      </c>
      <c r="P255" s="73">
        <f>NETWORKDAYS(N255,O255,Holiday!$C$2:$C$47)</f>
        <v>1</v>
      </c>
      <c r="Q255" s="26"/>
      <c r="R255" s="26"/>
      <c r="S255" s="26"/>
      <c r="T255" s="26"/>
      <c r="U255" s="26"/>
      <c r="V255" s="26"/>
      <c r="W255" s="73">
        <f>NETWORKDAYS(T255,U255,Holiday!$C$2:$C$47)</f>
        <v>0</v>
      </c>
      <c r="X255" s="207"/>
      <c r="Y255" s="207"/>
      <c r="Z255" s="207"/>
      <c r="AA255" s="207"/>
      <c r="AB255" s="26" t="s">
        <v>1643</v>
      </c>
      <c r="AC255" s="26"/>
      <c r="AD255" s="26" t="s">
        <v>1656</v>
      </c>
      <c r="AE255" s="30">
        <v>43048</v>
      </c>
      <c r="AF255" s="91">
        <v>43048</v>
      </c>
      <c r="AG255" s="26">
        <v>1</v>
      </c>
      <c r="AH255" s="72">
        <v>0</v>
      </c>
      <c r="AI255" s="72">
        <v>0</v>
      </c>
      <c r="AJ255" s="72">
        <v>1</v>
      </c>
      <c r="AK255" s="72">
        <v>0</v>
      </c>
      <c r="AL255" s="72">
        <v>0</v>
      </c>
      <c r="AM255" s="72">
        <v>1</v>
      </c>
      <c r="AN255" s="72"/>
      <c r="AO255" s="73">
        <f>NETWORKDAYS(AE255,AF255,Holiday!$C$2:$C$47)</f>
        <v>1</v>
      </c>
      <c r="AP255" s="30">
        <v>43048</v>
      </c>
      <c r="AQ255" s="35" t="s">
        <v>1691</v>
      </c>
      <c r="AR255" s="32"/>
      <c r="AS255" s="32"/>
      <c r="AT255" s="70">
        <f>NETWORKDAYS(K255,N255,Holiday!$C$2:$C$47)-1</f>
        <v>0</v>
      </c>
      <c r="AU255" s="28"/>
      <c r="AV255" s="70">
        <f>NETWORKDAYS(O255,AE255,Holiday!$C$2:$C$47)-1</f>
        <v>1</v>
      </c>
      <c r="AW255" s="74">
        <f>NETWORKDAYS(AR255,AS255,Holiday!$C$2:$C$47)</f>
        <v>0</v>
      </c>
      <c r="AX255" s="70">
        <f>NETWORKDAYS(K255,AP255,Holiday!$C$2:$C$47)</f>
        <v>2</v>
      </c>
      <c r="AY255" s="70">
        <f t="shared" si="6"/>
        <v>2</v>
      </c>
      <c r="BZ255" s="38" t="str">
        <f>IF(CB255="","",MAX(BZ$2:BZ254)+1)</f>
        <v/>
      </c>
      <c r="CA255" s="38" t="str">
        <f>IF(CC255="","",MAX(CA$2:CA254)+1)</f>
        <v/>
      </c>
    </row>
    <row r="256" spans="1:79" hidden="1" x14ac:dyDescent="0.25">
      <c r="A256" s="28" t="s">
        <v>129</v>
      </c>
      <c r="B256" s="28" t="s">
        <v>916</v>
      </c>
      <c r="C256" s="28" t="s">
        <v>1095</v>
      </c>
      <c r="D256" s="28" t="s">
        <v>26</v>
      </c>
      <c r="E256" s="28" t="s">
        <v>658</v>
      </c>
      <c r="F256" s="28"/>
      <c r="G256" s="46">
        <v>43047</v>
      </c>
      <c r="H256" s="26"/>
      <c r="I256" s="26"/>
      <c r="J256" s="26"/>
      <c r="K256" s="26"/>
      <c r="L256" s="26"/>
      <c r="M256" s="26"/>
      <c r="N256" s="26"/>
      <c r="O256" s="26"/>
      <c r="P256" s="73">
        <f>NETWORKDAYS(N256,O256,Holiday!$C$2:$C$47)</f>
        <v>0</v>
      </c>
      <c r="Q256" s="26"/>
      <c r="R256" s="26"/>
      <c r="S256" s="26"/>
      <c r="T256" s="26"/>
      <c r="U256" s="26"/>
      <c r="V256" s="26"/>
      <c r="W256" s="73">
        <f>NETWORKDAYS(T256,U256,Holiday!$C$2:$C$47)</f>
        <v>0</v>
      </c>
      <c r="X256" s="207"/>
      <c r="Y256" s="207"/>
      <c r="Z256" s="207"/>
      <c r="AA256" s="207"/>
      <c r="AB256" s="26"/>
      <c r="AC256" s="26"/>
      <c r="AD256" s="26"/>
      <c r="AE256" s="26"/>
      <c r="AF256" s="91"/>
      <c r="AG256" s="26"/>
      <c r="AH256" s="72"/>
      <c r="AI256" s="72"/>
      <c r="AJ256" s="72"/>
      <c r="AK256" s="72"/>
      <c r="AL256" s="72"/>
      <c r="AM256" s="72"/>
      <c r="AN256" s="72"/>
      <c r="AO256" s="73">
        <f>NETWORKDAYS(AE256,AF256,Holiday!$C$2:$C$47)</f>
        <v>0</v>
      </c>
      <c r="AP256" s="26"/>
      <c r="AQ256" s="35"/>
      <c r="AR256" s="32"/>
      <c r="AS256" s="32"/>
      <c r="AT256" s="70">
        <f>NETWORKDAYS(K256,N256,Holiday!$C$2:$C$47)-1</f>
        <v>-1</v>
      </c>
      <c r="AU256" s="28"/>
      <c r="AV256" s="70">
        <f>NETWORKDAYS(O256,AE256,Holiday!$C$2:$C$47)-1</f>
        <v>-1</v>
      </c>
      <c r="AW256" s="74">
        <f>NETWORKDAYS(AR256,AS256,Holiday!$C$2:$C$47)</f>
        <v>0</v>
      </c>
      <c r="AX256" s="70">
        <f>NETWORKDAYS(K256,AP256,Holiday!$C$2:$C$47)</f>
        <v>0</v>
      </c>
      <c r="AY256" s="70">
        <f t="shared" si="6"/>
        <v>0</v>
      </c>
      <c r="BZ256" s="38" t="str">
        <f>IF(CB256="","",MAX(BZ$2:BZ255)+1)</f>
        <v/>
      </c>
      <c r="CA256" s="38" t="str">
        <f>IF(CC256="","",MAX(CA$2:CA255)+1)</f>
        <v/>
      </c>
    </row>
    <row r="257" spans="1:79" hidden="1" x14ac:dyDescent="0.25">
      <c r="A257" s="28" t="s">
        <v>337</v>
      </c>
      <c r="B257" s="28" t="s">
        <v>766</v>
      </c>
      <c r="C257" s="28" t="s">
        <v>718</v>
      </c>
      <c r="D257" s="28" t="s">
        <v>26</v>
      </c>
      <c r="E257" s="28" t="s">
        <v>658</v>
      </c>
      <c r="F257" s="28"/>
      <c r="G257" s="46">
        <v>43054</v>
      </c>
      <c r="H257" s="26" t="s">
        <v>1395</v>
      </c>
      <c r="I257" s="26"/>
      <c r="J257" s="26" t="s">
        <v>1656</v>
      </c>
      <c r="K257" s="30">
        <v>43067</v>
      </c>
      <c r="L257" s="26" t="s">
        <v>1693</v>
      </c>
      <c r="M257" s="26" t="s">
        <v>659</v>
      </c>
      <c r="N257" s="30">
        <v>43067</v>
      </c>
      <c r="O257" s="30">
        <v>43067</v>
      </c>
      <c r="P257" s="73">
        <f>NETWORKDAYS(N257,O257,Holiday!$C$2:$C$47)</f>
        <v>1</v>
      </c>
      <c r="Q257" s="26"/>
      <c r="R257" s="26"/>
      <c r="S257" s="26"/>
      <c r="T257" s="26"/>
      <c r="U257" s="26"/>
      <c r="V257" s="30">
        <v>43067</v>
      </c>
      <c r="W257" s="73">
        <f>NETWORKDAYS(T257,U257,Holiday!$C$2:$C$47)</f>
        <v>0</v>
      </c>
      <c r="X257" s="207"/>
      <c r="Y257" s="207"/>
      <c r="Z257" s="207"/>
      <c r="AA257" s="207"/>
      <c r="AB257" s="26"/>
      <c r="AC257" s="26"/>
      <c r="AD257" s="26" t="s">
        <v>1656</v>
      </c>
      <c r="AE257" s="30">
        <v>43067</v>
      </c>
      <c r="AF257" s="30">
        <v>43067</v>
      </c>
      <c r="AG257" s="26">
        <v>0</v>
      </c>
      <c r="AH257" s="72">
        <v>0</v>
      </c>
      <c r="AI257" s="72">
        <v>0</v>
      </c>
      <c r="AJ257" s="72">
        <v>0</v>
      </c>
      <c r="AK257" s="72">
        <v>0</v>
      </c>
      <c r="AL257" s="72">
        <v>0</v>
      </c>
      <c r="AM257" s="72">
        <v>0</v>
      </c>
      <c r="AN257" s="72">
        <v>0</v>
      </c>
      <c r="AO257" s="73">
        <f>NETWORKDAYS(AE257,AF257,Holiday!$C$2:$C$47)</f>
        <v>1</v>
      </c>
      <c r="AP257" s="30">
        <v>43067</v>
      </c>
      <c r="AQ257" s="35"/>
      <c r="AR257" s="32"/>
      <c r="AS257" s="32"/>
      <c r="AT257" s="70">
        <f>NETWORKDAYS(K257,N257,Holiday!$C$2:$C$47)-1</f>
        <v>0</v>
      </c>
      <c r="AU257" s="28"/>
      <c r="AV257" s="70">
        <f>NETWORKDAYS(O257,AE257,Holiday!$C$2:$C$47)-1</f>
        <v>0</v>
      </c>
      <c r="AW257" s="74">
        <f>NETWORKDAYS(AR257,AS257,Holiday!$C$2:$C$47)</f>
        <v>0</v>
      </c>
      <c r="AX257" s="70">
        <f>NETWORKDAYS(K257,AP257,Holiday!$C$2:$C$47)</f>
        <v>1</v>
      </c>
      <c r="AY257" s="70">
        <f t="shared" si="6"/>
        <v>2</v>
      </c>
      <c r="BZ257" s="38" t="str">
        <f>IF(CB257="","",MAX(BZ$2:BZ256)+1)</f>
        <v/>
      </c>
      <c r="CA257" s="38" t="str">
        <f>IF(CC257="","",MAX(CA$2:CA256)+1)</f>
        <v/>
      </c>
    </row>
    <row r="258" spans="1:79" hidden="1" x14ac:dyDescent="0.25">
      <c r="A258" s="28" t="s">
        <v>334</v>
      </c>
      <c r="B258" s="28" t="s">
        <v>723</v>
      </c>
      <c r="C258" s="28" t="s">
        <v>699</v>
      </c>
      <c r="D258" s="28" t="s">
        <v>35</v>
      </c>
      <c r="E258" s="28" t="s">
        <v>658</v>
      </c>
      <c r="F258" s="28"/>
      <c r="G258" s="46">
        <v>43047</v>
      </c>
      <c r="H258" s="26" t="s">
        <v>1395</v>
      </c>
      <c r="I258" s="26"/>
      <c r="J258" s="26" t="s">
        <v>1656</v>
      </c>
      <c r="K258" s="30">
        <v>43047</v>
      </c>
      <c r="L258" s="26" t="s">
        <v>1633</v>
      </c>
      <c r="M258" s="26" t="s">
        <v>659</v>
      </c>
      <c r="N258" s="30">
        <v>43047</v>
      </c>
      <c r="O258" s="30">
        <v>43047</v>
      </c>
      <c r="P258" s="73">
        <f>NETWORKDAYS(N258,O258,Holiday!$C$2:$C$47)</f>
        <v>1</v>
      </c>
      <c r="Q258" s="26"/>
      <c r="R258" s="26"/>
      <c r="S258" s="26"/>
      <c r="T258" s="26"/>
      <c r="U258" s="26"/>
      <c r="V258" s="26"/>
      <c r="W258" s="73">
        <f>NETWORKDAYS(T258,U258,Holiday!$C$2:$C$47)</f>
        <v>0</v>
      </c>
      <c r="X258" s="207"/>
      <c r="Y258" s="207"/>
      <c r="Z258" s="207"/>
      <c r="AA258" s="207"/>
      <c r="AB258" s="26" t="s">
        <v>1686</v>
      </c>
      <c r="AC258" s="26"/>
      <c r="AD258" s="26" t="s">
        <v>1656</v>
      </c>
      <c r="AE258" s="30">
        <v>43049</v>
      </c>
      <c r="AF258" s="30">
        <v>43053</v>
      </c>
      <c r="AG258" s="26">
        <v>1</v>
      </c>
      <c r="AH258" s="72">
        <v>0</v>
      </c>
      <c r="AI258" s="72">
        <v>0</v>
      </c>
      <c r="AJ258" s="72">
        <v>1</v>
      </c>
      <c r="AK258" s="72">
        <v>0</v>
      </c>
      <c r="AL258" s="72">
        <v>0</v>
      </c>
      <c r="AM258" s="72">
        <v>0</v>
      </c>
      <c r="AN258" s="72"/>
      <c r="AO258" s="73">
        <f>NETWORKDAYS(AE258,AF258,Holiday!$C$2:$C$47)</f>
        <v>3</v>
      </c>
      <c r="AP258" s="30">
        <v>43053</v>
      </c>
      <c r="AQ258" s="35" t="s">
        <v>1692</v>
      </c>
      <c r="AR258" s="32"/>
      <c r="AS258" s="32"/>
      <c r="AT258" s="70">
        <f>NETWORKDAYS(K258,N258,Holiday!$C$2:$C$47)-1</f>
        <v>0</v>
      </c>
      <c r="AU258" s="28"/>
      <c r="AV258" s="70">
        <f>NETWORKDAYS(O258,AE258,Holiday!$C$2:$C$47)-1</f>
        <v>2</v>
      </c>
      <c r="AW258" s="74">
        <f>NETWORKDAYS(AR258,AS258,Holiday!$C$2:$C$47)</f>
        <v>0</v>
      </c>
      <c r="AX258" s="70">
        <f>NETWORKDAYS(K258,AP258,Holiday!$C$2:$C$47)</f>
        <v>5</v>
      </c>
      <c r="AY258" s="70">
        <f t="shared" si="6"/>
        <v>4</v>
      </c>
      <c r="BZ258" s="38" t="str">
        <f>IF(CB258="","",MAX(BZ$2:BZ257)+1)</f>
        <v/>
      </c>
      <c r="CA258" s="38" t="str">
        <f>IF(CC258="","",MAX(CA$2:CA257)+1)</f>
        <v/>
      </c>
    </row>
    <row r="259" spans="1:79" ht="24" hidden="1" x14ac:dyDescent="0.25">
      <c r="A259" s="28" t="s">
        <v>440</v>
      </c>
      <c r="B259" s="28" t="s">
        <v>723</v>
      </c>
      <c r="C259" s="28" t="s">
        <v>724</v>
      </c>
      <c r="D259" s="28" t="s">
        <v>35</v>
      </c>
      <c r="E259" s="28" t="s">
        <v>658</v>
      </c>
      <c r="F259" s="28"/>
      <c r="G259" s="46">
        <v>43047</v>
      </c>
      <c r="H259" s="26" t="s">
        <v>1435</v>
      </c>
      <c r="I259" s="26" t="s">
        <v>658</v>
      </c>
      <c r="J259" s="26" t="s">
        <v>1656</v>
      </c>
      <c r="K259" s="30">
        <v>43061</v>
      </c>
      <c r="L259" s="26"/>
      <c r="M259" s="26" t="s">
        <v>1281</v>
      </c>
      <c r="N259" s="30"/>
      <c r="O259" s="26"/>
      <c r="P259" s="73">
        <f>NETWORKDAYS(N259,O259,Holiday!$C$2:$C$47)</f>
        <v>0</v>
      </c>
      <c r="Q259" s="26"/>
      <c r="R259" s="26" t="s">
        <v>1658</v>
      </c>
      <c r="S259" s="26" t="s">
        <v>659</v>
      </c>
      <c r="T259" s="30">
        <v>43061</v>
      </c>
      <c r="U259" s="30">
        <v>43062</v>
      </c>
      <c r="V259" s="30">
        <v>43062</v>
      </c>
      <c r="W259" s="73">
        <f>NETWORKDAYS(T259,U259,Holiday!$C$2:$C$47)</f>
        <v>2</v>
      </c>
      <c r="X259" s="207" t="s">
        <v>1621</v>
      </c>
      <c r="Y259" s="20">
        <v>43067</v>
      </c>
      <c r="Z259" s="20">
        <v>43068</v>
      </c>
      <c r="AA259" s="207" t="s">
        <v>659</v>
      </c>
      <c r="AB259" s="26"/>
      <c r="AC259" s="26" t="s">
        <v>1686</v>
      </c>
      <c r="AD259" s="26" t="s">
        <v>1656</v>
      </c>
      <c r="AE259" s="30">
        <v>43063</v>
      </c>
      <c r="AF259" s="20">
        <v>43068</v>
      </c>
      <c r="AG259" s="26">
        <v>14</v>
      </c>
      <c r="AH259" s="72">
        <v>0</v>
      </c>
      <c r="AI259" s="72">
        <v>14</v>
      </c>
      <c r="AJ259" s="72">
        <v>0</v>
      </c>
      <c r="AK259" s="72">
        <v>0</v>
      </c>
      <c r="AL259" s="72">
        <v>0</v>
      </c>
      <c r="AM259" s="72">
        <v>0</v>
      </c>
      <c r="AN259" s="72">
        <v>1</v>
      </c>
      <c r="AO259" s="73">
        <f>NETWORKDAYS(AE259,AF259,Holiday!$C$2:$C$47)</f>
        <v>4</v>
      </c>
      <c r="AP259" s="30">
        <v>43068</v>
      </c>
      <c r="AQ259" s="35" t="s">
        <v>2222</v>
      </c>
      <c r="AR259" s="32"/>
      <c r="AS259" s="32"/>
      <c r="AT259" s="70">
        <f>NETWORKDAYS(K259,N259,Holiday!$C$2:$C$47)-1</f>
        <v>-30731</v>
      </c>
      <c r="AU259" s="28"/>
      <c r="AV259" s="70">
        <f>NETWORKDAYS(O259,AE259,Holiday!$C$2:$C$47)-1</f>
        <v>30731</v>
      </c>
      <c r="AW259" s="74">
        <f>NETWORKDAYS(AR259,AS259,Holiday!$C$2:$C$47)</f>
        <v>0</v>
      </c>
      <c r="AX259" s="70">
        <f>NETWORKDAYS(K259,AP259,Holiday!$C$2:$C$47)</f>
        <v>6</v>
      </c>
      <c r="AY259" s="70">
        <f t="shared" ref="AY259:AY322" si="7">P259+AO259</f>
        <v>4</v>
      </c>
      <c r="BZ259" s="38" t="str">
        <f>IF(CB259="","",MAX(BZ$2:BZ258)+1)</f>
        <v/>
      </c>
      <c r="CA259" s="38" t="str">
        <f>IF(CC259="","",MAX(CA$2:CA258)+1)</f>
        <v/>
      </c>
    </row>
    <row r="260" spans="1:79" hidden="1" x14ac:dyDescent="0.25">
      <c r="A260" s="28" t="s">
        <v>318</v>
      </c>
      <c r="B260" s="28" t="s">
        <v>790</v>
      </c>
      <c r="C260" s="28" t="s">
        <v>699</v>
      </c>
      <c r="D260" s="28" t="s">
        <v>35</v>
      </c>
      <c r="E260" s="28" t="s">
        <v>658</v>
      </c>
      <c r="F260" s="28"/>
      <c r="G260" s="46">
        <v>43047</v>
      </c>
      <c r="H260" s="26"/>
      <c r="I260" s="26"/>
      <c r="J260" s="26"/>
      <c r="K260" s="26"/>
      <c r="L260" s="26"/>
      <c r="M260" s="26"/>
      <c r="N260" s="26"/>
      <c r="O260" s="26"/>
      <c r="P260" s="73">
        <f>NETWORKDAYS(N260,O260,Holiday!$C$2:$C$47)</f>
        <v>0</v>
      </c>
      <c r="Q260" s="26"/>
      <c r="R260" s="26"/>
      <c r="S260" s="26"/>
      <c r="T260" s="26"/>
      <c r="U260" s="26"/>
      <c r="V260" s="26"/>
      <c r="W260" s="73">
        <f>NETWORKDAYS(T260,U260,Holiday!$C$2:$C$47)</f>
        <v>0</v>
      </c>
      <c r="X260" s="207"/>
      <c r="Y260" s="207"/>
      <c r="Z260" s="207"/>
      <c r="AA260" s="207"/>
      <c r="AB260" s="26"/>
      <c r="AC260" s="26"/>
      <c r="AD260" s="26"/>
      <c r="AE260" s="26"/>
      <c r="AF260" s="30"/>
      <c r="AG260" s="26"/>
      <c r="AH260" s="72"/>
      <c r="AI260" s="72"/>
      <c r="AJ260" s="72"/>
      <c r="AK260" s="72"/>
      <c r="AL260" s="72"/>
      <c r="AM260" s="72"/>
      <c r="AN260" s="72"/>
      <c r="AO260" s="73">
        <f>NETWORKDAYS(AE260,AF260,Holiday!$C$2:$C$47)</f>
        <v>0</v>
      </c>
      <c r="AP260" s="26"/>
      <c r="AQ260" s="35"/>
      <c r="AR260" s="32"/>
      <c r="AS260" s="32"/>
      <c r="AT260" s="70">
        <f>NETWORKDAYS(K260,N260,Holiday!$C$2:$C$47)-1</f>
        <v>-1</v>
      </c>
      <c r="AU260" s="28"/>
      <c r="AV260" s="70">
        <f>NETWORKDAYS(O260,AE260,Holiday!$C$2:$C$47)-1</f>
        <v>-1</v>
      </c>
      <c r="AW260" s="74">
        <f>NETWORKDAYS(AR260,AS260,Holiday!$C$2:$C$47)</f>
        <v>0</v>
      </c>
      <c r="AX260" s="70">
        <f>NETWORKDAYS(K260,AP260,Holiday!$C$2:$C$47)</f>
        <v>0</v>
      </c>
      <c r="AY260" s="70">
        <f t="shared" si="7"/>
        <v>0</v>
      </c>
      <c r="BZ260" s="38" t="str">
        <f>IF(CB260="","",MAX(BZ$2:BZ259)+1)</f>
        <v/>
      </c>
      <c r="CA260" s="38" t="str">
        <f>IF(CC260="","",MAX(CA$2:CA259)+1)</f>
        <v/>
      </c>
    </row>
    <row r="261" spans="1:79" hidden="1" x14ac:dyDescent="0.25">
      <c r="A261" s="28" t="s">
        <v>83</v>
      </c>
      <c r="B261" s="28" t="s">
        <v>789</v>
      </c>
      <c r="C261" s="28" t="s">
        <v>699</v>
      </c>
      <c r="D261" s="28" t="s">
        <v>35</v>
      </c>
      <c r="E261" s="28" t="s">
        <v>658</v>
      </c>
      <c r="F261" s="28"/>
      <c r="G261" s="46">
        <v>43042</v>
      </c>
      <c r="H261" s="26" t="s">
        <v>1395</v>
      </c>
      <c r="I261" s="26"/>
      <c r="J261" s="26" t="s">
        <v>659</v>
      </c>
      <c r="K261" s="48">
        <v>43032</v>
      </c>
      <c r="L261" s="26" t="s">
        <v>1624</v>
      </c>
      <c r="M261" s="26" t="s">
        <v>659</v>
      </c>
      <c r="N261" s="48">
        <v>43032</v>
      </c>
      <c r="O261" s="48">
        <v>43032</v>
      </c>
      <c r="P261" s="73">
        <f>NETWORKDAYS(N261,O261,Holiday!$C$2:$C$47)</f>
        <v>1</v>
      </c>
      <c r="Q261" s="26"/>
      <c r="R261" s="26"/>
      <c r="S261" s="26"/>
      <c r="T261" s="26"/>
      <c r="U261" s="26"/>
      <c r="V261" s="26"/>
      <c r="W261" s="73">
        <f>NETWORKDAYS(T261,U261,Holiday!$C$2:$C$47)</f>
        <v>0</v>
      </c>
      <c r="X261" s="207"/>
      <c r="Y261" s="207"/>
      <c r="Z261" s="207"/>
      <c r="AA261" s="207"/>
      <c r="AB261" s="26"/>
      <c r="AC261" s="26"/>
      <c r="AD261" s="26" t="s">
        <v>659</v>
      </c>
      <c r="AE261" s="48">
        <v>43034</v>
      </c>
      <c r="AF261" s="91">
        <v>43034</v>
      </c>
      <c r="AG261" s="26">
        <v>0</v>
      </c>
      <c r="AH261" s="72">
        <v>0</v>
      </c>
      <c r="AI261" s="72">
        <v>0</v>
      </c>
      <c r="AJ261" s="72">
        <v>0</v>
      </c>
      <c r="AK261" s="72">
        <v>0</v>
      </c>
      <c r="AL261" s="72">
        <v>0</v>
      </c>
      <c r="AM261" s="72">
        <v>0</v>
      </c>
      <c r="AN261" s="72"/>
      <c r="AO261" s="73">
        <f>NETWORKDAYS(AE261,AF261,Holiday!$C$2:$C$47)</f>
        <v>1</v>
      </c>
      <c r="AP261" s="48">
        <v>43033</v>
      </c>
      <c r="AQ261" s="35" t="s">
        <v>1685</v>
      </c>
      <c r="AR261" s="32"/>
      <c r="AS261" s="32"/>
      <c r="AT261" s="70">
        <f>NETWORKDAYS(K261,N261,Holiday!$C$2:$C$47)-1</f>
        <v>0</v>
      </c>
      <c r="AU261" s="28"/>
      <c r="AV261" s="70">
        <f>NETWORKDAYS(O261,AE261,Holiday!$C$2:$C$47)-1</f>
        <v>2</v>
      </c>
      <c r="AW261" s="74">
        <f>NETWORKDAYS(AR261,AS261,Holiday!$C$2:$C$47)</f>
        <v>0</v>
      </c>
      <c r="AX261" s="70">
        <f>NETWORKDAYS(K261,AP261,Holiday!$C$2:$C$47)</f>
        <v>2</v>
      </c>
      <c r="AY261" s="70">
        <f t="shared" si="7"/>
        <v>2</v>
      </c>
      <c r="BZ261" s="38" t="str">
        <f>IF(CB261="","",MAX(BZ$2:BZ260)+1)</f>
        <v/>
      </c>
      <c r="CA261" s="38" t="str">
        <f>IF(CC261="","",MAX(CA$2:CA260)+1)</f>
        <v/>
      </c>
    </row>
    <row r="262" spans="1:79" hidden="1" x14ac:dyDescent="0.25">
      <c r="A262" s="28" t="s">
        <v>500</v>
      </c>
      <c r="B262" s="28" t="s">
        <v>1056</v>
      </c>
      <c r="C262" s="28" t="s">
        <v>699</v>
      </c>
      <c r="D262" s="28" t="s">
        <v>35</v>
      </c>
      <c r="E262" s="28" t="s">
        <v>658</v>
      </c>
      <c r="F262" s="28"/>
      <c r="G262" s="46">
        <v>43055</v>
      </c>
      <c r="H262" s="26"/>
      <c r="I262" s="26"/>
      <c r="J262" s="26"/>
      <c r="K262" s="26"/>
      <c r="L262" s="26"/>
      <c r="M262" s="26"/>
      <c r="N262" s="26"/>
      <c r="O262" s="26"/>
      <c r="P262" s="73">
        <f>NETWORKDAYS(N262,O262,Holiday!$C$2:$C$47)</f>
        <v>0</v>
      </c>
      <c r="Q262" s="26"/>
      <c r="R262" s="26"/>
      <c r="S262" s="26"/>
      <c r="T262" s="26"/>
      <c r="U262" s="26"/>
      <c r="V262" s="26"/>
      <c r="W262" s="73">
        <f>NETWORKDAYS(T262,U262,Holiday!$C$2:$C$47)</f>
        <v>0</v>
      </c>
      <c r="X262" s="207"/>
      <c r="Y262" s="207"/>
      <c r="Z262" s="207"/>
      <c r="AA262" s="207"/>
      <c r="AB262" s="26"/>
      <c r="AC262" s="26"/>
      <c r="AD262" s="26"/>
      <c r="AE262" s="26"/>
      <c r="AF262" s="30"/>
      <c r="AG262" s="26"/>
      <c r="AH262" s="72"/>
      <c r="AI262" s="72"/>
      <c r="AJ262" s="72"/>
      <c r="AK262" s="72"/>
      <c r="AL262" s="72"/>
      <c r="AM262" s="72"/>
      <c r="AN262" s="72"/>
      <c r="AO262" s="73">
        <f>NETWORKDAYS(AE262,AF262,Holiday!$C$2:$C$47)</f>
        <v>0</v>
      </c>
      <c r="AP262" s="26"/>
      <c r="AQ262" s="35"/>
      <c r="AR262" s="32"/>
      <c r="AS262" s="32"/>
      <c r="AT262" s="70">
        <f>NETWORKDAYS(K262,N262,Holiday!$C$2:$C$47)-1</f>
        <v>-1</v>
      </c>
      <c r="AU262" s="28"/>
      <c r="AV262" s="70">
        <f>NETWORKDAYS(O262,AE262,Holiday!$C$2:$C$47)-1</f>
        <v>-1</v>
      </c>
      <c r="AW262" s="74">
        <f>NETWORKDAYS(AR262,AS262,Holiday!$C$2:$C$47)</f>
        <v>0</v>
      </c>
      <c r="AX262" s="70">
        <f>NETWORKDAYS(K262,AP262,Holiday!$C$2:$C$47)</f>
        <v>0</v>
      </c>
      <c r="AY262" s="70">
        <f t="shared" si="7"/>
        <v>0</v>
      </c>
      <c r="BZ262" s="38" t="str">
        <f>IF(CB262="","",MAX(BZ$2:BZ261)+1)</f>
        <v/>
      </c>
      <c r="CA262" s="38" t="str">
        <f>IF(CC262="","",MAX(CA$2:CA261)+1)</f>
        <v/>
      </c>
    </row>
    <row r="263" spans="1:79" hidden="1" x14ac:dyDescent="0.25">
      <c r="A263" s="28" t="s">
        <v>407</v>
      </c>
      <c r="B263" s="28" t="s">
        <v>827</v>
      </c>
      <c r="C263" s="28" t="s">
        <v>718</v>
      </c>
      <c r="D263" s="28" t="s">
        <v>26</v>
      </c>
      <c r="E263" s="28" t="s">
        <v>658</v>
      </c>
      <c r="F263" s="28"/>
      <c r="G263" s="46">
        <v>43048</v>
      </c>
      <c r="H263" s="26" t="s">
        <v>1395</v>
      </c>
      <c r="I263" s="26"/>
      <c r="J263" s="26" t="s">
        <v>1656</v>
      </c>
      <c r="K263" s="30">
        <v>43060</v>
      </c>
      <c r="L263" s="26" t="s">
        <v>1624</v>
      </c>
      <c r="M263" s="26" t="s">
        <v>659</v>
      </c>
      <c r="N263" s="30">
        <v>43060</v>
      </c>
      <c r="O263" s="30">
        <v>43060</v>
      </c>
      <c r="P263" s="73">
        <f>NETWORKDAYS(N263,O263,Holiday!$C$2:$C$47)</f>
        <v>1</v>
      </c>
      <c r="Q263" s="26"/>
      <c r="R263" s="26"/>
      <c r="S263" s="26"/>
      <c r="T263" s="26"/>
      <c r="U263" s="26"/>
      <c r="V263" s="26"/>
      <c r="W263" s="73">
        <f>NETWORKDAYS(T263,U263,Holiday!$C$2:$C$47)</f>
        <v>0</v>
      </c>
      <c r="X263" s="207"/>
      <c r="Y263" s="207"/>
      <c r="Z263" s="207"/>
      <c r="AA263" s="207"/>
      <c r="AB263" s="26" t="s">
        <v>1624</v>
      </c>
      <c r="AC263" s="26"/>
      <c r="AD263" s="26" t="s">
        <v>1656</v>
      </c>
      <c r="AE263" s="48">
        <v>43060</v>
      </c>
      <c r="AF263" s="48">
        <v>43060</v>
      </c>
      <c r="AG263" s="26"/>
      <c r="AH263" s="72">
        <v>2</v>
      </c>
      <c r="AI263" s="72"/>
      <c r="AJ263" s="72">
        <v>2</v>
      </c>
      <c r="AK263" s="72"/>
      <c r="AL263" s="72"/>
      <c r="AM263" s="72"/>
      <c r="AN263" s="72"/>
      <c r="AO263" s="73">
        <f>NETWORKDAYS(AE263,AF263,Holiday!$C$2:$C$47)</f>
        <v>1</v>
      </c>
      <c r="AP263" s="48">
        <v>43060</v>
      </c>
      <c r="AQ263" s="35"/>
      <c r="AR263" s="32"/>
      <c r="AS263" s="32"/>
      <c r="AT263" s="70">
        <f>NETWORKDAYS(K263,N263,Holiday!$C$2:$C$47)-1</f>
        <v>0</v>
      </c>
      <c r="AU263" s="28"/>
      <c r="AV263" s="70">
        <f>NETWORKDAYS(O263,AE263,Holiday!$C$2:$C$47)-1</f>
        <v>0</v>
      </c>
      <c r="AW263" s="74">
        <f>NETWORKDAYS(AR263,AS263,Holiday!$C$2:$C$47)</f>
        <v>0</v>
      </c>
      <c r="AX263" s="70">
        <f>NETWORKDAYS(K263,AP263,Holiday!$C$2:$C$47)</f>
        <v>1</v>
      </c>
      <c r="AY263" s="70">
        <f t="shared" si="7"/>
        <v>2</v>
      </c>
      <c r="BZ263" s="38" t="str">
        <f>IF(CB263="","",MAX(BZ$2:BZ262)+1)</f>
        <v/>
      </c>
      <c r="CA263" s="38" t="str">
        <f>IF(CC263="","",MAX(CA$2:CA262)+1)</f>
        <v/>
      </c>
    </row>
    <row r="264" spans="1:79" ht="60" hidden="1" x14ac:dyDescent="0.25">
      <c r="A264" s="28" t="s">
        <v>406</v>
      </c>
      <c r="B264" s="28" t="s">
        <v>746</v>
      </c>
      <c r="C264" s="28" t="s">
        <v>699</v>
      </c>
      <c r="D264" s="28" t="s">
        <v>35</v>
      </c>
      <c r="E264" s="28" t="s">
        <v>658</v>
      </c>
      <c r="F264" s="28"/>
      <c r="G264" s="46">
        <v>43048</v>
      </c>
      <c r="H264" s="26" t="s">
        <v>1395</v>
      </c>
      <c r="I264" s="26" t="s">
        <v>1435</v>
      </c>
      <c r="J264" s="26" t="s">
        <v>1656</v>
      </c>
      <c r="K264" s="30">
        <v>43045</v>
      </c>
      <c r="L264" s="26" t="s">
        <v>1658</v>
      </c>
      <c r="M264" s="26" t="s">
        <v>659</v>
      </c>
      <c r="N264" s="30">
        <v>43045</v>
      </c>
      <c r="O264" s="30">
        <v>43047</v>
      </c>
      <c r="P264" s="73">
        <f>NETWORKDAYS(N264,O264,Holiday!$C$2:$C$47)</f>
        <v>3</v>
      </c>
      <c r="Q264" s="26"/>
      <c r="R264" s="26"/>
      <c r="S264" s="26"/>
      <c r="T264" s="26"/>
      <c r="U264" s="26"/>
      <c r="V264" s="26"/>
      <c r="W264" s="73">
        <f>NETWORKDAYS(T264,U264,Holiday!$C$2:$C$47)</f>
        <v>0</v>
      </c>
      <c r="X264" s="207"/>
      <c r="Y264" s="207"/>
      <c r="Z264" s="207"/>
      <c r="AA264" s="207"/>
      <c r="AB264" s="26" t="s">
        <v>1643</v>
      </c>
      <c r="AC264" s="26"/>
      <c r="AD264" s="26" t="s">
        <v>1656</v>
      </c>
      <c r="AE264" s="30">
        <v>43048</v>
      </c>
      <c r="AF264" s="30">
        <v>43059</v>
      </c>
      <c r="AG264" s="26">
        <v>2</v>
      </c>
      <c r="AH264" s="72">
        <v>0</v>
      </c>
      <c r="AI264" s="72">
        <v>0</v>
      </c>
      <c r="AJ264" s="72">
        <v>2</v>
      </c>
      <c r="AK264" s="72">
        <v>0</v>
      </c>
      <c r="AL264" s="72">
        <v>0</v>
      </c>
      <c r="AM264" s="72">
        <v>0</v>
      </c>
      <c r="AN264" s="72"/>
      <c r="AO264" s="73">
        <f>NETWORKDAYS(AE264,AF264,Holiday!$C$2:$C$47)</f>
        <v>8</v>
      </c>
      <c r="AP264" s="30">
        <v>43059</v>
      </c>
      <c r="AQ264" s="35" t="s">
        <v>2159</v>
      </c>
      <c r="AR264" s="32"/>
      <c r="AS264" s="32"/>
      <c r="AT264" s="70">
        <f>NETWORKDAYS(K264,N264,Holiday!$C$2:$C$47)-1</f>
        <v>0</v>
      </c>
      <c r="AU264" s="28"/>
      <c r="AV264" s="70">
        <f>NETWORKDAYS(O264,AE264,Holiday!$C$2:$C$47)-1</f>
        <v>1</v>
      </c>
      <c r="AW264" s="74">
        <f>NETWORKDAYS(AR264,AS264,Holiday!$C$2:$C$47)</f>
        <v>0</v>
      </c>
      <c r="AX264" s="70">
        <f>NETWORKDAYS(K264,AP264,Holiday!$C$2:$C$47)</f>
        <v>11</v>
      </c>
      <c r="AY264" s="70">
        <f t="shared" si="7"/>
        <v>11</v>
      </c>
      <c r="BZ264" s="38" t="str">
        <f>IF(CB264="","",MAX(BZ$2:BZ263)+1)</f>
        <v/>
      </c>
      <c r="CA264" s="38" t="str">
        <f>IF(CC264="","",MAX(CA$2:CA263)+1)</f>
        <v/>
      </c>
    </row>
    <row r="265" spans="1:79" ht="24" hidden="1" x14ac:dyDescent="0.25">
      <c r="A265" s="28" t="s">
        <v>1124</v>
      </c>
      <c r="B265" s="28" t="s">
        <v>789</v>
      </c>
      <c r="C265" s="28" t="s">
        <v>718</v>
      </c>
      <c r="D265" s="28" t="s">
        <v>26</v>
      </c>
      <c r="E265" s="28" t="s">
        <v>658</v>
      </c>
      <c r="F265" s="28"/>
      <c r="G265" s="46">
        <v>43048</v>
      </c>
      <c r="H265" s="26"/>
      <c r="I265" s="26"/>
      <c r="J265" s="26" t="s">
        <v>1656</v>
      </c>
      <c r="K265" s="30">
        <v>43042</v>
      </c>
      <c r="L265" s="26" t="s">
        <v>1693</v>
      </c>
      <c r="M265" s="26" t="s">
        <v>659</v>
      </c>
      <c r="N265" s="30">
        <v>43042</v>
      </c>
      <c r="O265" s="30">
        <v>43045</v>
      </c>
      <c r="P265" s="73">
        <f>NETWORKDAYS(N265,O265,Holiday!$C$2:$C$47)</f>
        <v>2</v>
      </c>
      <c r="Q265" s="26"/>
      <c r="R265" s="26"/>
      <c r="S265" s="26"/>
      <c r="T265" s="26"/>
      <c r="U265" s="26"/>
      <c r="V265" s="26"/>
      <c r="W265" s="73">
        <f>NETWORKDAYS(T265,U265,Holiday!$C$2:$C$47)</f>
        <v>0</v>
      </c>
      <c r="X265" s="207"/>
      <c r="Y265" s="207"/>
      <c r="Z265" s="207"/>
      <c r="AA265" s="207"/>
      <c r="AB265" s="26" t="s">
        <v>1633</v>
      </c>
      <c r="AC265" s="26"/>
      <c r="AD265" s="26" t="s">
        <v>1656</v>
      </c>
      <c r="AE265" s="30">
        <v>43045</v>
      </c>
      <c r="AF265" s="30">
        <v>43045</v>
      </c>
      <c r="AG265" s="26"/>
      <c r="AH265" s="72">
        <v>1</v>
      </c>
      <c r="AI265" s="72"/>
      <c r="AJ265" s="72">
        <v>1</v>
      </c>
      <c r="AK265" s="72"/>
      <c r="AL265" s="72"/>
      <c r="AM265" s="72"/>
      <c r="AN265" s="72"/>
      <c r="AO265" s="73">
        <f>NETWORKDAYS(AE265,AF265,Holiday!$C$2:$C$47)</f>
        <v>1</v>
      </c>
      <c r="AP265" s="30">
        <v>43045</v>
      </c>
      <c r="AQ265" s="35" t="s">
        <v>1694</v>
      </c>
      <c r="AR265" s="32"/>
      <c r="AS265" s="32"/>
      <c r="AT265" s="70">
        <f>NETWORKDAYS(K265,N265,Holiday!$C$2:$C$47)-1</f>
        <v>0</v>
      </c>
      <c r="AU265" s="28"/>
      <c r="AV265" s="70">
        <f>NETWORKDAYS(O265,AE265,Holiday!$C$2:$C$47)-1</f>
        <v>0</v>
      </c>
      <c r="AW265" s="74">
        <f>NETWORKDAYS(AR265,AS265,Holiday!$C$2:$C$47)</f>
        <v>0</v>
      </c>
      <c r="AX265" s="70">
        <f>NETWORKDAYS(K265,AP265,Holiday!$C$2:$C$47)</f>
        <v>2</v>
      </c>
      <c r="AY265" s="70">
        <f t="shared" si="7"/>
        <v>3</v>
      </c>
      <c r="BZ265" s="38" t="str">
        <f>IF(CB265="","",MAX(BZ$2:BZ264)+1)</f>
        <v/>
      </c>
      <c r="CA265" s="38" t="str">
        <f>IF(CC265="","",MAX(CA$2:CA264)+1)</f>
        <v/>
      </c>
    </row>
    <row r="266" spans="1:79" hidden="1" x14ac:dyDescent="0.25">
      <c r="A266" s="28" t="s">
        <v>892</v>
      </c>
      <c r="B266" s="28" t="s">
        <v>856</v>
      </c>
      <c r="C266" s="28" t="s">
        <v>829</v>
      </c>
      <c r="D266" s="28" t="s">
        <v>35</v>
      </c>
      <c r="E266" s="28" t="s">
        <v>658</v>
      </c>
      <c r="F266" s="28"/>
      <c r="G266" s="46">
        <v>43055</v>
      </c>
      <c r="H266" s="26" t="s">
        <v>1395</v>
      </c>
      <c r="I266" s="26"/>
      <c r="J266" s="26" t="s">
        <v>1656</v>
      </c>
      <c r="K266" s="30">
        <v>43055</v>
      </c>
      <c r="L266" s="26" t="s">
        <v>1624</v>
      </c>
      <c r="M266" s="26" t="s">
        <v>659</v>
      </c>
      <c r="N266" s="30">
        <v>43055</v>
      </c>
      <c r="O266" s="30">
        <v>43056</v>
      </c>
      <c r="P266" s="73">
        <f>NETWORKDAYS(N266,O266,Holiday!$C$2:$C$47)</f>
        <v>2</v>
      </c>
      <c r="Q266" s="26"/>
      <c r="R266" s="26"/>
      <c r="S266" s="26"/>
      <c r="T266" s="26"/>
      <c r="U266" s="26"/>
      <c r="V266" s="30">
        <v>43056</v>
      </c>
      <c r="W266" s="73">
        <f>NETWORKDAYS(T266,U266,Holiday!$C$2:$C$47)</f>
        <v>0</v>
      </c>
      <c r="X266" s="207"/>
      <c r="Y266" s="207"/>
      <c r="Z266" s="207"/>
      <c r="AA266" s="207"/>
      <c r="AB266" s="26"/>
      <c r="AC266" s="26"/>
      <c r="AD266" s="26" t="s">
        <v>1656</v>
      </c>
      <c r="AE266" s="26"/>
      <c r="AF266" s="30"/>
      <c r="AG266" s="26">
        <v>0</v>
      </c>
      <c r="AH266" s="72">
        <v>0</v>
      </c>
      <c r="AI266" s="72"/>
      <c r="AJ266" s="72"/>
      <c r="AK266" s="72"/>
      <c r="AL266" s="72"/>
      <c r="AM266" s="72"/>
      <c r="AN266" s="72"/>
      <c r="AO266" s="73">
        <f>NETWORKDAYS(AE266,AF266,Holiday!$C$2:$C$47)</f>
        <v>0</v>
      </c>
      <c r="AP266" s="30">
        <v>43056</v>
      </c>
      <c r="AQ266" s="35" t="s">
        <v>1685</v>
      </c>
      <c r="AR266" s="32"/>
      <c r="AS266" s="32"/>
      <c r="AT266" s="70">
        <f>NETWORKDAYS(K266,N266,Holiday!$C$2:$C$47)-1</f>
        <v>0</v>
      </c>
      <c r="AU266" s="28"/>
      <c r="AV266" s="70">
        <f>NETWORKDAYS(O266,AE266,Holiday!$C$2:$C$47)-1</f>
        <v>-30728</v>
      </c>
      <c r="AW266" s="74">
        <f>NETWORKDAYS(AR266,AS266,Holiday!$C$2:$C$47)</f>
        <v>0</v>
      </c>
      <c r="AX266" s="70">
        <f>NETWORKDAYS(K266,AP266,Holiday!$C$2:$C$47)</f>
        <v>2</v>
      </c>
      <c r="AY266" s="70">
        <f t="shared" si="7"/>
        <v>2</v>
      </c>
      <c r="BZ266" s="38" t="str">
        <f>IF(CB266="","",MAX(BZ$2:BZ265)+1)</f>
        <v/>
      </c>
      <c r="CA266" s="38" t="str">
        <f>IF(CC266="","",MAX(CA$2:CA265)+1)</f>
        <v/>
      </c>
    </row>
    <row r="267" spans="1:79" hidden="1" x14ac:dyDescent="0.25">
      <c r="A267" s="28" t="s">
        <v>412</v>
      </c>
      <c r="B267" s="28" t="s">
        <v>812</v>
      </c>
      <c r="C267" s="28" t="s">
        <v>657</v>
      </c>
      <c r="D267" s="28" t="s">
        <v>26</v>
      </c>
      <c r="E267" s="28" t="s">
        <v>658</v>
      </c>
      <c r="F267" s="28"/>
      <c r="G267" s="46">
        <v>43049</v>
      </c>
      <c r="H267" s="26" t="s">
        <v>1395</v>
      </c>
      <c r="I267" s="26"/>
      <c r="J267" s="26" t="s">
        <v>1656</v>
      </c>
      <c r="K267" s="30">
        <v>43047</v>
      </c>
      <c r="L267" s="26" t="s">
        <v>1693</v>
      </c>
      <c r="M267" s="26" t="s">
        <v>659</v>
      </c>
      <c r="N267" s="30">
        <v>43047</v>
      </c>
      <c r="O267" s="30">
        <v>43048</v>
      </c>
      <c r="P267" s="73">
        <f>NETWORKDAYS(N267,O267,Holiday!$C$2:$C$47)</f>
        <v>2</v>
      </c>
      <c r="Q267" s="26"/>
      <c r="R267" s="26"/>
      <c r="S267" s="26"/>
      <c r="T267" s="26"/>
      <c r="U267" s="26"/>
      <c r="V267" s="26"/>
      <c r="W267" s="73">
        <f>NETWORKDAYS(T267,U267,Holiday!$C$2:$C$47)</f>
        <v>0</v>
      </c>
      <c r="X267" s="207"/>
      <c r="Y267" s="207"/>
      <c r="Z267" s="207"/>
      <c r="AA267" s="207"/>
      <c r="AB267" s="26"/>
      <c r="AC267" s="26"/>
      <c r="AD267" s="26"/>
      <c r="AE267" s="26"/>
      <c r="AF267" s="30"/>
      <c r="AG267" s="26"/>
      <c r="AH267" s="72">
        <v>0</v>
      </c>
      <c r="AI267" s="72"/>
      <c r="AJ267" s="72"/>
      <c r="AK267" s="72"/>
      <c r="AL267" s="72"/>
      <c r="AM267" s="72"/>
      <c r="AN267" s="72"/>
      <c r="AO267" s="73">
        <f>NETWORKDAYS(AE267,AF267,Holiday!$C$2:$C$47)</f>
        <v>0</v>
      </c>
      <c r="AP267" s="30">
        <v>43048</v>
      </c>
      <c r="AQ267" s="35"/>
      <c r="AR267" s="32"/>
      <c r="AS267" s="32"/>
      <c r="AT267" s="70">
        <f>NETWORKDAYS(K267,N267,Holiday!$C$2:$C$47)-1</f>
        <v>0</v>
      </c>
      <c r="AU267" s="28"/>
      <c r="AV267" s="70">
        <f>NETWORKDAYS(O267,AE267,Holiday!$C$2:$C$47)-1</f>
        <v>-30722</v>
      </c>
      <c r="AW267" s="74">
        <f>NETWORKDAYS(AR267,AS267,Holiday!$C$2:$C$47)</f>
        <v>0</v>
      </c>
      <c r="AX267" s="70">
        <f>NETWORKDAYS(K267,AP267,Holiday!$C$2:$C$47)</f>
        <v>2</v>
      </c>
      <c r="AY267" s="70">
        <f t="shared" si="7"/>
        <v>2</v>
      </c>
      <c r="BZ267" s="38" t="str">
        <f>IF(CB267="","",MAX(BZ$2:BZ266)+1)</f>
        <v/>
      </c>
      <c r="CA267" s="38" t="str">
        <f>IF(CC267="","",MAX(CA$2:CA266)+1)</f>
        <v/>
      </c>
    </row>
    <row r="268" spans="1:79" hidden="1" x14ac:dyDescent="0.25">
      <c r="A268" s="28" t="s">
        <v>79</v>
      </c>
      <c r="B268" s="28" t="s">
        <v>766</v>
      </c>
      <c r="C268" s="28" t="s">
        <v>724</v>
      </c>
      <c r="D268" s="28" t="s">
        <v>35</v>
      </c>
      <c r="E268" s="28" t="s">
        <v>658</v>
      </c>
      <c r="F268" s="28"/>
      <c r="G268" s="46">
        <v>43049</v>
      </c>
      <c r="H268" s="26" t="s">
        <v>1435</v>
      </c>
      <c r="I268" s="26" t="s">
        <v>658</v>
      </c>
      <c r="J268" s="26" t="s">
        <v>1560</v>
      </c>
      <c r="K268" s="30">
        <v>43062</v>
      </c>
      <c r="L268" s="26"/>
      <c r="M268" s="26" t="s">
        <v>1281</v>
      </c>
      <c r="N268" s="30"/>
      <c r="O268" s="26"/>
      <c r="P268" s="73">
        <f>NETWORKDAYS(N268,O268,Holiday!$C$2:$C$47)</f>
        <v>0</v>
      </c>
      <c r="Q268" s="26"/>
      <c r="R268" s="26" t="s">
        <v>31</v>
      </c>
      <c r="S268" s="26" t="s">
        <v>659</v>
      </c>
      <c r="T268" s="30">
        <v>43062</v>
      </c>
      <c r="U268" s="30">
        <v>43066</v>
      </c>
      <c r="V268" s="30">
        <v>43066</v>
      </c>
      <c r="W268" s="73">
        <f>NETWORKDAYS(T268,U268,Holiday!$C$2:$C$47)</f>
        <v>3</v>
      </c>
      <c r="X268" s="207"/>
      <c r="Y268" s="207"/>
      <c r="Z268" s="207"/>
      <c r="AA268" s="207"/>
      <c r="AB268" s="26"/>
      <c r="AC268" s="26" t="s">
        <v>1686</v>
      </c>
      <c r="AD268" s="26" t="s">
        <v>1560</v>
      </c>
      <c r="AE268" s="30">
        <v>43068</v>
      </c>
      <c r="AF268" s="30"/>
      <c r="AG268" s="26">
        <v>12</v>
      </c>
      <c r="AH268" s="72">
        <v>0</v>
      </c>
      <c r="AI268" s="72">
        <v>11</v>
      </c>
      <c r="AJ268" s="72">
        <v>0</v>
      </c>
      <c r="AK268" s="72">
        <v>1</v>
      </c>
      <c r="AL268" s="72">
        <v>0</v>
      </c>
      <c r="AM268" s="72">
        <v>0</v>
      </c>
      <c r="AN268" s="72">
        <v>0</v>
      </c>
      <c r="AO268" s="73">
        <f>NETWORKDAYS(AE268,AF268,Holiday!$C$2:$C$47)</f>
        <v>-30735</v>
      </c>
      <c r="AP268" s="26"/>
      <c r="AQ268" s="35"/>
      <c r="AR268" s="32"/>
      <c r="AS268" s="32"/>
      <c r="AT268" s="70">
        <f>NETWORKDAYS(K268,N268,Holiday!$C$2:$C$47)-1</f>
        <v>-30732</v>
      </c>
      <c r="AU268" s="28"/>
      <c r="AV268" s="70">
        <f>NETWORKDAYS(O268,AE268,Holiday!$C$2:$C$47)-1</f>
        <v>30734</v>
      </c>
      <c r="AW268" s="74">
        <f>NETWORKDAYS(AR268,AS268,Holiday!$C$2:$C$47)</f>
        <v>0</v>
      </c>
      <c r="AX268" s="70">
        <f>NETWORKDAYS(K268,AP268,Holiday!$C$2:$C$47)</f>
        <v>-30731</v>
      </c>
      <c r="AY268" s="70">
        <f t="shared" si="7"/>
        <v>-30735</v>
      </c>
      <c r="BZ268" s="38" t="str">
        <f>IF(CB268="","",MAX(BZ$2:BZ267)+1)</f>
        <v/>
      </c>
      <c r="CA268" s="38" t="str">
        <f>IF(CC268="","",MAX(CA$2:CA267)+1)</f>
        <v/>
      </c>
    </row>
    <row r="269" spans="1:79" hidden="1" x14ac:dyDescent="0.25">
      <c r="A269" s="28" t="s">
        <v>509</v>
      </c>
      <c r="B269" s="28" t="s">
        <v>790</v>
      </c>
      <c r="C269" s="28" t="s">
        <v>657</v>
      </c>
      <c r="D269" s="28" t="s">
        <v>26</v>
      </c>
      <c r="E269" s="28" t="s">
        <v>658</v>
      </c>
      <c r="F269" s="28"/>
      <c r="G269" s="46">
        <v>43052</v>
      </c>
      <c r="H269" s="26" t="s">
        <v>1395</v>
      </c>
      <c r="I269" s="26"/>
      <c r="J269" s="26" t="s">
        <v>1656</v>
      </c>
      <c r="K269" s="30">
        <v>43053</v>
      </c>
      <c r="L269" s="26" t="s">
        <v>1693</v>
      </c>
      <c r="M269" s="26" t="s">
        <v>659</v>
      </c>
      <c r="N269" s="30">
        <v>43053</v>
      </c>
      <c r="O269" s="30">
        <v>43053</v>
      </c>
      <c r="P269" s="73">
        <f>NETWORKDAYS(N269,O269,Holiday!$C$2:$C$47)</f>
        <v>1</v>
      </c>
      <c r="Q269" s="26"/>
      <c r="R269" s="26"/>
      <c r="S269" s="26"/>
      <c r="T269" s="26"/>
      <c r="U269" s="26"/>
      <c r="V269" s="26"/>
      <c r="W269" s="73">
        <f>NETWORKDAYS(T269,U269,Holiday!$C$2:$C$47)</f>
        <v>0</v>
      </c>
      <c r="X269" s="207"/>
      <c r="Y269" s="207"/>
      <c r="Z269" s="207"/>
      <c r="AA269" s="207"/>
      <c r="AB269" s="26" t="s">
        <v>1693</v>
      </c>
      <c r="AC269" s="26"/>
      <c r="AD269" s="26" t="s">
        <v>1656</v>
      </c>
      <c r="AE269" s="30">
        <v>43053</v>
      </c>
      <c r="AF269" s="30">
        <v>43053</v>
      </c>
      <c r="AG269" s="26"/>
      <c r="AH269" s="72"/>
      <c r="AI269" s="72"/>
      <c r="AJ269" s="72"/>
      <c r="AK269" s="72"/>
      <c r="AL269" s="72"/>
      <c r="AM269" s="72"/>
      <c r="AN269" s="72"/>
      <c r="AO269" s="73">
        <f>NETWORKDAYS(AE269,AF269,Holiday!$C$2:$C$47)</f>
        <v>1</v>
      </c>
      <c r="AP269" s="30">
        <v>43053</v>
      </c>
      <c r="AQ269" s="35"/>
      <c r="AR269" s="32"/>
      <c r="AS269" s="32"/>
      <c r="AT269" s="70">
        <f>NETWORKDAYS(K269,N269,Holiday!$C$2:$C$47)-1</f>
        <v>0</v>
      </c>
      <c r="AU269" s="28"/>
      <c r="AV269" s="70">
        <f>NETWORKDAYS(O269,AE269,Holiday!$C$2:$C$47)-1</f>
        <v>0</v>
      </c>
      <c r="AW269" s="74">
        <f>NETWORKDAYS(AR269,AS269,Holiday!$C$2:$C$47)</f>
        <v>0</v>
      </c>
      <c r="AX269" s="70">
        <f>NETWORKDAYS(K269,AP269,Holiday!$C$2:$C$47)</f>
        <v>1</v>
      </c>
      <c r="AY269" s="70">
        <f t="shared" si="7"/>
        <v>2</v>
      </c>
      <c r="BZ269" s="38" t="str">
        <f>IF(CB269="","",MAX(BZ$2:BZ268)+1)</f>
        <v/>
      </c>
    </row>
    <row r="270" spans="1:79" hidden="1" x14ac:dyDescent="0.25">
      <c r="A270" s="28" t="s">
        <v>484</v>
      </c>
      <c r="B270" s="28" t="s">
        <v>723</v>
      </c>
      <c r="C270" s="28" t="s">
        <v>657</v>
      </c>
      <c r="D270" s="28" t="s">
        <v>26</v>
      </c>
      <c r="E270" s="28" t="s">
        <v>658</v>
      </c>
      <c r="F270" s="28"/>
      <c r="G270" s="46">
        <v>43052</v>
      </c>
      <c r="H270" s="26" t="s">
        <v>1395</v>
      </c>
      <c r="I270" s="26"/>
      <c r="J270" s="26" t="s">
        <v>1656</v>
      </c>
      <c r="K270" s="30">
        <v>43052</v>
      </c>
      <c r="L270" s="26" t="s">
        <v>1625</v>
      </c>
      <c r="M270" s="26" t="s">
        <v>659</v>
      </c>
      <c r="N270" s="30">
        <v>43052</v>
      </c>
      <c r="O270" s="30">
        <v>43052</v>
      </c>
      <c r="P270" s="73">
        <f>NETWORKDAYS(N270,O270,Holiday!$C$2:$C$47)</f>
        <v>1</v>
      </c>
      <c r="Q270" s="26"/>
      <c r="R270" s="26"/>
      <c r="S270" s="26"/>
      <c r="T270" s="26"/>
      <c r="U270" s="26"/>
      <c r="V270" s="26"/>
      <c r="W270" s="73">
        <f>NETWORKDAYS(T270,U270,Holiday!$C$2:$C$47)</f>
        <v>0</v>
      </c>
      <c r="X270" s="207"/>
      <c r="Y270" s="207"/>
      <c r="Z270" s="207"/>
      <c r="AA270" s="207"/>
      <c r="AB270" s="26" t="s">
        <v>1625</v>
      </c>
      <c r="AC270" s="26"/>
      <c r="AD270" s="26" t="s">
        <v>1656</v>
      </c>
      <c r="AE270" s="30">
        <v>43052</v>
      </c>
      <c r="AF270" s="30">
        <v>43053</v>
      </c>
      <c r="AG270" s="26"/>
      <c r="AH270" s="72"/>
      <c r="AI270" s="72"/>
      <c r="AJ270" s="72"/>
      <c r="AK270" s="72"/>
      <c r="AL270" s="72"/>
      <c r="AM270" s="72"/>
      <c r="AN270" s="72"/>
      <c r="AO270" s="73">
        <f>NETWORKDAYS(AE270,AF270,Holiday!$C$2:$C$47)</f>
        <v>2</v>
      </c>
      <c r="AP270" s="30">
        <v>43053</v>
      </c>
      <c r="AQ270" s="35"/>
      <c r="AR270" s="32"/>
      <c r="AS270" s="32"/>
      <c r="AT270" s="70">
        <f>NETWORKDAYS(K270,N270,Holiday!$C$2:$C$47)-1</f>
        <v>0</v>
      </c>
      <c r="AU270" s="28"/>
      <c r="AV270" s="70">
        <f>NETWORKDAYS(O270,AE270,Holiday!$C$2:$C$47)-1</f>
        <v>0</v>
      </c>
      <c r="AW270" s="74">
        <f>NETWORKDAYS(AR270,AS270,Holiday!$C$2:$C$47)</f>
        <v>0</v>
      </c>
      <c r="AX270" s="70">
        <f>NETWORKDAYS(K270,AP270,Holiday!$C$2:$C$47)</f>
        <v>2</v>
      </c>
      <c r="AY270" s="70">
        <f t="shared" si="7"/>
        <v>3</v>
      </c>
      <c r="BZ270" s="38" t="str">
        <f>IF(CB270="","",MAX(BZ$2:BZ269)+1)</f>
        <v/>
      </c>
    </row>
    <row r="271" spans="1:79" hidden="1" x14ac:dyDescent="0.25">
      <c r="A271" s="28" t="s">
        <v>432</v>
      </c>
      <c r="B271" s="28" t="s">
        <v>1051</v>
      </c>
      <c r="C271" s="28" t="s">
        <v>657</v>
      </c>
      <c r="D271" s="28" t="s">
        <v>26</v>
      </c>
      <c r="E271" s="28" t="s">
        <v>658</v>
      </c>
      <c r="F271" s="28">
        <v>2</v>
      </c>
      <c r="G271" s="46">
        <v>43059</v>
      </c>
      <c r="H271" s="26"/>
      <c r="I271" s="26"/>
      <c r="J271" s="26"/>
      <c r="K271" s="26"/>
      <c r="L271" s="26"/>
      <c r="M271" s="26"/>
      <c r="N271" s="26"/>
      <c r="O271" s="26"/>
      <c r="P271" s="73">
        <f>NETWORKDAYS(N271,O271,Holiday!$C$2:$C$47)</f>
        <v>0</v>
      </c>
      <c r="Q271" s="26"/>
      <c r="R271" s="26"/>
      <c r="S271" s="26"/>
      <c r="T271" s="26"/>
      <c r="U271" s="26"/>
      <c r="V271" s="26"/>
      <c r="W271" s="73">
        <f>NETWORKDAYS(T271,U271,Holiday!$C$2:$C$47)</f>
        <v>0</v>
      </c>
      <c r="X271" s="207"/>
      <c r="Y271" s="207"/>
      <c r="Z271" s="207"/>
      <c r="AA271" s="207"/>
      <c r="AB271" s="26"/>
      <c r="AC271" s="26"/>
      <c r="AD271" s="26"/>
      <c r="AE271" s="30"/>
      <c r="AF271" s="30"/>
      <c r="AG271" s="26"/>
      <c r="AH271" s="72"/>
      <c r="AI271" s="72"/>
      <c r="AJ271" s="72"/>
      <c r="AK271" s="72"/>
      <c r="AL271" s="72"/>
      <c r="AM271" s="72"/>
      <c r="AN271" s="72"/>
      <c r="AO271" s="73">
        <f>NETWORKDAYS(AE271,AF271,Holiday!$C$2:$C$47)</f>
        <v>0</v>
      </c>
      <c r="AP271" s="26"/>
      <c r="AQ271" s="35"/>
      <c r="AR271" s="32"/>
      <c r="AS271" s="32"/>
      <c r="AT271" s="70">
        <f>NETWORKDAYS(K271,N271,Holiday!$C$2:$C$47)-1</f>
        <v>-1</v>
      </c>
      <c r="AU271" s="28"/>
      <c r="AV271" s="70">
        <f>NETWORKDAYS(O271,AE271,Holiday!$C$2:$C$47)-1</f>
        <v>-1</v>
      </c>
      <c r="AW271" s="74">
        <f>NETWORKDAYS(AR271,AS271,Holiday!$C$2:$C$47)</f>
        <v>0</v>
      </c>
      <c r="AX271" s="70">
        <f>NETWORKDAYS(K271,AP271,Holiday!$C$2:$C$47)</f>
        <v>0</v>
      </c>
      <c r="AY271" s="70">
        <f t="shared" si="7"/>
        <v>0</v>
      </c>
    </row>
    <row r="272" spans="1:79" hidden="1" x14ac:dyDescent="0.25">
      <c r="A272" s="28" t="s">
        <v>524</v>
      </c>
      <c r="B272" s="28" t="s">
        <v>815</v>
      </c>
      <c r="C272" s="28" t="s">
        <v>718</v>
      </c>
      <c r="D272" s="28" t="s">
        <v>26</v>
      </c>
      <c r="E272" s="28" t="s">
        <v>658</v>
      </c>
      <c r="F272" s="28"/>
      <c r="G272" s="46">
        <v>43052</v>
      </c>
      <c r="H272" s="26"/>
      <c r="I272" s="26"/>
      <c r="J272" s="26" t="s">
        <v>1656</v>
      </c>
      <c r="K272" s="30">
        <v>43054</v>
      </c>
      <c r="L272" s="26" t="s">
        <v>1633</v>
      </c>
      <c r="M272" s="26" t="s">
        <v>659</v>
      </c>
      <c r="N272" s="30">
        <v>43054</v>
      </c>
      <c r="O272" s="30">
        <v>43054</v>
      </c>
      <c r="P272" s="73">
        <f>NETWORKDAYS(N272,O272,Holiday!$C$2:$C$47)</f>
        <v>1</v>
      </c>
      <c r="Q272" s="26"/>
      <c r="R272" s="26"/>
      <c r="S272" s="26"/>
      <c r="T272" s="26"/>
      <c r="U272" s="26"/>
      <c r="V272" s="26"/>
      <c r="W272" s="73">
        <f>NETWORKDAYS(T272,U272,Holiday!$C$2:$C$47)</f>
        <v>0</v>
      </c>
      <c r="X272" s="207"/>
      <c r="Y272" s="207"/>
      <c r="Z272" s="207"/>
      <c r="AA272" s="207"/>
      <c r="AB272" s="26" t="s">
        <v>1633</v>
      </c>
      <c r="AC272" s="26"/>
      <c r="AD272" s="26" t="s">
        <v>1656</v>
      </c>
      <c r="AE272" s="30">
        <v>43054</v>
      </c>
      <c r="AF272" s="30">
        <v>43054</v>
      </c>
      <c r="AG272" s="26"/>
      <c r="AH272" s="72">
        <v>0</v>
      </c>
      <c r="AI272" s="72"/>
      <c r="AJ272" s="72"/>
      <c r="AK272" s="72"/>
      <c r="AL272" s="72"/>
      <c r="AM272" s="72"/>
      <c r="AN272" s="72"/>
      <c r="AO272" s="73">
        <f>NETWORKDAYS(AE272,AF272,Holiday!$C$2:$C$47)</f>
        <v>1</v>
      </c>
      <c r="AP272" s="30">
        <v>43054</v>
      </c>
      <c r="AQ272" s="35"/>
      <c r="AR272" s="32"/>
      <c r="AS272" s="32"/>
      <c r="AT272" s="70">
        <f>NETWORKDAYS(K272,N272,Holiday!$C$2:$C$47)-1</f>
        <v>0</v>
      </c>
      <c r="AU272" s="28"/>
      <c r="AV272" s="70">
        <f>NETWORKDAYS(O272,AE272,Holiday!$C$2:$C$47)-1</f>
        <v>0</v>
      </c>
      <c r="AW272" s="74">
        <f>NETWORKDAYS(AR272,AS272,Holiday!$C$2:$C$47)</f>
        <v>0</v>
      </c>
      <c r="AX272" s="70">
        <f>NETWORKDAYS(K272,AP272,Holiday!$C$2:$C$47)</f>
        <v>1</v>
      </c>
      <c r="AY272" s="70">
        <f t="shared" si="7"/>
        <v>2</v>
      </c>
    </row>
    <row r="273" spans="1:51" hidden="1" x14ac:dyDescent="0.25">
      <c r="A273" s="28" t="s">
        <v>502</v>
      </c>
      <c r="B273" s="28" t="s">
        <v>818</v>
      </c>
      <c r="C273" s="28" t="s">
        <v>657</v>
      </c>
      <c r="D273" s="28" t="s">
        <v>26</v>
      </c>
      <c r="E273" s="28" t="s">
        <v>658</v>
      </c>
      <c r="F273" s="28"/>
      <c r="G273" s="46">
        <v>43053</v>
      </c>
      <c r="H273" s="26" t="s">
        <v>1395</v>
      </c>
      <c r="I273" s="26"/>
      <c r="J273" s="26" t="s">
        <v>1656</v>
      </c>
      <c r="K273" s="30">
        <v>43053</v>
      </c>
      <c r="L273" s="26" t="s">
        <v>1642</v>
      </c>
      <c r="M273" s="26" t="s">
        <v>659</v>
      </c>
      <c r="N273" s="30">
        <v>43053</v>
      </c>
      <c r="O273" s="30">
        <v>43053</v>
      </c>
      <c r="P273" s="73">
        <f>NETWORKDAYS(N273,O273,Holiday!$C$2:$C$47)</f>
        <v>1</v>
      </c>
      <c r="Q273" s="26"/>
      <c r="R273" s="26"/>
      <c r="S273" s="26"/>
      <c r="T273" s="26"/>
      <c r="U273" s="26"/>
      <c r="V273" s="26"/>
      <c r="W273" s="73">
        <f>NETWORKDAYS(T273,U273,Holiday!$C$2:$C$47)</f>
        <v>0</v>
      </c>
      <c r="X273" s="207"/>
      <c r="Y273" s="207"/>
      <c r="Z273" s="207"/>
      <c r="AA273" s="207"/>
      <c r="AB273" s="26" t="s">
        <v>1642</v>
      </c>
      <c r="AC273" s="26"/>
      <c r="AD273" s="26" t="s">
        <v>1656</v>
      </c>
      <c r="AE273" s="30">
        <v>43053</v>
      </c>
      <c r="AF273" s="30">
        <v>43053</v>
      </c>
      <c r="AG273" s="26"/>
      <c r="AH273" s="72"/>
      <c r="AI273" s="72"/>
      <c r="AJ273" s="72"/>
      <c r="AK273" s="72"/>
      <c r="AL273" s="72"/>
      <c r="AM273" s="72"/>
      <c r="AN273" s="72"/>
      <c r="AO273" s="73">
        <f>NETWORKDAYS(AE273,AF273,Holiday!$C$2:$C$47)</f>
        <v>1</v>
      </c>
      <c r="AP273" s="30">
        <v>43053</v>
      </c>
      <c r="AQ273" s="35"/>
      <c r="AR273" s="32"/>
      <c r="AS273" s="32"/>
      <c r="AT273" s="70">
        <f>NETWORKDAYS(K273,N273,Holiday!$C$2:$C$47)-1</f>
        <v>0</v>
      </c>
      <c r="AU273" s="28"/>
      <c r="AV273" s="70">
        <f>NETWORKDAYS(O273,AE273,Holiday!$C$2:$C$47)-1</f>
        <v>0</v>
      </c>
      <c r="AW273" s="74">
        <f>NETWORKDAYS(AR273,AS273,Holiday!$C$2:$C$47)</f>
        <v>0</v>
      </c>
      <c r="AX273" s="70">
        <f>NETWORKDAYS(K273,AP273,Holiday!$C$2:$C$47)</f>
        <v>1</v>
      </c>
      <c r="AY273" s="70">
        <f t="shared" si="7"/>
        <v>2</v>
      </c>
    </row>
    <row r="274" spans="1:51" hidden="1" x14ac:dyDescent="0.25">
      <c r="A274" s="28" t="s">
        <v>332</v>
      </c>
      <c r="B274" s="28" t="s">
        <v>856</v>
      </c>
      <c r="C274" s="28" t="s">
        <v>699</v>
      </c>
      <c r="D274" s="28" t="s">
        <v>35</v>
      </c>
      <c r="E274" s="28" t="s">
        <v>658</v>
      </c>
      <c r="F274" s="28"/>
      <c r="G274" s="46">
        <v>43053</v>
      </c>
      <c r="H274" s="26" t="s">
        <v>1395</v>
      </c>
      <c r="I274" s="26"/>
      <c r="J274" s="26" t="s">
        <v>1656</v>
      </c>
      <c r="K274" s="30">
        <v>43060</v>
      </c>
      <c r="L274" s="26" t="s">
        <v>1642</v>
      </c>
      <c r="M274" s="26" t="s">
        <v>659</v>
      </c>
      <c r="N274" s="30">
        <v>43060</v>
      </c>
      <c r="O274" s="30">
        <v>43060</v>
      </c>
      <c r="P274" s="73">
        <f>NETWORKDAYS(N274,O274,Holiday!$C$2:$C$47)</f>
        <v>1</v>
      </c>
      <c r="Q274" s="26"/>
      <c r="R274" s="26"/>
      <c r="S274" s="26"/>
      <c r="T274" s="26"/>
      <c r="U274" s="26"/>
      <c r="V274" s="26"/>
      <c r="W274" s="73">
        <f>NETWORKDAYS(T274,U274,Holiday!$C$2:$C$47)</f>
        <v>0</v>
      </c>
      <c r="X274" s="207"/>
      <c r="Y274" s="207"/>
      <c r="Z274" s="207"/>
      <c r="AA274" s="207"/>
      <c r="AB274" s="26"/>
      <c r="AC274" s="26"/>
      <c r="AD274" s="26" t="s">
        <v>1656</v>
      </c>
      <c r="AE274" s="30">
        <v>43061</v>
      </c>
      <c r="AF274" s="30">
        <v>43061</v>
      </c>
      <c r="AG274" s="26">
        <v>0</v>
      </c>
      <c r="AH274" s="72">
        <v>0</v>
      </c>
      <c r="AI274" s="72">
        <v>0</v>
      </c>
      <c r="AJ274" s="72">
        <v>0</v>
      </c>
      <c r="AK274" s="72">
        <v>0</v>
      </c>
      <c r="AL274" s="72">
        <v>0</v>
      </c>
      <c r="AM274" s="72">
        <v>0</v>
      </c>
      <c r="AN274" s="72">
        <v>0</v>
      </c>
      <c r="AO274" s="73">
        <f>NETWORKDAYS(AE274,AF274,Holiday!$C$2:$C$47)</f>
        <v>1</v>
      </c>
      <c r="AP274" s="30">
        <v>43061</v>
      </c>
      <c r="AQ274" s="35" t="s">
        <v>1685</v>
      </c>
      <c r="AR274" s="32"/>
      <c r="AS274" s="32"/>
      <c r="AT274" s="70">
        <f>NETWORKDAYS(K274,N274,Holiday!$C$2:$C$47)-1</f>
        <v>0</v>
      </c>
      <c r="AU274" s="28"/>
      <c r="AV274" s="70">
        <f>NETWORKDAYS(O274,AE274,Holiday!$C$2:$C$47)-1</f>
        <v>1</v>
      </c>
      <c r="AW274" s="74">
        <f>NETWORKDAYS(AR274,AS274,Holiday!$C$2:$C$47)</f>
        <v>0</v>
      </c>
      <c r="AX274" s="70">
        <f>NETWORKDAYS(K274,AP274,Holiday!$C$2:$C$47)</f>
        <v>2</v>
      </c>
      <c r="AY274" s="70">
        <f t="shared" si="7"/>
        <v>2</v>
      </c>
    </row>
    <row r="275" spans="1:51" hidden="1" x14ac:dyDescent="0.25">
      <c r="A275" s="28" t="s">
        <v>85</v>
      </c>
      <c r="B275" s="28" t="s">
        <v>766</v>
      </c>
      <c r="C275" s="28" t="s">
        <v>724</v>
      </c>
      <c r="D275" s="28" t="s">
        <v>35</v>
      </c>
      <c r="E275" s="28" t="s">
        <v>658</v>
      </c>
      <c r="F275" s="28"/>
      <c r="G275" s="46">
        <v>43053</v>
      </c>
      <c r="H275" s="26" t="s">
        <v>1470</v>
      </c>
      <c r="I275" s="26"/>
      <c r="J275" s="26" t="s">
        <v>1656</v>
      </c>
      <c r="K275" s="30">
        <v>43055</v>
      </c>
      <c r="L275" s="26"/>
      <c r="M275" s="26" t="s">
        <v>1281</v>
      </c>
      <c r="N275" s="30"/>
      <c r="O275" s="30"/>
      <c r="P275" s="73">
        <f>NETWORKDAYS(N275,O275,Holiday!$C$2:$C$47)</f>
        <v>0</v>
      </c>
      <c r="Q275" s="26"/>
      <c r="R275" s="26" t="s">
        <v>1624</v>
      </c>
      <c r="S275" s="26" t="s">
        <v>659</v>
      </c>
      <c r="T275" s="30">
        <v>43055</v>
      </c>
      <c r="U275" s="30">
        <v>43056</v>
      </c>
      <c r="V275" s="30">
        <v>43056</v>
      </c>
      <c r="W275" s="73">
        <f>NETWORKDAYS(T275,U275,Holiday!$C$2:$C$47)</f>
        <v>2</v>
      </c>
      <c r="X275" s="207" t="s">
        <v>1659</v>
      </c>
      <c r="Y275" s="20">
        <v>43060</v>
      </c>
      <c r="Z275" s="20">
        <v>43061</v>
      </c>
      <c r="AA275" s="207" t="s">
        <v>659</v>
      </c>
      <c r="AB275" s="26"/>
      <c r="AC275" s="26" t="s">
        <v>1686</v>
      </c>
      <c r="AD275" s="26" t="s">
        <v>1656</v>
      </c>
      <c r="AE275" s="30">
        <v>43059</v>
      </c>
      <c r="AF275" s="30">
        <v>43060</v>
      </c>
      <c r="AG275" s="26">
        <v>5</v>
      </c>
      <c r="AH275" s="72">
        <v>0</v>
      </c>
      <c r="AI275" s="72">
        <v>5</v>
      </c>
      <c r="AJ275" s="72">
        <v>0</v>
      </c>
      <c r="AK275" s="72">
        <v>0</v>
      </c>
      <c r="AL275" s="72">
        <v>0</v>
      </c>
      <c r="AM275" s="72">
        <v>0</v>
      </c>
      <c r="AN275" s="72">
        <v>0</v>
      </c>
      <c r="AO275" s="73">
        <f>NETWORKDAYS(AE275,AF275,Holiday!$C$2:$C$47)</f>
        <v>2</v>
      </c>
      <c r="AP275" s="30">
        <v>43060</v>
      </c>
      <c r="AQ275" s="35"/>
      <c r="AR275" s="32"/>
      <c r="AS275" s="32"/>
      <c r="AT275" s="70">
        <f>NETWORKDAYS(K275,N275,Holiday!$C$2:$C$47)-1</f>
        <v>-30727</v>
      </c>
      <c r="AU275" s="28"/>
      <c r="AV275" s="70">
        <f>NETWORKDAYS(O275,AE275,Holiday!$C$2:$C$47)-1</f>
        <v>30727</v>
      </c>
      <c r="AW275" s="74">
        <f>NETWORKDAYS(AR275,AS275,Holiday!$C$2:$C$47)</f>
        <v>0</v>
      </c>
      <c r="AX275" s="70">
        <f>NETWORKDAYS(K275,AP275,Holiday!$C$2:$C$47)</f>
        <v>4</v>
      </c>
      <c r="AY275" s="70">
        <f t="shared" si="7"/>
        <v>2</v>
      </c>
    </row>
    <row r="276" spans="1:51" hidden="1" x14ac:dyDescent="0.25">
      <c r="A276" s="28" t="s">
        <v>511</v>
      </c>
      <c r="B276" s="28" t="s">
        <v>766</v>
      </c>
      <c r="C276" s="28" t="s">
        <v>657</v>
      </c>
      <c r="D276" s="28" t="s">
        <v>26</v>
      </c>
      <c r="E276" s="28" t="s">
        <v>658</v>
      </c>
      <c r="F276" s="28"/>
      <c r="G276" s="46">
        <v>43053</v>
      </c>
      <c r="H276" s="26" t="s">
        <v>1395</v>
      </c>
      <c r="I276" s="26"/>
      <c r="J276" s="26" t="s">
        <v>1656</v>
      </c>
      <c r="K276" s="30">
        <v>43053</v>
      </c>
      <c r="L276" s="26" t="s">
        <v>31</v>
      </c>
      <c r="M276" s="26" t="s">
        <v>659</v>
      </c>
      <c r="N276" s="30">
        <v>43053</v>
      </c>
      <c r="O276" s="30">
        <v>43053</v>
      </c>
      <c r="P276" s="73">
        <f>NETWORKDAYS(N276,O276,Holiday!$C$2:$C$47)</f>
        <v>1</v>
      </c>
      <c r="Q276" s="26"/>
      <c r="R276" s="26"/>
      <c r="S276" s="26"/>
      <c r="T276" s="26"/>
      <c r="U276" s="26"/>
      <c r="V276" s="26"/>
      <c r="W276" s="73">
        <f>NETWORKDAYS(T276,U276,Holiday!$C$2:$C$47)</f>
        <v>0</v>
      </c>
      <c r="X276" s="207"/>
      <c r="Y276" s="207"/>
      <c r="Z276" s="207"/>
      <c r="AA276" s="207"/>
      <c r="AB276" s="26" t="s">
        <v>31</v>
      </c>
      <c r="AC276" s="26"/>
      <c r="AD276" s="26" t="s">
        <v>1656</v>
      </c>
      <c r="AE276" s="30">
        <v>43053</v>
      </c>
      <c r="AF276" s="30">
        <v>43054</v>
      </c>
      <c r="AG276" s="26"/>
      <c r="AH276" s="72">
        <v>1</v>
      </c>
      <c r="AI276" s="72"/>
      <c r="AJ276" s="72"/>
      <c r="AK276" s="72"/>
      <c r="AL276" s="72"/>
      <c r="AM276" s="72"/>
      <c r="AN276" s="72"/>
      <c r="AO276" s="73">
        <f>NETWORKDAYS(AE276,AF276,Holiday!$C$2:$C$47)</f>
        <v>2</v>
      </c>
      <c r="AP276" s="30">
        <v>43054</v>
      </c>
      <c r="AQ276" s="35"/>
      <c r="AR276" s="32"/>
      <c r="AS276" s="32"/>
      <c r="AT276" s="70">
        <f>NETWORKDAYS(K276,N276,Holiday!$C$2:$C$47)-1</f>
        <v>0</v>
      </c>
      <c r="AU276" s="28"/>
      <c r="AV276" s="70">
        <f>NETWORKDAYS(O276,AE276,Holiday!$C$2:$C$47)-1</f>
        <v>0</v>
      </c>
      <c r="AW276" s="74">
        <f>NETWORKDAYS(AR276,AS276,Holiday!$C$2:$C$47)</f>
        <v>0</v>
      </c>
      <c r="AX276" s="70">
        <f>NETWORKDAYS(K276,AP276,Holiday!$C$2:$C$47)</f>
        <v>2</v>
      </c>
      <c r="AY276" s="70">
        <f t="shared" si="7"/>
        <v>3</v>
      </c>
    </row>
    <row r="277" spans="1:51" hidden="1" x14ac:dyDescent="0.25">
      <c r="A277" s="28" t="s">
        <v>495</v>
      </c>
      <c r="B277" s="28" t="s">
        <v>723</v>
      </c>
      <c r="C277" s="28" t="s">
        <v>657</v>
      </c>
      <c r="D277" s="28" t="s">
        <v>26</v>
      </c>
      <c r="E277" s="28" t="s">
        <v>658</v>
      </c>
      <c r="F277" s="28"/>
      <c r="G277" s="46">
        <v>43056</v>
      </c>
      <c r="H277" s="26" t="s">
        <v>1395</v>
      </c>
      <c r="I277" s="26"/>
      <c r="J277" s="26" t="s">
        <v>1656</v>
      </c>
      <c r="K277" s="30">
        <v>43059</v>
      </c>
      <c r="L277" s="26" t="s">
        <v>1642</v>
      </c>
      <c r="M277" s="26" t="s">
        <v>659</v>
      </c>
      <c r="N277" s="30">
        <v>43059</v>
      </c>
      <c r="O277" s="30">
        <v>43059</v>
      </c>
      <c r="P277" s="73">
        <f>NETWORKDAYS(N277,O277,Holiday!$C$2:$C$47)</f>
        <v>1</v>
      </c>
      <c r="Q277" s="26"/>
      <c r="R277" s="26"/>
      <c r="S277" s="26"/>
      <c r="T277" s="26"/>
      <c r="U277" s="26"/>
      <c r="V277" s="26"/>
      <c r="W277" s="73">
        <f>NETWORKDAYS(T277,U277,Holiday!$C$2:$C$47)</f>
        <v>0</v>
      </c>
      <c r="X277" s="207"/>
      <c r="Y277" s="207"/>
      <c r="Z277" s="207"/>
      <c r="AA277" s="207"/>
      <c r="AB277" s="26"/>
      <c r="AC277" s="26"/>
      <c r="AD277" s="26" t="s">
        <v>1656</v>
      </c>
      <c r="AE277" s="30"/>
      <c r="AF277" s="26"/>
      <c r="AG277" s="26"/>
      <c r="AH277" s="72">
        <v>0</v>
      </c>
      <c r="AI277" s="72"/>
      <c r="AJ277" s="72"/>
      <c r="AK277" s="72"/>
      <c r="AL277" s="72"/>
      <c r="AM277" s="72"/>
      <c r="AN277" s="72"/>
      <c r="AO277" s="73">
        <f>NETWORKDAYS(AE277,AF277,Holiday!$C$2:$C$47)</f>
        <v>0</v>
      </c>
      <c r="AP277" s="30">
        <v>43059</v>
      </c>
      <c r="AQ277" s="35"/>
      <c r="AR277" s="32"/>
      <c r="AS277" s="32"/>
      <c r="AT277" s="70">
        <f>NETWORKDAYS(K277,N277,Holiday!$C$2:$C$47)-1</f>
        <v>0</v>
      </c>
      <c r="AU277" s="28"/>
      <c r="AV277" s="70">
        <f>NETWORKDAYS(O277,AE277,Holiday!$C$2:$C$47)-1</f>
        <v>-30729</v>
      </c>
      <c r="AW277" s="74">
        <f>NETWORKDAYS(AR277,AS277,Holiday!$C$2:$C$47)</f>
        <v>0</v>
      </c>
      <c r="AX277" s="70">
        <f>NETWORKDAYS(K277,AP277,Holiday!$C$2:$C$47)</f>
        <v>1</v>
      </c>
      <c r="AY277" s="70">
        <f t="shared" si="7"/>
        <v>1</v>
      </c>
    </row>
    <row r="278" spans="1:51" ht="24" hidden="1" x14ac:dyDescent="0.25">
      <c r="A278" s="28" t="s">
        <v>180</v>
      </c>
      <c r="B278" s="28" t="s">
        <v>856</v>
      </c>
      <c r="C278" s="28" t="s">
        <v>657</v>
      </c>
      <c r="D278" s="28" t="s">
        <v>26</v>
      </c>
      <c r="E278" s="28" t="s">
        <v>658</v>
      </c>
      <c r="F278" s="28"/>
      <c r="G278" s="46">
        <v>43053</v>
      </c>
      <c r="H278" s="26" t="s">
        <v>1395</v>
      </c>
      <c r="I278" s="26"/>
      <c r="J278" s="26" t="s">
        <v>1656</v>
      </c>
      <c r="K278" s="30">
        <v>43053</v>
      </c>
      <c r="L278" s="26" t="s">
        <v>1686</v>
      </c>
      <c r="M278" s="26" t="s">
        <v>659</v>
      </c>
      <c r="N278" s="30">
        <v>43053</v>
      </c>
      <c r="O278" s="30">
        <v>43053</v>
      </c>
      <c r="P278" s="73">
        <f>NETWORKDAYS(N278,O278,Holiday!$C$2:$C$47)</f>
        <v>1</v>
      </c>
      <c r="Q278" s="26"/>
      <c r="R278" s="26"/>
      <c r="S278" s="26"/>
      <c r="T278" s="26"/>
      <c r="U278" s="26"/>
      <c r="V278" s="26"/>
      <c r="W278" s="73">
        <f>NETWORKDAYS(T278,U278,Holiday!$C$2:$C$47)</f>
        <v>0</v>
      </c>
      <c r="X278" s="207"/>
      <c r="Y278" s="207"/>
      <c r="Z278" s="207"/>
      <c r="AA278" s="207"/>
      <c r="AB278" s="26" t="s">
        <v>1686</v>
      </c>
      <c r="AC278" s="26"/>
      <c r="AD278" s="26" t="s">
        <v>1656</v>
      </c>
      <c r="AE278" s="30">
        <v>43053</v>
      </c>
      <c r="AF278" s="30">
        <v>43055</v>
      </c>
      <c r="AG278" s="26"/>
      <c r="AH278" s="72">
        <v>1</v>
      </c>
      <c r="AI278" s="72"/>
      <c r="AJ278" s="72"/>
      <c r="AK278" s="72"/>
      <c r="AL278" s="72"/>
      <c r="AM278" s="72"/>
      <c r="AN278" s="72"/>
      <c r="AO278" s="73">
        <f>NETWORKDAYS(AE278,AF278,Holiday!$C$2:$C$47)</f>
        <v>3</v>
      </c>
      <c r="AP278" s="30">
        <v>43055</v>
      </c>
      <c r="AQ278" s="35" t="s">
        <v>1695</v>
      </c>
      <c r="AR278" s="32"/>
      <c r="AS278" s="32"/>
      <c r="AT278" s="70">
        <f>NETWORKDAYS(K278,N278,Holiday!$C$2:$C$47)-1</f>
        <v>0</v>
      </c>
      <c r="AU278" s="28"/>
      <c r="AV278" s="70">
        <f>NETWORKDAYS(O278,AE278,Holiday!$C$2:$C$47)-1</f>
        <v>0</v>
      </c>
      <c r="AW278" s="74">
        <f>NETWORKDAYS(AR278,AS278,Holiday!$C$2:$C$47)</f>
        <v>0</v>
      </c>
      <c r="AX278" s="70">
        <f>NETWORKDAYS(K278,AP278,Holiday!$C$2:$C$47)</f>
        <v>3</v>
      </c>
      <c r="AY278" s="70">
        <f t="shared" si="7"/>
        <v>4</v>
      </c>
    </row>
    <row r="279" spans="1:51" hidden="1" x14ac:dyDescent="0.25">
      <c r="A279" s="28" t="s">
        <v>454</v>
      </c>
      <c r="B279" s="28" t="s">
        <v>978</v>
      </c>
      <c r="C279" s="28" t="s">
        <v>657</v>
      </c>
      <c r="D279" s="28" t="s">
        <v>26</v>
      </c>
      <c r="E279" s="28" t="s">
        <v>658</v>
      </c>
      <c r="F279" s="28"/>
      <c r="G279" s="46">
        <v>43053</v>
      </c>
      <c r="H279" s="26"/>
      <c r="I279" s="26"/>
      <c r="J279" s="26" t="s">
        <v>1656</v>
      </c>
      <c r="K279" s="30">
        <v>43061</v>
      </c>
      <c r="L279" s="26" t="s">
        <v>1654</v>
      </c>
      <c r="M279" s="26" t="s">
        <v>659</v>
      </c>
      <c r="N279" s="30">
        <v>43061</v>
      </c>
      <c r="O279" s="30">
        <v>43061</v>
      </c>
      <c r="P279" s="73">
        <f>NETWORKDAYS(N279,O279,Holiday!$C$2:$C$47)</f>
        <v>1</v>
      </c>
      <c r="Q279" s="26"/>
      <c r="R279" s="26"/>
      <c r="S279" s="26"/>
      <c r="T279" s="26"/>
      <c r="U279" s="26"/>
      <c r="V279" s="26"/>
      <c r="W279" s="73">
        <f>NETWORKDAYS(T279,U279,Holiday!$C$2:$C$47)</f>
        <v>0</v>
      </c>
      <c r="X279" s="207"/>
      <c r="Y279" s="207"/>
      <c r="Z279" s="207"/>
      <c r="AA279" s="207"/>
      <c r="AB279" s="26" t="s">
        <v>1654</v>
      </c>
      <c r="AC279" s="26"/>
      <c r="AD279" s="26" t="s">
        <v>1656</v>
      </c>
      <c r="AE279" s="30">
        <v>43061</v>
      </c>
      <c r="AF279" s="30">
        <v>43061</v>
      </c>
      <c r="AG279" s="26"/>
      <c r="AH279" s="72">
        <v>1</v>
      </c>
      <c r="AI279" s="72"/>
      <c r="AJ279" s="72">
        <v>1</v>
      </c>
      <c r="AK279" s="72"/>
      <c r="AL279" s="72"/>
      <c r="AM279" s="72">
        <v>1</v>
      </c>
      <c r="AN279" s="72"/>
      <c r="AO279" s="73">
        <f>NETWORKDAYS(AE279,AF279,Holiday!$C$2:$C$47)</f>
        <v>1</v>
      </c>
      <c r="AP279" s="30">
        <v>43061</v>
      </c>
      <c r="AQ279" s="35"/>
      <c r="AR279" s="32"/>
      <c r="AS279" s="32"/>
      <c r="AT279" s="70">
        <f>NETWORKDAYS(K279,N279,Holiday!$C$2:$C$47)-1</f>
        <v>0</v>
      </c>
      <c r="AU279" s="28"/>
      <c r="AV279" s="70">
        <f>NETWORKDAYS(O279,AE279,Holiday!$C$2:$C$47)-1</f>
        <v>0</v>
      </c>
      <c r="AW279" s="74">
        <f>NETWORKDAYS(AR279,AS279,Holiday!$C$2:$C$47)</f>
        <v>0</v>
      </c>
      <c r="AX279" s="70">
        <f>NETWORKDAYS(K279,AP279,Holiday!$C$2:$C$47)</f>
        <v>1</v>
      </c>
      <c r="AY279" s="70">
        <f t="shared" si="7"/>
        <v>2</v>
      </c>
    </row>
    <row r="280" spans="1:51" hidden="1" x14ac:dyDescent="0.25">
      <c r="A280" s="28" t="s">
        <v>518</v>
      </c>
      <c r="B280" s="28" t="s">
        <v>916</v>
      </c>
      <c r="C280" s="28" t="s">
        <v>657</v>
      </c>
      <c r="D280" s="28" t="s">
        <v>26</v>
      </c>
      <c r="E280" s="28" t="s">
        <v>658</v>
      </c>
      <c r="F280" s="28"/>
      <c r="G280" s="46">
        <v>43053</v>
      </c>
      <c r="H280" s="26"/>
      <c r="I280" s="26"/>
      <c r="J280" s="26" t="s">
        <v>1656</v>
      </c>
      <c r="K280" s="30">
        <v>43061</v>
      </c>
      <c r="L280" s="26" t="s">
        <v>1693</v>
      </c>
      <c r="M280" s="26" t="s">
        <v>659</v>
      </c>
      <c r="N280" s="30">
        <v>43061</v>
      </c>
      <c r="O280" s="30">
        <v>43061</v>
      </c>
      <c r="P280" s="73">
        <f>NETWORKDAYS(N280,O280,Holiday!$C$2:$C$47)</f>
        <v>1</v>
      </c>
      <c r="Q280" s="26"/>
      <c r="R280" s="26"/>
      <c r="S280" s="26"/>
      <c r="T280" s="26"/>
      <c r="U280" s="26"/>
      <c r="V280" s="30">
        <v>43061</v>
      </c>
      <c r="W280" s="73">
        <f>NETWORKDAYS(T280,U280,Holiday!$C$2:$C$47)</f>
        <v>0</v>
      </c>
      <c r="X280" s="207"/>
      <c r="Y280" s="207"/>
      <c r="Z280" s="207"/>
      <c r="AA280" s="207"/>
      <c r="AB280" s="26"/>
      <c r="AC280" s="26"/>
      <c r="AD280" s="26" t="s">
        <v>1656</v>
      </c>
      <c r="AE280" s="30">
        <v>43061</v>
      </c>
      <c r="AF280" s="30">
        <v>43061</v>
      </c>
      <c r="AG280" s="26"/>
      <c r="AH280" s="72">
        <v>1</v>
      </c>
      <c r="AI280" s="72"/>
      <c r="AJ280" s="72">
        <v>1</v>
      </c>
      <c r="AK280" s="72"/>
      <c r="AL280" s="72"/>
      <c r="AM280" s="72">
        <v>1</v>
      </c>
      <c r="AN280" s="72"/>
      <c r="AO280" s="73">
        <f>NETWORKDAYS(AE280,AF280,Holiday!$C$2:$C$47)</f>
        <v>1</v>
      </c>
      <c r="AP280" s="30">
        <v>43061</v>
      </c>
      <c r="AQ280" s="35"/>
      <c r="AR280" s="32"/>
      <c r="AS280" s="32"/>
      <c r="AT280" s="70">
        <f>NETWORKDAYS(K280,N280,Holiday!$C$2:$C$47)-1</f>
        <v>0</v>
      </c>
      <c r="AU280" s="28"/>
      <c r="AV280" s="70">
        <f>NETWORKDAYS(O280,AE280,Holiday!$C$2:$C$47)-1</f>
        <v>0</v>
      </c>
      <c r="AW280" s="74">
        <f>NETWORKDAYS(AR280,AS280,Holiday!$C$2:$C$47)</f>
        <v>0</v>
      </c>
      <c r="AX280" s="70">
        <f>NETWORKDAYS(K280,AP280,Holiday!$C$2:$C$47)</f>
        <v>1</v>
      </c>
      <c r="AY280" s="70">
        <f t="shared" si="7"/>
        <v>2</v>
      </c>
    </row>
    <row r="281" spans="1:51" hidden="1" x14ac:dyDescent="0.25">
      <c r="A281" s="28" t="s">
        <v>501</v>
      </c>
      <c r="B281" s="28" t="s">
        <v>916</v>
      </c>
      <c r="C281" s="28" t="s">
        <v>699</v>
      </c>
      <c r="D281" s="28" t="s">
        <v>35</v>
      </c>
      <c r="E281" s="28" t="s">
        <v>658</v>
      </c>
      <c r="F281" s="28"/>
      <c r="G281" s="46">
        <v>43055</v>
      </c>
      <c r="H281" s="26"/>
      <c r="I281" s="26"/>
      <c r="J281" s="26"/>
      <c r="K281" s="26"/>
      <c r="L281" s="26"/>
      <c r="M281" s="26"/>
      <c r="N281" s="26"/>
      <c r="O281" s="26"/>
      <c r="P281" s="73">
        <f>NETWORKDAYS(N281,O281,Holiday!$C$2:$C$47)</f>
        <v>0</v>
      </c>
      <c r="Q281" s="26"/>
      <c r="R281" s="26"/>
      <c r="S281" s="26"/>
      <c r="T281" s="26"/>
      <c r="U281" s="26"/>
      <c r="V281" s="26"/>
      <c r="W281" s="73">
        <f>NETWORKDAYS(T281,U281,Holiday!$C$2:$C$47)</f>
        <v>0</v>
      </c>
      <c r="X281" s="207"/>
      <c r="Y281" s="207"/>
      <c r="Z281" s="207"/>
      <c r="AA281" s="207"/>
      <c r="AB281" s="26"/>
      <c r="AC281" s="26"/>
      <c r="AD281" s="26"/>
      <c r="AE281" s="26"/>
      <c r="AF281" s="26"/>
      <c r="AG281" s="26"/>
      <c r="AH281" s="72"/>
      <c r="AI281" s="72"/>
      <c r="AJ281" s="72"/>
      <c r="AK281" s="72"/>
      <c r="AL281" s="72"/>
      <c r="AM281" s="72"/>
      <c r="AN281" s="72"/>
      <c r="AO281" s="73">
        <f>NETWORKDAYS(AE281,AF281,Holiday!$C$2:$C$47)</f>
        <v>0</v>
      </c>
      <c r="AP281" s="26"/>
      <c r="AQ281" s="35"/>
      <c r="AR281" s="32"/>
      <c r="AS281" s="32"/>
      <c r="AT281" s="70">
        <f>NETWORKDAYS(K281,N281,Holiday!$C$2:$C$47)-1</f>
        <v>-1</v>
      </c>
      <c r="AU281" s="28"/>
      <c r="AV281" s="70">
        <f>NETWORKDAYS(O281,AE281,Holiday!$C$2:$C$47)-1</f>
        <v>-1</v>
      </c>
      <c r="AW281" s="74">
        <f>NETWORKDAYS(AR281,AS281,Holiday!$C$2:$C$47)</f>
        <v>0</v>
      </c>
      <c r="AX281" s="70">
        <f>NETWORKDAYS(K281,AP281,Holiday!$C$2:$C$47)</f>
        <v>0</v>
      </c>
      <c r="AY281" s="70">
        <f t="shared" si="7"/>
        <v>0</v>
      </c>
    </row>
    <row r="282" spans="1:51" ht="24" hidden="1" x14ac:dyDescent="0.25">
      <c r="A282" s="28" t="s">
        <v>338</v>
      </c>
      <c r="B282" s="28" t="s">
        <v>856</v>
      </c>
      <c r="C282" s="28" t="s">
        <v>699</v>
      </c>
      <c r="D282" s="28" t="s">
        <v>35</v>
      </c>
      <c r="E282" s="28" t="s">
        <v>658</v>
      </c>
      <c r="F282" s="28"/>
      <c r="G282" s="46">
        <v>43053</v>
      </c>
      <c r="H282" s="26" t="s">
        <v>1395</v>
      </c>
      <c r="I282" s="26"/>
      <c r="J282" s="26" t="s">
        <v>1656</v>
      </c>
      <c r="K282" s="30">
        <v>43049</v>
      </c>
      <c r="L282" s="26" t="s">
        <v>1693</v>
      </c>
      <c r="M282" s="26" t="s">
        <v>659</v>
      </c>
      <c r="N282" s="30">
        <v>43049</v>
      </c>
      <c r="O282" s="30">
        <v>43049</v>
      </c>
      <c r="P282" s="73">
        <f>NETWORKDAYS(N282,O282,Holiday!$C$2:$C$47)</f>
        <v>1</v>
      </c>
      <c r="Q282" s="26"/>
      <c r="R282" s="26"/>
      <c r="S282" s="26"/>
      <c r="T282" s="26"/>
      <c r="U282" s="26"/>
      <c r="V282" s="26"/>
      <c r="W282" s="73">
        <f>NETWORKDAYS(T282,U282,Holiday!$C$2:$C$47)</f>
        <v>0</v>
      </c>
      <c r="X282" s="207"/>
      <c r="Y282" s="207"/>
      <c r="Z282" s="207"/>
      <c r="AA282" s="207"/>
      <c r="AB282" s="26" t="s">
        <v>1633</v>
      </c>
      <c r="AC282" s="26"/>
      <c r="AD282" s="26" t="s">
        <v>1656</v>
      </c>
      <c r="AE282" s="30">
        <v>43052</v>
      </c>
      <c r="AF282" s="30">
        <v>43053</v>
      </c>
      <c r="AG282" s="26">
        <v>1</v>
      </c>
      <c r="AH282" s="72">
        <v>0</v>
      </c>
      <c r="AI282" s="72">
        <v>0</v>
      </c>
      <c r="AJ282" s="72">
        <v>1</v>
      </c>
      <c r="AK282" s="72">
        <v>0</v>
      </c>
      <c r="AL282" s="72">
        <v>0</v>
      </c>
      <c r="AM282" s="72">
        <v>1</v>
      </c>
      <c r="AN282" s="72"/>
      <c r="AO282" s="73">
        <f>NETWORKDAYS(AE282,AF282,Holiday!$C$2:$C$47)</f>
        <v>2</v>
      </c>
      <c r="AP282" s="30">
        <v>43053</v>
      </c>
      <c r="AQ282" s="35" t="s">
        <v>1696</v>
      </c>
      <c r="AR282" s="32"/>
      <c r="AS282" s="32"/>
      <c r="AT282" s="70">
        <f>NETWORKDAYS(K282,N282,Holiday!$C$2:$C$47)-1</f>
        <v>0</v>
      </c>
      <c r="AU282" s="28"/>
      <c r="AV282" s="70">
        <f>NETWORKDAYS(O282,AE282,Holiday!$C$2:$C$47)-1</f>
        <v>1</v>
      </c>
      <c r="AW282" s="74">
        <f>NETWORKDAYS(AR282,AS282,Holiday!$C$2:$C$47)</f>
        <v>0</v>
      </c>
      <c r="AX282" s="70">
        <f>NETWORKDAYS(K282,AP282,Holiday!$C$2:$C$47)</f>
        <v>3</v>
      </c>
      <c r="AY282" s="70">
        <f t="shared" si="7"/>
        <v>3</v>
      </c>
    </row>
    <row r="283" spans="1:51" ht="24" hidden="1" x14ac:dyDescent="0.25">
      <c r="A283" s="28" t="s">
        <v>382</v>
      </c>
      <c r="B283" s="28" t="s">
        <v>856</v>
      </c>
      <c r="C283" s="28" t="s">
        <v>699</v>
      </c>
      <c r="D283" s="28" t="s">
        <v>35</v>
      </c>
      <c r="E283" s="28" t="s">
        <v>658</v>
      </c>
      <c r="F283" s="28"/>
      <c r="G283" s="46">
        <v>43053</v>
      </c>
      <c r="H283" s="26" t="s">
        <v>1395</v>
      </c>
      <c r="I283" s="26"/>
      <c r="J283" s="26" t="s">
        <v>1656</v>
      </c>
      <c r="K283" s="30">
        <v>43048</v>
      </c>
      <c r="L283" s="26" t="s">
        <v>1654</v>
      </c>
      <c r="M283" s="26" t="s">
        <v>659</v>
      </c>
      <c r="N283" s="30">
        <v>43048</v>
      </c>
      <c r="O283" s="30">
        <v>43048</v>
      </c>
      <c r="P283" s="73">
        <f>NETWORKDAYS(N283,O283,Holiday!$C$2:$C$47)</f>
        <v>1</v>
      </c>
      <c r="Q283" s="26"/>
      <c r="R283" s="26"/>
      <c r="S283" s="26"/>
      <c r="T283" s="26"/>
      <c r="U283" s="26"/>
      <c r="V283" s="26"/>
      <c r="W283" s="73">
        <f>NETWORKDAYS(T283,U283,Holiday!$C$2:$C$47)</f>
        <v>0</v>
      </c>
      <c r="X283" s="207"/>
      <c r="Y283" s="207"/>
      <c r="Z283" s="207"/>
      <c r="AA283" s="207"/>
      <c r="AB283" s="26" t="s">
        <v>1643</v>
      </c>
      <c r="AC283" s="26"/>
      <c r="AD283" s="26" t="s">
        <v>1656</v>
      </c>
      <c r="AE283" s="30">
        <v>43049</v>
      </c>
      <c r="AF283" s="30">
        <v>43054</v>
      </c>
      <c r="AG283" s="26">
        <v>1</v>
      </c>
      <c r="AH283" s="72">
        <v>0</v>
      </c>
      <c r="AI283" s="72">
        <v>0</v>
      </c>
      <c r="AJ283" s="72">
        <v>1</v>
      </c>
      <c r="AK283" s="72">
        <v>0</v>
      </c>
      <c r="AL283" s="72">
        <v>0</v>
      </c>
      <c r="AM283" s="72">
        <v>0</v>
      </c>
      <c r="AN283" s="72"/>
      <c r="AO283" s="73">
        <f>NETWORKDAYS(AE283,AF283,Holiday!$C$2:$C$47)</f>
        <v>4</v>
      </c>
      <c r="AP283" s="30">
        <v>43054</v>
      </c>
      <c r="AQ283" s="35" t="s">
        <v>1697</v>
      </c>
      <c r="AR283" s="32"/>
      <c r="AS283" s="32"/>
      <c r="AT283" s="70">
        <f>NETWORKDAYS(K283,N283,Holiday!$C$2:$C$47)-1</f>
        <v>0</v>
      </c>
      <c r="AU283" s="28"/>
      <c r="AV283" s="70">
        <f>NETWORKDAYS(O283,AE283,Holiday!$C$2:$C$47)-1</f>
        <v>1</v>
      </c>
      <c r="AW283" s="74">
        <f>NETWORKDAYS(AR283,AS283,Holiday!$C$2:$C$47)</f>
        <v>0</v>
      </c>
      <c r="AX283" s="70">
        <f>NETWORKDAYS(K283,AP283,Holiday!$C$2:$C$47)</f>
        <v>5</v>
      </c>
      <c r="AY283" s="70">
        <f t="shared" si="7"/>
        <v>5</v>
      </c>
    </row>
    <row r="284" spans="1:51" ht="24" hidden="1" x14ac:dyDescent="0.25">
      <c r="A284" s="28" t="s">
        <v>237</v>
      </c>
      <c r="B284" s="28" t="s">
        <v>856</v>
      </c>
      <c r="C284" s="28" t="s">
        <v>699</v>
      </c>
      <c r="D284" s="28" t="s">
        <v>35</v>
      </c>
      <c r="E284" s="28" t="s">
        <v>658</v>
      </c>
      <c r="F284" s="28"/>
      <c r="G284" s="46">
        <v>43053</v>
      </c>
      <c r="H284" s="26" t="s">
        <v>1395</v>
      </c>
      <c r="I284" s="26"/>
      <c r="J284" s="26" t="s">
        <v>1656</v>
      </c>
      <c r="K284" s="30">
        <v>43048</v>
      </c>
      <c r="L284" s="26" t="s">
        <v>1642</v>
      </c>
      <c r="M284" s="26" t="s">
        <v>659</v>
      </c>
      <c r="N284" s="30">
        <v>43048</v>
      </c>
      <c r="O284" s="30">
        <v>43049</v>
      </c>
      <c r="P284" s="73">
        <f>NETWORKDAYS(N284,O284,Holiday!$C$2:$C$47)</f>
        <v>2</v>
      </c>
      <c r="Q284" s="26"/>
      <c r="R284" s="26"/>
      <c r="S284" s="26"/>
      <c r="T284" s="26"/>
      <c r="U284" s="26"/>
      <c r="V284" s="26"/>
      <c r="W284" s="73">
        <f>NETWORKDAYS(T284,U284,Holiday!$C$2:$C$47)</f>
        <v>0</v>
      </c>
      <c r="X284" s="207"/>
      <c r="Y284" s="207"/>
      <c r="Z284" s="207"/>
      <c r="AA284" s="207"/>
      <c r="AB284" s="26" t="s">
        <v>1621</v>
      </c>
      <c r="AC284" s="26"/>
      <c r="AD284" s="26" t="s">
        <v>1656</v>
      </c>
      <c r="AE284" s="30">
        <v>43052</v>
      </c>
      <c r="AF284" s="30">
        <v>43054</v>
      </c>
      <c r="AG284" s="26">
        <v>2</v>
      </c>
      <c r="AH284" s="72">
        <v>0</v>
      </c>
      <c r="AI284" s="72">
        <v>0</v>
      </c>
      <c r="AJ284" s="72">
        <v>2</v>
      </c>
      <c r="AK284" s="72">
        <v>0</v>
      </c>
      <c r="AL284" s="72">
        <v>0</v>
      </c>
      <c r="AM284" s="72">
        <v>2</v>
      </c>
      <c r="AN284" s="72"/>
      <c r="AO284" s="73">
        <f>NETWORKDAYS(AE284,AF284,Holiday!$C$2:$C$47)</f>
        <v>3</v>
      </c>
      <c r="AP284" s="30">
        <v>43054</v>
      </c>
      <c r="AQ284" s="35" t="s">
        <v>1698</v>
      </c>
      <c r="AR284" s="32"/>
      <c r="AS284" s="32"/>
      <c r="AT284" s="70">
        <f>NETWORKDAYS(K284,N284,Holiday!$C$2:$C$47)-1</f>
        <v>0</v>
      </c>
      <c r="AU284" s="28"/>
      <c r="AV284" s="70">
        <f>NETWORKDAYS(O284,AE284,Holiday!$C$2:$C$47)-1</f>
        <v>1</v>
      </c>
      <c r="AW284" s="74">
        <f>NETWORKDAYS(AR284,AS284,Holiday!$C$2:$C$47)</f>
        <v>0</v>
      </c>
      <c r="AX284" s="70">
        <f>NETWORKDAYS(K284,AP284,Holiday!$C$2:$C$47)</f>
        <v>5</v>
      </c>
      <c r="AY284" s="70">
        <f t="shared" si="7"/>
        <v>5</v>
      </c>
    </row>
    <row r="285" spans="1:51" hidden="1" x14ac:dyDescent="0.25">
      <c r="A285" s="28" t="s">
        <v>280</v>
      </c>
      <c r="B285" s="28" t="s">
        <v>856</v>
      </c>
      <c r="C285" s="28" t="s">
        <v>699</v>
      </c>
      <c r="D285" s="28" t="s">
        <v>35</v>
      </c>
      <c r="E285" s="28" t="s">
        <v>658</v>
      </c>
      <c r="F285" s="28"/>
      <c r="G285" s="46">
        <v>43053</v>
      </c>
      <c r="H285" s="26" t="s">
        <v>1395</v>
      </c>
      <c r="I285" s="26"/>
      <c r="J285" s="26" t="s">
        <v>1656</v>
      </c>
      <c r="K285" s="30">
        <v>43047</v>
      </c>
      <c r="L285" s="26" t="s">
        <v>1621</v>
      </c>
      <c r="M285" s="26" t="s">
        <v>659</v>
      </c>
      <c r="N285" s="30">
        <v>43047</v>
      </c>
      <c r="O285" s="30">
        <v>43047</v>
      </c>
      <c r="P285" s="73">
        <f>NETWORKDAYS(N285,O285,Holiday!$C$2:$C$47)</f>
        <v>1</v>
      </c>
      <c r="Q285" s="26"/>
      <c r="R285" s="26"/>
      <c r="S285" s="26"/>
      <c r="T285" s="26"/>
      <c r="U285" s="26"/>
      <c r="V285" s="26"/>
      <c r="W285" s="73">
        <f>NETWORKDAYS(T285,U285,Holiday!$C$2:$C$47)</f>
        <v>0</v>
      </c>
      <c r="X285" s="207"/>
      <c r="Y285" s="207"/>
      <c r="Z285" s="207"/>
      <c r="AA285" s="207"/>
      <c r="AB285" s="26" t="s">
        <v>1621</v>
      </c>
      <c r="AC285" s="26"/>
      <c r="AD285" s="26" t="s">
        <v>1656</v>
      </c>
      <c r="AE285" s="30">
        <v>43048</v>
      </c>
      <c r="AF285" s="30">
        <v>43048</v>
      </c>
      <c r="AG285" s="26">
        <v>0</v>
      </c>
      <c r="AH285" s="72">
        <v>0</v>
      </c>
      <c r="AI285" s="72">
        <v>0</v>
      </c>
      <c r="AJ285" s="72">
        <v>0</v>
      </c>
      <c r="AK285" s="72">
        <v>0</v>
      </c>
      <c r="AL285" s="72">
        <v>0</v>
      </c>
      <c r="AM285" s="72">
        <v>0</v>
      </c>
      <c r="AN285" s="72"/>
      <c r="AO285" s="73">
        <f>NETWORKDAYS(AE285,AF285,Holiday!$C$2:$C$47)</f>
        <v>1</v>
      </c>
      <c r="AP285" s="30">
        <v>43048</v>
      </c>
      <c r="AQ285" s="35" t="s">
        <v>1699</v>
      </c>
      <c r="AR285" s="32"/>
      <c r="AS285" s="32"/>
      <c r="AT285" s="70">
        <f>NETWORKDAYS(K285,N285,Holiday!$C$2:$C$47)-1</f>
        <v>0</v>
      </c>
      <c r="AU285" s="28"/>
      <c r="AV285" s="70">
        <f>NETWORKDAYS(O285,AE285,Holiday!$C$2:$C$47)-1</f>
        <v>1</v>
      </c>
      <c r="AW285" s="74">
        <f>NETWORKDAYS(AR285,AS285,Holiday!$C$2:$C$47)</f>
        <v>0</v>
      </c>
      <c r="AX285" s="70">
        <f>NETWORKDAYS(K285,AP285,Holiday!$C$2:$C$47)</f>
        <v>2</v>
      </c>
      <c r="AY285" s="70">
        <f t="shared" si="7"/>
        <v>2</v>
      </c>
    </row>
    <row r="286" spans="1:51" hidden="1" x14ac:dyDescent="0.25">
      <c r="A286" s="28" t="s">
        <v>744</v>
      </c>
      <c r="B286" s="28" t="s">
        <v>856</v>
      </c>
      <c r="C286" s="28" t="s">
        <v>699</v>
      </c>
      <c r="D286" s="28" t="s">
        <v>35</v>
      </c>
      <c r="E286" s="28" t="s">
        <v>658</v>
      </c>
      <c r="F286" s="28"/>
      <c r="G286" s="46">
        <v>43056</v>
      </c>
      <c r="H286" s="26" t="s">
        <v>1395</v>
      </c>
      <c r="I286" s="26"/>
      <c r="J286" s="26" t="s">
        <v>1656</v>
      </c>
      <c r="K286" s="30">
        <v>43066</v>
      </c>
      <c r="L286" s="26" t="s">
        <v>1642</v>
      </c>
      <c r="M286" s="26" t="s">
        <v>659</v>
      </c>
      <c r="N286" s="30">
        <v>43066</v>
      </c>
      <c r="O286" s="30">
        <v>43066</v>
      </c>
      <c r="P286" s="73">
        <f>NETWORKDAYS(N286,O286,Holiday!$C$2:$C$47)</f>
        <v>1</v>
      </c>
      <c r="Q286" s="26"/>
      <c r="R286" s="26"/>
      <c r="S286" s="26"/>
      <c r="T286" s="26"/>
      <c r="U286" s="26"/>
      <c r="V286" s="30">
        <v>43066</v>
      </c>
      <c r="W286" s="73">
        <f>NETWORKDAYS(T286,U286,Holiday!$C$2:$C$47)</f>
        <v>0</v>
      </c>
      <c r="X286" s="207"/>
      <c r="Y286" s="207"/>
      <c r="Z286" s="207"/>
      <c r="AA286" s="207"/>
      <c r="AB286" s="26"/>
      <c r="AC286" s="26"/>
      <c r="AD286" s="26" t="s">
        <v>1656</v>
      </c>
      <c r="AE286" s="30">
        <v>43066</v>
      </c>
      <c r="AF286" s="30">
        <v>43066</v>
      </c>
      <c r="AG286" s="26">
        <v>0</v>
      </c>
      <c r="AH286" s="72">
        <v>0</v>
      </c>
      <c r="AI286" s="72">
        <v>0</v>
      </c>
      <c r="AJ286" s="72">
        <v>0</v>
      </c>
      <c r="AK286" s="72">
        <v>0</v>
      </c>
      <c r="AL286" s="72">
        <v>0</v>
      </c>
      <c r="AM286" s="72">
        <v>0</v>
      </c>
      <c r="AN286" s="72">
        <v>0</v>
      </c>
      <c r="AO286" s="73">
        <f>NETWORKDAYS(AE286,AF286,Holiday!$C$2:$C$47)</f>
        <v>1</v>
      </c>
      <c r="AP286" s="30">
        <v>43066</v>
      </c>
      <c r="AQ286" s="35" t="s">
        <v>1699</v>
      </c>
      <c r="AR286" s="32"/>
      <c r="AS286" s="32"/>
      <c r="AT286" s="70">
        <f>NETWORKDAYS(K286,N286,Holiday!$C$2:$C$47)-1</f>
        <v>0</v>
      </c>
      <c r="AU286" s="28"/>
      <c r="AV286" s="70">
        <f>NETWORKDAYS(O286,AE286,Holiday!$C$2:$C$47)-1</f>
        <v>0</v>
      </c>
      <c r="AW286" s="74">
        <f>NETWORKDAYS(AR286,AS286,Holiday!$C$2:$C$47)</f>
        <v>0</v>
      </c>
      <c r="AX286" s="70">
        <f>NETWORKDAYS(K286,AP286,Holiday!$C$2:$C$47)</f>
        <v>1</v>
      </c>
      <c r="AY286" s="70">
        <f t="shared" si="7"/>
        <v>2</v>
      </c>
    </row>
    <row r="287" spans="1:51" hidden="1" x14ac:dyDescent="0.25">
      <c r="A287" s="28" t="s">
        <v>492</v>
      </c>
      <c r="B287" s="28" t="s">
        <v>766</v>
      </c>
      <c r="C287" s="28" t="s">
        <v>699</v>
      </c>
      <c r="D287" s="28" t="s">
        <v>35</v>
      </c>
      <c r="E287" s="28" t="s">
        <v>658</v>
      </c>
      <c r="F287" s="28">
        <v>1</v>
      </c>
      <c r="G287" s="46">
        <v>43055</v>
      </c>
      <c r="H287" s="26" t="s">
        <v>1395</v>
      </c>
      <c r="I287" s="26"/>
      <c r="J287" s="26" t="s">
        <v>1656</v>
      </c>
      <c r="K287" s="30">
        <v>43059</v>
      </c>
      <c r="L287" s="26" t="s">
        <v>1693</v>
      </c>
      <c r="M287" s="26" t="s">
        <v>659</v>
      </c>
      <c r="N287" s="30">
        <v>43059</v>
      </c>
      <c r="O287" s="30">
        <v>43059</v>
      </c>
      <c r="P287" s="73">
        <f>NETWORKDAYS(N287,O287,Holiday!$C$2:$C$47)</f>
        <v>1</v>
      </c>
      <c r="Q287" s="26"/>
      <c r="R287" s="26"/>
      <c r="S287" s="26"/>
      <c r="T287" s="26"/>
      <c r="U287" s="26"/>
      <c r="V287" s="30">
        <v>43059</v>
      </c>
      <c r="W287" s="73">
        <f>NETWORKDAYS(T287,U287,Holiday!$C$2:$C$47)</f>
        <v>0</v>
      </c>
      <c r="X287" s="207" t="s">
        <v>1659</v>
      </c>
      <c r="Y287" s="20">
        <v>43061</v>
      </c>
      <c r="Z287" s="20">
        <v>43061</v>
      </c>
      <c r="AA287" s="207" t="s">
        <v>659</v>
      </c>
      <c r="AB287" s="26" t="s">
        <v>1643</v>
      </c>
      <c r="AC287" s="26"/>
      <c r="AD287" s="26" t="s">
        <v>1656</v>
      </c>
      <c r="AE287" s="30">
        <v>43060</v>
      </c>
      <c r="AF287" s="30">
        <v>43061</v>
      </c>
      <c r="AG287" s="26">
        <v>1</v>
      </c>
      <c r="AH287" s="26">
        <v>0</v>
      </c>
      <c r="AI287" s="26">
        <v>0</v>
      </c>
      <c r="AJ287" s="26">
        <v>1</v>
      </c>
      <c r="AK287" s="26">
        <v>0</v>
      </c>
      <c r="AL287" s="26">
        <v>0</v>
      </c>
      <c r="AM287" s="26">
        <v>0</v>
      </c>
      <c r="AN287" s="26">
        <v>0</v>
      </c>
      <c r="AO287" s="73">
        <f>NETWORKDAYS(AE287,AF287,Holiday!$C$2:$C$47)</f>
        <v>2</v>
      </c>
      <c r="AP287" s="30">
        <v>43061</v>
      </c>
      <c r="AQ287" s="35"/>
      <c r="AR287" s="32"/>
      <c r="AS287" s="32"/>
      <c r="AT287" s="70">
        <f>NETWORKDAYS(K287,N287,Holiday!$C$2:$C$47)-1</f>
        <v>0</v>
      </c>
      <c r="AU287" s="28"/>
      <c r="AV287" s="70">
        <f>NETWORKDAYS(O287,AE287,Holiday!$C$2:$C$47)-1</f>
        <v>1</v>
      </c>
      <c r="AW287" s="74">
        <f>NETWORKDAYS(AR287,AS287,Holiday!$C$2:$C$47)</f>
        <v>0</v>
      </c>
      <c r="AX287" s="70">
        <f>NETWORKDAYS(K287,AP287,Holiday!$C$2:$C$47)</f>
        <v>3</v>
      </c>
      <c r="AY287" s="70">
        <f t="shared" si="7"/>
        <v>3</v>
      </c>
    </row>
    <row r="288" spans="1:51" ht="36" hidden="1" x14ac:dyDescent="0.25">
      <c r="A288" s="28" t="s">
        <v>61</v>
      </c>
      <c r="B288" s="28" t="s">
        <v>766</v>
      </c>
      <c r="C288" s="28" t="s">
        <v>703</v>
      </c>
      <c r="D288" s="28" t="s">
        <v>35</v>
      </c>
      <c r="E288" s="28" t="s">
        <v>658</v>
      </c>
      <c r="F288" s="28">
        <v>1</v>
      </c>
      <c r="G288" s="46">
        <v>43055</v>
      </c>
      <c r="H288" s="26" t="s">
        <v>1395</v>
      </c>
      <c r="I288" s="26"/>
      <c r="J288" s="26" t="s">
        <v>1656</v>
      </c>
      <c r="K288" s="30">
        <v>43061</v>
      </c>
      <c r="L288" s="26" t="s">
        <v>1642</v>
      </c>
      <c r="M288" s="26" t="s">
        <v>659</v>
      </c>
      <c r="N288" s="30">
        <v>43061</v>
      </c>
      <c r="O288" s="30">
        <v>43061</v>
      </c>
      <c r="P288" s="73">
        <f>NETWORKDAYS(N288,O288,Holiday!$C$2:$C$47)</f>
        <v>1</v>
      </c>
      <c r="Q288" s="26"/>
      <c r="R288" s="26"/>
      <c r="S288" s="26"/>
      <c r="T288" s="26"/>
      <c r="U288" s="26"/>
      <c r="V288" s="30">
        <v>43061</v>
      </c>
      <c r="W288" s="73">
        <f>NETWORKDAYS(T288,U288,Holiday!$C$2:$C$47)</f>
        <v>0</v>
      </c>
      <c r="X288" s="207" t="s">
        <v>1659</v>
      </c>
      <c r="Y288" s="20">
        <v>43062</v>
      </c>
      <c r="Z288" s="20">
        <v>43063</v>
      </c>
      <c r="AA288" s="207" t="s">
        <v>659</v>
      </c>
      <c r="AB288" s="26" t="s">
        <v>1643</v>
      </c>
      <c r="AC288" s="26"/>
      <c r="AD288" s="26" t="s">
        <v>1656</v>
      </c>
      <c r="AE288" s="30">
        <v>43062</v>
      </c>
      <c r="AF288" s="20">
        <v>43063</v>
      </c>
      <c r="AG288" s="26">
        <v>2</v>
      </c>
      <c r="AH288" s="26">
        <v>0</v>
      </c>
      <c r="AI288" s="26">
        <v>0</v>
      </c>
      <c r="AJ288" s="26">
        <v>2</v>
      </c>
      <c r="AK288" s="26">
        <v>0</v>
      </c>
      <c r="AL288" s="26">
        <v>0</v>
      </c>
      <c r="AM288" s="26">
        <v>1</v>
      </c>
      <c r="AN288" s="26">
        <v>0</v>
      </c>
      <c r="AO288" s="73">
        <f>NETWORKDAYS(AE288,AF288,Holiday!$C$2:$C$47)</f>
        <v>2</v>
      </c>
      <c r="AP288" s="30">
        <v>43063</v>
      </c>
      <c r="AQ288" s="35" t="s">
        <v>2223</v>
      </c>
      <c r="AR288" s="32"/>
      <c r="AS288" s="32"/>
      <c r="AT288" s="70">
        <f>NETWORKDAYS(K288,N288,Holiday!$C$2:$C$47)-1</f>
        <v>0</v>
      </c>
      <c r="AU288" s="28"/>
      <c r="AV288" s="70">
        <f>NETWORKDAYS(O288,AE288,Holiday!$C$2:$C$47)-1</f>
        <v>1</v>
      </c>
      <c r="AW288" s="74">
        <f>NETWORKDAYS(AR288,AS288,Holiday!$C$2:$C$47)</f>
        <v>0</v>
      </c>
      <c r="AX288" s="70">
        <f>NETWORKDAYS(K288,AP288,Holiday!$C$2:$C$47)</f>
        <v>3</v>
      </c>
      <c r="AY288" s="70">
        <f t="shared" si="7"/>
        <v>3</v>
      </c>
    </row>
    <row r="289" spans="1:51" ht="36" hidden="1" x14ac:dyDescent="0.25">
      <c r="A289" s="28" t="s">
        <v>478</v>
      </c>
      <c r="B289" s="28" t="s">
        <v>723</v>
      </c>
      <c r="C289" s="28" t="s">
        <v>1095</v>
      </c>
      <c r="D289" s="28" t="s">
        <v>26</v>
      </c>
      <c r="E289" s="28" t="s">
        <v>658</v>
      </c>
      <c r="F289" s="28">
        <v>1</v>
      </c>
      <c r="G289" s="46">
        <v>43055</v>
      </c>
      <c r="H289" s="26" t="s">
        <v>1395</v>
      </c>
      <c r="I289" s="26"/>
      <c r="J289" s="26" t="s">
        <v>1656</v>
      </c>
      <c r="K289" s="30">
        <v>43054</v>
      </c>
      <c r="L289" s="26" t="s">
        <v>1642</v>
      </c>
      <c r="M289" s="26" t="s">
        <v>659</v>
      </c>
      <c r="N289" s="30">
        <v>43054</v>
      </c>
      <c r="O289" s="30">
        <v>43054</v>
      </c>
      <c r="P289" s="73">
        <f>NETWORKDAYS(N289,O289,Holiday!$C$2:$C$47)</f>
        <v>1</v>
      </c>
      <c r="Q289" s="26"/>
      <c r="R289" s="26"/>
      <c r="S289" s="26"/>
      <c r="T289" s="26"/>
      <c r="U289" s="26"/>
      <c r="V289" s="26"/>
      <c r="W289" s="73">
        <f>NETWORKDAYS(T289,U289,Holiday!$C$2:$C$47)</f>
        <v>0</v>
      </c>
      <c r="X289" s="207"/>
      <c r="Y289" s="207"/>
      <c r="Z289" s="207"/>
      <c r="AA289" s="207"/>
      <c r="AB289" s="26" t="s">
        <v>1642</v>
      </c>
      <c r="AC289" s="26"/>
      <c r="AD289" s="26" t="s">
        <v>1656</v>
      </c>
      <c r="AE289" s="30">
        <v>43054</v>
      </c>
      <c r="AF289" s="30">
        <v>43054</v>
      </c>
      <c r="AG289" s="26"/>
      <c r="AH289" s="26">
        <v>3</v>
      </c>
      <c r="AI289" s="26"/>
      <c r="AJ289" s="26"/>
      <c r="AK289" s="26"/>
      <c r="AL289" s="26"/>
      <c r="AM289" s="26"/>
      <c r="AN289" s="26"/>
      <c r="AO289" s="73">
        <f>NETWORKDAYS(AE289,AF289,Holiday!$C$2:$C$47)</f>
        <v>1</v>
      </c>
      <c r="AP289" s="30">
        <v>43055</v>
      </c>
      <c r="AQ289" s="35" t="s">
        <v>1700</v>
      </c>
      <c r="AR289" s="32"/>
      <c r="AS289" s="32"/>
      <c r="AT289" s="70">
        <f>NETWORKDAYS(K289,N289,Holiday!$C$2:$C$47)-1</f>
        <v>0</v>
      </c>
      <c r="AU289" s="28"/>
      <c r="AV289" s="70">
        <f>NETWORKDAYS(O289,AE289,Holiday!$C$2:$C$47)-1</f>
        <v>0</v>
      </c>
      <c r="AW289" s="74">
        <f>NETWORKDAYS(AR289,AS289,Holiday!$C$2:$C$47)</f>
        <v>0</v>
      </c>
      <c r="AX289" s="70">
        <f>NETWORKDAYS(K289,AP289,Holiday!$C$2:$C$47)</f>
        <v>2</v>
      </c>
      <c r="AY289" s="70">
        <f t="shared" si="7"/>
        <v>2</v>
      </c>
    </row>
    <row r="290" spans="1:51" hidden="1" x14ac:dyDescent="0.25">
      <c r="A290" s="28" t="s">
        <v>538</v>
      </c>
      <c r="B290" s="28" t="s">
        <v>1022</v>
      </c>
      <c r="C290" s="28" t="s">
        <v>657</v>
      </c>
      <c r="D290" s="28" t="s">
        <v>26</v>
      </c>
      <c r="E290" s="28" t="s">
        <v>658</v>
      </c>
      <c r="F290" s="28">
        <v>1</v>
      </c>
      <c r="G290" s="46">
        <v>43055</v>
      </c>
      <c r="H290" s="26" t="s">
        <v>1395</v>
      </c>
      <c r="I290" s="26"/>
      <c r="J290" s="26" t="s">
        <v>1656</v>
      </c>
      <c r="K290" s="30">
        <v>43067</v>
      </c>
      <c r="L290" s="26" t="s">
        <v>1625</v>
      </c>
      <c r="M290" s="26" t="s">
        <v>659</v>
      </c>
      <c r="N290" s="30">
        <v>43067</v>
      </c>
      <c r="O290" s="30">
        <v>43067</v>
      </c>
      <c r="P290" s="73">
        <f>NETWORKDAYS(N290,O290,Holiday!$C$2:$C$47)</f>
        <v>1</v>
      </c>
      <c r="Q290" s="26"/>
      <c r="R290" s="26"/>
      <c r="S290" s="26"/>
      <c r="T290" s="26"/>
      <c r="U290" s="26"/>
      <c r="V290" s="30">
        <v>43067</v>
      </c>
      <c r="W290" s="73">
        <f>NETWORKDAYS(T290,U290,Holiday!$C$2:$C$47)</f>
        <v>0</v>
      </c>
      <c r="X290" s="207"/>
      <c r="Y290" s="207"/>
      <c r="Z290" s="207"/>
      <c r="AA290" s="207"/>
      <c r="AB290" s="26"/>
      <c r="AC290" s="26"/>
      <c r="AD290" s="26" t="s">
        <v>1656</v>
      </c>
      <c r="AE290" s="30">
        <v>43067</v>
      </c>
      <c r="AF290" s="30">
        <v>43067</v>
      </c>
      <c r="AG290" s="26">
        <v>0</v>
      </c>
      <c r="AH290" s="26">
        <v>0</v>
      </c>
      <c r="AI290" s="26">
        <v>0</v>
      </c>
      <c r="AJ290" s="26">
        <v>0</v>
      </c>
      <c r="AK290" s="26">
        <v>0</v>
      </c>
      <c r="AL290" s="26">
        <v>0</v>
      </c>
      <c r="AM290" s="26">
        <v>0</v>
      </c>
      <c r="AN290" s="26">
        <v>0</v>
      </c>
      <c r="AO290" s="73">
        <f>NETWORKDAYS(AE290,AF290,Holiday!$C$2:$C$47)</f>
        <v>1</v>
      </c>
      <c r="AP290" s="30">
        <v>43067</v>
      </c>
      <c r="AQ290" s="35"/>
      <c r="AR290" s="32"/>
      <c r="AS290" s="32"/>
      <c r="AT290" s="70">
        <f>NETWORKDAYS(K290,N290,Holiday!$C$2:$C$47)-1</f>
        <v>0</v>
      </c>
      <c r="AU290" s="28"/>
      <c r="AV290" s="70">
        <f>NETWORKDAYS(O290,AE290,Holiday!$C$2:$C$47)-1</f>
        <v>0</v>
      </c>
      <c r="AW290" s="74">
        <f>NETWORKDAYS(AR290,AS290,Holiday!$C$2:$C$47)</f>
        <v>0</v>
      </c>
      <c r="AX290" s="70">
        <f>NETWORKDAYS(K290,AP290,Holiday!$C$2:$C$47)</f>
        <v>1</v>
      </c>
      <c r="AY290" s="70">
        <f t="shared" si="7"/>
        <v>2</v>
      </c>
    </row>
    <row r="291" spans="1:51" hidden="1" x14ac:dyDescent="0.25">
      <c r="A291" s="28" t="s">
        <v>386</v>
      </c>
      <c r="B291" s="28" t="s">
        <v>856</v>
      </c>
      <c r="C291" s="28" t="s">
        <v>699</v>
      </c>
      <c r="D291" s="28" t="s">
        <v>35</v>
      </c>
      <c r="E291" s="28" t="s">
        <v>658</v>
      </c>
      <c r="F291" s="28">
        <v>2</v>
      </c>
      <c r="G291" s="46">
        <v>43055</v>
      </c>
      <c r="H291" s="26"/>
      <c r="I291" s="26"/>
      <c r="J291" s="26" t="s">
        <v>1656</v>
      </c>
      <c r="K291" s="30">
        <v>43054</v>
      </c>
      <c r="L291" s="26" t="s">
        <v>1625</v>
      </c>
      <c r="M291" s="26" t="s">
        <v>659</v>
      </c>
      <c r="N291" s="30">
        <v>43054</v>
      </c>
      <c r="O291" s="30">
        <v>43054</v>
      </c>
      <c r="P291" s="73">
        <f>NETWORKDAYS(N291,O291,Holiday!$C$2:$C$47)</f>
        <v>1</v>
      </c>
      <c r="Q291" s="26"/>
      <c r="R291" s="26"/>
      <c r="S291" s="26"/>
      <c r="T291" s="26"/>
      <c r="U291" s="26"/>
      <c r="V291" s="26"/>
      <c r="W291" s="73">
        <f>NETWORKDAYS(T291,U291,Holiday!$C$2:$C$47)</f>
        <v>0</v>
      </c>
      <c r="X291" s="207"/>
      <c r="Y291" s="207"/>
      <c r="Z291" s="207"/>
      <c r="AA291" s="207"/>
      <c r="AB291" s="26"/>
      <c r="AC291" s="26"/>
      <c r="AD291" s="26" t="s">
        <v>1656</v>
      </c>
      <c r="AE291" s="30">
        <v>43055</v>
      </c>
      <c r="AF291" s="30">
        <v>43055</v>
      </c>
      <c r="AG291" s="26">
        <v>1</v>
      </c>
      <c r="AH291" s="26"/>
      <c r="AI291" s="26"/>
      <c r="AJ291" s="26">
        <v>1</v>
      </c>
      <c r="AK291" s="26"/>
      <c r="AL291" s="26"/>
      <c r="AM291" s="26">
        <v>1</v>
      </c>
      <c r="AN291" s="26"/>
      <c r="AO291" s="73">
        <f>NETWORKDAYS(AE291,AF291,Holiday!$C$2:$C$47)</f>
        <v>1</v>
      </c>
      <c r="AP291" s="30">
        <v>43055</v>
      </c>
      <c r="AQ291" s="35" t="s">
        <v>1685</v>
      </c>
      <c r="AR291" s="32"/>
      <c r="AS291" s="32"/>
      <c r="AT291" s="70">
        <f>NETWORKDAYS(K291,N291,Holiday!$C$2:$C$47)-1</f>
        <v>0</v>
      </c>
      <c r="AU291" s="28"/>
      <c r="AV291" s="70">
        <f>NETWORKDAYS(O291,AE291,Holiday!$C$2:$C$47)-1</f>
        <v>1</v>
      </c>
      <c r="AW291" s="74">
        <f>NETWORKDAYS(AR291,AS291,Holiday!$C$2:$C$47)</f>
        <v>0</v>
      </c>
      <c r="AX291" s="70">
        <f>NETWORKDAYS(K291,AP291,Holiday!$C$2:$C$47)</f>
        <v>2</v>
      </c>
      <c r="AY291" s="70">
        <f t="shared" si="7"/>
        <v>2</v>
      </c>
    </row>
    <row r="292" spans="1:51" hidden="1" x14ac:dyDescent="0.25">
      <c r="A292" s="28" t="s">
        <v>260</v>
      </c>
      <c r="B292" s="28" t="s">
        <v>815</v>
      </c>
      <c r="C292" s="28" t="s">
        <v>699</v>
      </c>
      <c r="D292" s="28" t="s">
        <v>35</v>
      </c>
      <c r="E292" s="28" t="s">
        <v>658</v>
      </c>
      <c r="F292" s="28">
        <v>1</v>
      </c>
      <c r="G292" s="46">
        <v>43055</v>
      </c>
      <c r="H292" s="26" t="s">
        <v>1395</v>
      </c>
      <c r="I292" s="26"/>
      <c r="J292" s="26" t="s">
        <v>1656</v>
      </c>
      <c r="K292" s="30">
        <v>43054</v>
      </c>
      <c r="L292" s="26" t="s">
        <v>1693</v>
      </c>
      <c r="M292" s="26" t="s">
        <v>659</v>
      </c>
      <c r="N292" s="30">
        <v>43054</v>
      </c>
      <c r="O292" s="30">
        <v>43054</v>
      </c>
      <c r="P292" s="73">
        <f>NETWORKDAYS(N292,O292,Holiday!$C$2:$C$47)</f>
        <v>1</v>
      </c>
      <c r="Q292" s="26"/>
      <c r="R292" s="26"/>
      <c r="S292" s="26"/>
      <c r="T292" s="26"/>
      <c r="U292" s="26"/>
      <c r="V292" s="26"/>
      <c r="W292" s="73">
        <f>NETWORKDAYS(T292,U292,Holiday!$C$2:$C$47)</f>
        <v>0</v>
      </c>
      <c r="X292" s="207"/>
      <c r="Y292" s="207"/>
      <c r="Z292" s="207"/>
      <c r="AA292" s="207"/>
      <c r="AB292" s="26" t="s">
        <v>1643</v>
      </c>
      <c r="AC292" s="26"/>
      <c r="AD292" s="26" t="s">
        <v>1656</v>
      </c>
      <c r="AE292" s="30">
        <v>43055</v>
      </c>
      <c r="AF292" s="30">
        <v>43056</v>
      </c>
      <c r="AG292" s="26">
        <v>1</v>
      </c>
      <c r="AH292" s="26">
        <v>0</v>
      </c>
      <c r="AI292" s="26">
        <v>0</v>
      </c>
      <c r="AJ292" s="26">
        <v>1</v>
      </c>
      <c r="AK292" s="26">
        <v>0</v>
      </c>
      <c r="AL292" s="26">
        <v>0</v>
      </c>
      <c r="AM292" s="26">
        <v>0</v>
      </c>
      <c r="AN292" s="26"/>
      <c r="AO292" s="73">
        <f>NETWORKDAYS(AE292,AF292,Holiday!$C$2:$C$47)</f>
        <v>2</v>
      </c>
      <c r="AP292" s="30">
        <v>43056</v>
      </c>
      <c r="AQ292" s="35"/>
      <c r="AR292" s="32"/>
      <c r="AS292" s="32"/>
      <c r="AT292" s="70">
        <f>NETWORKDAYS(K292,N292,Holiday!$C$2:$C$47)-1</f>
        <v>0</v>
      </c>
      <c r="AU292" s="28"/>
      <c r="AV292" s="70">
        <f>NETWORKDAYS(O292,AE292,Holiday!$C$2:$C$47)-1</f>
        <v>1</v>
      </c>
      <c r="AW292" s="74">
        <f>NETWORKDAYS(AR292,AS292,Holiday!$C$2:$C$47)</f>
        <v>0</v>
      </c>
      <c r="AX292" s="70">
        <f>NETWORKDAYS(K292,AP292,Holiday!$C$2:$C$47)</f>
        <v>3</v>
      </c>
      <c r="AY292" s="70">
        <f t="shared" si="7"/>
        <v>3</v>
      </c>
    </row>
    <row r="293" spans="1:51" hidden="1" x14ac:dyDescent="0.25">
      <c r="A293" s="28" t="s">
        <v>366</v>
      </c>
      <c r="B293" s="28" t="s">
        <v>856</v>
      </c>
      <c r="C293" s="28" t="s">
        <v>699</v>
      </c>
      <c r="D293" s="28" t="s">
        <v>35</v>
      </c>
      <c r="E293" s="28" t="s">
        <v>658</v>
      </c>
      <c r="F293" s="28">
        <v>2</v>
      </c>
      <c r="G293" s="46">
        <v>43055</v>
      </c>
      <c r="H293" s="26" t="s">
        <v>1395</v>
      </c>
      <c r="I293" s="26"/>
      <c r="J293" s="26" t="s">
        <v>1656</v>
      </c>
      <c r="K293" s="30">
        <v>43052</v>
      </c>
      <c r="L293" s="26" t="s">
        <v>1693</v>
      </c>
      <c r="M293" s="26" t="s">
        <v>659</v>
      </c>
      <c r="N293" s="30">
        <v>43052</v>
      </c>
      <c r="O293" s="30">
        <v>43052</v>
      </c>
      <c r="P293" s="73">
        <f>NETWORKDAYS(N293,O293,Holiday!$C$2:$C$47)</f>
        <v>1</v>
      </c>
      <c r="Q293" s="26"/>
      <c r="R293" s="26"/>
      <c r="S293" s="26"/>
      <c r="T293" s="26"/>
      <c r="U293" s="26"/>
      <c r="V293" s="26"/>
      <c r="W293" s="73">
        <f>NETWORKDAYS(T293,U293,Holiday!$C$2:$C$47)</f>
        <v>0</v>
      </c>
      <c r="X293" s="207"/>
      <c r="Y293" s="207"/>
      <c r="Z293" s="207"/>
      <c r="AA293" s="207"/>
      <c r="AB293" s="26" t="s">
        <v>1693</v>
      </c>
      <c r="AC293" s="26"/>
      <c r="AD293" s="26" t="s">
        <v>1656</v>
      </c>
      <c r="AE293" s="30">
        <v>43052</v>
      </c>
      <c r="AF293" s="30">
        <v>43052</v>
      </c>
      <c r="AG293" s="26">
        <v>0</v>
      </c>
      <c r="AH293" s="26">
        <v>0</v>
      </c>
      <c r="AI293" s="26">
        <v>0</v>
      </c>
      <c r="AJ293" s="26">
        <v>0</v>
      </c>
      <c r="AK293" s="26">
        <v>0</v>
      </c>
      <c r="AL293" s="26">
        <v>0</v>
      </c>
      <c r="AM293" s="26">
        <v>0</v>
      </c>
      <c r="AN293" s="26"/>
      <c r="AO293" s="73">
        <f>NETWORKDAYS(AE293,AF293,Holiday!$C$2:$C$47)</f>
        <v>1</v>
      </c>
      <c r="AP293" s="30">
        <v>43052</v>
      </c>
      <c r="AQ293" s="35" t="s">
        <v>1685</v>
      </c>
      <c r="AR293" s="32"/>
      <c r="AS293" s="32"/>
      <c r="AT293" s="70">
        <f>NETWORKDAYS(K293,N293,Holiday!$C$2:$C$47)-1</f>
        <v>0</v>
      </c>
      <c r="AU293" s="28"/>
      <c r="AV293" s="70">
        <f>NETWORKDAYS(O293,AE293,Holiday!$C$2:$C$47)-1</f>
        <v>0</v>
      </c>
      <c r="AW293" s="74">
        <f>NETWORKDAYS(AR293,AS293,Holiday!$C$2:$C$47)</f>
        <v>0</v>
      </c>
      <c r="AX293" s="70">
        <f>NETWORKDAYS(K293,AP293,Holiday!$C$2:$C$47)</f>
        <v>1</v>
      </c>
      <c r="AY293" s="70">
        <f t="shared" si="7"/>
        <v>2</v>
      </c>
    </row>
    <row r="294" spans="1:51" hidden="1" x14ac:dyDescent="0.25">
      <c r="A294" s="28" t="s">
        <v>86</v>
      </c>
      <c r="B294" s="28" t="s">
        <v>729</v>
      </c>
      <c r="C294" s="28" t="s">
        <v>25</v>
      </c>
      <c r="D294" s="28" t="s">
        <v>35</v>
      </c>
      <c r="E294" s="28" t="s">
        <v>658</v>
      </c>
      <c r="F294" s="28">
        <v>1</v>
      </c>
      <c r="G294" s="46">
        <v>43055</v>
      </c>
      <c r="H294" s="26" t="s">
        <v>1395</v>
      </c>
      <c r="I294" s="26"/>
      <c r="J294" s="26" t="s">
        <v>1656</v>
      </c>
      <c r="K294" s="30">
        <v>43067</v>
      </c>
      <c r="L294" s="26" t="s">
        <v>1642</v>
      </c>
      <c r="M294" s="26" t="s">
        <v>659</v>
      </c>
      <c r="N294" s="30">
        <v>43067</v>
      </c>
      <c r="O294" s="30">
        <v>43067</v>
      </c>
      <c r="P294" s="73">
        <f>NETWORKDAYS(N294,O294,Holiday!$C$2:$C$47)</f>
        <v>1</v>
      </c>
      <c r="Q294" s="26"/>
      <c r="R294" s="26"/>
      <c r="S294" s="26"/>
      <c r="T294" s="26"/>
      <c r="U294" s="26"/>
      <c r="V294" s="30">
        <v>43067</v>
      </c>
      <c r="W294" s="73">
        <f>NETWORKDAYS(T294,U294,Holiday!$C$2:$C$47)</f>
        <v>0</v>
      </c>
      <c r="X294" s="207"/>
      <c r="Y294" s="207"/>
      <c r="Z294" s="207"/>
      <c r="AA294" s="207"/>
      <c r="AB294" s="26"/>
      <c r="AC294" s="26"/>
      <c r="AD294" s="26" t="s">
        <v>1656</v>
      </c>
      <c r="AE294" s="30">
        <v>43067</v>
      </c>
      <c r="AF294" s="30">
        <v>43067</v>
      </c>
      <c r="AG294" s="26">
        <v>0</v>
      </c>
      <c r="AH294" s="26">
        <v>0</v>
      </c>
      <c r="AI294" s="26">
        <v>0</v>
      </c>
      <c r="AJ294" s="26">
        <v>0</v>
      </c>
      <c r="AK294" s="26">
        <v>0</v>
      </c>
      <c r="AL294" s="26">
        <v>0</v>
      </c>
      <c r="AM294" s="26">
        <v>0</v>
      </c>
      <c r="AN294" s="26">
        <v>0</v>
      </c>
      <c r="AO294" s="73">
        <f>NETWORKDAYS(AE294,AF294,Holiday!$C$2:$C$47)</f>
        <v>1</v>
      </c>
      <c r="AP294" s="30">
        <v>43067</v>
      </c>
      <c r="AQ294" s="35" t="s">
        <v>1699</v>
      </c>
      <c r="AR294" s="32"/>
      <c r="AS294" s="32"/>
      <c r="AT294" s="70">
        <f>NETWORKDAYS(K294,N294,Holiday!$C$2:$C$47)-1</f>
        <v>0</v>
      </c>
      <c r="AU294" s="28"/>
      <c r="AV294" s="70">
        <f>NETWORKDAYS(O294,AE294,Holiday!$C$2:$C$47)-1</f>
        <v>0</v>
      </c>
      <c r="AW294" s="74">
        <f>NETWORKDAYS(AR294,AS294,Holiday!$C$2:$C$47)</f>
        <v>0</v>
      </c>
      <c r="AX294" s="70">
        <f>NETWORKDAYS(K294,AP294,Holiday!$C$2:$C$47)</f>
        <v>1</v>
      </c>
      <c r="AY294" s="70">
        <f t="shared" si="7"/>
        <v>2</v>
      </c>
    </row>
    <row r="295" spans="1:51" hidden="1" x14ac:dyDescent="0.25">
      <c r="A295" s="28" t="s">
        <v>494</v>
      </c>
      <c r="B295" s="28" t="s">
        <v>827</v>
      </c>
      <c r="C295" s="28" t="s">
        <v>657</v>
      </c>
      <c r="D295" s="28" t="s">
        <v>26</v>
      </c>
      <c r="E295" s="28" t="s">
        <v>658</v>
      </c>
      <c r="F295" s="28">
        <v>1</v>
      </c>
      <c r="G295" s="46">
        <v>43055</v>
      </c>
      <c r="H295" s="26" t="s">
        <v>1395</v>
      </c>
      <c r="I295" s="26"/>
      <c r="J295" s="26" t="s">
        <v>1656</v>
      </c>
      <c r="K295" s="30">
        <v>43067</v>
      </c>
      <c r="L295" s="26" t="s">
        <v>1658</v>
      </c>
      <c r="M295" s="26" t="s">
        <v>659</v>
      </c>
      <c r="N295" s="30">
        <v>43067</v>
      </c>
      <c r="O295" s="30">
        <v>43067</v>
      </c>
      <c r="P295" s="73">
        <f>NETWORKDAYS(N295,O295,Holiday!$C$2:$C$47)</f>
        <v>1</v>
      </c>
      <c r="Q295" s="26"/>
      <c r="R295" s="26"/>
      <c r="S295" s="26"/>
      <c r="T295" s="26"/>
      <c r="U295" s="26"/>
      <c r="V295" s="30">
        <v>43067</v>
      </c>
      <c r="W295" s="73">
        <f>NETWORKDAYS(T295,U295,Holiday!$C$2:$C$47)</f>
        <v>0</v>
      </c>
      <c r="X295" s="207"/>
      <c r="Y295" s="207"/>
      <c r="Z295" s="207"/>
      <c r="AA295" s="207"/>
      <c r="AB295" s="26"/>
      <c r="AC295" s="26"/>
      <c r="AD295" s="26" t="s">
        <v>1656</v>
      </c>
      <c r="AE295" s="30">
        <v>43067</v>
      </c>
      <c r="AF295" s="30">
        <v>43067</v>
      </c>
      <c r="AG295" s="26"/>
      <c r="AH295" s="26">
        <v>3</v>
      </c>
      <c r="AI295" s="26"/>
      <c r="AJ295" s="26">
        <v>3</v>
      </c>
      <c r="AK295" s="26"/>
      <c r="AL295" s="26"/>
      <c r="AM295" s="26">
        <v>2</v>
      </c>
      <c r="AN295" s="26"/>
      <c r="AO295" s="73">
        <f>NETWORKDAYS(AE295,AF295,Holiday!$C$2:$C$47)</f>
        <v>1</v>
      </c>
      <c r="AP295" s="30">
        <v>43067</v>
      </c>
      <c r="AQ295" s="35"/>
      <c r="AR295" s="32"/>
      <c r="AS295" s="32"/>
      <c r="AT295" s="70">
        <f>NETWORKDAYS(K295,N295,Holiday!$C$2:$C$47)-1</f>
        <v>0</v>
      </c>
      <c r="AU295" s="28"/>
      <c r="AV295" s="70">
        <f>NETWORKDAYS(O295,AE295,Holiday!$C$2:$C$47)-1</f>
        <v>0</v>
      </c>
      <c r="AW295" s="74">
        <f>NETWORKDAYS(AR295,AS295,Holiday!$C$2:$C$47)</f>
        <v>0</v>
      </c>
      <c r="AX295" s="70">
        <f>NETWORKDAYS(K295,AP295,Holiday!$C$2:$C$47)</f>
        <v>1</v>
      </c>
      <c r="AY295" s="70">
        <f t="shared" si="7"/>
        <v>2</v>
      </c>
    </row>
    <row r="296" spans="1:51" ht="24" hidden="1" x14ac:dyDescent="0.25">
      <c r="A296" s="28" t="s">
        <v>545</v>
      </c>
      <c r="B296" s="28" t="s">
        <v>1149</v>
      </c>
      <c r="C296" s="28" t="s">
        <v>699</v>
      </c>
      <c r="D296" s="28" t="s">
        <v>35</v>
      </c>
      <c r="E296" s="28" t="s">
        <v>658</v>
      </c>
      <c r="F296" s="28"/>
      <c r="G296" s="46">
        <v>43067</v>
      </c>
      <c r="H296" s="26" t="s">
        <v>1395</v>
      </c>
      <c r="I296" s="26"/>
      <c r="J296" s="26" t="s">
        <v>1656</v>
      </c>
      <c r="K296" s="30">
        <v>43062</v>
      </c>
      <c r="L296" s="26" t="s">
        <v>1693</v>
      </c>
      <c r="M296" s="26" t="s">
        <v>659</v>
      </c>
      <c r="N296" s="30">
        <v>43062</v>
      </c>
      <c r="O296" s="30">
        <v>43062</v>
      </c>
      <c r="P296" s="73">
        <f>NETWORKDAYS(N296,O296,Holiday!$C$2:$C$47)</f>
        <v>1</v>
      </c>
      <c r="Q296" s="26"/>
      <c r="R296" s="26"/>
      <c r="S296" s="26"/>
      <c r="T296" s="26"/>
      <c r="U296" s="26"/>
      <c r="V296" s="30">
        <v>43062</v>
      </c>
      <c r="W296" s="73">
        <f>NETWORKDAYS(T296,U296,Holiday!$C$2:$C$47)</f>
        <v>0</v>
      </c>
      <c r="X296" s="207" t="s">
        <v>1621</v>
      </c>
      <c r="Y296" s="20">
        <v>43068</v>
      </c>
      <c r="Z296" s="20">
        <v>43068</v>
      </c>
      <c r="AA296" s="207" t="s">
        <v>659</v>
      </c>
      <c r="AB296" s="26" t="s">
        <v>1643</v>
      </c>
      <c r="AC296" s="26"/>
      <c r="AD296" s="26" t="s">
        <v>1656</v>
      </c>
      <c r="AE296" s="30">
        <v>43066</v>
      </c>
      <c r="AF296" s="30">
        <v>43068</v>
      </c>
      <c r="AG296" s="26">
        <v>1</v>
      </c>
      <c r="AH296" s="26">
        <v>0</v>
      </c>
      <c r="AI296" s="26">
        <v>0</v>
      </c>
      <c r="AJ296" s="26">
        <v>1</v>
      </c>
      <c r="AK296" s="26">
        <v>0</v>
      </c>
      <c r="AL296" s="26">
        <v>0</v>
      </c>
      <c r="AM296" s="26">
        <v>0</v>
      </c>
      <c r="AN296" s="26">
        <v>0</v>
      </c>
      <c r="AO296" s="73">
        <f>NETWORKDAYS(AE296,AF296,Holiday!$C$2:$C$47)</f>
        <v>3</v>
      </c>
      <c r="AP296" s="30">
        <v>43068</v>
      </c>
      <c r="AQ296" s="35" t="s">
        <v>2267</v>
      </c>
      <c r="AR296" s="32"/>
      <c r="AS296" s="32"/>
      <c r="AT296" s="70">
        <f>NETWORKDAYS(K296,N296,Holiday!$C$2:$C$47)-1</f>
        <v>0</v>
      </c>
      <c r="AU296" s="28"/>
      <c r="AV296" s="70">
        <f>NETWORKDAYS(O296,AE296,Holiday!$C$2:$C$47)-1</f>
        <v>2</v>
      </c>
      <c r="AW296" s="74">
        <f>NETWORKDAYS(AR296,AS296,Holiday!$C$2:$C$47)</f>
        <v>0</v>
      </c>
      <c r="AX296" s="70">
        <f>NETWORKDAYS(K296,AP296,Holiday!$C$2:$C$47)</f>
        <v>5</v>
      </c>
      <c r="AY296" s="70">
        <f t="shared" si="7"/>
        <v>4</v>
      </c>
    </row>
    <row r="297" spans="1:51" hidden="1" x14ac:dyDescent="0.25">
      <c r="A297" s="28" t="s">
        <v>549</v>
      </c>
      <c r="B297" s="28" t="s">
        <v>1149</v>
      </c>
      <c r="C297" s="28" t="s">
        <v>699</v>
      </c>
      <c r="D297" s="28" t="s">
        <v>35</v>
      </c>
      <c r="E297" s="28" t="s">
        <v>658</v>
      </c>
      <c r="F297" s="28"/>
      <c r="G297" s="46">
        <v>43060</v>
      </c>
      <c r="H297" s="26" t="s">
        <v>1395</v>
      </c>
      <c r="I297" s="26"/>
      <c r="J297" s="26" t="s">
        <v>1656</v>
      </c>
      <c r="K297" s="30">
        <v>43063</v>
      </c>
      <c r="L297" s="26" t="s">
        <v>1642</v>
      </c>
      <c r="M297" s="26" t="s">
        <v>659</v>
      </c>
      <c r="N297" s="30">
        <v>43063</v>
      </c>
      <c r="O297" s="30">
        <v>43063</v>
      </c>
      <c r="P297" s="73">
        <f>NETWORKDAYS(N297,O297,Holiday!$C$2:$C$47)</f>
        <v>1</v>
      </c>
      <c r="Q297" s="26"/>
      <c r="R297" s="26"/>
      <c r="S297" s="26"/>
      <c r="T297" s="26"/>
      <c r="U297" s="26"/>
      <c r="V297" s="30">
        <v>43063</v>
      </c>
      <c r="W297" s="73">
        <f>NETWORKDAYS(T297,U297,Holiday!$C$2:$C$47)</f>
        <v>0</v>
      </c>
      <c r="X297" s="207" t="s">
        <v>1621</v>
      </c>
      <c r="Y297" s="20">
        <v>43067</v>
      </c>
      <c r="Z297" s="20">
        <v>43067</v>
      </c>
      <c r="AA297" s="207" t="s">
        <v>659</v>
      </c>
      <c r="AB297" s="26" t="s">
        <v>1683</v>
      </c>
      <c r="AC297" s="26"/>
      <c r="AD297" s="26" t="s">
        <v>1656</v>
      </c>
      <c r="AE297" s="30">
        <v>43066</v>
      </c>
      <c r="AF297" s="30">
        <v>43067</v>
      </c>
      <c r="AG297" s="26">
        <v>2</v>
      </c>
      <c r="AH297" s="26">
        <v>0</v>
      </c>
      <c r="AI297" s="26">
        <v>0</v>
      </c>
      <c r="AJ297" s="26">
        <v>1</v>
      </c>
      <c r="AK297" s="26">
        <v>0</v>
      </c>
      <c r="AL297" s="26">
        <v>0</v>
      </c>
      <c r="AM297" s="26">
        <v>1</v>
      </c>
      <c r="AN297" s="26">
        <v>0</v>
      </c>
      <c r="AO297" s="73">
        <f>NETWORKDAYS(AE297,AF297,Holiday!$C$2:$C$47)</f>
        <v>2</v>
      </c>
      <c r="AP297" s="30">
        <v>43067</v>
      </c>
      <c r="AQ297" s="35"/>
      <c r="AR297" s="32"/>
      <c r="AS297" s="32"/>
      <c r="AT297" s="70">
        <f>NETWORKDAYS(K297,N297,Holiday!$C$2:$C$47)-1</f>
        <v>0</v>
      </c>
      <c r="AU297" s="28"/>
      <c r="AV297" s="70">
        <f>NETWORKDAYS(O297,AE297,Holiday!$C$2:$C$47)-1</f>
        <v>1</v>
      </c>
      <c r="AW297" s="74">
        <f>NETWORKDAYS(AR297,AS297,Holiday!$C$2:$C$47)</f>
        <v>0</v>
      </c>
      <c r="AX297" s="70">
        <f>NETWORKDAYS(K297,AP297,Holiday!$C$2:$C$47)</f>
        <v>3</v>
      </c>
      <c r="AY297" s="70">
        <f t="shared" si="7"/>
        <v>3</v>
      </c>
    </row>
    <row r="298" spans="1:51" hidden="1" x14ac:dyDescent="0.25">
      <c r="A298" s="28" t="s">
        <v>1063</v>
      </c>
      <c r="B298" s="28" t="s">
        <v>766</v>
      </c>
      <c r="C298" s="28" t="s">
        <v>724</v>
      </c>
      <c r="D298" s="28" t="s">
        <v>35</v>
      </c>
      <c r="E298" s="28" t="s">
        <v>658</v>
      </c>
      <c r="F298" s="28"/>
      <c r="G298" s="46">
        <v>43060</v>
      </c>
      <c r="H298" s="26"/>
      <c r="I298" s="26"/>
      <c r="J298" s="26"/>
      <c r="K298" s="26"/>
      <c r="L298" s="26"/>
      <c r="M298" s="26"/>
      <c r="N298" s="26"/>
      <c r="O298" s="26"/>
      <c r="P298" s="73">
        <f>NETWORKDAYS(N298,O298,Holiday!$C$2:$C$47)</f>
        <v>0</v>
      </c>
      <c r="Q298" s="26"/>
      <c r="R298" s="26"/>
      <c r="S298" s="26"/>
      <c r="T298" s="26"/>
      <c r="U298" s="26"/>
      <c r="V298" s="26"/>
      <c r="W298" s="73">
        <f>NETWORKDAYS(T298,U298,Holiday!$C$2:$C$47)</f>
        <v>0</v>
      </c>
      <c r="X298" s="207"/>
      <c r="Y298" s="207"/>
      <c r="Z298" s="207"/>
      <c r="AA298" s="207"/>
      <c r="AB298" s="26"/>
      <c r="AC298" s="26"/>
      <c r="AD298" s="26"/>
      <c r="AE298" s="26"/>
      <c r="AF298" s="26"/>
      <c r="AG298" s="26"/>
      <c r="AH298" s="26"/>
      <c r="AI298" s="26"/>
      <c r="AJ298" s="26"/>
      <c r="AK298" s="26"/>
      <c r="AL298" s="26"/>
      <c r="AM298" s="26"/>
      <c r="AN298" s="26"/>
      <c r="AO298" s="73">
        <f>NETWORKDAYS(AE298,AF298,Holiday!$C$2:$C$47)</f>
        <v>0</v>
      </c>
      <c r="AP298" s="26"/>
      <c r="AQ298" s="35"/>
      <c r="AR298" s="32"/>
      <c r="AS298" s="32"/>
      <c r="AT298" s="70">
        <f>NETWORKDAYS(K298,N298,Holiday!$C$2:$C$47)-1</f>
        <v>-1</v>
      </c>
      <c r="AU298" s="28"/>
      <c r="AV298" s="70">
        <f>NETWORKDAYS(O298,AE298,Holiday!$C$2:$C$47)-1</f>
        <v>-1</v>
      </c>
      <c r="AW298" s="74">
        <f>NETWORKDAYS(AR298,AS298,Holiday!$C$2:$C$47)</f>
        <v>0</v>
      </c>
      <c r="AX298" s="70">
        <f>NETWORKDAYS(K298,AP298,Holiday!$C$2:$C$47)</f>
        <v>0</v>
      </c>
      <c r="AY298" s="70">
        <f t="shared" si="7"/>
        <v>0</v>
      </c>
    </row>
    <row r="299" spans="1:51" ht="24" hidden="1" x14ac:dyDescent="0.25">
      <c r="A299" s="28" t="s">
        <v>388</v>
      </c>
      <c r="B299" s="28" t="s">
        <v>766</v>
      </c>
      <c r="C299" s="28" t="s">
        <v>718</v>
      </c>
      <c r="D299" s="28" t="s">
        <v>26</v>
      </c>
      <c r="E299" s="28" t="s">
        <v>658</v>
      </c>
      <c r="F299" s="28"/>
      <c r="G299" s="46">
        <v>43061</v>
      </c>
      <c r="H299" s="26" t="s">
        <v>1395</v>
      </c>
      <c r="I299" s="26"/>
      <c r="J299" s="26" t="s">
        <v>1560</v>
      </c>
      <c r="K299" s="30">
        <v>43062</v>
      </c>
      <c r="L299" s="26" t="s">
        <v>1642</v>
      </c>
      <c r="M299" s="26" t="s">
        <v>659</v>
      </c>
      <c r="N299" s="30">
        <v>43062</v>
      </c>
      <c r="O299" s="30">
        <v>43062</v>
      </c>
      <c r="P299" s="73">
        <f>NETWORKDAYS(N299,O299,Holiday!$C$2:$C$47)</f>
        <v>1</v>
      </c>
      <c r="Q299" s="26"/>
      <c r="R299" s="26"/>
      <c r="S299" s="26"/>
      <c r="T299" s="26"/>
      <c r="U299" s="26"/>
      <c r="V299" s="30">
        <v>43062</v>
      </c>
      <c r="W299" s="73">
        <f>NETWORKDAYS(T299,U299,Holiday!$C$2:$C$47)</f>
        <v>0</v>
      </c>
      <c r="X299" s="207"/>
      <c r="Y299" s="207"/>
      <c r="Z299" s="207"/>
      <c r="AA299" s="207"/>
      <c r="AB299" s="26"/>
      <c r="AC299" s="26"/>
      <c r="AD299" s="26"/>
      <c r="AE299" s="26"/>
      <c r="AF299" s="26"/>
      <c r="AG299" s="26"/>
      <c r="AH299" s="26"/>
      <c r="AI299" s="26"/>
      <c r="AJ299" s="26"/>
      <c r="AK299" s="26"/>
      <c r="AL299" s="26"/>
      <c r="AM299" s="26"/>
      <c r="AN299" s="26"/>
      <c r="AO299" s="73">
        <f>NETWORKDAYS(AE299,AF299,Holiday!$C$2:$C$47)</f>
        <v>0</v>
      </c>
      <c r="AP299" s="26"/>
      <c r="AQ299" s="35" t="s">
        <v>2222</v>
      </c>
      <c r="AR299" s="32"/>
      <c r="AS299" s="32"/>
      <c r="AT299" s="70">
        <f>NETWORKDAYS(K299,N299,Holiday!$C$2:$C$47)-1</f>
        <v>0</v>
      </c>
      <c r="AU299" s="28"/>
      <c r="AV299" s="70">
        <f>NETWORKDAYS(O299,AE299,Holiday!$C$2:$C$47)-1</f>
        <v>-30732</v>
      </c>
      <c r="AW299" s="74">
        <f>NETWORKDAYS(AR299,AS299,Holiday!$C$2:$C$47)</f>
        <v>0</v>
      </c>
      <c r="AX299" s="70">
        <f>NETWORKDAYS(K299,AP299,Holiday!$C$2:$C$47)</f>
        <v>-30731</v>
      </c>
      <c r="AY299" s="70">
        <f t="shared" si="7"/>
        <v>1</v>
      </c>
    </row>
    <row r="300" spans="1:51" hidden="1" x14ac:dyDescent="0.25">
      <c r="A300" s="28" t="s">
        <v>463</v>
      </c>
      <c r="B300" s="28" t="s">
        <v>1130</v>
      </c>
      <c r="C300" s="28" t="s">
        <v>657</v>
      </c>
      <c r="D300" s="28" t="s">
        <v>26</v>
      </c>
      <c r="E300" s="28" t="s">
        <v>658</v>
      </c>
      <c r="F300" s="28"/>
      <c r="G300" s="46">
        <v>43061</v>
      </c>
      <c r="H300" s="26"/>
      <c r="I300" s="26"/>
      <c r="J300" s="26"/>
      <c r="K300" s="26"/>
      <c r="L300" s="26"/>
      <c r="M300" s="26"/>
      <c r="N300" s="26"/>
      <c r="O300" s="26"/>
      <c r="P300" s="73">
        <f>NETWORKDAYS(N300,O300,Holiday!$C$2:$C$47)</f>
        <v>0</v>
      </c>
      <c r="Q300" s="26"/>
      <c r="R300" s="26"/>
      <c r="S300" s="26"/>
      <c r="T300" s="26"/>
      <c r="U300" s="26"/>
      <c r="V300" s="26"/>
      <c r="W300" s="73">
        <f>NETWORKDAYS(T300,U300,Holiday!$C$2:$C$47)</f>
        <v>0</v>
      </c>
      <c r="X300" s="207"/>
      <c r="Y300" s="207"/>
      <c r="Z300" s="207"/>
      <c r="AA300" s="207"/>
      <c r="AB300" s="26"/>
      <c r="AC300" s="26"/>
      <c r="AD300" s="26"/>
      <c r="AE300" s="26"/>
      <c r="AF300" s="26"/>
      <c r="AG300" s="26"/>
      <c r="AH300" s="26"/>
      <c r="AI300" s="26"/>
      <c r="AJ300" s="26"/>
      <c r="AK300" s="26"/>
      <c r="AL300" s="26"/>
      <c r="AM300" s="26"/>
      <c r="AN300" s="26"/>
      <c r="AO300" s="73">
        <f>NETWORKDAYS(AE300,AF300,Holiday!$C$2:$C$47)</f>
        <v>0</v>
      </c>
      <c r="AP300" s="26"/>
      <c r="AQ300" s="35"/>
      <c r="AR300" s="32"/>
      <c r="AS300" s="32"/>
      <c r="AT300" s="70">
        <f>NETWORKDAYS(K300,N300,Holiday!$C$2:$C$47)-1</f>
        <v>-1</v>
      </c>
      <c r="AU300" s="28"/>
      <c r="AV300" s="70">
        <f>NETWORKDAYS(O300,AE300,Holiday!$C$2:$C$47)-1</f>
        <v>-1</v>
      </c>
      <c r="AW300" s="74">
        <f>NETWORKDAYS(AR300,AS300,Holiday!$C$2:$C$47)</f>
        <v>0</v>
      </c>
      <c r="AX300" s="70">
        <f>NETWORKDAYS(K300,AP300,Holiday!$C$2:$C$47)</f>
        <v>0</v>
      </c>
      <c r="AY300" s="70">
        <f t="shared" si="7"/>
        <v>0</v>
      </c>
    </row>
    <row r="301" spans="1:51" hidden="1" x14ac:dyDescent="0.25">
      <c r="A301" s="28" t="s">
        <v>1164</v>
      </c>
      <c r="B301" s="28" t="s">
        <v>766</v>
      </c>
      <c r="C301" s="28" t="s">
        <v>657</v>
      </c>
      <c r="D301" s="28" t="s">
        <v>26</v>
      </c>
      <c r="E301" s="28" t="s">
        <v>658</v>
      </c>
      <c r="F301" s="28"/>
      <c r="G301" s="46">
        <v>43063</v>
      </c>
      <c r="H301" s="26" t="s">
        <v>1395</v>
      </c>
      <c r="I301" s="26"/>
      <c r="J301" s="26" t="s">
        <v>1560</v>
      </c>
      <c r="K301" s="30">
        <v>43066</v>
      </c>
      <c r="L301" s="26" t="s">
        <v>1654</v>
      </c>
      <c r="M301" s="26" t="s">
        <v>659</v>
      </c>
      <c r="N301" s="30">
        <v>43066</v>
      </c>
      <c r="O301" s="30">
        <v>43066</v>
      </c>
      <c r="P301" s="73">
        <f>NETWORKDAYS(N301,O301,Holiday!$C$2:$C$47)</f>
        <v>1</v>
      </c>
      <c r="Q301" s="26"/>
      <c r="R301" s="26"/>
      <c r="S301" s="26"/>
      <c r="T301" s="26"/>
      <c r="U301" s="26"/>
      <c r="V301" s="30">
        <v>43066</v>
      </c>
      <c r="W301" s="73">
        <f>NETWORKDAYS(T301,U301,Holiday!$C$2:$C$47)</f>
        <v>0</v>
      </c>
      <c r="X301" s="207"/>
      <c r="Y301" s="207"/>
      <c r="Z301" s="207"/>
      <c r="AA301" s="207"/>
      <c r="AB301" s="26" t="s">
        <v>1654</v>
      </c>
      <c r="AC301" s="26"/>
      <c r="AD301" s="26" t="s">
        <v>1656</v>
      </c>
      <c r="AE301" s="30">
        <v>43066</v>
      </c>
      <c r="AF301" s="30">
        <v>43068</v>
      </c>
      <c r="AG301" s="26"/>
      <c r="AH301" s="26">
        <v>2</v>
      </c>
      <c r="AI301" s="26">
        <v>0</v>
      </c>
      <c r="AJ301" s="26">
        <v>2</v>
      </c>
      <c r="AK301" s="26">
        <v>0</v>
      </c>
      <c r="AL301" s="26">
        <v>0</v>
      </c>
      <c r="AM301" s="26">
        <v>0</v>
      </c>
      <c r="AN301" s="26">
        <v>0</v>
      </c>
      <c r="AO301" s="73">
        <f>NETWORKDAYS(AE301,AF301,Holiday!$C$2:$C$47)</f>
        <v>3</v>
      </c>
      <c r="AP301" s="30">
        <v>43068</v>
      </c>
      <c r="AQ301" s="35"/>
      <c r="AR301" s="32"/>
      <c r="AS301" s="32"/>
      <c r="AT301" s="70">
        <f>NETWORKDAYS(K301,N301,Holiday!$C$2:$C$47)-1</f>
        <v>0</v>
      </c>
      <c r="AU301" s="28"/>
      <c r="AV301" s="70">
        <f>NETWORKDAYS(O301,AE301,Holiday!$C$2:$C$47)-1</f>
        <v>0</v>
      </c>
      <c r="AW301" s="74">
        <f>NETWORKDAYS(AR301,AS301,Holiday!$C$2:$C$47)</f>
        <v>0</v>
      </c>
      <c r="AX301" s="70">
        <f>NETWORKDAYS(K301,AP301,Holiday!$C$2:$C$47)</f>
        <v>3</v>
      </c>
      <c r="AY301" s="70">
        <f t="shared" si="7"/>
        <v>4</v>
      </c>
    </row>
    <row r="302" spans="1:51" hidden="1" x14ac:dyDescent="0.25">
      <c r="A302" s="28" t="s">
        <v>340</v>
      </c>
      <c r="B302" s="28" t="s">
        <v>1057</v>
      </c>
      <c r="C302" s="28" t="s">
        <v>699</v>
      </c>
      <c r="D302" s="28" t="s">
        <v>35</v>
      </c>
      <c r="E302" s="28" t="s">
        <v>658</v>
      </c>
      <c r="F302" s="28"/>
      <c r="G302" s="46">
        <v>43063</v>
      </c>
      <c r="H302" s="26" t="s">
        <v>1395</v>
      </c>
      <c r="I302" s="26"/>
      <c r="J302" s="26" t="s">
        <v>1656</v>
      </c>
      <c r="K302" s="30">
        <v>43066</v>
      </c>
      <c r="L302" s="26" t="s">
        <v>1693</v>
      </c>
      <c r="M302" s="26" t="s">
        <v>659</v>
      </c>
      <c r="N302" s="30">
        <v>43066</v>
      </c>
      <c r="O302" s="30">
        <v>43066</v>
      </c>
      <c r="P302" s="73">
        <f>NETWORKDAYS(N302,O302,Holiday!$C$2:$C$47)</f>
        <v>1</v>
      </c>
      <c r="Q302" s="26"/>
      <c r="R302" s="26"/>
      <c r="S302" s="26"/>
      <c r="T302" s="26"/>
      <c r="U302" s="26"/>
      <c r="V302" s="30">
        <v>43066</v>
      </c>
      <c r="W302" s="73">
        <f>NETWORKDAYS(T302,U302,Holiday!$C$2:$C$47)</f>
        <v>0</v>
      </c>
      <c r="X302" s="207"/>
      <c r="Y302" s="207"/>
      <c r="Z302" s="207"/>
      <c r="AA302" s="207"/>
      <c r="AB302" s="26"/>
      <c r="AC302" s="26"/>
      <c r="AD302" s="26" t="s">
        <v>1656</v>
      </c>
      <c r="AE302" s="30">
        <v>43066</v>
      </c>
      <c r="AF302" s="30">
        <v>43066</v>
      </c>
      <c r="AG302" s="26">
        <v>0</v>
      </c>
      <c r="AH302" s="26">
        <v>0</v>
      </c>
      <c r="AI302" s="26">
        <v>0</v>
      </c>
      <c r="AJ302" s="26">
        <v>0</v>
      </c>
      <c r="AK302" s="26">
        <v>0</v>
      </c>
      <c r="AL302" s="26">
        <v>0</v>
      </c>
      <c r="AM302" s="26">
        <v>0</v>
      </c>
      <c r="AN302" s="26">
        <v>0</v>
      </c>
      <c r="AO302" s="73">
        <f>NETWORKDAYS(AE302,AF302,Holiday!$C$2:$C$47)</f>
        <v>1</v>
      </c>
      <c r="AP302" s="30">
        <v>43066</v>
      </c>
      <c r="AQ302" s="35" t="s">
        <v>1699</v>
      </c>
      <c r="AR302" s="32"/>
      <c r="AS302" s="32"/>
      <c r="AT302" s="70">
        <f>NETWORKDAYS(K302,N302,Holiday!$C$2:$C$47)-1</f>
        <v>0</v>
      </c>
      <c r="AU302" s="28"/>
      <c r="AV302" s="70">
        <f>NETWORKDAYS(O302,AE302,Holiday!$C$2:$C$47)-1</f>
        <v>0</v>
      </c>
      <c r="AW302" s="74">
        <f>NETWORKDAYS(AR302,AS302,Holiday!$C$2:$C$47)</f>
        <v>0</v>
      </c>
      <c r="AX302" s="70">
        <f>NETWORKDAYS(K302,AP302,Holiday!$C$2:$C$47)</f>
        <v>1</v>
      </c>
      <c r="AY302" s="70">
        <f t="shared" si="7"/>
        <v>2</v>
      </c>
    </row>
    <row r="303" spans="1:51" hidden="1" x14ac:dyDescent="0.25">
      <c r="A303" s="28" t="s">
        <v>817</v>
      </c>
      <c r="B303" s="28" t="s">
        <v>766</v>
      </c>
      <c r="C303" s="28" t="s">
        <v>703</v>
      </c>
      <c r="D303" s="28" t="s">
        <v>35</v>
      </c>
      <c r="E303" s="28" t="s">
        <v>658</v>
      </c>
      <c r="F303" s="28"/>
      <c r="G303" s="46">
        <v>43063</v>
      </c>
      <c r="H303" s="26"/>
      <c r="I303" s="26"/>
      <c r="J303" s="26"/>
      <c r="K303" s="26"/>
      <c r="L303" s="26"/>
      <c r="M303" s="26"/>
      <c r="N303" s="26"/>
      <c r="O303" s="26"/>
      <c r="P303" s="73">
        <f>NETWORKDAYS(N303,O303,Holiday!$C$2:$C$47)</f>
        <v>0</v>
      </c>
      <c r="Q303" s="26"/>
      <c r="R303" s="26"/>
      <c r="S303" s="26"/>
      <c r="T303" s="26"/>
      <c r="U303" s="26"/>
      <c r="V303" s="26"/>
      <c r="W303" s="73">
        <f>NETWORKDAYS(T303,U303,Holiday!$C$2:$C$47)</f>
        <v>0</v>
      </c>
      <c r="X303" s="207"/>
      <c r="Y303" s="207"/>
      <c r="Z303" s="207"/>
      <c r="AA303" s="207"/>
      <c r="AB303" s="26"/>
      <c r="AC303" s="26"/>
      <c r="AD303" s="26"/>
      <c r="AE303" s="26"/>
      <c r="AF303" s="26"/>
      <c r="AG303" s="26"/>
      <c r="AH303" s="26"/>
      <c r="AI303" s="26"/>
      <c r="AJ303" s="26"/>
      <c r="AK303" s="26"/>
      <c r="AL303" s="26"/>
      <c r="AM303" s="26"/>
      <c r="AN303" s="26"/>
      <c r="AO303" s="73">
        <f>NETWORKDAYS(AE303,AF303,Holiday!$C$2:$C$47)</f>
        <v>0</v>
      </c>
      <c r="AP303" s="26"/>
      <c r="AQ303" s="35"/>
      <c r="AR303" s="32"/>
      <c r="AS303" s="32"/>
      <c r="AT303" s="70">
        <f>NETWORKDAYS(K303,N303,Holiday!$C$2:$C$47)-1</f>
        <v>-1</v>
      </c>
      <c r="AU303" s="28"/>
      <c r="AV303" s="70">
        <f>NETWORKDAYS(O303,AE303,Holiday!$C$2:$C$47)-1</f>
        <v>-1</v>
      </c>
      <c r="AW303" s="74">
        <f>NETWORKDAYS(AR303,AS303,Holiday!$C$2:$C$47)</f>
        <v>0</v>
      </c>
      <c r="AX303" s="70">
        <f>NETWORKDAYS(K303,AP303,Holiday!$C$2:$C$47)</f>
        <v>0</v>
      </c>
      <c r="AY303" s="70">
        <f t="shared" si="7"/>
        <v>0</v>
      </c>
    </row>
    <row r="304" spans="1:51" ht="24" hidden="1" x14ac:dyDescent="0.25">
      <c r="A304" s="28" t="s">
        <v>344</v>
      </c>
      <c r="B304" s="28" t="s">
        <v>856</v>
      </c>
      <c r="C304" s="28" t="s">
        <v>657</v>
      </c>
      <c r="D304" s="28" t="s">
        <v>26</v>
      </c>
      <c r="E304" s="28" t="s">
        <v>658</v>
      </c>
      <c r="F304" s="28"/>
      <c r="G304" s="46">
        <v>43062</v>
      </c>
      <c r="H304" s="26" t="s">
        <v>1395</v>
      </c>
      <c r="I304" s="26"/>
      <c r="J304" s="26" t="s">
        <v>1560</v>
      </c>
      <c r="K304" s="30">
        <v>43062</v>
      </c>
      <c r="L304" s="26" t="s">
        <v>1621</v>
      </c>
      <c r="M304" s="26" t="s">
        <v>659</v>
      </c>
      <c r="N304" s="30">
        <v>43062</v>
      </c>
      <c r="O304" s="30">
        <v>43062</v>
      </c>
      <c r="P304" s="73">
        <f>NETWORKDAYS(N304,O304,Holiday!$C$2:$C$47)</f>
        <v>1</v>
      </c>
      <c r="Q304" s="26"/>
      <c r="R304" s="26"/>
      <c r="S304" s="26"/>
      <c r="T304" s="26"/>
      <c r="U304" s="26"/>
      <c r="V304" s="30">
        <v>43062</v>
      </c>
      <c r="W304" s="73">
        <f>NETWORKDAYS(T304,U304,Holiday!$C$2:$C$47)</f>
        <v>0</v>
      </c>
      <c r="X304" s="207"/>
      <c r="Y304" s="207"/>
      <c r="Z304" s="207"/>
      <c r="AA304" s="207"/>
      <c r="AB304" s="26"/>
      <c r="AC304" s="26"/>
      <c r="AD304" s="26"/>
      <c r="AE304" s="26"/>
      <c r="AF304" s="26"/>
      <c r="AG304" s="26"/>
      <c r="AH304" s="26"/>
      <c r="AI304" s="26"/>
      <c r="AJ304" s="26"/>
      <c r="AK304" s="26"/>
      <c r="AL304" s="26"/>
      <c r="AM304" s="26"/>
      <c r="AN304" s="26"/>
      <c r="AO304" s="73">
        <f>NETWORKDAYS(AE304,AF304,Holiday!$C$2:$C$47)</f>
        <v>0</v>
      </c>
      <c r="AP304" s="26"/>
      <c r="AQ304" s="35" t="s">
        <v>2222</v>
      </c>
      <c r="AR304" s="32"/>
      <c r="AS304" s="32"/>
      <c r="AT304" s="70">
        <f>NETWORKDAYS(K304,N304,Holiday!$C$2:$C$47)-1</f>
        <v>0</v>
      </c>
      <c r="AU304" s="28"/>
      <c r="AV304" s="70">
        <f>NETWORKDAYS(O304,AE304,Holiday!$C$2:$C$47)-1</f>
        <v>-30732</v>
      </c>
      <c r="AW304" s="74">
        <f>NETWORKDAYS(AR304,AS304,Holiday!$C$2:$C$47)</f>
        <v>0</v>
      </c>
      <c r="AX304" s="70">
        <f>NETWORKDAYS(K304,AP304,Holiday!$C$2:$C$47)</f>
        <v>-30731</v>
      </c>
      <c r="AY304" s="70">
        <f t="shared" si="7"/>
        <v>1</v>
      </c>
    </row>
    <row r="305" spans="1:51" hidden="1" x14ac:dyDescent="0.25">
      <c r="A305" s="28" t="s">
        <v>536</v>
      </c>
      <c r="B305" s="28" t="s">
        <v>795</v>
      </c>
      <c r="C305" s="28" t="s">
        <v>657</v>
      </c>
      <c r="D305" s="28" t="s">
        <v>26</v>
      </c>
      <c r="E305" s="28" t="s">
        <v>658</v>
      </c>
      <c r="F305" s="28"/>
      <c r="G305" s="46">
        <v>43048</v>
      </c>
      <c r="H305" s="26" t="s">
        <v>1395</v>
      </c>
      <c r="I305" s="26"/>
      <c r="J305" s="26" t="s">
        <v>1656</v>
      </c>
      <c r="K305" s="30">
        <v>43067</v>
      </c>
      <c r="L305" s="26" t="s">
        <v>1633</v>
      </c>
      <c r="M305" s="26" t="s">
        <v>659</v>
      </c>
      <c r="N305" s="30">
        <v>43067</v>
      </c>
      <c r="O305" s="30">
        <v>43067</v>
      </c>
      <c r="P305" s="73">
        <f>NETWORKDAYS(N305,O305,Holiday!$C$2:$C$47)</f>
        <v>1</v>
      </c>
      <c r="Q305" s="26"/>
      <c r="R305" s="26"/>
      <c r="S305" s="26"/>
      <c r="T305" s="26"/>
      <c r="U305" s="26"/>
      <c r="V305" s="30">
        <v>43067</v>
      </c>
      <c r="W305" s="73">
        <f>NETWORKDAYS(T305,U305,Holiday!$C$2:$C$47)</f>
        <v>0</v>
      </c>
      <c r="X305" s="207"/>
      <c r="Y305" s="207"/>
      <c r="Z305" s="207"/>
      <c r="AA305" s="207"/>
      <c r="AB305" s="26"/>
      <c r="AC305" s="26"/>
      <c r="AD305" s="26" t="s">
        <v>1656</v>
      </c>
      <c r="AE305" s="30">
        <v>43067</v>
      </c>
      <c r="AF305" s="30">
        <v>43067</v>
      </c>
      <c r="AG305" s="26">
        <v>0</v>
      </c>
      <c r="AH305" s="26">
        <v>0</v>
      </c>
      <c r="AI305" s="26">
        <v>0</v>
      </c>
      <c r="AJ305" s="26">
        <v>0</v>
      </c>
      <c r="AK305" s="26">
        <v>0</v>
      </c>
      <c r="AL305" s="26">
        <v>0</v>
      </c>
      <c r="AM305" s="26">
        <v>0</v>
      </c>
      <c r="AN305" s="26">
        <v>0</v>
      </c>
      <c r="AO305" s="73">
        <f>NETWORKDAYS(AE305,AF305,Holiday!$C$2:$C$47)</f>
        <v>1</v>
      </c>
      <c r="AP305" s="30">
        <v>43067</v>
      </c>
      <c r="AQ305" s="35"/>
      <c r="AR305" s="32"/>
      <c r="AS305" s="32"/>
      <c r="AT305" s="70">
        <f>NETWORKDAYS(K305,N305,Holiday!$C$2:$C$47)-1</f>
        <v>0</v>
      </c>
      <c r="AU305" s="28"/>
      <c r="AV305" s="70">
        <f>NETWORKDAYS(O305,AE305,Holiday!$C$2:$C$47)-1</f>
        <v>0</v>
      </c>
      <c r="AW305" s="74">
        <f>NETWORKDAYS(AR305,AS305,Holiday!$C$2:$C$47)</f>
        <v>0</v>
      </c>
      <c r="AX305" s="70">
        <f>NETWORKDAYS(K305,AP305,Holiday!$C$2:$C$47)</f>
        <v>1</v>
      </c>
      <c r="AY305" s="70">
        <f t="shared" si="7"/>
        <v>2</v>
      </c>
    </row>
    <row r="306" spans="1:51" hidden="1" x14ac:dyDescent="0.25">
      <c r="A306" s="28" t="s">
        <v>544</v>
      </c>
      <c r="B306" s="28" t="s">
        <v>916</v>
      </c>
      <c r="C306" s="28" t="s">
        <v>657</v>
      </c>
      <c r="D306" s="28" t="s">
        <v>26</v>
      </c>
      <c r="E306" s="28" t="s">
        <v>658</v>
      </c>
      <c r="F306" s="28"/>
      <c r="G306" s="46">
        <v>43069</v>
      </c>
      <c r="H306" s="26" t="s">
        <v>1395</v>
      </c>
      <c r="I306" s="26"/>
      <c r="J306" s="26" t="s">
        <v>1560</v>
      </c>
      <c r="K306" s="30">
        <v>43068</v>
      </c>
      <c r="L306" s="26" t="s">
        <v>1642</v>
      </c>
      <c r="M306" s="26" t="s">
        <v>659</v>
      </c>
      <c r="N306" s="30">
        <v>43068</v>
      </c>
      <c r="O306" s="30">
        <v>43068</v>
      </c>
      <c r="P306" s="73">
        <f>NETWORKDAYS(N306,O306,Holiday!$C$2:$C$47)</f>
        <v>1</v>
      </c>
      <c r="Q306" s="26"/>
      <c r="R306" s="26"/>
      <c r="S306" s="26"/>
      <c r="T306" s="26"/>
      <c r="U306" s="26"/>
      <c r="V306" s="30">
        <v>43068</v>
      </c>
      <c r="W306" s="73">
        <f>NETWORKDAYS(T306,U306,Holiday!$C$2:$C$47)</f>
        <v>0</v>
      </c>
      <c r="X306" s="207"/>
      <c r="Y306" s="207"/>
      <c r="Z306" s="207"/>
      <c r="AA306" s="207"/>
      <c r="AB306" s="26" t="s">
        <v>1642</v>
      </c>
      <c r="AC306" s="26"/>
      <c r="AD306" s="26" t="s">
        <v>1560</v>
      </c>
      <c r="AE306" s="30">
        <v>43068</v>
      </c>
      <c r="AF306" s="26"/>
      <c r="AG306" s="26"/>
      <c r="AH306" s="26"/>
      <c r="AI306" s="26"/>
      <c r="AJ306" s="26"/>
      <c r="AK306" s="26"/>
      <c r="AL306" s="26"/>
      <c r="AM306" s="26"/>
      <c r="AN306" s="26"/>
      <c r="AO306" s="73">
        <f>NETWORKDAYS(AE306,AF306,Holiday!$C$2:$C$47)</f>
        <v>-30735</v>
      </c>
      <c r="AP306" s="26"/>
      <c r="AQ306" s="35"/>
      <c r="AR306" s="32"/>
      <c r="AS306" s="32"/>
      <c r="AT306" s="70">
        <f>NETWORKDAYS(K306,N306,Holiday!$C$2:$C$47)-1</f>
        <v>0</v>
      </c>
      <c r="AU306" s="28"/>
      <c r="AV306" s="70">
        <f>NETWORKDAYS(O306,AE306,Holiday!$C$2:$C$47)-1</f>
        <v>0</v>
      </c>
      <c r="AW306" s="74">
        <f>NETWORKDAYS(AR306,AS306,Holiday!$C$2:$C$47)</f>
        <v>0</v>
      </c>
      <c r="AX306" s="70">
        <f>NETWORKDAYS(K306,AP306,Holiday!$C$2:$C$47)</f>
        <v>-30735</v>
      </c>
      <c r="AY306" s="70">
        <f t="shared" si="7"/>
        <v>-30734</v>
      </c>
    </row>
    <row r="307" spans="1:51" hidden="1" x14ac:dyDescent="0.25">
      <c r="A307" s="28" t="s">
        <v>469</v>
      </c>
      <c r="B307" s="28" t="s">
        <v>776</v>
      </c>
      <c r="C307" s="28" t="s">
        <v>699</v>
      </c>
      <c r="D307" s="28" t="s">
        <v>35</v>
      </c>
      <c r="E307" s="28" t="s">
        <v>658</v>
      </c>
      <c r="F307" s="28"/>
      <c r="G307" s="46">
        <v>43066</v>
      </c>
      <c r="H307" s="26"/>
      <c r="I307" s="26"/>
      <c r="J307" s="26"/>
      <c r="K307" s="26"/>
      <c r="L307" s="26"/>
      <c r="M307" s="26"/>
      <c r="N307" s="26"/>
      <c r="O307" s="26"/>
      <c r="P307" s="73">
        <f>NETWORKDAYS(N307,O307,Holiday!$C$2:$C$47)</f>
        <v>0</v>
      </c>
      <c r="Q307" s="26"/>
      <c r="R307" s="26"/>
      <c r="S307" s="26"/>
      <c r="T307" s="26"/>
      <c r="U307" s="26"/>
      <c r="V307" s="26"/>
      <c r="W307" s="73">
        <f>NETWORKDAYS(T307,U307,Holiday!$C$2:$C$47)</f>
        <v>0</v>
      </c>
      <c r="X307" s="207"/>
      <c r="Y307" s="207"/>
      <c r="Z307" s="207"/>
      <c r="AA307" s="207"/>
      <c r="AB307" s="26"/>
      <c r="AC307" s="26"/>
      <c r="AD307" s="26"/>
      <c r="AE307" s="26"/>
      <c r="AF307" s="26"/>
      <c r="AG307" s="26"/>
      <c r="AH307" s="26"/>
      <c r="AI307" s="26"/>
      <c r="AJ307" s="26"/>
      <c r="AK307" s="26"/>
      <c r="AL307" s="26"/>
      <c r="AM307" s="26"/>
      <c r="AN307" s="26"/>
      <c r="AO307" s="73">
        <f>NETWORKDAYS(AE307,AF307,Holiday!$C$2:$C$47)</f>
        <v>0</v>
      </c>
      <c r="AP307" s="26"/>
      <c r="AQ307" s="35"/>
      <c r="AR307" s="32"/>
      <c r="AS307" s="32"/>
      <c r="AT307" s="70">
        <f>NETWORKDAYS(K307,N307,Holiday!$C$2:$C$47)-1</f>
        <v>-1</v>
      </c>
      <c r="AU307" s="28"/>
      <c r="AV307" s="70">
        <f>NETWORKDAYS(O307,AE307,Holiday!$C$2:$C$47)-1</f>
        <v>-1</v>
      </c>
      <c r="AW307" s="74">
        <f>NETWORKDAYS(AR307,AS307,Holiday!$C$2:$C$47)</f>
        <v>0</v>
      </c>
      <c r="AX307" s="70">
        <f>NETWORKDAYS(K307,AP307,Holiday!$C$2:$C$47)</f>
        <v>0</v>
      </c>
      <c r="AY307" s="70">
        <f t="shared" si="7"/>
        <v>0</v>
      </c>
    </row>
    <row r="308" spans="1:51" hidden="1" x14ac:dyDescent="0.25">
      <c r="A308" s="28" t="s">
        <v>471</v>
      </c>
      <c r="B308" s="28" t="s">
        <v>1057</v>
      </c>
      <c r="C308" s="28" t="s">
        <v>657</v>
      </c>
      <c r="D308" s="28" t="s">
        <v>26</v>
      </c>
      <c r="E308" s="28" t="s">
        <v>658</v>
      </c>
      <c r="F308" s="28">
        <v>1</v>
      </c>
      <c r="G308" s="46">
        <v>43067</v>
      </c>
      <c r="H308" s="26" t="s">
        <v>1395</v>
      </c>
      <c r="I308" s="26"/>
      <c r="J308" s="26" t="s">
        <v>1656</v>
      </c>
      <c r="K308" s="30">
        <v>43068</v>
      </c>
      <c r="L308" s="26" t="s">
        <v>1633</v>
      </c>
      <c r="M308" s="26" t="s">
        <v>659</v>
      </c>
      <c r="N308" s="30">
        <v>43068</v>
      </c>
      <c r="O308" s="30">
        <v>43068</v>
      </c>
      <c r="P308" s="73">
        <f>NETWORKDAYS(N308,O308,Holiday!$C$2:$C$47)</f>
        <v>1</v>
      </c>
      <c r="Q308" s="26"/>
      <c r="R308" s="26"/>
      <c r="S308" s="26"/>
      <c r="T308" s="26"/>
      <c r="U308" s="26"/>
      <c r="V308" s="26"/>
      <c r="W308" s="73">
        <f>NETWORKDAYS(T308,U308,Holiday!$C$2:$C$47)</f>
        <v>0</v>
      </c>
      <c r="X308" s="207"/>
      <c r="Y308" s="207"/>
      <c r="Z308" s="207"/>
      <c r="AA308" s="207"/>
      <c r="AB308" s="26"/>
      <c r="AC308" s="26"/>
      <c r="AD308" s="26" t="s">
        <v>1656</v>
      </c>
      <c r="AE308" s="30">
        <v>43068</v>
      </c>
      <c r="AF308" s="30">
        <v>43068</v>
      </c>
      <c r="AG308" s="26">
        <v>0</v>
      </c>
      <c r="AH308" s="26">
        <v>0</v>
      </c>
      <c r="AI308" s="26">
        <v>0</v>
      </c>
      <c r="AJ308" s="26">
        <v>0</v>
      </c>
      <c r="AK308" s="26">
        <v>0</v>
      </c>
      <c r="AL308" s="26">
        <v>0</v>
      </c>
      <c r="AM308" s="26">
        <v>0</v>
      </c>
      <c r="AN308" s="26">
        <v>0</v>
      </c>
      <c r="AO308" s="73">
        <f>NETWORKDAYS(AE308,AF308,Holiday!$C$2:$C$47)</f>
        <v>1</v>
      </c>
      <c r="AP308" s="30">
        <v>43068</v>
      </c>
      <c r="AQ308" s="35"/>
      <c r="AR308" s="32"/>
      <c r="AS308" s="32"/>
      <c r="AT308" s="70">
        <f>NETWORKDAYS(K308,N308,Holiday!$C$2:$C$47)-1</f>
        <v>0</v>
      </c>
      <c r="AU308" s="28"/>
      <c r="AV308" s="70">
        <f>NETWORKDAYS(O308,AE308,Holiday!$C$2:$C$47)-1</f>
        <v>0</v>
      </c>
      <c r="AW308" s="74">
        <f>NETWORKDAYS(AR308,AS308,Holiday!$C$2:$C$47)</f>
        <v>0</v>
      </c>
      <c r="AX308" s="70">
        <f>NETWORKDAYS(K308,AP308,Holiday!$C$2:$C$47)</f>
        <v>1</v>
      </c>
      <c r="AY308" s="70">
        <f t="shared" si="7"/>
        <v>2</v>
      </c>
    </row>
    <row r="309" spans="1:51" hidden="1" x14ac:dyDescent="0.25">
      <c r="A309" s="28" t="s">
        <v>546</v>
      </c>
      <c r="B309" s="28" t="s">
        <v>1149</v>
      </c>
      <c r="C309" s="28" t="s">
        <v>657</v>
      </c>
      <c r="D309" s="28" t="s">
        <v>26</v>
      </c>
      <c r="E309" s="28" t="s">
        <v>658</v>
      </c>
      <c r="F309" s="28">
        <v>1</v>
      </c>
      <c r="G309" s="46">
        <v>43067</v>
      </c>
      <c r="H309" s="26" t="s">
        <v>1395</v>
      </c>
      <c r="I309" s="26"/>
      <c r="J309" s="26" t="s">
        <v>1560</v>
      </c>
      <c r="K309" s="30">
        <v>43069</v>
      </c>
      <c r="L309" s="26" t="s">
        <v>1693</v>
      </c>
      <c r="M309" s="26" t="s">
        <v>1560</v>
      </c>
      <c r="N309" s="30">
        <v>43069</v>
      </c>
      <c r="O309" s="26"/>
      <c r="P309" s="73">
        <f>NETWORKDAYS(N309,O309,Holiday!$C$2:$C$47)</f>
        <v>-30736</v>
      </c>
      <c r="Q309" s="26"/>
      <c r="R309" s="26"/>
      <c r="S309" s="26"/>
      <c r="T309" s="26"/>
      <c r="U309" s="26"/>
      <c r="V309" s="26"/>
      <c r="W309" s="73">
        <f>NETWORKDAYS(T309,U309,Holiday!$C$2:$C$47)</f>
        <v>0</v>
      </c>
      <c r="X309" s="207"/>
      <c r="Y309" s="207"/>
      <c r="Z309" s="207"/>
      <c r="AA309" s="207"/>
      <c r="AB309" s="26"/>
      <c r="AC309" s="26"/>
      <c r="AD309" s="26"/>
      <c r="AE309" s="26"/>
      <c r="AF309" s="26"/>
      <c r="AG309" s="26"/>
      <c r="AH309" s="26"/>
      <c r="AI309" s="26"/>
      <c r="AJ309" s="26"/>
      <c r="AK309" s="26"/>
      <c r="AL309" s="26"/>
      <c r="AM309" s="26"/>
      <c r="AN309" s="26"/>
      <c r="AO309" s="73">
        <f>NETWORKDAYS(AE309,AF309,Holiday!$C$2:$C$47)</f>
        <v>0</v>
      </c>
      <c r="AP309" s="26"/>
      <c r="AQ309" s="35"/>
      <c r="AR309" s="32"/>
      <c r="AS309" s="32"/>
      <c r="AT309" s="70">
        <f>NETWORKDAYS(K309,N309,Holiday!$C$2:$C$47)-1</f>
        <v>0</v>
      </c>
      <c r="AU309" s="28"/>
      <c r="AV309" s="70">
        <f>NETWORKDAYS(O309,AE309,Holiday!$C$2:$C$47)-1</f>
        <v>-1</v>
      </c>
      <c r="AW309" s="74">
        <f>NETWORKDAYS(AR309,AS309,Holiday!$C$2:$C$47)</f>
        <v>0</v>
      </c>
      <c r="AX309" s="70">
        <f>NETWORKDAYS(K309,AP309,Holiday!$C$2:$C$47)</f>
        <v>-30736</v>
      </c>
      <c r="AY309" s="70">
        <f t="shared" si="7"/>
        <v>-30736</v>
      </c>
    </row>
    <row r="310" spans="1:51" x14ac:dyDescent="0.25">
      <c r="A310" s="28" t="s">
        <v>127</v>
      </c>
      <c r="B310" s="28" t="s">
        <v>1149</v>
      </c>
      <c r="C310" s="28" t="s">
        <v>699</v>
      </c>
      <c r="D310" s="28" t="s">
        <v>35</v>
      </c>
      <c r="E310" s="28" t="s">
        <v>658</v>
      </c>
      <c r="F310" s="28">
        <v>2</v>
      </c>
      <c r="G310" s="46">
        <v>43067</v>
      </c>
      <c r="H310" s="26" t="s">
        <v>1395</v>
      </c>
      <c r="I310" s="26"/>
      <c r="J310" s="26" t="s">
        <v>1656</v>
      </c>
      <c r="K310" s="30">
        <v>43070</v>
      </c>
      <c r="L310" s="26" t="s">
        <v>1642</v>
      </c>
      <c r="M310" s="26" t="s">
        <v>659</v>
      </c>
      <c r="N310" s="30">
        <v>43070</v>
      </c>
      <c r="O310" s="30">
        <v>43070</v>
      </c>
      <c r="P310" s="73">
        <f>NETWORKDAYS(N310,O310,Holiday!$C$2:$C$47)</f>
        <v>1</v>
      </c>
      <c r="Q310" s="26"/>
      <c r="R310" s="26"/>
      <c r="S310" s="26"/>
      <c r="T310" s="26"/>
      <c r="U310" s="26"/>
      <c r="V310" s="26"/>
      <c r="W310" s="73">
        <f>NETWORKDAYS(T310,U310,Holiday!$C$2:$C$47)</f>
        <v>0</v>
      </c>
      <c r="X310" s="207"/>
      <c r="Y310" s="207"/>
      <c r="Z310" s="207"/>
      <c r="AA310" s="207"/>
      <c r="AB310" s="26"/>
      <c r="AC310" s="26"/>
      <c r="AD310" s="26" t="s">
        <v>1656</v>
      </c>
      <c r="AE310" s="30">
        <v>43070</v>
      </c>
      <c r="AF310" s="30">
        <v>43070</v>
      </c>
      <c r="AG310" s="26">
        <v>0</v>
      </c>
      <c r="AH310" s="26">
        <v>0</v>
      </c>
      <c r="AI310" s="26">
        <v>0</v>
      </c>
      <c r="AJ310" s="26">
        <v>0</v>
      </c>
      <c r="AK310" s="26">
        <v>0</v>
      </c>
      <c r="AL310" s="26">
        <v>0</v>
      </c>
      <c r="AM310" s="26">
        <v>0</v>
      </c>
      <c r="AN310" s="26">
        <v>0</v>
      </c>
      <c r="AO310" s="73">
        <f>NETWORKDAYS(AE310,AF310,Holiday!$C$2:$C$47)</f>
        <v>1</v>
      </c>
      <c r="AP310" s="30">
        <v>43070</v>
      </c>
      <c r="AQ310" s="35" t="s">
        <v>1699</v>
      </c>
      <c r="AR310" s="32"/>
      <c r="AS310" s="32"/>
      <c r="AT310" s="70">
        <f>NETWORKDAYS(K310,N310,Holiday!$C$2:$C$47)-1</f>
        <v>0</v>
      </c>
      <c r="AU310" s="28"/>
      <c r="AV310" s="70">
        <f>NETWORKDAYS(O310,AE310,Holiday!$C$2:$C$47)-1</f>
        <v>0</v>
      </c>
      <c r="AW310" s="74">
        <f>NETWORKDAYS(AR310,AS310,Holiday!$C$2:$C$47)</f>
        <v>0</v>
      </c>
      <c r="AX310" s="70">
        <f>NETWORKDAYS(K310,AP310,Holiday!$C$2:$C$47)</f>
        <v>1</v>
      </c>
      <c r="AY310" s="70">
        <f t="shared" si="7"/>
        <v>2</v>
      </c>
    </row>
    <row r="311" spans="1:51" hidden="1" x14ac:dyDescent="0.25">
      <c r="A311" s="28" t="s">
        <v>487</v>
      </c>
      <c r="B311" s="28" t="s">
        <v>827</v>
      </c>
      <c r="C311" s="28" t="s">
        <v>657</v>
      </c>
      <c r="D311" s="28" t="s">
        <v>26</v>
      </c>
      <c r="E311" s="28" t="s">
        <v>658</v>
      </c>
      <c r="F311" s="28">
        <v>1</v>
      </c>
      <c r="G311" s="46">
        <v>43075</v>
      </c>
      <c r="H311" s="26"/>
      <c r="I311" s="26"/>
      <c r="J311" s="26"/>
      <c r="K311" s="26"/>
      <c r="L311" s="26"/>
      <c r="M311" s="26"/>
      <c r="N311" s="26"/>
      <c r="O311" s="26"/>
      <c r="P311" s="73">
        <f>NETWORKDAYS(N311,O311,Holiday!$C$2:$C$47)</f>
        <v>0</v>
      </c>
      <c r="Q311" s="26"/>
      <c r="R311" s="26"/>
      <c r="S311" s="26"/>
      <c r="T311" s="26"/>
      <c r="U311" s="26"/>
      <c r="V311" s="26"/>
      <c r="W311" s="73">
        <f>NETWORKDAYS(T311,U311,Holiday!$C$2:$C$47)</f>
        <v>0</v>
      </c>
      <c r="X311" s="32"/>
      <c r="Y311" s="32"/>
      <c r="Z311" s="32"/>
      <c r="AA311" s="231"/>
      <c r="AB311" s="26"/>
      <c r="AC311" s="26"/>
      <c r="AD311" s="26"/>
      <c r="AE311" s="26"/>
      <c r="AF311" s="26"/>
      <c r="AG311" s="26"/>
      <c r="AH311" s="26"/>
      <c r="AI311" s="26"/>
      <c r="AJ311" s="26"/>
      <c r="AK311" s="26"/>
      <c r="AL311" s="26"/>
      <c r="AM311" s="26"/>
      <c r="AN311" s="26"/>
      <c r="AO311" s="73">
        <f>NETWORKDAYS(AE311,AF311,Holiday!$C$2:$C$47)</f>
        <v>0</v>
      </c>
      <c r="AP311" s="26"/>
      <c r="AQ311" s="35"/>
      <c r="AR311" s="32"/>
      <c r="AS311" s="32"/>
      <c r="AT311" s="70">
        <f>NETWORKDAYS(K311,N311,Holiday!$C$2:$C$47)-1</f>
        <v>-1</v>
      </c>
      <c r="AU311" s="28"/>
      <c r="AV311" s="70">
        <f>NETWORKDAYS(O311,AE311,Holiday!$C$2:$C$47)-1</f>
        <v>-1</v>
      </c>
      <c r="AW311" s="74">
        <f>NETWORKDAYS(AR311,AS311,Holiday!$C$2:$C$47)</f>
        <v>0</v>
      </c>
      <c r="AX311" s="70">
        <f>NETWORKDAYS(K311,AP311,Holiday!$C$2:$C$47)</f>
        <v>0</v>
      </c>
      <c r="AY311" s="70">
        <f t="shared" si="7"/>
        <v>0</v>
      </c>
    </row>
    <row r="312" spans="1:51" hidden="1" x14ac:dyDescent="0.25">
      <c r="A312" s="28" t="s">
        <v>424</v>
      </c>
      <c r="B312" s="28" t="s">
        <v>827</v>
      </c>
      <c r="C312" s="28" t="s">
        <v>657</v>
      </c>
      <c r="D312" s="28" t="s">
        <v>26</v>
      </c>
      <c r="E312" s="28" t="s">
        <v>658</v>
      </c>
      <c r="F312" s="28">
        <v>1</v>
      </c>
      <c r="G312" s="46">
        <v>43068</v>
      </c>
      <c r="H312" s="26"/>
      <c r="I312" s="26"/>
      <c r="J312" s="26"/>
      <c r="K312" s="26"/>
      <c r="L312" s="26"/>
      <c r="M312" s="26"/>
      <c r="N312" s="26"/>
      <c r="O312" s="26"/>
      <c r="P312" s="73">
        <f>NETWORKDAYS(N312,O312,Holiday!$C$2:$C$47)</f>
        <v>0</v>
      </c>
      <c r="Q312" s="26"/>
      <c r="R312" s="26"/>
      <c r="S312" s="26"/>
      <c r="T312" s="26"/>
      <c r="U312" s="26"/>
      <c r="V312" s="26"/>
      <c r="W312" s="73">
        <f>NETWORKDAYS(T312,U312,Holiday!$C$2:$C$47)</f>
        <v>0</v>
      </c>
      <c r="X312" s="32"/>
      <c r="Y312" s="32"/>
      <c r="Z312" s="32"/>
      <c r="AA312" s="231"/>
      <c r="AB312" s="26"/>
      <c r="AC312" s="26"/>
      <c r="AD312" s="26"/>
      <c r="AE312" s="26"/>
      <c r="AF312" s="26"/>
      <c r="AG312" s="26"/>
      <c r="AH312" s="26"/>
      <c r="AI312" s="26"/>
      <c r="AJ312" s="26"/>
      <c r="AK312" s="26"/>
      <c r="AL312" s="26"/>
      <c r="AM312" s="26"/>
      <c r="AN312" s="26"/>
      <c r="AO312" s="73">
        <f>NETWORKDAYS(AE312,AF312,Holiday!$C$2:$C$47)</f>
        <v>0</v>
      </c>
      <c r="AP312" s="26"/>
      <c r="AQ312" s="35"/>
      <c r="AR312" s="32"/>
      <c r="AS312" s="32"/>
      <c r="AT312" s="70">
        <f>NETWORKDAYS(K312,N312,Holiday!$C$2:$C$47)-1</f>
        <v>-1</v>
      </c>
      <c r="AU312" s="28"/>
      <c r="AV312" s="70">
        <f>NETWORKDAYS(O312,AE312,Holiday!$C$2:$C$47)-1</f>
        <v>-1</v>
      </c>
      <c r="AW312" s="74">
        <f>NETWORKDAYS(AR312,AS312,Holiday!$C$2:$C$47)</f>
        <v>0</v>
      </c>
      <c r="AX312" s="70">
        <f>NETWORKDAYS(K312,AP312,Holiday!$C$2:$C$47)</f>
        <v>0</v>
      </c>
      <c r="AY312" s="70">
        <f t="shared" si="7"/>
        <v>0</v>
      </c>
    </row>
    <row r="313" spans="1:51" hidden="1" x14ac:dyDescent="0.25">
      <c r="A313" s="28" t="s">
        <v>435</v>
      </c>
      <c r="B313" s="28" t="s">
        <v>827</v>
      </c>
      <c r="C313" s="28" t="s">
        <v>699</v>
      </c>
      <c r="D313" s="28" t="s">
        <v>35</v>
      </c>
      <c r="E313" s="28" t="s">
        <v>658</v>
      </c>
      <c r="F313" s="28">
        <v>1</v>
      </c>
      <c r="G313" s="46">
        <v>43068</v>
      </c>
      <c r="H313" s="26"/>
      <c r="I313" s="26"/>
      <c r="J313" s="26"/>
      <c r="K313" s="26"/>
      <c r="L313" s="26"/>
      <c r="M313" s="26"/>
      <c r="N313" s="26"/>
      <c r="O313" s="26"/>
      <c r="P313" s="73">
        <f>NETWORKDAYS(N313,O313,Holiday!$C$2:$C$47)</f>
        <v>0</v>
      </c>
      <c r="Q313" s="26"/>
      <c r="R313" s="26"/>
      <c r="S313" s="26"/>
      <c r="T313" s="26"/>
      <c r="U313" s="26"/>
      <c r="V313" s="26"/>
      <c r="W313" s="73">
        <f>NETWORKDAYS(T313,U313,Holiday!$C$2:$C$47)</f>
        <v>0</v>
      </c>
      <c r="X313" s="32"/>
      <c r="Y313" s="32"/>
      <c r="Z313" s="32"/>
      <c r="AA313" s="231"/>
      <c r="AB313" s="26"/>
      <c r="AC313" s="26"/>
      <c r="AD313" s="26"/>
      <c r="AE313" s="26"/>
      <c r="AF313" s="26"/>
      <c r="AG313" s="26"/>
      <c r="AH313" s="26"/>
      <c r="AI313" s="26"/>
      <c r="AJ313" s="26"/>
      <c r="AK313" s="26"/>
      <c r="AL313" s="26"/>
      <c r="AM313" s="26"/>
      <c r="AN313" s="26"/>
      <c r="AO313" s="73">
        <f>NETWORKDAYS(AE313,AF313,Holiday!$C$2:$C$47)</f>
        <v>0</v>
      </c>
      <c r="AP313" s="26"/>
      <c r="AQ313" s="35"/>
      <c r="AR313" s="32"/>
      <c r="AS313" s="32"/>
      <c r="AT313" s="70">
        <f>NETWORKDAYS(K313,N313,Holiday!$C$2:$C$47)-1</f>
        <v>-1</v>
      </c>
      <c r="AU313" s="28"/>
      <c r="AV313" s="70">
        <f>NETWORKDAYS(O313,AE313,Holiday!$C$2:$C$47)-1</f>
        <v>-1</v>
      </c>
      <c r="AW313" s="74">
        <f>NETWORKDAYS(AR313,AS313,Holiday!$C$2:$C$47)</f>
        <v>0</v>
      </c>
      <c r="AX313" s="70">
        <f>NETWORKDAYS(K313,AP313,Holiday!$C$2:$C$47)</f>
        <v>0</v>
      </c>
      <c r="AY313" s="70">
        <f t="shared" si="7"/>
        <v>0</v>
      </c>
    </row>
    <row r="314" spans="1:51" hidden="1" x14ac:dyDescent="0.25">
      <c r="A314" s="28" t="s">
        <v>755</v>
      </c>
      <c r="B314" s="28" t="s">
        <v>729</v>
      </c>
      <c r="C314" s="28" t="s">
        <v>1095</v>
      </c>
      <c r="D314" s="28" t="s">
        <v>26</v>
      </c>
      <c r="E314" s="28" t="s">
        <v>658</v>
      </c>
      <c r="F314" s="28">
        <v>0.2</v>
      </c>
      <c r="G314" s="46">
        <v>43076</v>
      </c>
      <c r="H314" s="26"/>
      <c r="I314" s="26"/>
      <c r="J314" s="26"/>
      <c r="K314" s="26"/>
      <c r="L314" s="26"/>
      <c r="M314" s="26"/>
      <c r="N314" s="26"/>
      <c r="O314" s="26"/>
      <c r="P314" s="73">
        <f>NETWORKDAYS(N314,O314,Holiday!$C$2:$C$47)</f>
        <v>0</v>
      </c>
      <c r="Q314" s="26"/>
      <c r="R314" s="26"/>
      <c r="S314" s="26"/>
      <c r="T314" s="26"/>
      <c r="U314" s="26"/>
      <c r="V314" s="26"/>
      <c r="W314" s="73">
        <f>NETWORKDAYS(T314,U314,Holiday!$C$2:$C$47)</f>
        <v>0</v>
      </c>
      <c r="X314" s="32"/>
      <c r="Y314" s="32"/>
      <c r="Z314" s="32"/>
      <c r="AA314" s="231"/>
      <c r="AB314" s="26"/>
      <c r="AC314" s="26"/>
      <c r="AD314" s="26"/>
      <c r="AE314" s="26"/>
      <c r="AF314" s="26"/>
      <c r="AG314" s="26"/>
      <c r="AH314" s="26"/>
      <c r="AI314" s="26"/>
      <c r="AJ314" s="26"/>
      <c r="AK314" s="26"/>
      <c r="AL314" s="26"/>
      <c r="AM314" s="26"/>
      <c r="AN314" s="26"/>
      <c r="AO314" s="73">
        <f>NETWORKDAYS(AE314,AF314,Holiday!$C$2:$C$47)</f>
        <v>0</v>
      </c>
      <c r="AP314" s="26"/>
      <c r="AQ314" s="35"/>
      <c r="AR314" s="32"/>
      <c r="AS314" s="32"/>
      <c r="AT314" s="70">
        <f>NETWORKDAYS(K314,N314,Holiday!$C$2:$C$47)-1</f>
        <v>-1</v>
      </c>
      <c r="AU314" s="28"/>
      <c r="AV314" s="70">
        <f>NETWORKDAYS(O314,AE314,Holiday!$C$2:$C$47)-1</f>
        <v>-1</v>
      </c>
      <c r="AW314" s="74">
        <f>NETWORKDAYS(AR314,AS314,Holiday!$C$2:$C$47)</f>
        <v>0</v>
      </c>
      <c r="AX314" s="70">
        <f>NETWORKDAYS(K314,AP314,Holiday!$C$2:$C$47)</f>
        <v>0</v>
      </c>
      <c r="AY314" s="70">
        <f t="shared" si="7"/>
        <v>0</v>
      </c>
    </row>
    <row r="315" spans="1:51" hidden="1" x14ac:dyDescent="0.25">
      <c r="A315" s="28" t="s">
        <v>542</v>
      </c>
      <c r="B315" s="28" t="s">
        <v>1149</v>
      </c>
      <c r="C315" s="28" t="s">
        <v>699</v>
      </c>
      <c r="D315" s="28" t="s">
        <v>35</v>
      </c>
      <c r="E315" s="28" t="s">
        <v>658</v>
      </c>
      <c r="F315" s="28">
        <v>1</v>
      </c>
      <c r="G315" s="46">
        <v>43070</v>
      </c>
      <c r="H315" s="26"/>
      <c r="I315" s="26"/>
      <c r="J315" s="26"/>
      <c r="K315" s="26"/>
      <c r="L315" s="26"/>
      <c r="M315" s="26"/>
      <c r="N315" s="26"/>
      <c r="O315" s="26"/>
      <c r="P315" s="73">
        <f>NETWORKDAYS(N315,O315,Holiday!$C$2:$C$47)</f>
        <v>0</v>
      </c>
      <c r="Q315" s="26"/>
      <c r="R315" s="26"/>
      <c r="S315" s="26"/>
      <c r="T315" s="26"/>
      <c r="U315" s="26"/>
      <c r="V315" s="26"/>
      <c r="W315" s="73">
        <f>NETWORKDAYS(T315,U315,Holiday!$C$2:$C$47)</f>
        <v>0</v>
      </c>
      <c r="X315" s="32"/>
      <c r="Y315" s="32"/>
      <c r="Z315" s="32"/>
      <c r="AA315" s="231"/>
      <c r="AB315" s="26"/>
      <c r="AC315" s="26"/>
      <c r="AD315" s="26"/>
      <c r="AE315" s="26"/>
      <c r="AF315" s="26"/>
      <c r="AG315" s="26"/>
      <c r="AH315" s="26"/>
      <c r="AI315" s="26"/>
      <c r="AJ315" s="26"/>
      <c r="AK315" s="26"/>
      <c r="AL315" s="26"/>
      <c r="AM315" s="26"/>
      <c r="AN315" s="26"/>
      <c r="AO315" s="73">
        <f>NETWORKDAYS(AE315,AF315,Holiday!$C$2:$C$47)</f>
        <v>0</v>
      </c>
      <c r="AP315" s="26"/>
      <c r="AQ315" s="35"/>
      <c r="AR315" s="32"/>
      <c r="AS315" s="32"/>
      <c r="AT315" s="70">
        <f>NETWORKDAYS(K315,N315,Holiday!$C$2:$C$47)-1</f>
        <v>-1</v>
      </c>
      <c r="AU315" s="28"/>
      <c r="AV315" s="70">
        <f>NETWORKDAYS(O315,AE315,Holiday!$C$2:$C$47)-1</f>
        <v>-1</v>
      </c>
      <c r="AW315" s="74">
        <f>NETWORKDAYS(AR315,AS315,Holiday!$C$2:$C$47)</f>
        <v>0</v>
      </c>
      <c r="AX315" s="70">
        <f>NETWORKDAYS(K315,AP315,Holiday!$C$2:$C$47)</f>
        <v>0</v>
      </c>
      <c r="AY315" s="70">
        <f t="shared" si="7"/>
        <v>0</v>
      </c>
    </row>
    <row r="316" spans="1:51" hidden="1" x14ac:dyDescent="0.25">
      <c r="A316" s="28" t="s">
        <v>541</v>
      </c>
      <c r="B316" s="28" t="s">
        <v>1149</v>
      </c>
      <c r="C316" s="28" t="s">
        <v>699</v>
      </c>
      <c r="D316" s="28" t="s">
        <v>35</v>
      </c>
      <c r="E316" s="28" t="s">
        <v>658</v>
      </c>
      <c r="F316" s="28">
        <v>1</v>
      </c>
      <c r="G316" s="46">
        <v>43070</v>
      </c>
      <c r="H316" s="26"/>
      <c r="I316" s="26"/>
      <c r="J316" s="26"/>
      <c r="K316" s="26"/>
      <c r="L316" s="26"/>
      <c r="M316" s="26"/>
      <c r="N316" s="26"/>
      <c r="O316" s="96"/>
      <c r="P316" s="73">
        <f>NETWORKDAYS(N316,O316,Holiday!$C$2:$C$47)</f>
        <v>0</v>
      </c>
      <c r="Q316" s="26"/>
      <c r="R316" s="26"/>
      <c r="S316" s="26"/>
      <c r="T316" s="26"/>
      <c r="U316" s="26"/>
      <c r="V316" s="26"/>
      <c r="W316" s="73">
        <f>NETWORKDAYS(T316,U316,Holiday!$C$2:$C$47)</f>
        <v>0</v>
      </c>
      <c r="X316" s="32"/>
      <c r="Y316" s="32"/>
      <c r="Z316" s="32"/>
      <c r="AA316" s="231"/>
      <c r="AB316" s="26"/>
      <c r="AC316" s="26"/>
      <c r="AD316" s="26"/>
      <c r="AE316" s="26"/>
      <c r="AF316" s="26"/>
      <c r="AG316" s="26"/>
      <c r="AH316" s="26"/>
      <c r="AI316" s="26"/>
      <c r="AJ316" s="26"/>
      <c r="AK316" s="26"/>
      <c r="AL316" s="26"/>
      <c r="AM316" s="26"/>
      <c r="AN316" s="26"/>
      <c r="AO316" s="73">
        <f>NETWORKDAYS(AE316,AF316,Holiday!$C$2:$C$47)</f>
        <v>0</v>
      </c>
      <c r="AP316" s="26"/>
      <c r="AQ316" s="35"/>
      <c r="AR316" s="32"/>
      <c r="AS316" s="32"/>
      <c r="AT316" s="70">
        <f>NETWORKDAYS(K316,N316,Holiday!$C$2:$C$47)-1</f>
        <v>-1</v>
      </c>
      <c r="AU316" s="28"/>
      <c r="AV316" s="70">
        <f>NETWORKDAYS(O316,AE316,Holiday!$C$2:$C$47)-1</f>
        <v>-1</v>
      </c>
      <c r="AW316" s="74">
        <f>NETWORKDAYS(AR316,AS316,Holiday!$C$2:$C$47)</f>
        <v>0</v>
      </c>
      <c r="AX316" s="70">
        <f>NETWORKDAYS(K316,AP316,Holiday!$C$2:$C$47)</f>
        <v>0</v>
      </c>
      <c r="AY316" s="70">
        <f t="shared" si="7"/>
        <v>0</v>
      </c>
    </row>
    <row r="317" spans="1:51" hidden="1" x14ac:dyDescent="0.25">
      <c r="A317" s="28" t="s">
        <v>543</v>
      </c>
      <c r="B317" s="28" t="s">
        <v>1149</v>
      </c>
      <c r="C317" s="28" t="s">
        <v>718</v>
      </c>
      <c r="D317" s="28" t="s">
        <v>26</v>
      </c>
      <c r="E317" s="28" t="s">
        <v>658</v>
      </c>
      <c r="F317" s="28">
        <v>0.1</v>
      </c>
      <c r="G317" s="46">
        <v>43070</v>
      </c>
      <c r="H317" s="26"/>
      <c r="I317" s="26"/>
      <c r="J317" s="26"/>
      <c r="K317" s="26"/>
      <c r="L317" s="26"/>
      <c r="M317" s="26"/>
      <c r="N317" s="26"/>
      <c r="O317" s="26"/>
      <c r="P317" s="73">
        <f>NETWORKDAYS(N317,O317,Holiday!$C$2:$C$47)</f>
        <v>0</v>
      </c>
      <c r="Q317" s="26"/>
      <c r="R317" s="26"/>
      <c r="S317" s="26"/>
      <c r="T317" s="26"/>
      <c r="U317" s="26"/>
      <c r="V317" s="26"/>
      <c r="W317" s="73">
        <f>NETWORKDAYS(T317,U317,Holiday!$C$2:$C$47)</f>
        <v>0</v>
      </c>
      <c r="X317" s="32"/>
      <c r="Y317" s="32"/>
      <c r="Z317" s="32"/>
      <c r="AA317" s="231"/>
      <c r="AB317" s="26"/>
      <c r="AC317" s="26"/>
      <c r="AD317" s="26"/>
      <c r="AE317" s="26"/>
      <c r="AF317" s="26"/>
      <c r="AG317" s="26"/>
      <c r="AH317" s="26"/>
      <c r="AI317" s="26"/>
      <c r="AJ317" s="26"/>
      <c r="AK317" s="26"/>
      <c r="AL317" s="26"/>
      <c r="AM317" s="26"/>
      <c r="AN317" s="26"/>
      <c r="AO317" s="73">
        <f>NETWORKDAYS(AE317,AF317,Holiday!$C$2:$C$47)</f>
        <v>0</v>
      </c>
      <c r="AP317" s="26"/>
      <c r="AQ317" s="35"/>
      <c r="AR317" s="32"/>
      <c r="AS317" s="32"/>
      <c r="AT317" s="70">
        <f>NETWORKDAYS(K317,N317,Holiday!$C$2:$C$47)-1</f>
        <v>-1</v>
      </c>
      <c r="AU317" s="28"/>
      <c r="AV317" s="70">
        <f>NETWORKDAYS(O317,AE317,Holiday!$C$2:$C$47)-1</f>
        <v>-1</v>
      </c>
      <c r="AW317" s="74">
        <f>NETWORKDAYS(AR317,AS317,Holiday!$C$2:$C$47)</f>
        <v>0</v>
      </c>
      <c r="AX317" s="70">
        <f>NETWORKDAYS(K317,AP317,Holiday!$C$2:$C$47)</f>
        <v>0</v>
      </c>
      <c r="AY317" s="70">
        <f t="shared" si="7"/>
        <v>0</v>
      </c>
    </row>
    <row r="318" spans="1:51" hidden="1" x14ac:dyDescent="0.25">
      <c r="A318" s="28" t="s">
        <v>552</v>
      </c>
      <c r="B318" s="28" t="s">
        <v>745</v>
      </c>
      <c r="C318" s="28" t="s">
        <v>657</v>
      </c>
      <c r="D318" s="28" t="s">
        <v>26</v>
      </c>
      <c r="E318" s="28" t="s">
        <v>658</v>
      </c>
      <c r="F318" s="28">
        <v>1</v>
      </c>
      <c r="G318" s="46">
        <v>43073</v>
      </c>
      <c r="H318" s="26"/>
      <c r="I318" s="26"/>
      <c r="J318" s="26"/>
      <c r="K318" s="26"/>
      <c r="L318" s="26"/>
      <c r="M318" s="26"/>
      <c r="N318" s="26"/>
      <c r="O318" s="26"/>
      <c r="P318" s="73">
        <f>NETWORKDAYS(N318,O318,Holiday!$C$2:$C$47)</f>
        <v>0</v>
      </c>
      <c r="Q318" s="26"/>
      <c r="R318" s="26"/>
      <c r="S318" s="26"/>
      <c r="T318" s="26"/>
      <c r="U318" s="26"/>
      <c r="V318" s="26"/>
      <c r="W318" s="73">
        <f>NETWORKDAYS(T318,U318,Holiday!$C$2:$C$47)</f>
        <v>0</v>
      </c>
      <c r="X318" s="32"/>
      <c r="Y318" s="32"/>
      <c r="Z318" s="32"/>
      <c r="AA318" s="231"/>
      <c r="AB318" s="26"/>
      <c r="AC318" s="26"/>
      <c r="AD318" s="26"/>
      <c r="AE318" s="26"/>
      <c r="AF318" s="26"/>
      <c r="AG318" s="26"/>
      <c r="AH318" s="26"/>
      <c r="AI318" s="26"/>
      <c r="AJ318" s="26"/>
      <c r="AK318" s="26"/>
      <c r="AL318" s="26"/>
      <c r="AM318" s="26"/>
      <c r="AN318" s="26"/>
      <c r="AO318" s="73">
        <f>NETWORKDAYS(AE318,AF318,Holiday!$C$2:$C$47)</f>
        <v>0</v>
      </c>
      <c r="AP318" s="26"/>
      <c r="AQ318" s="35"/>
      <c r="AR318" s="32"/>
      <c r="AS318" s="32"/>
      <c r="AT318" s="70">
        <f>NETWORKDAYS(K318,N318,Holiday!$C$2:$C$47)-1</f>
        <v>-1</v>
      </c>
      <c r="AU318" s="28"/>
      <c r="AV318" s="70">
        <f>NETWORKDAYS(O318,AE318,Holiday!$C$2:$C$47)-1</f>
        <v>-1</v>
      </c>
      <c r="AW318" s="74">
        <f>NETWORKDAYS(AR318,AS318,Holiday!$C$2:$C$47)</f>
        <v>0</v>
      </c>
      <c r="AX318" s="70">
        <f>NETWORKDAYS(K318,AP318,Holiday!$C$2:$C$47)</f>
        <v>0</v>
      </c>
      <c r="AY318" s="70">
        <f t="shared" si="7"/>
        <v>0</v>
      </c>
    </row>
    <row r="319" spans="1:51" hidden="1" x14ac:dyDescent="0.25">
      <c r="A319" s="28" t="s">
        <v>1063</v>
      </c>
      <c r="B319" s="28" t="s">
        <v>766</v>
      </c>
      <c r="C319" s="28" t="s">
        <v>724</v>
      </c>
      <c r="D319" s="28" t="s">
        <v>35</v>
      </c>
      <c r="E319" s="28" t="s">
        <v>658</v>
      </c>
      <c r="F319" s="28">
        <v>2</v>
      </c>
      <c r="G319" s="46">
        <v>43073</v>
      </c>
      <c r="H319" s="26" t="s">
        <v>1435</v>
      </c>
      <c r="I319" s="26" t="s">
        <v>658</v>
      </c>
      <c r="J319" s="26" t="s">
        <v>1560</v>
      </c>
      <c r="K319" s="30">
        <v>43069</v>
      </c>
      <c r="L319" s="26"/>
      <c r="M319" s="26" t="s">
        <v>1281</v>
      </c>
      <c r="N319" s="26"/>
      <c r="O319" s="30"/>
      <c r="P319" s="73">
        <f>NETWORKDAYS(N319,O319,Holiday!$C$2:$C$47)</f>
        <v>0</v>
      </c>
      <c r="Q319" s="26"/>
      <c r="R319" s="26" t="s">
        <v>1654</v>
      </c>
      <c r="S319" s="26" t="s">
        <v>1560</v>
      </c>
      <c r="T319" s="30">
        <v>43069</v>
      </c>
      <c r="U319" s="26"/>
      <c r="V319" s="26"/>
      <c r="W319" s="73">
        <f>NETWORKDAYS(T319,U319,Holiday!$C$2:$C$47)</f>
        <v>-30736</v>
      </c>
      <c r="X319" s="32"/>
      <c r="Y319" s="32"/>
      <c r="Z319" s="32"/>
      <c r="AA319" s="231"/>
      <c r="AB319" s="26"/>
      <c r="AC319" s="26"/>
      <c r="AD319" s="26"/>
      <c r="AE319" s="26"/>
      <c r="AF319" s="26"/>
      <c r="AG319" s="26"/>
      <c r="AH319" s="26"/>
      <c r="AI319" s="26"/>
      <c r="AJ319" s="26"/>
      <c r="AK319" s="26"/>
      <c r="AL319" s="26"/>
      <c r="AM319" s="26"/>
      <c r="AN319" s="26"/>
      <c r="AO319" s="73">
        <f>NETWORKDAYS(AE319,AF319,Holiday!$C$2:$C$47)</f>
        <v>0</v>
      </c>
      <c r="AP319" s="26"/>
      <c r="AQ319" s="35"/>
      <c r="AR319" s="32"/>
      <c r="AS319" s="32"/>
      <c r="AT319" s="70">
        <f>NETWORKDAYS(K319,N319,Holiday!$C$2:$C$47)-1</f>
        <v>-30737</v>
      </c>
      <c r="AU319" s="28"/>
      <c r="AV319" s="70">
        <f>NETWORKDAYS(O319,AE319,Holiday!$C$2:$C$47)-1</f>
        <v>-1</v>
      </c>
      <c r="AW319" s="74">
        <f>NETWORKDAYS(AR319,AS319,Holiday!$C$2:$C$47)</f>
        <v>0</v>
      </c>
      <c r="AX319" s="70">
        <f>NETWORKDAYS(K319,AP319,Holiday!$C$2:$C$47)</f>
        <v>-30736</v>
      </c>
      <c r="AY319" s="70">
        <f t="shared" si="7"/>
        <v>0</v>
      </c>
    </row>
    <row r="320" spans="1:51" hidden="1" x14ac:dyDescent="0.25">
      <c r="A320" s="28" t="s">
        <v>539</v>
      </c>
      <c r="B320" s="28" t="s">
        <v>795</v>
      </c>
      <c r="C320" s="28" t="s">
        <v>657</v>
      </c>
      <c r="D320" s="28" t="s">
        <v>35</v>
      </c>
      <c r="E320" s="28" t="s">
        <v>658</v>
      </c>
      <c r="F320" s="28">
        <v>1</v>
      </c>
      <c r="G320" s="46">
        <v>43074</v>
      </c>
      <c r="H320" s="26"/>
      <c r="I320" s="26"/>
      <c r="J320" s="26"/>
      <c r="K320" s="26"/>
      <c r="L320" s="26"/>
      <c r="M320" s="26"/>
      <c r="N320" s="26"/>
      <c r="O320" s="26"/>
      <c r="P320" s="73">
        <f>NETWORKDAYS(N320,O320,Holiday!$C$2:$C$47)</f>
        <v>0</v>
      </c>
      <c r="Q320" s="26"/>
      <c r="R320" s="26"/>
      <c r="S320" s="26"/>
      <c r="T320" s="26"/>
      <c r="U320" s="26"/>
      <c r="V320" s="26"/>
      <c r="W320" s="73">
        <f>NETWORKDAYS(T320,U320,Holiday!$C$2:$C$47)</f>
        <v>0</v>
      </c>
      <c r="X320" s="32"/>
      <c r="Y320" s="32"/>
      <c r="Z320" s="32"/>
      <c r="AA320" s="231"/>
      <c r="AB320" s="26"/>
      <c r="AC320" s="26"/>
      <c r="AD320" s="26"/>
      <c r="AE320" s="26"/>
      <c r="AF320" s="26"/>
      <c r="AG320" s="26"/>
      <c r="AH320" s="26"/>
      <c r="AI320" s="26"/>
      <c r="AJ320" s="26"/>
      <c r="AK320" s="26"/>
      <c r="AL320" s="26"/>
      <c r="AM320" s="26"/>
      <c r="AN320" s="26"/>
      <c r="AO320" s="73">
        <f>NETWORKDAYS(AE320,AF320,Holiday!$C$2:$C$47)</f>
        <v>0</v>
      </c>
      <c r="AP320" s="26"/>
      <c r="AQ320" s="35"/>
      <c r="AR320" s="32"/>
      <c r="AS320" s="32"/>
      <c r="AT320" s="70">
        <f>NETWORKDAYS(K320,N320,Holiday!$C$2:$C$47)-1</f>
        <v>-1</v>
      </c>
      <c r="AU320" s="28"/>
      <c r="AV320" s="70">
        <f>NETWORKDAYS(O320,AE320,Holiday!$C$2:$C$47)-1</f>
        <v>-1</v>
      </c>
      <c r="AW320" s="74">
        <f>NETWORKDAYS(AR320,AS320,Holiday!$C$2:$C$47)</f>
        <v>0</v>
      </c>
      <c r="AX320" s="70">
        <f>NETWORKDAYS(K320,AP320,Holiday!$C$2:$C$47)</f>
        <v>0</v>
      </c>
      <c r="AY320" s="70">
        <f t="shared" si="7"/>
        <v>0</v>
      </c>
    </row>
    <row r="321" spans="1:51" hidden="1" x14ac:dyDescent="0.25">
      <c r="A321" s="28" t="s">
        <v>101</v>
      </c>
      <c r="B321" s="28" t="s">
        <v>795</v>
      </c>
      <c r="C321" s="28" t="s">
        <v>699</v>
      </c>
      <c r="D321" s="28" t="s">
        <v>35</v>
      </c>
      <c r="E321" s="28" t="s">
        <v>658</v>
      </c>
      <c r="F321" s="28">
        <v>1</v>
      </c>
      <c r="G321" s="46">
        <v>43074</v>
      </c>
      <c r="H321" s="26"/>
      <c r="I321" s="26"/>
      <c r="J321" s="26"/>
      <c r="K321" s="26"/>
      <c r="L321" s="26"/>
      <c r="M321" s="26"/>
      <c r="N321" s="26"/>
      <c r="O321" s="26"/>
      <c r="P321" s="73">
        <f>NETWORKDAYS(N321,O321,Holiday!$C$2:$C$47)</f>
        <v>0</v>
      </c>
      <c r="Q321" s="26"/>
      <c r="R321" s="26"/>
      <c r="S321" s="26"/>
      <c r="T321" s="26"/>
      <c r="U321" s="26"/>
      <c r="V321" s="26"/>
      <c r="W321" s="73">
        <f>NETWORKDAYS(T321,U321,Holiday!$C$2:$C$47)</f>
        <v>0</v>
      </c>
      <c r="X321" s="32"/>
      <c r="Y321" s="32"/>
      <c r="Z321" s="32"/>
      <c r="AA321" s="231"/>
      <c r="AB321" s="26"/>
      <c r="AC321" s="26"/>
      <c r="AD321" s="26"/>
      <c r="AE321" s="26"/>
      <c r="AF321" s="26"/>
      <c r="AG321" s="26"/>
      <c r="AH321" s="26"/>
      <c r="AI321" s="26"/>
      <c r="AJ321" s="26"/>
      <c r="AK321" s="26"/>
      <c r="AL321" s="26"/>
      <c r="AM321" s="26"/>
      <c r="AN321" s="26"/>
      <c r="AO321" s="73">
        <f>NETWORKDAYS(AE321,AF321,Holiday!$C$2:$C$47)</f>
        <v>0</v>
      </c>
      <c r="AP321" s="26"/>
      <c r="AQ321" s="35"/>
      <c r="AR321" s="32"/>
      <c r="AS321" s="32"/>
      <c r="AT321" s="70">
        <f>NETWORKDAYS(K321,N321,Holiday!$C$2:$C$47)-1</f>
        <v>-1</v>
      </c>
      <c r="AU321" s="28"/>
      <c r="AV321" s="70">
        <f>NETWORKDAYS(O321,AE321,Holiday!$C$2:$C$47)-1</f>
        <v>-1</v>
      </c>
      <c r="AW321" s="74">
        <f>NETWORKDAYS(AR321,AS321,Holiday!$C$2:$C$47)</f>
        <v>0</v>
      </c>
      <c r="AX321" s="70">
        <f>NETWORKDAYS(K321,AP321,Holiday!$C$2:$C$47)</f>
        <v>0</v>
      </c>
      <c r="AY321" s="70">
        <f t="shared" si="7"/>
        <v>0</v>
      </c>
    </row>
    <row r="322" spans="1:51" hidden="1" x14ac:dyDescent="0.25">
      <c r="A322" s="28" t="s">
        <v>817</v>
      </c>
      <c r="B322" s="28" t="s">
        <v>795</v>
      </c>
      <c r="C322" s="28" t="s">
        <v>703</v>
      </c>
      <c r="D322" s="28" t="s">
        <v>35</v>
      </c>
      <c r="E322" s="28" t="s">
        <v>658</v>
      </c>
      <c r="F322" s="28">
        <v>1</v>
      </c>
      <c r="G322" s="46">
        <v>43075</v>
      </c>
      <c r="H322" s="26"/>
      <c r="I322" s="26"/>
      <c r="J322" s="26"/>
      <c r="K322" s="26"/>
      <c r="L322" s="26"/>
      <c r="M322" s="26"/>
      <c r="N322" s="26"/>
      <c r="O322" s="26"/>
      <c r="P322" s="73">
        <f>NETWORKDAYS(N322,O322,Holiday!$C$2:$C$47)</f>
        <v>0</v>
      </c>
      <c r="Q322" s="26"/>
      <c r="R322" s="26"/>
      <c r="S322" s="26"/>
      <c r="T322" s="26"/>
      <c r="U322" s="26"/>
      <c r="V322" s="26"/>
      <c r="W322" s="73">
        <f>NETWORKDAYS(T322,U322,Holiday!$C$2:$C$47)</f>
        <v>0</v>
      </c>
      <c r="X322" s="32"/>
      <c r="Y322" s="32"/>
      <c r="Z322" s="32"/>
      <c r="AA322" s="231"/>
      <c r="AB322" s="26"/>
      <c r="AC322" s="26"/>
      <c r="AD322" s="26"/>
      <c r="AE322" s="26"/>
      <c r="AF322" s="26"/>
      <c r="AG322" s="26"/>
      <c r="AH322" s="26"/>
      <c r="AI322" s="26"/>
      <c r="AJ322" s="26"/>
      <c r="AK322" s="26"/>
      <c r="AL322" s="26"/>
      <c r="AM322" s="26"/>
      <c r="AN322" s="26"/>
      <c r="AO322" s="73">
        <f>NETWORKDAYS(AE322,AF322,Holiday!$C$2:$C$47)</f>
        <v>0</v>
      </c>
      <c r="AP322" s="26"/>
      <c r="AQ322" s="35"/>
      <c r="AR322" s="32"/>
      <c r="AS322" s="32"/>
      <c r="AT322" s="70">
        <f>NETWORKDAYS(K322,N322,Holiday!$C$2:$C$47)-1</f>
        <v>-1</v>
      </c>
      <c r="AU322" s="28"/>
      <c r="AV322" s="70">
        <f>NETWORKDAYS(O322,AE322,Holiday!$C$2:$C$47)-1</f>
        <v>-1</v>
      </c>
      <c r="AW322" s="74">
        <f>NETWORKDAYS(AR322,AS322,Holiday!$C$2:$C$47)</f>
        <v>0</v>
      </c>
      <c r="AX322" s="70">
        <f>NETWORKDAYS(K322,AP322,Holiday!$C$2:$C$47)</f>
        <v>0</v>
      </c>
      <c r="AY322" s="70">
        <f t="shared" si="7"/>
        <v>0</v>
      </c>
    </row>
    <row r="323" spans="1:51" hidden="1" x14ac:dyDescent="0.25">
      <c r="A323" s="28" t="s">
        <v>548</v>
      </c>
      <c r="B323" s="28" t="s">
        <v>795</v>
      </c>
      <c r="C323" s="28" t="s">
        <v>699</v>
      </c>
      <c r="D323" s="28" t="s">
        <v>35</v>
      </c>
      <c r="E323" s="28" t="s">
        <v>658</v>
      </c>
      <c r="F323" s="28">
        <v>0.1</v>
      </c>
      <c r="G323" s="46">
        <v>43076</v>
      </c>
      <c r="H323" s="26"/>
      <c r="I323" s="26"/>
      <c r="J323" s="26"/>
      <c r="K323" s="26"/>
      <c r="L323" s="26"/>
      <c r="M323" s="26"/>
      <c r="N323" s="26"/>
      <c r="O323" s="26"/>
      <c r="P323" s="73">
        <f>NETWORKDAYS(N323,O323,Holiday!$C$2:$C$47)</f>
        <v>0</v>
      </c>
      <c r="Q323" s="26"/>
      <c r="R323" s="26"/>
      <c r="S323" s="26"/>
      <c r="T323" s="26"/>
      <c r="U323" s="26"/>
      <c r="V323" s="26"/>
      <c r="W323" s="73">
        <f>NETWORKDAYS(T323,U323,Holiday!$C$2:$C$47)</f>
        <v>0</v>
      </c>
      <c r="X323" s="32"/>
      <c r="Y323" s="32"/>
      <c r="Z323" s="32"/>
      <c r="AA323" s="231"/>
      <c r="AB323" s="26"/>
      <c r="AC323" s="26"/>
      <c r="AD323" s="26"/>
      <c r="AE323" s="26"/>
      <c r="AF323" s="26"/>
      <c r="AG323" s="26"/>
      <c r="AH323" s="26"/>
      <c r="AI323" s="26"/>
      <c r="AJ323" s="26"/>
      <c r="AK323" s="26"/>
      <c r="AL323" s="26"/>
      <c r="AM323" s="26"/>
      <c r="AN323" s="26"/>
      <c r="AO323" s="73">
        <f>NETWORKDAYS(AE323,AF323,Holiday!$C$2:$C$47)</f>
        <v>0</v>
      </c>
      <c r="AP323" s="26"/>
      <c r="AQ323" s="35"/>
      <c r="AR323" s="32"/>
      <c r="AS323" s="32"/>
      <c r="AT323" s="70">
        <f>NETWORKDAYS(K323,N323,Holiday!$C$2:$C$47)-1</f>
        <v>-1</v>
      </c>
      <c r="AU323" s="28"/>
      <c r="AV323" s="70">
        <f>NETWORKDAYS(O323,AE323,Holiday!$C$2:$C$47)-1</f>
        <v>-1</v>
      </c>
      <c r="AW323" s="74">
        <f>NETWORKDAYS(AR323,AS323,Holiday!$C$2:$C$47)</f>
        <v>0</v>
      </c>
      <c r="AX323" s="70">
        <f>NETWORKDAYS(K323,AP323,Holiday!$C$2:$C$47)</f>
        <v>0</v>
      </c>
      <c r="AY323" s="70">
        <f t="shared" ref="AY323:AY363" si="8">P323+AO323</f>
        <v>0</v>
      </c>
    </row>
    <row r="324" spans="1:51" hidden="1" x14ac:dyDescent="0.25">
      <c r="A324" s="28" t="s">
        <v>399</v>
      </c>
      <c r="B324" s="28" t="s">
        <v>1130</v>
      </c>
      <c r="C324" s="28" t="s">
        <v>657</v>
      </c>
      <c r="D324" s="28" t="s">
        <v>26</v>
      </c>
      <c r="E324" s="28" t="s">
        <v>658</v>
      </c>
      <c r="F324" s="28">
        <v>1</v>
      </c>
      <c r="G324" s="46">
        <v>43077</v>
      </c>
      <c r="H324" s="26"/>
      <c r="I324" s="26"/>
      <c r="J324" s="26"/>
      <c r="K324" s="26"/>
      <c r="L324" s="26"/>
      <c r="M324" s="26"/>
      <c r="N324" s="26"/>
      <c r="O324" s="26"/>
      <c r="P324" s="73">
        <f>NETWORKDAYS(N324,O324,Holiday!$C$2:$C$47)</f>
        <v>0</v>
      </c>
      <c r="Q324" s="26"/>
      <c r="R324" s="26"/>
      <c r="S324" s="26"/>
      <c r="T324" s="26"/>
      <c r="U324" s="26"/>
      <c r="V324" s="26"/>
      <c r="W324" s="73">
        <f>NETWORKDAYS(T324,U324,Holiday!$C$2:$C$47)</f>
        <v>0</v>
      </c>
      <c r="X324" s="32"/>
      <c r="Y324" s="32"/>
      <c r="Z324" s="32"/>
      <c r="AA324" s="231"/>
      <c r="AB324" s="26"/>
      <c r="AC324" s="26"/>
      <c r="AD324" s="26"/>
      <c r="AE324" s="26"/>
      <c r="AF324" s="26"/>
      <c r="AG324" s="26"/>
      <c r="AH324" s="26"/>
      <c r="AI324" s="26"/>
      <c r="AJ324" s="26"/>
      <c r="AK324" s="26"/>
      <c r="AL324" s="26"/>
      <c r="AM324" s="26"/>
      <c r="AN324" s="26"/>
      <c r="AO324" s="73">
        <f>NETWORKDAYS(AE324,AF324,Holiday!$C$2:$C$47)</f>
        <v>0</v>
      </c>
      <c r="AP324" s="26"/>
      <c r="AQ324" s="35"/>
      <c r="AR324" s="32"/>
      <c r="AS324" s="32"/>
      <c r="AT324" s="70">
        <f>NETWORKDAYS(K324,N324,Holiday!$C$2:$C$47)-1</f>
        <v>-1</v>
      </c>
      <c r="AU324" s="28"/>
      <c r="AV324" s="70">
        <f>NETWORKDAYS(O324,AE324,Holiday!$C$2:$C$47)-1</f>
        <v>-1</v>
      </c>
      <c r="AW324" s="74">
        <f>NETWORKDAYS(AR324,AS324,Holiday!$C$2:$C$47)</f>
        <v>0</v>
      </c>
      <c r="AX324" s="70">
        <f>NETWORKDAYS(K324,AP324,Holiday!$C$2:$C$47)</f>
        <v>0</v>
      </c>
      <c r="AY324" s="70">
        <f t="shared" si="8"/>
        <v>0</v>
      </c>
    </row>
    <row r="325" spans="1:51" hidden="1" x14ac:dyDescent="0.25">
      <c r="A325" s="28" t="s">
        <v>570</v>
      </c>
      <c r="B325" s="28" t="s">
        <v>971</v>
      </c>
      <c r="C325" s="28" t="s">
        <v>657</v>
      </c>
      <c r="D325" s="28" t="s">
        <v>26</v>
      </c>
      <c r="E325" s="28" t="s">
        <v>658</v>
      </c>
      <c r="F325" s="28">
        <v>1</v>
      </c>
      <c r="G325" s="46">
        <v>43077</v>
      </c>
      <c r="H325" s="26"/>
      <c r="I325" s="26"/>
      <c r="J325" s="26"/>
      <c r="K325" s="26"/>
      <c r="L325" s="26"/>
      <c r="M325" s="26"/>
      <c r="N325" s="26"/>
      <c r="O325" s="26"/>
      <c r="P325" s="73">
        <f>NETWORKDAYS(N325,O325,Holiday!$C$2:$C$47)</f>
        <v>0</v>
      </c>
      <c r="Q325" s="26"/>
      <c r="R325" s="26"/>
      <c r="S325" s="26"/>
      <c r="T325" s="26"/>
      <c r="U325" s="26"/>
      <c r="V325" s="26"/>
      <c r="W325" s="73">
        <f>NETWORKDAYS(T325,U325,Holiday!$C$2:$C$47)</f>
        <v>0</v>
      </c>
      <c r="X325" s="32"/>
      <c r="Y325" s="32"/>
      <c r="Z325" s="32"/>
      <c r="AA325" s="231"/>
      <c r="AB325" s="26"/>
      <c r="AC325" s="26"/>
      <c r="AD325" s="26"/>
      <c r="AE325" s="26"/>
      <c r="AF325" s="26"/>
      <c r="AG325" s="26"/>
      <c r="AH325" s="26"/>
      <c r="AI325" s="26"/>
      <c r="AJ325" s="26"/>
      <c r="AK325" s="26"/>
      <c r="AL325" s="26"/>
      <c r="AM325" s="26"/>
      <c r="AN325" s="26"/>
      <c r="AO325" s="73">
        <f>NETWORKDAYS(AE325,AF325,Holiday!$C$2:$C$47)</f>
        <v>0</v>
      </c>
      <c r="AP325" s="26"/>
      <c r="AQ325" s="35"/>
      <c r="AR325" s="32"/>
      <c r="AS325" s="32"/>
      <c r="AT325" s="70">
        <f>NETWORKDAYS(K325,N325,Holiday!$C$2:$C$47)-1</f>
        <v>-1</v>
      </c>
      <c r="AU325" s="28"/>
      <c r="AV325" s="70">
        <f>NETWORKDAYS(O325,AE325,Holiday!$C$2:$C$47)-1</f>
        <v>-1</v>
      </c>
      <c r="AW325" s="74">
        <f>NETWORKDAYS(AR325,AS325,Holiday!$C$2:$C$47)</f>
        <v>0</v>
      </c>
      <c r="AX325" s="70">
        <f>NETWORKDAYS(K325,AP325,Holiday!$C$2:$C$47)</f>
        <v>0</v>
      </c>
      <c r="AY325" s="70">
        <f t="shared" si="8"/>
        <v>0</v>
      </c>
    </row>
    <row r="326" spans="1:51" hidden="1" x14ac:dyDescent="0.25">
      <c r="A326" s="28" t="s">
        <v>557</v>
      </c>
      <c r="B326" s="28" t="s">
        <v>745</v>
      </c>
      <c r="C326" s="28" t="s">
        <v>699</v>
      </c>
      <c r="D326" s="28" t="s">
        <v>35</v>
      </c>
      <c r="E326" s="28" t="s">
        <v>658</v>
      </c>
      <c r="F326" s="28">
        <v>1</v>
      </c>
      <c r="G326" s="46">
        <v>43081</v>
      </c>
      <c r="H326" s="26"/>
      <c r="I326" s="26"/>
      <c r="J326" s="26"/>
      <c r="K326" s="26"/>
      <c r="L326" s="26"/>
      <c r="M326" s="26"/>
      <c r="N326" s="26"/>
      <c r="O326" s="26"/>
      <c r="P326" s="73">
        <f>NETWORKDAYS(N326,O326,Holiday!$C$2:$C$47)</f>
        <v>0</v>
      </c>
      <c r="Q326" s="26"/>
      <c r="R326" s="26"/>
      <c r="S326" s="26"/>
      <c r="T326" s="26"/>
      <c r="U326" s="26"/>
      <c r="V326" s="26"/>
      <c r="W326" s="73">
        <f>NETWORKDAYS(T326,U326,Holiday!$C$2:$C$47)</f>
        <v>0</v>
      </c>
      <c r="X326" s="32"/>
      <c r="Y326" s="32"/>
      <c r="Z326" s="32"/>
      <c r="AA326" s="231"/>
      <c r="AB326" s="26"/>
      <c r="AC326" s="26"/>
      <c r="AD326" s="26"/>
      <c r="AE326" s="26"/>
      <c r="AF326" s="26"/>
      <c r="AG326" s="26"/>
      <c r="AH326" s="26"/>
      <c r="AI326" s="26"/>
      <c r="AJ326" s="26"/>
      <c r="AK326" s="26"/>
      <c r="AL326" s="26"/>
      <c r="AM326" s="26"/>
      <c r="AN326" s="26"/>
      <c r="AO326" s="73">
        <f>NETWORKDAYS(AE326,AF326,Holiday!$C$2:$C$47)</f>
        <v>0</v>
      </c>
      <c r="AP326" s="26"/>
      <c r="AQ326" s="35"/>
      <c r="AR326" s="32"/>
      <c r="AS326" s="32"/>
      <c r="AT326" s="70">
        <f>NETWORKDAYS(K326,N326,Holiday!$C$2:$C$47)-1</f>
        <v>-1</v>
      </c>
      <c r="AU326" s="28"/>
      <c r="AV326" s="70">
        <f>NETWORKDAYS(O326,AE326,Holiday!$C$2:$C$47)-1</f>
        <v>-1</v>
      </c>
      <c r="AW326" s="74">
        <f>NETWORKDAYS(AR326,AS326,Holiday!$C$2:$C$47)</f>
        <v>0</v>
      </c>
      <c r="AX326" s="70">
        <f>NETWORKDAYS(K326,AP326,Holiday!$C$2:$C$47)</f>
        <v>0</v>
      </c>
      <c r="AY326" s="70">
        <f t="shared" si="8"/>
        <v>0</v>
      </c>
    </row>
    <row r="327" spans="1:51" hidden="1" x14ac:dyDescent="0.25">
      <c r="A327" s="28" t="s">
        <v>556</v>
      </c>
      <c r="B327" s="28" t="s">
        <v>745</v>
      </c>
      <c r="C327" s="28" t="s">
        <v>657</v>
      </c>
      <c r="D327" s="28" t="s">
        <v>26</v>
      </c>
      <c r="E327" s="28" t="s">
        <v>658</v>
      </c>
      <c r="F327" s="28">
        <v>1</v>
      </c>
      <c r="G327" s="46">
        <v>43081</v>
      </c>
      <c r="H327" s="26"/>
      <c r="I327" s="26"/>
      <c r="J327" s="26"/>
      <c r="K327" s="26"/>
      <c r="L327" s="26"/>
      <c r="M327" s="26"/>
      <c r="N327" s="26"/>
      <c r="O327" s="26"/>
      <c r="P327" s="73">
        <f>NETWORKDAYS(N327,O327,Holiday!$C$2:$C$47)</f>
        <v>0</v>
      </c>
      <c r="Q327" s="26"/>
      <c r="R327" s="26"/>
      <c r="S327" s="26"/>
      <c r="T327" s="26"/>
      <c r="U327" s="26"/>
      <c r="V327" s="26"/>
      <c r="W327" s="73">
        <f>NETWORKDAYS(T327,U327,Holiday!$C$2:$C$47)</f>
        <v>0</v>
      </c>
      <c r="X327" s="32"/>
      <c r="Y327" s="32"/>
      <c r="Z327" s="32"/>
      <c r="AA327" s="231"/>
      <c r="AB327" s="26"/>
      <c r="AC327" s="26"/>
      <c r="AD327" s="26"/>
      <c r="AE327" s="26"/>
      <c r="AF327" s="26"/>
      <c r="AG327" s="26"/>
      <c r="AH327" s="26"/>
      <c r="AI327" s="26"/>
      <c r="AJ327" s="26"/>
      <c r="AK327" s="26"/>
      <c r="AL327" s="26"/>
      <c r="AM327" s="26"/>
      <c r="AN327" s="26"/>
      <c r="AO327" s="73">
        <f>NETWORKDAYS(AE327,AF327,Holiday!$C$2:$C$47)</f>
        <v>0</v>
      </c>
      <c r="AP327" s="26"/>
      <c r="AQ327" s="35"/>
      <c r="AR327" s="32"/>
      <c r="AS327" s="32"/>
      <c r="AT327" s="70">
        <f>NETWORKDAYS(K327,N327,Holiday!$C$2:$C$47)-1</f>
        <v>-1</v>
      </c>
      <c r="AU327" s="28"/>
      <c r="AV327" s="70">
        <f>NETWORKDAYS(O327,AE327,Holiday!$C$2:$C$47)-1</f>
        <v>-1</v>
      </c>
      <c r="AW327" s="74">
        <f>NETWORKDAYS(AR327,AS327,Holiday!$C$2:$C$47)</f>
        <v>0</v>
      </c>
      <c r="AX327" s="70">
        <f>NETWORKDAYS(K327,AP327,Holiday!$C$2:$C$47)</f>
        <v>0</v>
      </c>
      <c r="AY327" s="70">
        <f t="shared" si="8"/>
        <v>0</v>
      </c>
    </row>
    <row r="328" spans="1:51" hidden="1" x14ac:dyDescent="0.25">
      <c r="A328" s="28" t="s">
        <v>149</v>
      </c>
      <c r="B328" s="28" t="s">
        <v>729</v>
      </c>
      <c r="C328" s="28" t="s">
        <v>25</v>
      </c>
      <c r="D328" s="28" t="s">
        <v>35</v>
      </c>
      <c r="E328" s="28" t="s">
        <v>658</v>
      </c>
      <c r="F328" s="28">
        <v>3</v>
      </c>
      <c r="G328" s="46">
        <v>43081</v>
      </c>
      <c r="H328" s="26"/>
      <c r="I328" s="26"/>
      <c r="J328" s="26"/>
      <c r="K328" s="26"/>
      <c r="L328" s="26"/>
      <c r="M328" s="26"/>
      <c r="N328" s="26"/>
      <c r="O328" s="26"/>
      <c r="P328" s="73">
        <f>NETWORKDAYS(N328,O328,Holiday!$C$2:$C$47)</f>
        <v>0</v>
      </c>
      <c r="Q328" s="26"/>
      <c r="R328" s="26"/>
      <c r="S328" s="26"/>
      <c r="T328" s="26"/>
      <c r="U328" s="26"/>
      <c r="V328" s="26"/>
      <c r="W328" s="73">
        <f>NETWORKDAYS(T328,U328,Holiday!$C$2:$C$47)</f>
        <v>0</v>
      </c>
      <c r="X328" s="32"/>
      <c r="Y328" s="32"/>
      <c r="Z328" s="32"/>
      <c r="AA328" s="231"/>
      <c r="AB328" s="26"/>
      <c r="AC328" s="26"/>
      <c r="AD328" s="26"/>
      <c r="AE328" s="26"/>
      <c r="AF328" s="26"/>
      <c r="AG328" s="26"/>
      <c r="AH328" s="26"/>
      <c r="AI328" s="26"/>
      <c r="AJ328" s="26"/>
      <c r="AK328" s="26"/>
      <c r="AL328" s="26"/>
      <c r="AM328" s="26"/>
      <c r="AN328" s="26"/>
      <c r="AO328" s="73">
        <f>NETWORKDAYS(AE328,AF328,Holiday!$C$2:$C$47)</f>
        <v>0</v>
      </c>
      <c r="AP328" s="26"/>
      <c r="AQ328" s="35"/>
      <c r="AR328" s="32"/>
      <c r="AS328" s="32"/>
      <c r="AT328" s="70">
        <f>NETWORKDAYS(K328,N328,Holiday!$C$2:$C$47)-1</f>
        <v>-1</v>
      </c>
      <c r="AU328" s="28"/>
      <c r="AV328" s="70">
        <f>NETWORKDAYS(O328,AE328,Holiday!$C$2:$C$47)-1</f>
        <v>-1</v>
      </c>
      <c r="AW328" s="74">
        <f>NETWORKDAYS(AR328,AS328,Holiday!$C$2:$C$47)</f>
        <v>0</v>
      </c>
      <c r="AX328" s="70">
        <f>NETWORKDAYS(K328,AP328,Holiday!$C$2:$C$47)</f>
        <v>0</v>
      </c>
      <c r="AY328" s="70">
        <f t="shared" si="8"/>
        <v>0</v>
      </c>
    </row>
    <row r="329" spans="1:51" hidden="1" x14ac:dyDescent="0.25">
      <c r="A329" s="28" t="s">
        <v>772</v>
      </c>
      <c r="B329" s="28" t="s">
        <v>795</v>
      </c>
      <c r="C329" s="28" t="s">
        <v>724</v>
      </c>
      <c r="D329" s="28" t="s">
        <v>35</v>
      </c>
      <c r="E329" s="28" t="s">
        <v>658</v>
      </c>
      <c r="F329" s="28">
        <v>4</v>
      </c>
      <c r="G329" s="46">
        <v>43082</v>
      </c>
      <c r="H329" s="26"/>
      <c r="I329" s="26"/>
      <c r="J329" s="26"/>
      <c r="K329" s="26"/>
      <c r="L329" s="26"/>
      <c r="M329" s="26"/>
      <c r="N329" s="26"/>
      <c r="O329" s="26"/>
      <c r="P329" s="73">
        <f>NETWORKDAYS(N329,O329,Holiday!$C$2:$C$47)</f>
        <v>0</v>
      </c>
      <c r="Q329" s="26"/>
      <c r="R329" s="26"/>
      <c r="S329" s="26"/>
      <c r="T329" s="26"/>
      <c r="U329" s="26"/>
      <c r="V329" s="26"/>
      <c r="W329" s="73">
        <f>NETWORKDAYS(T329,U329,Holiday!$C$2:$C$47)</f>
        <v>0</v>
      </c>
      <c r="X329" s="32"/>
      <c r="Y329" s="32"/>
      <c r="Z329" s="32"/>
      <c r="AA329" s="231"/>
      <c r="AB329" s="26"/>
      <c r="AC329" s="26"/>
      <c r="AD329" s="26"/>
      <c r="AE329" s="26"/>
      <c r="AF329" s="26"/>
      <c r="AG329" s="26"/>
      <c r="AH329" s="26"/>
      <c r="AI329" s="26"/>
      <c r="AJ329" s="26"/>
      <c r="AK329" s="26"/>
      <c r="AL329" s="26"/>
      <c r="AM329" s="26"/>
      <c r="AN329" s="26"/>
      <c r="AO329" s="73">
        <f>NETWORKDAYS(AE329,AF329,Holiday!$C$2:$C$47)</f>
        <v>0</v>
      </c>
      <c r="AP329" s="26"/>
      <c r="AQ329" s="35"/>
      <c r="AR329" s="32"/>
      <c r="AS329" s="32"/>
      <c r="AT329" s="70">
        <f>NETWORKDAYS(K329,N329,Holiday!$C$2:$C$47)-1</f>
        <v>-1</v>
      </c>
      <c r="AU329" s="28"/>
      <c r="AV329" s="70">
        <f>NETWORKDAYS(O329,AE329,Holiday!$C$2:$C$47)-1</f>
        <v>-1</v>
      </c>
      <c r="AW329" s="74">
        <f>NETWORKDAYS(AR329,AS329,Holiday!$C$2:$C$47)</f>
        <v>0</v>
      </c>
      <c r="AX329" s="70">
        <f>NETWORKDAYS(K329,AP329,Holiday!$C$2:$C$47)</f>
        <v>0</v>
      </c>
      <c r="AY329" s="70">
        <f t="shared" si="8"/>
        <v>0</v>
      </c>
    </row>
    <row r="330" spans="1:51" hidden="1" x14ac:dyDescent="0.25">
      <c r="A330" s="28" t="s">
        <v>540</v>
      </c>
      <c r="B330" s="28" t="s">
        <v>1022</v>
      </c>
      <c r="C330" s="28" t="s">
        <v>709</v>
      </c>
      <c r="D330" s="28" t="s">
        <v>35</v>
      </c>
      <c r="E330" s="28" t="s">
        <v>658</v>
      </c>
      <c r="F330" s="28">
        <v>4</v>
      </c>
      <c r="G330" s="46">
        <v>43083</v>
      </c>
      <c r="H330" s="26"/>
      <c r="I330" s="26"/>
      <c r="J330" s="26"/>
      <c r="K330" s="26"/>
      <c r="L330" s="26"/>
      <c r="M330" s="26"/>
      <c r="N330" s="26"/>
      <c r="O330" s="26"/>
      <c r="P330" s="73">
        <f>NETWORKDAYS(N330,O330,Holiday!$C$2:$C$47)</f>
        <v>0</v>
      </c>
      <c r="Q330" s="26"/>
      <c r="R330" s="26"/>
      <c r="S330" s="26"/>
      <c r="T330" s="26"/>
      <c r="U330" s="26"/>
      <c r="V330" s="26"/>
      <c r="W330" s="73">
        <f>NETWORKDAYS(T330,U330,Holiday!$C$2:$C$47)</f>
        <v>0</v>
      </c>
      <c r="X330" s="32"/>
      <c r="Y330" s="32"/>
      <c r="Z330" s="32"/>
      <c r="AA330" s="231"/>
      <c r="AB330" s="26"/>
      <c r="AC330" s="26"/>
      <c r="AD330" s="26"/>
      <c r="AE330" s="26"/>
      <c r="AF330" s="26"/>
      <c r="AG330" s="26"/>
      <c r="AH330" s="26"/>
      <c r="AI330" s="26"/>
      <c r="AJ330" s="26"/>
      <c r="AK330" s="26"/>
      <c r="AL330" s="26"/>
      <c r="AM330" s="26"/>
      <c r="AN330" s="26"/>
      <c r="AO330" s="73">
        <f>NETWORKDAYS(AE330,AF330,Holiday!$C$2:$C$47)</f>
        <v>0</v>
      </c>
      <c r="AP330" s="26"/>
      <c r="AQ330" s="35"/>
      <c r="AR330" s="32"/>
      <c r="AS330" s="32"/>
      <c r="AT330" s="70">
        <f>NETWORKDAYS(K330,N330,Holiday!$C$2:$C$47)-1</f>
        <v>-1</v>
      </c>
      <c r="AU330" s="28"/>
      <c r="AV330" s="70">
        <f>NETWORKDAYS(O330,AE330,Holiday!$C$2:$C$47)-1</f>
        <v>-1</v>
      </c>
      <c r="AW330" s="74">
        <f>NETWORKDAYS(AR330,AS330,Holiday!$C$2:$C$47)</f>
        <v>0</v>
      </c>
      <c r="AX330" s="70">
        <f>NETWORKDAYS(K330,AP330,Holiday!$C$2:$C$47)</f>
        <v>0</v>
      </c>
      <c r="AY330" s="70">
        <f t="shared" si="8"/>
        <v>0</v>
      </c>
    </row>
    <row r="331" spans="1:51" hidden="1" x14ac:dyDescent="0.25">
      <c r="A331" s="28" t="s">
        <v>526</v>
      </c>
      <c r="B331" s="28" t="s">
        <v>1149</v>
      </c>
      <c r="C331" s="28" t="s">
        <v>657</v>
      </c>
      <c r="D331" s="28" t="s">
        <v>26</v>
      </c>
      <c r="E331" s="28" t="s">
        <v>658</v>
      </c>
      <c r="F331" s="28">
        <v>4</v>
      </c>
      <c r="G331" s="46">
        <v>43084</v>
      </c>
      <c r="H331" s="26"/>
      <c r="I331" s="26"/>
      <c r="J331" s="26"/>
      <c r="K331" s="26"/>
      <c r="L331" s="26"/>
      <c r="M331" s="26"/>
      <c r="N331" s="26"/>
      <c r="O331" s="26"/>
      <c r="P331" s="73">
        <f>NETWORKDAYS(N331,O331,Holiday!$C$2:$C$47)</f>
        <v>0</v>
      </c>
      <c r="Q331" s="26"/>
      <c r="R331" s="26"/>
      <c r="S331" s="26"/>
      <c r="T331" s="26"/>
      <c r="U331" s="26"/>
      <c r="V331" s="26"/>
      <c r="W331" s="73">
        <f>NETWORKDAYS(T331,U331,Holiday!$C$2:$C$47)</f>
        <v>0</v>
      </c>
      <c r="X331" s="32"/>
      <c r="Y331" s="32"/>
      <c r="Z331" s="32"/>
      <c r="AA331" s="231"/>
      <c r="AB331" s="26"/>
      <c r="AC331" s="26"/>
      <c r="AD331" s="26"/>
      <c r="AE331" s="26"/>
      <c r="AF331" s="26"/>
      <c r="AG331" s="26"/>
      <c r="AH331" s="26"/>
      <c r="AI331" s="26"/>
      <c r="AJ331" s="26"/>
      <c r="AK331" s="26"/>
      <c r="AL331" s="26"/>
      <c r="AM331" s="26"/>
      <c r="AN331" s="26"/>
      <c r="AO331" s="73">
        <f>NETWORKDAYS(AE331,AF331,Holiday!$C$2:$C$47)</f>
        <v>0</v>
      </c>
      <c r="AP331" s="26"/>
      <c r="AQ331" s="35"/>
      <c r="AR331" s="32"/>
      <c r="AS331" s="32"/>
      <c r="AT331" s="70">
        <f>NETWORKDAYS(K331,N331,Holiday!$C$2:$C$47)-1</f>
        <v>-1</v>
      </c>
      <c r="AU331" s="28"/>
      <c r="AV331" s="70">
        <f>NETWORKDAYS(O331,AE331,Holiday!$C$2:$C$47)-1</f>
        <v>-1</v>
      </c>
      <c r="AW331" s="74">
        <f>NETWORKDAYS(AR331,AS331,Holiday!$C$2:$C$47)</f>
        <v>0</v>
      </c>
      <c r="AX331" s="70">
        <f>NETWORKDAYS(K331,AP331,Holiday!$C$2:$C$47)</f>
        <v>0</v>
      </c>
      <c r="AY331" s="70">
        <f t="shared" si="8"/>
        <v>0</v>
      </c>
    </row>
    <row r="332" spans="1:51" hidden="1" x14ac:dyDescent="0.25">
      <c r="A332" s="28" t="s">
        <v>554</v>
      </c>
      <c r="B332" s="28" t="s">
        <v>729</v>
      </c>
      <c r="C332" s="28" t="s">
        <v>718</v>
      </c>
      <c r="D332" s="28" t="s">
        <v>26</v>
      </c>
      <c r="E332" s="28" t="s">
        <v>658</v>
      </c>
      <c r="F332" s="28">
        <v>1</v>
      </c>
      <c r="G332" s="46">
        <v>43084</v>
      </c>
      <c r="H332" s="26"/>
      <c r="I332" s="26"/>
      <c r="J332" s="26"/>
      <c r="K332" s="26"/>
      <c r="L332" s="26"/>
      <c r="M332" s="26"/>
      <c r="N332" s="26"/>
      <c r="O332" s="26"/>
      <c r="P332" s="73">
        <f>NETWORKDAYS(N332,O332,Holiday!$C$2:$C$47)</f>
        <v>0</v>
      </c>
      <c r="Q332" s="26"/>
      <c r="R332" s="26"/>
      <c r="S332" s="26"/>
      <c r="T332" s="26"/>
      <c r="U332" s="26"/>
      <c r="V332" s="26"/>
      <c r="W332" s="73">
        <f>NETWORKDAYS(T332,U332,Holiday!$C$2:$C$47)</f>
        <v>0</v>
      </c>
      <c r="X332" s="32"/>
      <c r="Y332" s="32"/>
      <c r="Z332" s="32"/>
      <c r="AA332" s="231"/>
      <c r="AB332" s="26"/>
      <c r="AC332" s="26"/>
      <c r="AD332" s="26"/>
      <c r="AE332" s="26"/>
      <c r="AF332" s="26"/>
      <c r="AG332" s="26"/>
      <c r="AH332" s="26"/>
      <c r="AI332" s="26"/>
      <c r="AJ332" s="26"/>
      <c r="AK332" s="26"/>
      <c r="AL332" s="26"/>
      <c r="AM332" s="26"/>
      <c r="AN332" s="26"/>
      <c r="AO332" s="73">
        <f>NETWORKDAYS(AE332,AF332,Holiday!$C$2:$C$47)</f>
        <v>0</v>
      </c>
      <c r="AP332" s="26"/>
      <c r="AQ332" s="35"/>
      <c r="AR332" s="32"/>
      <c r="AS332" s="32"/>
      <c r="AT332" s="70">
        <f>NETWORKDAYS(K332,N332,Holiday!$C$2:$C$47)-1</f>
        <v>-1</v>
      </c>
      <c r="AU332" s="28"/>
      <c r="AV332" s="70">
        <f>NETWORKDAYS(O332,AE332,Holiday!$C$2:$C$47)-1</f>
        <v>-1</v>
      </c>
      <c r="AW332" s="74">
        <f>NETWORKDAYS(AR332,AS332,Holiday!$C$2:$C$47)</f>
        <v>0</v>
      </c>
      <c r="AX332" s="70">
        <f>NETWORKDAYS(K332,AP332,Holiday!$C$2:$C$47)</f>
        <v>0</v>
      </c>
      <c r="AY332" s="70">
        <f t="shared" si="8"/>
        <v>0</v>
      </c>
    </row>
    <row r="333" spans="1:51" hidden="1" x14ac:dyDescent="0.25">
      <c r="A333" s="28" t="s">
        <v>531</v>
      </c>
      <c r="B333" s="28" t="s">
        <v>729</v>
      </c>
      <c r="C333" s="28" t="s">
        <v>699</v>
      </c>
      <c r="D333" s="28" t="s">
        <v>35</v>
      </c>
      <c r="E333" s="28" t="s">
        <v>658</v>
      </c>
      <c r="F333" s="28">
        <v>1</v>
      </c>
      <c r="G333" s="46">
        <v>43087</v>
      </c>
      <c r="H333" s="26"/>
      <c r="I333" s="26"/>
      <c r="J333" s="26"/>
      <c r="K333" s="26"/>
      <c r="L333" s="26"/>
      <c r="M333" s="26"/>
      <c r="N333" s="26"/>
      <c r="O333" s="26"/>
      <c r="P333" s="73">
        <f>NETWORKDAYS(N333,O333,Holiday!$C$2:$C$47)</f>
        <v>0</v>
      </c>
      <c r="Q333" s="26"/>
      <c r="R333" s="26"/>
      <c r="S333" s="26"/>
      <c r="T333" s="26"/>
      <c r="U333" s="26"/>
      <c r="V333" s="26"/>
      <c r="W333" s="73">
        <f>NETWORKDAYS(T333,U333,Holiday!$C$2:$C$47)</f>
        <v>0</v>
      </c>
      <c r="X333" s="32"/>
      <c r="Y333" s="32"/>
      <c r="Z333" s="32"/>
      <c r="AA333" s="231"/>
      <c r="AB333" s="26"/>
      <c r="AC333" s="26"/>
      <c r="AD333" s="26"/>
      <c r="AE333" s="26"/>
      <c r="AF333" s="26"/>
      <c r="AG333" s="26"/>
      <c r="AH333" s="26"/>
      <c r="AI333" s="26"/>
      <c r="AJ333" s="26"/>
      <c r="AK333" s="26"/>
      <c r="AL333" s="26"/>
      <c r="AM333" s="26"/>
      <c r="AN333" s="26"/>
      <c r="AO333" s="73">
        <f>NETWORKDAYS(AE333,AF333,Holiday!$C$2:$C$47)</f>
        <v>0</v>
      </c>
      <c r="AP333" s="26"/>
      <c r="AQ333" s="35"/>
      <c r="AR333" s="32"/>
      <c r="AS333" s="32"/>
      <c r="AT333" s="70">
        <f>NETWORKDAYS(K333,N333,Holiday!$C$2:$C$47)-1</f>
        <v>-1</v>
      </c>
      <c r="AU333" s="28"/>
      <c r="AV333" s="70">
        <f>NETWORKDAYS(O333,AE333,Holiday!$C$2:$C$47)-1</f>
        <v>-1</v>
      </c>
      <c r="AW333" s="74">
        <f>NETWORKDAYS(AR333,AS333,Holiday!$C$2:$C$47)</f>
        <v>0</v>
      </c>
      <c r="AX333" s="70">
        <f>NETWORKDAYS(K333,AP333,Holiday!$C$2:$C$47)</f>
        <v>0</v>
      </c>
      <c r="AY333" s="70">
        <f t="shared" si="8"/>
        <v>0</v>
      </c>
    </row>
    <row r="334" spans="1:51" hidden="1" x14ac:dyDescent="0.25">
      <c r="A334" s="28" t="s">
        <v>684</v>
      </c>
      <c r="B334" s="28" t="s">
        <v>792</v>
      </c>
      <c r="C334" s="28" t="s">
        <v>1095</v>
      </c>
      <c r="D334" s="28" t="s">
        <v>26</v>
      </c>
      <c r="E334" s="28" t="s">
        <v>658</v>
      </c>
      <c r="F334" s="28">
        <v>0.5</v>
      </c>
      <c r="G334" s="46">
        <v>43087</v>
      </c>
      <c r="H334" s="26"/>
      <c r="I334" s="26"/>
      <c r="J334" s="26"/>
      <c r="K334" s="26"/>
      <c r="L334" s="26"/>
      <c r="M334" s="26"/>
      <c r="N334" s="26"/>
      <c r="O334" s="26"/>
      <c r="P334" s="73">
        <f>NETWORKDAYS(N334,O334,Holiday!$C$2:$C$47)</f>
        <v>0</v>
      </c>
      <c r="Q334" s="26"/>
      <c r="R334" s="26"/>
      <c r="S334" s="26"/>
      <c r="T334" s="26"/>
      <c r="U334" s="26"/>
      <c r="V334" s="26"/>
      <c r="W334" s="73">
        <f>NETWORKDAYS(T334,U334,Holiday!$C$2:$C$47)</f>
        <v>0</v>
      </c>
      <c r="X334" s="32"/>
      <c r="Y334" s="32"/>
      <c r="Z334" s="32"/>
      <c r="AA334" s="231"/>
      <c r="AB334" s="26"/>
      <c r="AC334" s="26"/>
      <c r="AD334" s="26"/>
      <c r="AE334" s="26"/>
      <c r="AF334" s="26"/>
      <c r="AG334" s="26"/>
      <c r="AH334" s="26"/>
      <c r="AI334" s="26"/>
      <c r="AJ334" s="26"/>
      <c r="AK334" s="26"/>
      <c r="AL334" s="26"/>
      <c r="AM334" s="26"/>
      <c r="AN334" s="26"/>
      <c r="AO334" s="73">
        <f>NETWORKDAYS(AE334,AF334,Holiday!$C$2:$C$47)</f>
        <v>0</v>
      </c>
      <c r="AP334" s="26"/>
      <c r="AQ334" s="35"/>
      <c r="AR334" s="32"/>
      <c r="AS334" s="32"/>
      <c r="AT334" s="70">
        <f>NETWORKDAYS(K334,N334,Holiday!$C$2:$C$47)-1</f>
        <v>-1</v>
      </c>
      <c r="AU334" s="28"/>
      <c r="AV334" s="70">
        <f>NETWORKDAYS(O334,AE334,Holiday!$C$2:$C$47)-1</f>
        <v>-1</v>
      </c>
      <c r="AW334" s="74">
        <f>NETWORKDAYS(AR334,AS334,Holiday!$C$2:$C$47)</f>
        <v>0</v>
      </c>
      <c r="AX334" s="70">
        <f>NETWORKDAYS(K334,AP334,Holiday!$C$2:$C$47)</f>
        <v>0</v>
      </c>
      <c r="AY334" s="70">
        <f t="shared" si="8"/>
        <v>0</v>
      </c>
    </row>
    <row r="335" spans="1:51" hidden="1" x14ac:dyDescent="0.25">
      <c r="A335" s="28" t="s">
        <v>71</v>
      </c>
      <c r="B335" s="28" t="s">
        <v>790</v>
      </c>
      <c r="C335" s="28" t="s">
        <v>699</v>
      </c>
      <c r="D335" s="28" t="s">
        <v>35</v>
      </c>
      <c r="E335" s="28" t="s">
        <v>658</v>
      </c>
      <c r="F335" s="28">
        <v>1</v>
      </c>
      <c r="G335" s="46">
        <v>43087</v>
      </c>
      <c r="H335" s="26"/>
      <c r="I335" s="26"/>
      <c r="J335" s="26"/>
      <c r="K335" s="26"/>
      <c r="L335" s="26"/>
      <c r="M335" s="26"/>
      <c r="N335" s="26"/>
      <c r="O335" s="26"/>
      <c r="P335" s="73">
        <f>NETWORKDAYS(N335,O335,Holiday!$C$2:$C$47)</f>
        <v>0</v>
      </c>
      <c r="Q335" s="26"/>
      <c r="R335" s="26"/>
      <c r="S335" s="26"/>
      <c r="T335" s="26"/>
      <c r="U335" s="26"/>
      <c r="V335" s="26"/>
      <c r="W335" s="73">
        <f>NETWORKDAYS(T335,U335,Holiday!$C$2:$C$47)</f>
        <v>0</v>
      </c>
      <c r="X335" s="32"/>
      <c r="Y335" s="32"/>
      <c r="Z335" s="32"/>
      <c r="AA335" s="231"/>
      <c r="AB335" s="26"/>
      <c r="AC335" s="26"/>
      <c r="AD335" s="26"/>
      <c r="AE335" s="26"/>
      <c r="AF335" s="26"/>
      <c r="AG335" s="26"/>
      <c r="AH335" s="26"/>
      <c r="AI335" s="26"/>
      <c r="AJ335" s="26"/>
      <c r="AK335" s="26"/>
      <c r="AL335" s="26"/>
      <c r="AM335" s="26"/>
      <c r="AN335" s="26"/>
      <c r="AO335" s="73">
        <f>NETWORKDAYS(AE335,AF335,Holiday!$C$2:$C$47)</f>
        <v>0</v>
      </c>
      <c r="AP335" s="26"/>
      <c r="AQ335" s="35"/>
      <c r="AR335" s="32"/>
      <c r="AS335" s="32"/>
      <c r="AT335" s="70">
        <f>NETWORKDAYS(K335,N335,Holiday!$C$2:$C$47)-1</f>
        <v>-1</v>
      </c>
      <c r="AU335" s="28"/>
      <c r="AV335" s="70">
        <f>NETWORKDAYS(O335,AE335,Holiday!$C$2:$C$47)-1</f>
        <v>-1</v>
      </c>
      <c r="AW335" s="74">
        <f>NETWORKDAYS(AR335,AS335,Holiday!$C$2:$C$47)</f>
        <v>0</v>
      </c>
      <c r="AX335" s="70">
        <f>NETWORKDAYS(K335,AP335,Holiday!$C$2:$C$47)</f>
        <v>0</v>
      </c>
      <c r="AY335" s="70">
        <f t="shared" si="8"/>
        <v>0</v>
      </c>
    </row>
    <row r="336" spans="1:51" hidden="1" x14ac:dyDescent="0.25">
      <c r="A336" s="28" t="s">
        <v>983</v>
      </c>
      <c r="B336" s="28" t="s">
        <v>1149</v>
      </c>
      <c r="C336" s="28" t="s">
        <v>724</v>
      </c>
      <c r="D336" s="28" t="s">
        <v>35</v>
      </c>
      <c r="E336" s="28" t="s">
        <v>658</v>
      </c>
      <c r="F336" s="28">
        <v>0.3</v>
      </c>
      <c r="G336" s="46">
        <v>43087</v>
      </c>
      <c r="H336" s="26"/>
      <c r="I336" s="26"/>
      <c r="J336" s="26"/>
      <c r="K336" s="26"/>
      <c r="L336" s="26"/>
      <c r="M336" s="26"/>
      <c r="N336" s="26"/>
      <c r="O336" s="26"/>
      <c r="P336" s="73">
        <f>NETWORKDAYS(N336,O336,Holiday!$C$2:$C$47)</f>
        <v>0</v>
      </c>
      <c r="Q336" s="26"/>
      <c r="R336" s="26"/>
      <c r="S336" s="26"/>
      <c r="T336" s="26"/>
      <c r="U336" s="26"/>
      <c r="V336" s="26"/>
      <c r="W336" s="73">
        <f>NETWORKDAYS(T336,U336,Holiday!$C$2:$C$47)</f>
        <v>0</v>
      </c>
      <c r="X336" s="32"/>
      <c r="Y336" s="32"/>
      <c r="Z336" s="32"/>
      <c r="AA336" s="231"/>
      <c r="AB336" s="26"/>
      <c r="AC336" s="26"/>
      <c r="AD336" s="26"/>
      <c r="AE336" s="26"/>
      <c r="AF336" s="26"/>
      <c r="AG336" s="26"/>
      <c r="AH336" s="26"/>
      <c r="AI336" s="26"/>
      <c r="AJ336" s="26"/>
      <c r="AK336" s="26"/>
      <c r="AL336" s="26"/>
      <c r="AM336" s="26"/>
      <c r="AN336" s="26"/>
      <c r="AO336" s="73">
        <f>NETWORKDAYS(AE336,AF336,Holiday!$C$2:$C$47)</f>
        <v>0</v>
      </c>
      <c r="AP336" s="26"/>
      <c r="AQ336" s="35"/>
      <c r="AR336" s="32"/>
      <c r="AS336" s="32"/>
      <c r="AT336" s="70">
        <f>NETWORKDAYS(K336,N336,Holiday!$C$2:$C$47)-1</f>
        <v>-1</v>
      </c>
      <c r="AU336" s="28"/>
      <c r="AV336" s="70">
        <f>NETWORKDAYS(O336,AE336,Holiday!$C$2:$C$47)-1</f>
        <v>-1</v>
      </c>
      <c r="AW336" s="74">
        <f>NETWORKDAYS(AR336,AS336,Holiday!$C$2:$C$47)</f>
        <v>0</v>
      </c>
      <c r="AX336" s="70">
        <f>NETWORKDAYS(K336,AP336,Holiday!$C$2:$C$47)</f>
        <v>0</v>
      </c>
      <c r="AY336" s="70">
        <f t="shared" si="8"/>
        <v>0</v>
      </c>
    </row>
    <row r="337" spans="1:51" hidden="1" x14ac:dyDescent="0.25">
      <c r="A337" s="28"/>
      <c r="B337" s="28"/>
      <c r="C337" s="28"/>
      <c r="D337" s="28"/>
      <c r="E337" s="28"/>
      <c r="F337" s="28"/>
      <c r="G337" s="46"/>
      <c r="H337" s="26"/>
      <c r="I337" s="26"/>
      <c r="J337" s="26"/>
      <c r="K337" s="26"/>
      <c r="L337" s="26"/>
      <c r="M337" s="26"/>
      <c r="N337" s="26"/>
      <c r="O337" s="26"/>
      <c r="P337" s="73">
        <f>NETWORKDAYS(N337,O337,Holiday!$C$2:$C$47)</f>
        <v>0</v>
      </c>
      <c r="Q337" s="26"/>
      <c r="R337" s="26"/>
      <c r="S337" s="26"/>
      <c r="T337" s="26"/>
      <c r="U337" s="26"/>
      <c r="V337" s="26"/>
      <c r="W337" s="73">
        <f>NETWORKDAYS(T337,U337,Holiday!$C$2:$C$47)</f>
        <v>0</v>
      </c>
      <c r="X337" s="32"/>
      <c r="Y337" s="32"/>
      <c r="Z337" s="32"/>
      <c r="AA337" s="231"/>
      <c r="AB337" s="26"/>
      <c r="AC337" s="26"/>
      <c r="AD337" s="26"/>
      <c r="AE337" s="26"/>
      <c r="AF337" s="26"/>
      <c r="AG337" s="26"/>
      <c r="AH337" s="26"/>
      <c r="AI337" s="26"/>
      <c r="AJ337" s="26"/>
      <c r="AK337" s="26"/>
      <c r="AL337" s="26"/>
      <c r="AM337" s="26"/>
      <c r="AN337" s="26"/>
      <c r="AO337" s="73">
        <f>NETWORKDAYS(AE337,AF337,Holiday!$C$2:$C$47)</f>
        <v>0</v>
      </c>
      <c r="AP337" s="26"/>
      <c r="AQ337" s="35"/>
      <c r="AR337" s="32"/>
      <c r="AS337" s="32"/>
      <c r="AT337" s="70">
        <f>NETWORKDAYS(K337,N337,Holiday!$C$2:$C$47)-1</f>
        <v>-1</v>
      </c>
      <c r="AU337" s="28"/>
      <c r="AV337" s="70">
        <f>NETWORKDAYS(O337,AE337,Holiday!$C$2:$C$47)-1</f>
        <v>-1</v>
      </c>
      <c r="AW337" s="74">
        <f>NETWORKDAYS(AR337,AS337,Holiday!$C$2:$C$47)</f>
        <v>0</v>
      </c>
      <c r="AX337" s="70">
        <f>NETWORKDAYS(K337,AP337,Holiday!$C$2:$C$47)</f>
        <v>0</v>
      </c>
      <c r="AY337" s="70">
        <f t="shared" si="8"/>
        <v>0</v>
      </c>
    </row>
    <row r="338" spans="1:51" hidden="1" x14ac:dyDescent="0.25">
      <c r="A338" s="28"/>
      <c r="B338" s="28"/>
      <c r="C338" s="28"/>
      <c r="D338" s="28"/>
      <c r="E338" s="28"/>
      <c r="F338" s="28"/>
      <c r="G338" s="46"/>
      <c r="H338" s="26"/>
      <c r="I338" s="26"/>
      <c r="J338" s="26"/>
      <c r="K338" s="26"/>
      <c r="L338" s="26"/>
      <c r="M338" s="26"/>
      <c r="N338" s="26"/>
      <c r="O338" s="26"/>
      <c r="P338" s="73">
        <f>NETWORKDAYS(N338,O338,Holiday!$C$2:$C$47)</f>
        <v>0</v>
      </c>
      <c r="Q338" s="26"/>
      <c r="R338" s="26"/>
      <c r="S338" s="26"/>
      <c r="T338" s="26"/>
      <c r="U338" s="26"/>
      <c r="V338" s="26"/>
      <c r="W338" s="73">
        <f>NETWORKDAYS(T338,U338,Holiday!$C$2:$C$47)</f>
        <v>0</v>
      </c>
      <c r="X338" s="32"/>
      <c r="Y338" s="32"/>
      <c r="Z338" s="32"/>
      <c r="AA338" s="231"/>
      <c r="AB338" s="26"/>
      <c r="AC338" s="26"/>
      <c r="AD338" s="26"/>
      <c r="AE338" s="26"/>
      <c r="AF338" s="26"/>
      <c r="AG338" s="26"/>
      <c r="AH338" s="26"/>
      <c r="AI338" s="26"/>
      <c r="AJ338" s="26"/>
      <c r="AK338" s="26"/>
      <c r="AL338" s="26"/>
      <c r="AM338" s="26"/>
      <c r="AN338" s="26"/>
      <c r="AO338" s="73">
        <f>NETWORKDAYS(AE338,AF338,Holiday!$C$2:$C$47)</f>
        <v>0</v>
      </c>
      <c r="AP338" s="26"/>
      <c r="AQ338" s="35"/>
      <c r="AR338" s="32"/>
      <c r="AS338" s="32"/>
      <c r="AT338" s="70">
        <f>NETWORKDAYS(K338,N338,Holiday!$C$2:$C$47)-1</f>
        <v>-1</v>
      </c>
      <c r="AU338" s="28"/>
      <c r="AV338" s="70">
        <f>NETWORKDAYS(O338,AE338,Holiday!$C$2:$C$47)-1</f>
        <v>-1</v>
      </c>
      <c r="AW338" s="74">
        <f>NETWORKDAYS(AR338,AS338,Holiday!$C$2:$C$47)</f>
        <v>0</v>
      </c>
      <c r="AX338" s="70">
        <f>NETWORKDAYS(K338,AP338,Holiday!$C$2:$C$47)</f>
        <v>0</v>
      </c>
      <c r="AY338" s="70">
        <f t="shared" si="8"/>
        <v>0</v>
      </c>
    </row>
    <row r="339" spans="1:51" hidden="1" x14ac:dyDescent="0.25">
      <c r="A339" s="28"/>
      <c r="B339" s="28"/>
      <c r="C339" s="28"/>
      <c r="D339" s="28"/>
      <c r="E339" s="28"/>
      <c r="F339" s="28"/>
      <c r="G339" s="46"/>
      <c r="H339" s="26"/>
      <c r="I339" s="26"/>
      <c r="J339" s="26"/>
      <c r="K339" s="26"/>
      <c r="L339" s="26"/>
      <c r="M339" s="26"/>
      <c r="N339" s="26"/>
      <c r="O339" s="26"/>
      <c r="P339" s="73">
        <f>NETWORKDAYS(N339,O339,Holiday!$C$2:$C$47)</f>
        <v>0</v>
      </c>
      <c r="Q339" s="26"/>
      <c r="R339" s="26"/>
      <c r="S339" s="26"/>
      <c r="T339" s="26"/>
      <c r="U339" s="26"/>
      <c r="V339" s="26"/>
      <c r="W339" s="73">
        <f>NETWORKDAYS(T339,U339,Holiday!$C$2:$C$47)</f>
        <v>0</v>
      </c>
      <c r="X339" s="32"/>
      <c r="Y339" s="32"/>
      <c r="Z339" s="32"/>
      <c r="AA339" s="231"/>
      <c r="AB339" s="26"/>
      <c r="AC339" s="26"/>
      <c r="AD339" s="26"/>
      <c r="AE339" s="26"/>
      <c r="AF339" s="26"/>
      <c r="AG339" s="26"/>
      <c r="AH339" s="26"/>
      <c r="AI339" s="26"/>
      <c r="AJ339" s="26"/>
      <c r="AK339" s="26"/>
      <c r="AL339" s="26"/>
      <c r="AM339" s="26"/>
      <c r="AN339" s="26"/>
      <c r="AO339" s="73">
        <f>NETWORKDAYS(AE339,AF339,Holiday!$C$2:$C$47)</f>
        <v>0</v>
      </c>
      <c r="AP339" s="26"/>
      <c r="AQ339" s="35"/>
      <c r="AR339" s="32"/>
      <c r="AS339" s="32"/>
      <c r="AT339" s="70">
        <f>NETWORKDAYS(K339,N339,Holiday!$C$2:$C$47)-1</f>
        <v>-1</v>
      </c>
      <c r="AU339" s="28"/>
      <c r="AV339" s="70">
        <f>NETWORKDAYS(O339,AE339,Holiday!$C$2:$C$47)-1</f>
        <v>-1</v>
      </c>
      <c r="AW339" s="74">
        <f>NETWORKDAYS(AR339,AS339,Holiday!$C$2:$C$47)</f>
        <v>0</v>
      </c>
      <c r="AX339" s="70">
        <f>NETWORKDAYS(K339,AP339,Holiday!$C$2:$C$47)</f>
        <v>0</v>
      </c>
      <c r="AY339" s="70">
        <f t="shared" si="8"/>
        <v>0</v>
      </c>
    </row>
    <row r="340" spans="1:51" hidden="1" x14ac:dyDescent="0.25">
      <c r="A340" s="28"/>
      <c r="B340" s="28"/>
      <c r="C340" s="28"/>
      <c r="D340" s="28"/>
      <c r="E340" s="28"/>
      <c r="F340" s="28"/>
      <c r="G340" s="46"/>
      <c r="H340" s="26"/>
      <c r="I340" s="26"/>
      <c r="J340" s="26"/>
      <c r="K340" s="26"/>
      <c r="L340" s="26"/>
      <c r="M340" s="26"/>
      <c r="N340" s="26"/>
      <c r="O340" s="26"/>
      <c r="P340" s="73">
        <f>NETWORKDAYS(N340,O340,Holiday!$C$2:$C$47)</f>
        <v>0</v>
      </c>
      <c r="Q340" s="26"/>
      <c r="R340" s="26"/>
      <c r="S340" s="26"/>
      <c r="T340" s="26"/>
      <c r="U340" s="26"/>
      <c r="V340" s="26"/>
      <c r="W340" s="73">
        <f>NETWORKDAYS(T340,U340,Holiday!$C$2:$C$47)</f>
        <v>0</v>
      </c>
      <c r="X340" s="32"/>
      <c r="Y340" s="32"/>
      <c r="Z340" s="32"/>
      <c r="AA340" s="231"/>
      <c r="AB340" s="26"/>
      <c r="AC340" s="26"/>
      <c r="AD340" s="26"/>
      <c r="AE340" s="26"/>
      <c r="AF340" s="26"/>
      <c r="AG340" s="26"/>
      <c r="AH340" s="26"/>
      <c r="AI340" s="26"/>
      <c r="AJ340" s="26"/>
      <c r="AK340" s="26"/>
      <c r="AL340" s="26"/>
      <c r="AM340" s="26"/>
      <c r="AN340" s="26"/>
      <c r="AO340" s="73">
        <f>NETWORKDAYS(AE340,AF340,Holiday!$C$2:$C$47)</f>
        <v>0</v>
      </c>
      <c r="AP340" s="26"/>
      <c r="AQ340" s="35"/>
      <c r="AR340" s="32"/>
      <c r="AS340" s="32"/>
      <c r="AT340" s="70">
        <f>NETWORKDAYS(K340,N340,Holiday!$C$2:$C$47)-1</f>
        <v>-1</v>
      </c>
      <c r="AU340" s="28"/>
      <c r="AV340" s="70">
        <f>NETWORKDAYS(O340,AE340,Holiday!$C$2:$C$47)-1</f>
        <v>-1</v>
      </c>
      <c r="AW340" s="74">
        <f>NETWORKDAYS(AR340,AS340,Holiday!$C$2:$C$47)</f>
        <v>0</v>
      </c>
      <c r="AX340" s="70">
        <f>NETWORKDAYS(K340,AP340,Holiday!$C$2:$C$47)</f>
        <v>0</v>
      </c>
      <c r="AY340" s="70">
        <f t="shared" si="8"/>
        <v>0</v>
      </c>
    </row>
    <row r="341" spans="1:51" hidden="1" x14ac:dyDescent="0.25">
      <c r="A341" s="28"/>
      <c r="B341" s="28"/>
      <c r="C341" s="28"/>
      <c r="D341" s="28"/>
      <c r="E341" s="28"/>
      <c r="F341" s="28"/>
      <c r="G341" s="46"/>
      <c r="H341" s="26"/>
      <c r="I341" s="26"/>
      <c r="J341" s="26"/>
      <c r="K341" s="26"/>
      <c r="L341" s="26"/>
      <c r="M341" s="26"/>
      <c r="N341" s="26"/>
      <c r="O341" s="26"/>
      <c r="P341" s="73">
        <f>NETWORKDAYS(N341,O341,Holiday!$C$2:$C$47)</f>
        <v>0</v>
      </c>
      <c r="Q341" s="26"/>
      <c r="R341" s="26"/>
      <c r="S341" s="26"/>
      <c r="T341" s="26"/>
      <c r="U341" s="26"/>
      <c r="V341" s="26"/>
      <c r="W341" s="73">
        <f>NETWORKDAYS(T341,U341,Holiday!$C$2:$C$47)</f>
        <v>0</v>
      </c>
      <c r="X341" s="32"/>
      <c r="Y341" s="32"/>
      <c r="Z341" s="32"/>
      <c r="AA341" s="231"/>
      <c r="AB341" s="26"/>
      <c r="AC341" s="26"/>
      <c r="AD341" s="26"/>
      <c r="AE341" s="26"/>
      <c r="AF341" s="26"/>
      <c r="AG341" s="26"/>
      <c r="AH341" s="26"/>
      <c r="AI341" s="26"/>
      <c r="AJ341" s="26"/>
      <c r="AK341" s="26"/>
      <c r="AL341" s="26"/>
      <c r="AM341" s="26"/>
      <c r="AN341" s="26"/>
      <c r="AO341" s="73">
        <f>NETWORKDAYS(AE341,AF341,Holiday!$C$2:$C$47)</f>
        <v>0</v>
      </c>
      <c r="AP341" s="26"/>
      <c r="AQ341" s="35"/>
      <c r="AR341" s="32"/>
      <c r="AS341" s="32"/>
      <c r="AT341" s="70">
        <f>NETWORKDAYS(K341,N341,Holiday!$C$2:$C$47)-1</f>
        <v>-1</v>
      </c>
      <c r="AU341" s="28"/>
      <c r="AV341" s="70">
        <f>NETWORKDAYS(O341,AE341,Holiday!$C$2:$C$47)-1</f>
        <v>-1</v>
      </c>
      <c r="AW341" s="74">
        <f>NETWORKDAYS(AR341,AS341,Holiday!$C$2:$C$47)</f>
        <v>0</v>
      </c>
      <c r="AX341" s="70">
        <f>NETWORKDAYS(K341,AP341,Holiday!$C$2:$C$47)</f>
        <v>0</v>
      </c>
      <c r="AY341" s="70">
        <f t="shared" si="8"/>
        <v>0</v>
      </c>
    </row>
    <row r="342" spans="1:51" hidden="1" x14ac:dyDescent="0.25">
      <c r="A342" s="28"/>
      <c r="B342" s="28"/>
      <c r="C342" s="28"/>
      <c r="D342" s="28"/>
      <c r="E342" s="28"/>
      <c r="F342" s="28"/>
      <c r="G342" s="46"/>
      <c r="H342" s="26"/>
      <c r="I342" s="26"/>
      <c r="J342" s="26"/>
      <c r="K342" s="26"/>
      <c r="L342" s="26"/>
      <c r="M342" s="26"/>
      <c r="N342" s="26"/>
      <c r="O342" s="26"/>
      <c r="P342" s="73">
        <f>NETWORKDAYS(N342,O342,Holiday!$C$2:$C$47)</f>
        <v>0</v>
      </c>
      <c r="Q342" s="26"/>
      <c r="R342" s="26"/>
      <c r="S342" s="26"/>
      <c r="T342" s="26"/>
      <c r="U342" s="26"/>
      <c r="V342" s="26"/>
      <c r="W342" s="73">
        <f>NETWORKDAYS(T342,U342,Holiday!$C$2:$C$47)</f>
        <v>0</v>
      </c>
      <c r="X342" s="32"/>
      <c r="Y342" s="32"/>
      <c r="Z342" s="32"/>
      <c r="AA342" s="231"/>
      <c r="AB342" s="26"/>
      <c r="AC342" s="26"/>
      <c r="AD342" s="26"/>
      <c r="AE342" s="26"/>
      <c r="AF342" s="26"/>
      <c r="AG342" s="26"/>
      <c r="AH342" s="26"/>
      <c r="AI342" s="26"/>
      <c r="AJ342" s="26"/>
      <c r="AK342" s="26"/>
      <c r="AL342" s="26"/>
      <c r="AM342" s="26"/>
      <c r="AN342" s="26"/>
      <c r="AO342" s="73">
        <f>NETWORKDAYS(AE342,AF342,Holiday!$C$2:$C$47)</f>
        <v>0</v>
      </c>
      <c r="AP342" s="26"/>
      <c r="AQ342" s="35"/>
      <c r="AR342" s="32"/>
      <c r="AS342" s="32"/>
      <c r="AT342" s="70">
        <f>NETWORKDAYS(K342,N342,Holiday!$C$2:$C$47)-1</f>
        <v>-1</v>
      </c>
      <c r="AU342" s="28"/>
      <c r="AV342" s="70">
        <f>NETWORKDAYS(O342,AE342,Holiday!$C$2:$C$47)-1</f>
        <v>-1</v>
      </c>
      <c r="AW342" s="74">
        <f>NETWORKDAYS(AR342,AS342,Holiday!$C$2:$C$47)</f>
        <v>0</v>
      </c>
      <c r="AX342" s="70">
        <f>NETWORKDAYS(K342,AP342,Holiday!$C$2:$C$47)</f>
        <v>0</v>
      </c>
      <c r="AY342" s="70">
        <f t="shared" si="8"/>
        <v>0</v>
      </c>
    </row>
    <row r="343" spans="1:51" hidden="1" x14ac:dyDescent="0.25">
      <c r="A343" s="28"/>
      <c r="B343" s="28"/>
      <c r="C343" s="28"/>
      <c r="D343" s="28"/>
      <c r="E343" s="28"/>
      <c r="F343" s="28"/>
      <c r="G343" s="46"/>
      <c r="H343" s="26"/>
      <c r="I343" s="26"/>
      <c r="J343" s="26"/>
      <c r="K343" s="26"/>
      <c r="L343" s="26"/>
      <c r="M343" s="26"/>
      <c r="N343" s="26"/>
      <c r="O343" s="26"/>
      <c r="P343" s="73">
        <f>NETWORKDAYS(N343,O343,Holiday!$C$2:$C$47)</f>
        <v>0</v>
      </c>
      <c r="Q343" s="26"/>
      <c r="R343" s="26"/>
      <c r="S343" s="26"/>
      <c r="T343" s="26"/>
      <c r="U343" s="26"/>
      <c r="V343" s="26"/>
      <c r="W343" s="73">
        <f>NETWORKDAYS(T343,U343,Holiday!$C$2:$C$47)</f>
        <v>0</v>
      </c>
      <c r="X343" s="32"/>
      <c r="Y343" s="32"/>
      <c r="Z343" s="32"/>
      <c r="AA343" s="231"/>
      <c r="AB343" s="26"/>
      <c r="AC343" s="26"/>
      <c r="AD343" s="26"/>
      <c r="AE343" s="26"/>
      <c r="AF343" s="26"/>
      <c r="AG343" s="26"/>
      <c r="AH343" s="26"/>
      <c r="AI343" s="26"/>
      <c r="AJ343" s="26"/>
      <c r="AK343" s="26"/>
      <c r="AL343" s="26"/>
      <c r="AM343" s="26"/>
      <c r="AN343" s="26"/>
      <c r="AO343" s="73">
        <f>NETWORKDAYS(AE343,AF343,Holiday!$C$2:$C$47)</f>
        <v>0</v>
      </c>
      <c r="AP343" s="26"/>
      <c r="AQ343" s="35"/>
      <c r="AR343" s="32"/>
      <c r="AS343" s="32"/>
      <c r="AT343" s="70">
        <f>NETWORKDAYS(K343,N343,Holiday!$C$2:$C$47)-1</f>
        <v>-1</v>
      </c>
      <c r="AU343" s="28"/>
      <c r="AV343" s="70">
        <f>NETWORKDAYS(O343,AE343,Holiday!$C$2:$C$47)-1</f>
        <v>-1</v>
      </c>
      <c r="AW343" s="74">
        <f>NETWORKDAYS(AR343,AS343,Holiday!$C$2:$C$47)</f>
        <v>0</v>
      </c>
      <c r="AX343" s="70">
        <f>NETWORKDAYS(K343,AP343,Holiday!$C$2:$C$47)</f>
        <v>0</v>
      </c>
      <c r="AY343" s="70">
        <f t="shared" si="8"/>
        <v>0</v>
      </c>
    </row>
    <row r="344" spans="1:51" hidden="1" x14ac:dyDescent="0.25">
      <c r="A344" s="28"/>
      <c r="B344" s="28"/>
      <c r="C344" s="28"/>
      <c r="D344" s="28"/>
      <c r="E344" s="28"/>
      <c r="F344" s="28"/>
      <c r="G344" s="46"/>
      <c r="H344" s="26"/>
      <c r="I344" s="26"/>
      <c r="J344" s="26"/>
      <c r="K344" s="26"/>
      <c r="L344" s="26"/>
      <c r="M344" s="26"/>
      <c r="N344" s="26"/>
      <c r="O344" s="26"/>
      <c r="P344" s="73">
        <f>NETWORKDAYS(N344,O344,Holiday!$C$2:$C$47)</f>
        <v>0</v>
      </c>
      <c r="Q344" s="26"/>
      <c r="R344" s="26"/>
      <c r="S344" s="26"/>
      <c r="T344" s="26"/>
      <c r="U344" s="26"/>
      <c r="V344" s="26"/>
      <c r="W344" s="73">
        <f>NETWORKDAYS(T344,U344,Holiday!$C$2:$C$47)</f>
        <v>0</v>
      </c>
      <c r="X344" s="32"/>
      <c r="Y344" s="32"/>
      <c r="Z344" s="32"/>
      <c r="AA344" s="231"/>
      <c r="AB344" s="26"/>
      <c r="AC344" s="26"/>
      <c r="AD344" s="26"/>
      <c r="AE344" s="26"/>
      <c r="AF344" s="26"/>
      <c r="AG344" s="26"/>
      <c r="AH344" s="26"/>
      <c r="AI344" s="26"/>
      <c r="AJ344" s="26"/>
      <c r="AK344" s="26"/>
      <c r="AL344" s="26"/>
      <c r="AM344" s="26"/>
      <c r="AN344" s="26"/>
      <c r="AO344" s="73">
        <f>NETWORKDAYS(AE344,AF344,Holiday!$C$2:$C$47)</f>
        <v>0</v>
      </c>
      <c r="AP344" s="26"/>
      <c r="AQ344" s="35"/>
      <c r="AR344" s="32"/>
      <c r="AS344" s="32"/>
      <c r="AT344" s="70">
        <f>NETWORKDAYS(K344,N344,Holiday!$C$2:$C$47)-1</f>
        <v>-1</v>
      </c>
      <c r="AU344" s="28"/>
      <c r="AV344" s="70">
        <f>NETWORKDAYS(O344,AE344,Holiday!$C$2:$C$47)-1</f>
        <v>-1</v>
      </c>
      <c r="AW344" s="74">
        <f>NETWORKDAYS(AR344,AS344,Holiday!$C$2:$C$47)</f>
        <v>0</v>
      </c>
      <c r="AX344" s="70">
        <f>NETWORKDAYS(K344,AP344,Holiday!$C$2:$C$47)</f>
        <v>0</v>
      </c>
      <c r="AY344" s="70">
        <f t="shared" si="8"/>
        <v>0</v>
      </c>
    </row>
    <row r="345" spans="1:51" hidden="1" x14ac:dyDescent="0.25">
      <c r="A345" s="28"/>
      <c r="B345" s="28"/>
      <c r="C345" s="28"/>
      <c r="D345" s="28"/>
      <c r="E345" s="28"/>
      <c r="F345" s="28"/>
      <c r="G345" s="46"/>
      <c r="H345" s="26"/>
      <c r="I345" s="26"/>
      <c r="J345" s="26"/>
      <c r="K345" s="26"/>
      <c r="L345" s="26"/>
      <c r="M345" s="26"/>
      <c r="N345" s="26"/>
      <c r="O345" s="26"/>
      <c r="P345" s="73">
        <f>NETWORKDAYS(N345,O345,Holiday!$C$2:$C$47)</f>
        <v>0</v>
      </c>
      <c r="Q345" s="26"/>
      <c r="R345" s="26"/>
      <c r="S345" s="26"/>
      <c r="T345" s="26"/>
      <c r="U345" s="26"/>
      <c r="V345" s="26"/>
      <c r="W345" s="73">
        <f>NETWORKDAYS(T345,U345,Holiday!$C$2:$C$47)</f>
        <v>0</v>
      </c>
      <c r="X345" s="32"/>
      <c r="Y345" s="32"/>
      <c r="Z345" s="32"/>
      <c r="AA345" s="231"/>
      <c r="AB345" s="26"/>
      <c r="AC345" s="26"/>
      <c r="AD345" s="26"/>
      <c r="AE345" s="26"/>
      <c r="AF345" s="26"/>
      <c r="AG345" s="26"/>
      <c r="AH345" s="26"/>
      <c r="AI345" s="26"/>
      <c r="AJ345" s="26"/>
      <c r="AK345" s="26"/>
      <c r="AL345" s="26"/>
      <c r="AM345" s="26"/>
      <c r="AN345" s="26"/>
      <c r="AO345" s="73">
        <f>NETWORKDAYS(AE345,AF345,Holiday!$C$2:$C$47)</f>
        <v>0</v>
      </c>
      <c r="AP345" s="26"/>
      <c r="AQ345" s="35"/>
      <c r="AR345" s="32"/>
      <c r="AS345" s="32"/>
      <c r="AT345" s="70">
        <f>NETWORKDAYS(K345,N345,Holiday!$C$2:$C$47)-1</f>
        <v>-1</v>
      </c>
      <c r="AU345" s="28"/>
      <c r="AV345" s="70">
        <f>NETWORKDAYS(O345,AE345,Holiday!$C$2:$C$47)-1</f>
        <v>-1</v>
      </c>
      <c r="AW345" s="74">
        <f>NETWORKDAYS(AR345,AS345,Holiday!$C$2:$C$47)</f>
        <v>0</v>
      </c>
      <c r="AX345" s="70">
        <f>NETWORKDAYS(K345,AP345,Holiday!$C$2:$C$47)</f>
        <v>0</v>
      </c>
      <c r="AY345" s="70">
        <f t="shared" si="8"/>
        <v>0</v>
      </c>
    </row>
    <row r="346" spans="1:51" hidden="1" x14ac:dyDescent="0.25">
      <c r="A346" s="28"/>
      <c r="B346" s="28"/>
      <c r="C346" s="28"/>
      <c r="D346" s="28"/>
      <c r="E346" s="28"/>
      <c r="F346" s="28"/>
      <c r="G346" s="46"/>
      <c r="H346" s="26"/>
      <c r="I346" s="26"/>
      <c r="J346" s="26"/>
      <c r="K346" s="26"/>
      <c r="L346" s="26"/>
      <c r="M346" s="26"/>
      <c r="N346" s="26"/>
      <c r="O346" s="26"/>
      <c r="P346" s="73">
        <f>NETWORKDAYS(N346,O346,Holiday!$C$2:$C$47)</f>
        <v>0</v>
      </c>
      <c r="Q346" s="26"/>
      <c r="R346" s="26"/>
      <c r="S346" s="26"/>
      <c r="T346" s="26"/>
      <c r="U346" s="26"/>
      <c r="V346" s="26"/>
      <c r="W346" s="73">
        <f>NETWORKDAYS(T346,U346,Holiday!$C$2:$C$47)</f>
        <v>0</v>
      </c>
      <c r="X346" s="32"/>
      <c r="Y346" s="32"/>
      <c r="Z346" s="32"/>
      <c r="AA346" s="231"/>
      <c r="AB346" s="26"/>
      <c r="AC346" s="26"/>
      <c r="AD346" s="26"/>
      <c r="AE346" s="26"/>
      <c r="AF346" s="26"/>
      <c r="AG346" s="26"/>
      <c r="AH346" s="26"/>
      <c r="AI346" s="26"/>
      <c r="AJ346" s="26"/>
      <c r="AK346" s="26"/>
      <c r="AL346" s="26"/>
      <c r="AM346" s="26"/>
      <c r="AN346" s="26"/>
      <c r="AO346" s="73">
        <f>NETWORKDAYS(AE346,AF346,Holiday!$C$2:$C$47)</f>
        <v>0</v>
      </c>
      <c r="AP346" s="26"/>
      <c r="AQ346" s="35"/>
      <c r="AR346" s="32"/>
      <c r="AS346" s="32"/>
      <c r="AT346" s="70">
        <f>NETWORKDAYS(K346,N346,Holiday!$C$2:$C$47)-1</f>
        <v>-1</v>
      </c>
      <c r="AU346" s="28"/>
      <c r="AV346" s="70">
        <f>NETWORKDAYS(O346,AE346,Holiday!$C$2:$C$47)-1</f>
        <v>-1</v>
      </c>
      <c r="AW346" s="74">
        <f>NETWORKDAYS(AR346,AS346,Holiday!$C$2:$C$47)</f>
        <v>0</v>
      </c>
      <c r="AX346" s="70">
        <f>NETWORKDAYS(K346,AP346,Holiday!$C$2:$C$47)</f>
        <v>0</v>
      </c>
      <c r="AY346" s="70">
        <f t="shared" si="8"/>
        <v>0</v>
      </c>
    </row>
    <row r="347" spans="1:51" hidden="1" x14ac:dyDescent="0.25">
      <c r="A347" s="28"/>
      <c r="B347" s="28"/>
      <c r="C347" s="28"/>
      <c r="D347" s="28"/>
      <c r="E347" s="28"/>
      <c r="F347" s="28"/>
      <c r="G347" s="46"/>
      <c r="H347" s="26"/>
      <c r="I347" s="26"/>
      <c r="J347" s="26"/>
      <c r="K347" s="26"/>
      <c r="L347" s="26"/>
      <c r="M347" s="26"/>
      <c r="N347" s="26"/>
      <c r="O347" s="26"/>
      <c r="P347" s="73">
        <f>NETWORKDAYS(N347,O347,Holiday!$C$2:$C$47)</f>
        <v>0</v>
      </c>
      <c r="Q347" s="26"/>
      <c r="R347" s="26"/>
      <c r="S347" s="26"/>
      <c r="T347" s="26"/>
      <c r="U347" s="26"/>
      <c r="V347" s="26"/>
      <c r="W347" s="73">
        <f>NETWORKDAYS(T347,U347,Holiday!$C$2:$C$47)</f>
        <v>0</v>
      </c>
      <c r="X347" s="32"/>
      <c r="Y347" s="32"/>
      <c r="Z347" s="32"/>
      <c r="AA347" s="231"/>
      <c r="AB347" s="26"/>
      <c r="AC347" s="26"/>
      <c r="AD347" s="26"/>
      <c r="AE347" s="26"/>
      <c r="AF347" s="26"/>
      <c r="AG347" s="26"/>
      <c r="AH347" s="26"/>
      <c r="AI347" s="26"/>
      <c r="AJ347" s="26"/>
      <c r="AK347" s="26"/>
      <c r="AL347" s="26"/>
      <c r="AM347" s="26"/>
      <c r="AN347" s="26"/>
      <c r="AO347" s="73">
        <f>NETWORKDAYS(AE347,AF347,Holiday!$C$2:$C$47)</f>
        <v>0</v>
      </c>
      <c r="AP347" s="26"/>
      <c r="AQ347" s="35"/>
      <c r="AR347" s="32"/>
      <c r="AS347" s="32"/>
      <c r="AT347" s="70">
        <f>NETWORKDAYS(K347,N347,Holiday!$C$2:$C$47)-1</f>
        <v>-1</v>
      </c>
      <c r="AU347" s="28"/>
      <c r="AV347" s="70">
        <f>NETWORKDAYS(O347,AE347,Holiday!$C$2:$C$47)-1</f>
        <v>-1</v>
      </c>
      <c r="AW347" s="74">
        <f>NETWORKDAYS(AR347,AS347,Holiday!$C$2:$C$47)</f>
        <v>0</v>
      </c>
      <c r="AX347" s="70">
        <f>NETWORKDAYS(K347,AP347,Holiday!$C$2:$C$47)</f>
        <v>0</v>
      </c>
      <c r="AY347" s="70">
        <f t="shared" si="8"/>
        <v>0</v>
      </c>
    </row>
    <row r="348" spans="1:51" hidden="1" x14ac:dyDescent="0.25">
      <c r="A348" s="28"/>
      <c r="B348" s="28"/>
      <c r="C348" s="28"/>
      <c r="D348" s="28"/>
      <c r="E348" s="28"/>
      <c r="F348" s="28"/>
      <c r="G348" s="46"/>
      <c r="H348" s="26"/>
      <c r="I348" s="26"/>
      <c r="J348" s="26"/>
      <c r="K348" s="26"/>
      <c r="L348" s="26"/>
      <c r="M348" s="26"/>
      <c r="N348" s="26"/>
      <c r="O348" s="26"/>
      <c r="P348" s="73">
        <f>NETWORKDAYS(N348,O348,Holiday!$C$2:$C$47)</f>
        <v>0</v>
      </c>
      <c r="Q348" s="26"/>
      <c r="R348" s="26"/>
      <c r="S348" s="26"/>
      <c r="T348" s="26"/>
      <c r="U348" s="26"/>
      <c r="V348" s="26"/>
      <c r="W348" s="73">
        <f>NETWORKDAYS(T348,U348,Holiday!$C$2:$C$47)</f>
        <v>0</v>
      </c>
      <c r="X348" s="32"/>
      <c r="Y348" s="32"/>
      <c r="Z348" s="32"/>
      <c r="AA348" s="231"/>
      <c r="AB348" s="26"/>
      <c r="AC348" s="26"/>
      <c r="AD348" s="26"/>
      <c r="AE348" s="26"/>
      <c r="AF348" s="26"/>
      <c r="AG348" s="26"/>
      <c r="AH348" s="26"/>
      <c r="AI348" s="26"/>
      <c r="AJ348" s="26"/>
      <c r="AK348" s="26"/>
      <c r="AL348" s="26"/>
      <c r="AM348" s="26"/>
      <c r="AN348" s="26"/>
      <c r="AO348" s="73">
        <f>NETWORKDAYS(AE348,AF348,Holiday!$C$2:$C$47)</f>
        <v>0</v>
      </c>
      <c r="AP348" s="26"/>
      <c r="AQ348" s="35"/>
      <c r="AR348" s="32"/>
      <c r="AS348" s="32"/>
      <c r="AT348" s="70">
        <f>NETWORKDAYS(K348,N348,Holiday!$C$2:$C$47)-1</f>
        <v>-1</v>
      </c>
      <c r="AU348" s="28"/>
      <c r="AV348" s="70">
        <f>NETWORKDAYS(O348,AE348,Holiday!$C$2:$C$47)-1</f>
        <v>-1</v>
      </c>
      <c r="AW348" s="74">
        <f>NETWORKDAYS(AR348,AS348,Holiday!$C$2:$C$47)</f>
        <v>0</v>
      </c>
      <c r="AX348" s="70">
        <f>NETWORKDAYS(K348,AP348,Holiday!$C$2:$C$47)</f>
        <v>0</v>
      </c>
      <c r="AY348" s="70">
        <f t="shared" si="8"/>
        <v>0</v>
      </c>
    </row>
    <row r="349" spans="1:51" hidden="1" x14ac:dyDescent="0.25">
      <c r="A349" s="28"/>
      <c r="B349" s="28"/>
      <c r="C349" s="28"/>
      <c r="D349" s="28"/>
      <c r="E349" s="28"/>
      <c r="F349" s="28"/>
      <c r="G349" s="46"/>
      <c r="H349" s="26"/>
      <c r="I349" s="26"/>
      <c r="J349" s="26"/>
      <c r="K349" s="26"/>
      <c r="L349" s="26"/>
      <c r="M349" s="26"/>
      <c r="N349" s="26"/>
      <c r="O349" s="26"/>
      <c r="P349" s="73">
        <f>NETWORKDAYS(N349,O349,Holiday!$C$2:$C$47)</f>
        <v>0</v>
      </c>
      <c r="Q349" s="26"/>
      <c r="R349" s="26"/>
      <c r="S349" s="26"/>
      <c r="T349" s="26"/>
      <c r="U349" s="26"/>
      <c r="V349" s="26"/>
      <c r="W349" s="73">
        <f>NETWORKDAYS(T349,U349,Holiday!$C$2:$C$47)</f>
        <v>0</v>
      </c>
      <c r="X349" s="32"/>
      <c r="Y349" s="32"/>
      <c r="Z349" s="32"/>
      <c r="AA349" s="231"/>
      <c r="AB349" s="26"/>
      <c r="AC349" s="26"/>
      <c r="AD349" s="26"/>
      <c r="AE349" s="26"/>
      <c r="AF349" s="26"/>
      <c r="AG349" s="26"/>
      <c r="AH349" s="26"/>
      <c r="AI349" s="26"/>
      <c r="AJ349" s="26"/>
      <c r="AK349" s="26"/>
      <c r="AL349" s="26"/>
      <c r="AM349" s="26"/>
      <c r="AN349" s="26"/>
      <c r="AO349" s="73">
        <f>NETWORKDAYS(AE349,AF349,Holiday!$C$2:$C$47)</f>
        <v>0</v>
      </c>
      <c r="AP349" s="26"/>
      <c r="AQ349" s="35"/>
      <c r="AR349" s="32"/>
      <c r="AS349" s="32"/>
      <c r="AT349" s="70">
        <f>NETWORKDAYS(K349,N349,Holiday!$C$2:$C$47)-1</f>
        <v>-1</v>
      </c>
      <c r="AU349" s="28"/>
      <c r="AV349" s="70">
        <f>NETWORKDAYS(O349,AE349,Holiday!$C$2:$C$47)-1</f>
        <v>-1</v>
      </c>
      <c r="AW349" s="74">
        <f>NETWORKDAYS(AR349,AS349,Holiday!$C$2:$C$47)</f>
        <v>0</v>
      </c>
      <c r="AX349" s="70">
        <f>NETWORKDAYS(K349,AP349,Holiday!$C$2:$C$47)</f>
        <v>0</v>
      </c>
      <c r="AY349" s="70">
        <f t="shared" si="8"/>
        <v>0</v>
      </c>
    </row>
    <row r="350" spans="1:51" hidden="1" x14ac:dyDescent="0.25">
      <c r="A350" s="28"/>
      <c r="B350" s="28"/>
      <c r="C350" s="28"/>
      <c r="D350" s="28"/>
      <c r="E350" s="28"/>
      <c r="F350" s="28"/>
      <c r="G350" s="46"/>
      <c r="H350" s="26"/>
      <c r="I350" s="26"/>
      <c r="J350" s="26"/>
      <c r="K350" s="26"/>
      <c r="L350" s="26"/>
      <c r="M350" s="26"/>
      <c r="N350" s="26"/>
      <c r="O350" s="26"/>
      <c r="P350" s="73">
        <f>NETWORKDAYS(N350,O350,Holiday!$C$2:$C$47)</f>
        <v>0</v>
      </c>
      <c r="Q350" s="26"/>
      <c r="R350" s="26"/>
      <c r="S350" s="26"/>
      <c r="T350" s="26"/>
      <c r="U350" s="26"/>
      <c r="V350" s="26"/>
      <c r="W350" s="73">
        <f>NETWORKDAYS(T350,U350,Holiday!$C$2:$C$47)</f>
        <v>0</v>
      </c>
      <c r="X350" s="32"/>
      <c r="Y350" s="32"/>
      <c r="Z350" s="32"/>
      <c r="AA350" s="231"/>
      <c r="AB350" s="26"/>
      <c r="AC350" s="26"/>
      <c r="AD350" s="26"/>
      <c r="AE350" s="26"/>
      <c r="AF350" s="26"/>
      <c r="AG350" s="26"/>
      <c r="AH350" s="26"/>
      <c r="AI350" s="26"/>
      <c r="AJ350" s="26"/>
      <c r="AK350" s="26"/>
      <c r="AL350" s="26"/>
      <c r="AM350" s="26"/>
      <c r="AN350" s="26"/>
      <c r="AO350" s="73">
        <f>NETWORKDAYS(AE350,AF350,Holiday!$C$2:$C$47)</f>
        <v>0</v>
      </c>
      <c r="AP350" s="26"/>
      <c r="AQ350" s="35"/>
      <c r="AR350" s="32"/>
      <c r="AS350" s="32"/>
      <c r="AT350" s="70">
        <f>NETWORKDAYS(K350,N350,Holiday!$C$2:$C$47)-1</f>
        <v>-1</v>
      </c>
      <c r="AU350" s="28"/>
      <c r="AV350" s="70">
        <f>NETWORKDAYS(O350,AE350,Holiday!$C$2:$C$47)-1</f>
        <v>-1</v>
      </c>
      <c r="AW350" s="74">
        <f>NETWORKDAYS(AR350,AS350,Holiday!$C$2:$C$47)</f>
        <v>0</v>
      </c>
      <c r="AX350" s="70">
        <f>NETWORKDAYS(K350,AP350,Holiday!$C$2:$C$47)</f>
        <v>0</v>
      </c>
      <c r="AY350" s="70">
        <f t="shared" si="8"/>
        <v>0</v>
      </c>
    </row>
    <row r="351" spans="1:51" hidden="1" x14ac:dyDescent="0.25">
      <c r="A351" s="28"/>
      <c r="B351" s="28"/>
      <c r="C351" s="28"/>
      <c r="D351" s="28"/>
      <c r="E351" s="28"/>
      <c r="F351" s="28"/>
      <c r="G351" s="46"/>
      <c r="H351" s="26"/>
      <c r="I351" s="26"/>
      <c r="J351" s="26"/>
      <c r="K351" s="26"/>
      <c r="L351" s="26"/>
      <c r="M351" s="26"/>
      <c r="N351" s="26"/>
      <c r="O351" s="26"/>
      <c r="P351" s="73">
        <f>NETWORKDAYS(N351,O351,Holiday!$C$2:$C$47)</f>
        <v>0</v>
      </c>
      <c r="Q351" s="26"/>
      <c r="R351" s="26"/>
      <c r="S351" s="26"/>
      <c r="T351" s="26"/>
      <c r="U351" s="26"/>
      <c r="V351" s="26"/>
      <c r="W351" s="73">
        <f>NETWORKDAYS(T351,U351,Holiday!$C$2:$C$47)</f>
        <v>0</v>
      </c>
      <c r="X351" s="32"/>
      <c r="Y351" s="32"/>
      <c r="Z351" s="32"/>
      <c r="AA351" s="231"/>
      <c r="AB351" s="26"/>
      <c r="AC351" s="26"/>
      <c r="AD351" s="26"/>
      <c r="AE351" s="26"/>
      <c r="AF351" s="26"/>
      <c r="AG351" s="26"/>
      <c r="AH351" s="26"/>
      <c r="AI351" s="26"/>
      <c r="AJ351" s="26"/>
      <c r="AK351" s="26"/>
      <c r="AL351" s="26"/>
      <c r="AM351" s="26"/>
      <c r="AN351" s="26"/>
      <c r="AO351" s="73">
        <f>NETWORKDAYS(AE351,AF351,Holiday!$C$2:$C$47)</f>
        <v>0</v>
      </c>
      <c r="AP351" s="26"/>
      <c r="AQ351" s="35"/>
      <c r="AR351" s="32"/>
      <c r="AS351" s="32"/>
      <c r="AT351" s="70">
        <f>NETWORKDAYS(K351,N351,Holiday!$C$2:$C$47)-1</f>
        <v>-1</v>
      </c>
      <c r="AU351" s="28"/>
      <c r="AV351" s="70">
        <f>NETWORKDAYS(O351,AE351,Holiday!$C$2:$C$47)-1</f>
        <v>-1</v>
      </c>
      <c r="AW351" s="74">
        <f>NETWORKDAYS(AR351,AS351,Holiday!$C$2:$C$47)</f>
        <v>0</v>
      </c>
      <c r="AX351" s="70">
        <f>NETWORKDAYS(K351,AP351,Holiday!$C$2:$C$47)</f>
        <v>0</v>
      </c>
      <c r="AY351" s="70">
        <f t="shared" si="8"/>
        <v>0</v>
      </c>
    </row>
    <row r="352" spans="1:51" hidden="1" x14ac:dyDescent="0.25">
      <c r="A352" s="28"/>
      <c r="B352" s="28"/>
      <c r="C352" s="28"/>
      <c r="D352" s="28"/>
      <c r="E352" s="28"/>
      <c r="F352" s="28"/>
      <c r="G352" s="46"/>
      <c r="H352" s="26"/>
      <c r="I352" s="26"/>
      <c r="J352" s="26"/>
      <c r="K352" s="26"/>
      <c r="L352" s="26"/>
      <c r="M352" s="26"/>
      <c r="N352" s="26"/>
      <c r="O352" s="26"/>
      <c r="P352" s="73">
        <f>NETWORKDAYS(N352,O352,Holiday!$C$2:$C$47)</f>
        <v>0</v>
      </c>
      <c r="Q352" s="26"/>
      <c r="R352" s="26"/>
      <c r="S352" s="26"/>
      <c r="T352" s="26"/>
      <c r="U352" s="26"/>
      <c r="V352" s="26"/>
      <c r="W352" s="73">
        <f>NETWORKDAYS(T352,U352,Holiday!$C$2:$C$47)</f>
        <v>0</v>
      </c>
      <c r="X352" s="32"/>
      <c r="Y352" s="32"/>
      <c r="Z352" s="32"/>
      <c r="AA352" s="231"/>
      <c r="AB352" s="26"/>
      <c r="AC352" s="26"/>
      <c r="AD352" s="26"/>
      <c r="AE352" s="26"/>
      <c r="AF352" s="26"/>
      <c r="AG352" s="26"/>
      <c r="AH352" s="26"/>
      <c r="AI352" s="26"/>
      <c r="AJ352" s="26"/>
      <c r="AK352" s="26"/>
      <c r="AL352" s="26"/>
      <c r="AM352" s="26"/>
      <c r="AN352" s="26"/>
      <c r="AO352" s="73">
        <f>NETWORKDAYS(AE352,AF352,Holiday!$C$2:$C$47)</f>
        <v>0</v>
      </c>
      <c r="AP352" s="26"/>
      <c r="AQ352" s="35"/>
      <c r="AR352" s="32"/>
      <c r="AS352" s="32"/>
      <c r="AT352" s="70">
        <f>NETWORKDAYS(K352,N352,Holiday!$C$2:$C$47)-1</f>
        <v>-1</v>
      </c>
      <c r="AU352" s="28"/>
      <c r="AV352" s="70">
        <f>NETWORKDAYS(O352,AE352,Holiday!$C$2:$C$47)-1</f>
        <v>-1</v>
      </c>
      <c r="AW352" s="74">
        <f>NETWORKDAYS(AR352,AS352,Holiday!$C$2:$C$47)</f>
        <v>0</v>
      </c>
      <c r="AX352" s="70">
        <f>NETWORKDAYS(K352,AP352,Holiday!$C$2:$C$47)</f>
        <v>0</v>
      </c>
      <c r="AY352" s="70">
        <f t="shared" si="8"/>
        <v>0</v>
      </c>
    </row>
    <row r="353" spans="1:51" hidden="1" x14ac:dyDescent="0.25">
      <c r="A353" s="28"/>
      <c r="B353" s="28"/>
      <c r="C353" s="28"/>
      <c r="D353" s="28"/>
      <c r="E353" s="28"/>
      <c r="F353" s="28"/>
      <c r="G353" s="46"/>
      <c r="H353" s="26"/>
      <c r="I353" s="26"/>
      <c r="J353" s="26"/>
      <c r="K353" s="26"/>
      <c r="L353" s="26"/>
      <c r="M353" s="26"/>
      <c r="N353" s="26"/>
      <c r="O353" s="26"/>
      <c r="P353" s="73">
        <f>NETWORKDAYS(N353,O353,Holiday!$C$2:$C$47)</f>
        <v>0</v>
      </c>
      <c r="Q353" s="26"/>
      <c r="R353" s="26"/>
      <c r="S353" s="26"/>
      <c r="T353" s="26"/>
      <c r="U353" s="26"/>
      <c r="V353" s="26"/>
      <c r="W353" s="73">
        <f>NETWORKDAYS(T353,U353,Holiday!$C$2:$C$47)</f>
        <v>0</v>
      </c>
      <c r="X353" s="32"/>
      <c r="Y353" s="32"/>
      <c r="Z353" s="32"/>
      <c r="AA353" s="231"/>
      <c r="AB353" s="26"/>
      <c r="AC353" s="26"/>
      <c r="AD353" s="26"/>
      <c r="AE353" s="26"/>
      <c r="AF353" s="26"/>
      <c r="AG353" s="26"/>
      <c r="AH353" s="26"/>
      <c r="AI353" s="26"/>
      <c r="AJ353" s="26"/>
      <c r="AK353" s="26"/>
      <c r="AL353" s="26"/>
      <c r="AM353" s="26"/>
      <c r="AN353" s="26"/>
      <c r="AO353" s="73">
        <f>NETWORKDAYS(AE353,AF353,Holiday!$C$2:$C$47)</f>
        <v>0</v>
      </c>
      <c r="AP353" s="26"/>
      <c r="AQ353" s="35"/>
      <c r="AR353" s="32"/>
      <c r="AS353" s="32"/>
      <c r="AT353" s="70">
        <f>NETWORKDAYS(K353,N353,Holiday!$C$2:$C$47)-1</f>
        <v>-1</v>
      </c>
      <c r="AU353" s="28"/>
      <c r="AV353" s="70">
        <f>NETWORKDAYS(O353,AE353,Holiday!$C$2:$C$47)-1</f>
        <v>-1</v>
      </c>
      <c r="AW353" s="74">
        <f>NETWORKDAYS(AR353,AS353,Holiday!$C$2:$C$47)</f>
        <v>0</v>
      </c>
      <c r="AX353" s="70">
        <f>NETWORKDAYS(K353,AP353,Holiday!$C$2:$C$47)</f>
        <v>0</v>
      </c>
      <c r="AY353" s="70">
        <f t="shared" si="8"/>
        <v>0</v>
      </c>
    </row>
    <row r="354" spans="1:51" hidden="1" x14ac:dyDescent="0.25">
      <c r="A354" s="28"/>
      <c r="B354" s="28"/>
      <c r="C354" s="28"/>
      <c r="D354" s="28"/>
      <c r="E354" s="28"/>
      <c r="F354" s="28"/>
      <c r="G354" s="46"/>
      <c r="H354" s="26"/>
      <c r="I354" s="26"/>
      <c r="J354" s="26"/>
      <c r="K354" s="26"/>
      <c r="L354" s="26"/>
      <c r="M354" s="26"/>
      <c r="N354" s="26"/>
      <c r="O354" s="26"/>
      <c r="P354" s="73">
        <f>NETWORKDAYS(N354,O354,Holiday!$C$2:$C$47)</f>
        <v>0</v>
      </c>
      <c r="Q354" s="26"/>
      <c r="R354" s="26"/>
      <c r="S354" s="26"/>
      <c r="T354" s="26"/>
      <c r="U354" s="26"/>
      <c r="V354" s="26"/>
      <c r="W354" s="73">
        <f>NETWORKDAYS(T354,U354,Holiday!$C$2:$C$47)</f>
        <v>0</v>
      </c>
      <c r="X354" s="32"/>
      <c r="Y354" s="32"/>
      <c r="Z354" s="32"/>
      <c r="AA354" s="231"/>
      <c r="AB354" s="26"/>
      <c r="AC354" s="26"/>
      <c r="AD354" s="26"/>
      <c r="AE354" s="26"/>
      <c r="AF354" s="26"/>
      <c r="AG354" s="26"/>
      <c r="AH354" s="26"/>
      <c r="AI354" s="26"/>
      <c r="AJ354" s="26"/>
      <c r="AK354" s="26"/>
      <c r="AL354" s="26"/>
      <c r="AM354" s="26"/>
      <c r="AN354" s="26"/>
      <c r="AO354" s="73">
        <f>NETWORKDAYS(AE354,AF354,Holiday!$C$2:$C$47)</f>
        <v>0</v>
      </c>
      <c r="AP354" s="26"/>
      <c r="AQ354" s="35"/>
      <c r="AR354" s="32"/>
      <c r="AS354" s="32"/>
      <c r="AT354" s="70">
        <f>NETWORKDAYS(K354,N354,Holiday!$C$2:$C$47)-1</f>
        <v>-1</v>
      </c>
      <c r="AU354" s="28"/>
      <c r="AV354" s="70">
        <f>NETWORKDAYS(O354,AE354,Holiday!$C$2:$C$47)-1</f>
        <v>-1</v>
      </c>
      <c r="AW354" s="74">
        <f>NETWORKDAYS(AR354,AS354,Holiday!$C$2:$C$47)</f>
        <v>0</v>
      </c>
      <c r="AX354" s="70">
        <f>NETWORKDAYS(K354,AP354,Holiday!$C$2:$C$47)</f>
        <v>0</v>
      </c>
      <c r="AY354" s="70">
        <f t="shared" si="8"/>
        <v>0</v>
      </c>
    </row>
    <row r="355" spans="1:51" hidden="1" x14ac:dyDescent="0.25">
      <c r="A355" s="28"/>
      <c r="B355" s="28"/>
      <c r="C355" s="28"/>
      <c r="D355" s="28"/>
      <c r="E355" s="28"/>
      <c r="F355" s="28"/>
      <c r="G355" s="46"/>
      <c r="H355" s="26"/>
      <c r="I355" s="26"/>
      <c r="J355" s="26"/>
      <c r="K355" s="26"/>
      <c r="L355" s="26"/>
      <c r="M355" s="26"/>
      <c r="N355" s="26"/>
      <c r="O355" s="26"/>
      <c r="P355" s="73">
        <f>NETWORKDAYS(N355,O355,Holiday!$C$2:$C$47)</f>
        <v>0</v>
      </c>
      <c r="Q355" s="26"/>
      <c r="R355" s="26"/>
      <c r="S355" s="26"/>
      <c r="T355" s="26"/>
      <c r="U355" s="26"/>
      <c r="V355" s="26"/>
      <c r="W355" s="73">
        <f>NETWORKDAYS(T355,U355,Holiday!$C$2:$C$47)</f>
        <v>0</v>
      </c>
      <c r="X355" s="32"/>
      <c r="Y355" s="32"/>
      <c r="Z355" s="32"/>
      <c r="AA355" s="231"/>
      <c r="AB355" s="26"/>
      <c r="AC355" s="26"/>
      <c r="AD355" s="26"/>
      <c r="AE355" s="26"/>
      <c r="AF355" s="26"/>
      <c r="AG355" s="26"/>
      <c r="AH355" s="26"/>
      <c r="AI355" s="26"/>
      <c r="AJ355" s="26"/>
      <c r="AK355" s="26"/>
      <c r="AL355" s="26"/>
      <c r="AM355" s="26"/>
      <c r="AN355" s="26"/>
      <c r="AO355" s="73">
        <f>NETWORKDAYS(AE355,AF355,Holiday!$C$2:$C$47)</f>
        <v>0</v>
      </c>
      <c r="AP355" s="26"/>
      <c r="AQ355" s="35"/>
      <c r="AR355" s="32"/>
      <c r="AS355" s="32"/>
      <c r="AT355" s="70">
        <f>NETWORKDAYS(K355,N355,Holiday!$C$2:$C$47)-1</f>
        <v>-1</v>
      </c>
      <c r="AU355" s="28"/>
      <c r="AV355" s="70">
        <f>NETWORKDAYS(O355,AE355,Holiday!$C$2:$C$47)-1</f>
        <v>-1</v>
      </c>
      <c r="AW355" s="74">
        <f>NETWORKDAYS(AR355,AS355,Holiday!$C$2:$C$47)</f>
        <v>0</v>
      </c>
      <c r="AX355" s="70">
        <f>NETWORKDAYS(K355,AP355,Holiday!$C$2:$C$47)</f>
        <v>0</v>
      </c>
      <c r="AY355" s="70">
        <f t="shared" si="8"/>
        <v>0</v>
      </c>
    </row>
    <row r="356" spans="1:51" hidden="1" x14ac:dyDescent="0.25">
      <c r="A356" s="28"/>
      <c r="B356" s="28"/>
      <c r="C356" s="28"/>
      <c r="D356" s="28"/>
      <c r="E356" s="28"/>
      <c r="F356" s="28"/>
      <c r="G356" s="46"/>
      <c r="H356" s="26"/>
      <c r="I356" s="26"/>
      <c r="J356" s="26"/>
      <c r="K356" s="26"/>
      <c r="L356" s="26"/>
      <c r="M356" s="26"/>
      <c r="N356" s="26"/>
      <c r="O356" s="26"/>
      <c r="P356" s="73">
        <f>NETWORKDAYS(N356,O356,Holiday!$C$2:$C$47)</f>
        <v>0</v>
      </c>
      <c r="Q356" s="26"/>
      <c r="R356" s="26"/>
      <c r="S356" s="26"/>
      <c r="T356" s="26"/>
      <c r="U356" s="26"/>
      <c r="V356" s="26"/>
      <c r="W356" s="73">
        <f>NETWORKDAYS(T356,U356,Holiday!$C$2:$C$47)</f>
        <v>0</v>
      </c>
      <c r="X356" s="32"/>
      <c r="Y356" s="32"/>
      <c r="Z356" s="32"/>
      <c r="AA356" s="231"/>
      <c r="AB356" s="26"/>
      <c r="AC356" s="26"/>
      <c r="AD356" s="26"/>
      <c r="AE356" s="26"/>
      <c r="AF356" s="26"/>
      <c r="AG356" s="26"/>
      <c r="AH356" s="26"/>
      <c r="AI356" s="26"/>
      <c r="AJ356" s="26"/>
      <c r="AK356" s="26"/>
      <c r="AL356" s="26"/>
      <c r="AM356" s="26"/>
      <c r="AN356" s="26"/>
      <c r="AO356" s="73">
        <f>NETWORKDAYS(AE356,AF356,Holiday!$C$2:$C$47)</f>
        <v>0</v>
      </c>
      <c r="AP356" s="26"/>
      <c r="AQ356" s="35"/>
      <c r="AR356" s="32"/>
      <c r="AS356" s="32"/>
      <c r="AT356" s="70">
        <f>NETWORKDAYS(K356,N356,Holiday!$C$2:$C$47)-1</f>
        <v>-1</v>
      </c>
      <c r="AU356" s="28"/>
      <c r="AV356" s="70">
        <f>NETWORKDAYS(O356,AE356,Holiday!$C$2:$C$47)-1</f>
        <v>-1</v>
      </c>
      <c r="AW356" s="74">
        <f>NETWORKDAYS(AR356,AS356,Holiday!$C$2:$C$47)</f>
        <v>0</v>
      </c>
      <c r="AX356" s="70">
        <f>NETWORKDAYS(K356,AP356,Holiday!$C$2:$C$47)</f>
        <v>0</v>
      </c>
      <c r="AY356" s="70">
        <f t="shared" si="8"/>
        <v>0</v>
      </c>
    </row>
    <row r="357" spans="1:51" hidden="1" x14ac:dyDescent="0.25">
      <c r="A357" s="28"/>
      <c r="B357" s="28"/>
      <c r="C357" s="28"/>
      <c r="D357" s="28"/>
      <c r="E357" s="28"/>
      <c r="F357" s="28"/>
      <c r="G357" s="46"/>
      <c r="H357" s="26"/>
      <c r="I357" s="26"/>
      <c r="J357" s="26"/>
      <c r="K357" s="26"/>
      <c r="L357" s="26"/>
      <c r="M357" s="26"/>
      <c r="N357" s="26"/>
      <c r="O357" s="26"/>
      <c r="P357" s="73">
        <f>NETWORKDAYS(N357,O357,Holiday!$C$2:$C$47)</f>
        <v>0</v>
      </c>
      <c r="Q357" s="26"/>
      <c r="R357" s="26"/>
      <c r="S357" s="26"/>
      <c r="T357" s="26"/>
      <c r="U357" s="26"/>
      <c r="V357" s="26"/>
      <c r="W357" s="73">
        <f>NETWORKDAYS(T357,U357,Holiday!$C$2:$C$47)</f>
        <v>0</v>
      </c>
      <c r="X357" s="32"/>
      <c r="Y357" s="32"/>
      <c r="Z357" s="32"/>
      <c r="AA357" s="231"/>
      <c r="AB357" s="26"/>
      <c r="AC357" s="26"/>
      <c r="AD357" s="26"/>
      <c r="AE357" s="26"/>
      <c r="AF357" s="26"/>
      <c r="AG357" s="26"/>
      <c r="AH357" s="26"/>
      <c r="AI357" s="26"/>
      <c r="AJ357" s="26"/>
      <c r="AK357" s="26"/>
      <c r="AL357" s="26"/>
      <c r="AM357" s="26"/>
      <c r="AN357" s="26"/>
      <c r="AO357" s="73">
        <f>NETWORKDAYS(AE357,AF357,Holiday!$C$2:$C$47)</f>
        <v>0</v>
      </c>
      <c r="AP357" s="26"/>
      <c r="AQ357" s="35"/>
      <c r="AR357" s="32"/>
      <c r="AS357" s="32"/>
      <c r="AT357" s="70">
        <f>NETWORKDAYS(K357,N357,Holiday!$C$2:$C$47)-1</f>
        <v>-1</v>
      </c>
      <c r="AU357" s="28"/>
      <c r="AV357" s="70">
        <f>NETWORKDAYS(O357,AE357,Holiday!$C$2:$C$47)-1</f>
        <v>-1</v>
      </c>
      <c r="AW357" s="74">
        <f>NETWORKDAYS(AR357,AS357,Holiday!$C$2:$C$47)</f>
        <v>0</v>
      </c>
      <c r="AX357" s="70">
        <f>NETWORKDAYS(K357,AP357,Holiday!$C$2:$C$47)</f>
        <v>0</v>
      </c>
      <c r="AY357" s="70">
        <f t="shared" si="8"/>
        <v>0</v>
      </c>
    </row>
    <row r="358" spans="1:51" hidden="1" x14ac:dyDescent="0.25">
      <c r="A358" s="28"/>
      <c r="B358" s="28"/>
      <c r="C358" s="28"/>
      <c r="D358" s="28"/>
      <c r="E358" s="28"/>
      <c r="F358" s="28"/>
      <c r="G358" s="46"/>
      <c r="H358" s="26"/>
      <c r="I358" s="26"/>
      <c r="J358" s="26"/>
      <c r="K358" s="26"/>
      <c r="L358" s="26"/>
      <c r="M358" s="26"/>
      <c r="N358" s="26"/>
      <c r="O358" s="26"/>
      <c r="P358" s="73">
        <f>NETWORKDAYS(N358,O358,Holiday!$C$2:$C$47)</f>
        <v>0</v>
      </c>
      <c r="Q358" s="26"/>
      <c r="R358" s="26"/>
      <c r="S358" s="26"/>
      <c r="T358" s="26"/>
      <c r="U358" s="26"/>
      <c r="V358" s="26"/>
      <c r="W358" s="73">
        <f>NETWORKDAYS(T358,U358,Holiday!$C$2:$C$47)</f>
        <v>0</v>
      </c>
      <c r="X358" s="32"/>
      <c r="Y358" s="32"/>
      <c r="Z358" s="32"/>
      <c r="AA358" s="231"/>
      <c r="AB358" s="26"/>
      <c r="AC358" s="26"/>
      <c r="AD358" s="26"/>
      <c r="AE358" s="26"/>
      <c r="AF358" s="26"/>
      <c r="AG358" s="26"/>
      <c r="AH358" s="26"/>
      <c r="AI358" s="26"/>
      <c r="AJ358" s="26"/>
      <c r="AK358" s="26"/>
      <c r="AL358" s="26"/>
      <c r="AM358" s="26"/>
      <c r="AN358" s="26"/>
      <c r="AO358" s="73">
        <f>NETWORKDAYS(AE358,AF358,Holiday!$C$2:$C$47)</f>
        <v>0</v>
      </c>
      <c r="AP358" s="26"/>
      <c r="AQ358" s="35"/>
      <c r="AR358" s="32"/>
      <c r="AS358" s="32"/>
      <c r="AT358" s="70">
        <f>NETWORKDAYS(K358,N358,Holiday!$C$2:$C$47)-1</f>
        <v>-1</v>
      </c>
      <c r="AU358" s="28"/>
      <c r="AV358" s="70">
        <f>NETWORKDAYS(O358,AE358,Holiday!$C$2:$C$47)-1</f>
        <v>-1</v>
      </c>
      <c r="AW358" s="74">
        <f>NETWORKDAYS(AR358,AS358,Holiday!$C$2:$C$47)</f>
        <v>0</v>
      </c>
      <c r="AX358" s="70">
        <f>NETWORKDAYS(K358,AP358,Holiday!$C$2:$C$47)</f>
        <v>0</v>
      </c>
      <c r="AY358" s="70">
        <f t="shared" si="8"/>
        <v>0</v>
      </c>
    </row>
    <row r="359" spans="1:51" hidden="1" x14ac:dyDescent="0.25">
      <c r="A359" s="28"/>
      <c r="B359" s="28"/>
      <c r="C359" s="28"/>
      <c r="D359" s="28"/>
      <c r="E359" s="28"/>
      <c r="F359" s="28"/>
      <c r="G359" s="46"/>
      <c r="H359" s="26"/>
      <c r="I359" s="26"/>
      <c r="J359" s="26"/>
      <c r="K359" s="26"/>
      <c r="L359" s="26"/>
      <c r="M359" s="26"/>
      <c r="N359" s="26"/>
      <c r="O359" s="26"/>
      <c r="P359" s="73">
        <f>NETWORKDAYS(N359,O359,Holiday!$C$2:$C$47)</f>
        <v>0</v>
      </c>
      <c r="Q359" s="26"/>
      <c r="R359" s="26"/>
      <c r="S359" s="26"/>
      <c r="T359" s="26"/>
      <c r="U359" s="26"/>
      <c r="V359" s="26"/>
      <c r="W359" s="73">
        <f>NETWORKDAYS(T359,U359,Holiday!$C$2:$C$47)</f>
        <v>0</v>
      </c>
      <c r="X359" s="32"/>
      <c r="Y359" s="32"/>
      <c r="Z359" s="32"/>
      <c r="AA359" s="231"/>
      <c r="AB359" s="26"/>
      <c r="AC359" s="26"/>
      <c r="AD359" s="26"/>
      <c r="AE359" s="26"/>
      <c r="AF359" s="26"/>
      <c r="AG359" s="26"/>
      <c r="AH359" s="26"/>
      <c r="AI359" s="26"/>
      <c r="AJ359" s="26"/>
      <c r="AK359" s="26"/>
      <c r="AL359" s="26"/>
      <c r="AM359" s="26"/>
      <c r="AN359" s="26"/>
      <c r="AO359" s="73">
        <f>NETWORKDAYS(AE359,AF359,Holiday!$C$2:$C$47)</f>
        <v>0</v>
      </c>
      <c r="AP359" s="26"/>
      <c r="AQ359" s="35"/>
      <c r="AR359" s="32"/>
      <c r="AS359" s="32"/>
      <c r="AT359" s="70">
        <f>NETWORKDAYS(K359,N359,Holiday!$C$2:$C$47)-1</f>
        <v>-1</v>
      </c>
      <c r="AU359" s="28"/>
      <c r="AV359" s="70">
        <f>NETWORKDAYS(O359,AE359,Holiday!$C$2:$C$47)-1</f>
        <v>-1</v>
      </c>
      <c r="AW359" s="74">
        <f>NETWORKDAYS(AR359,AS359,Holiday!$C$2:$C$47)</f>
        <v>0</v>
      </c>
      <c r="AX359" s="70">
        <f>NETWORKDAYS(K359,AP359,Holiday!$C$2:$C$47)</f>
        <v>0</v>
      </c>
      <c r="AY359" s="70">
        <f t="shared" si="8"/>
        <v>0</v>
      </c>
    </row>
    <row r="360" spans="1:51" hidden="1" x14ac:dyDescent="0.25">
      <c r="A360" s="28"/>
      <c r="B360" s="28"/>
      <c r="C360" s="28"/>
      <c r="D360" s="28"/>
      <c r="E360" s="28"/>
      <c r="F360" s="28"/>
      <c r="G360" s="46"/>
      <c r="H360" s="26"/>
      <c r="I360" s="26"/>
      <c r="J360" s="26"/>
      <c r="K360" s="26"/>
      <c r="L360" s="26"/>
      <c r="M360" s="26"/>
      <c r="N360" s="26"/>
      <c r="O360" s="26"/>
      <c r="P360" s="73">
        <f>NETWORKDAYS(N360,O360,Holiday!$C$2:$C$47)</f>
        <v>0</v>
      </c>
      <c r="Q360" s="26"/>
      <c r="R360" s="26"/>
      <c r="S360" s="26"/>
      <c r="T360" s="26"/>
      <c r="U360" s="26"/>
      <c r="V360" s="26"/>
      <c r="W360" s="73">
        <f>NETWORKDAYS(T360,U360,Holiday!$C$2:$C$47)</f>
        <v>0</v>
      </c>
      <c r="X360" s="32"/>
      <c r="Y360" s="32"/>
      <c r="Z360" s="32"/>
      <c r="AA360" s="231"/>
      <c r="AB360" s="26"/>
      <c r="AC360" s="26"/>
      <c r="AD360" s="26"/>
      <c r="AE360" s="26"/>
      <c r="AF360" s="26"/>
      <c r="AG360" s="26"/>
      <c r="AH360" s="26"/>
      <c r="AI360" s="26"/>
      <c r="AJ360" s="26"/>
      <c r="AK360" s="26"/>
      <c r="AL360" s="26"/>
      <c r="AM360" s="26"/>
      <c r="AN360" s="26"/>
      <c r="AO360" s="73">
        <f>NETWORKDAYS(AE360,AF360,Holiday!$C$2:$C$47)</f>
        <v>0</v>
      </c>
      <c r="AP360" s="26"/>
      <c r="AQ360" s="35"/>
      <c r="AR360" s="32"/>
      <c r="AS360" s="32"/>
      <c r="AT360" s="70">
        <f>NETWORKDAYS(K360,N360,Holiday!$C$2:$C$47)-1</f>
        <v>-1</v>
      </c>
      <c r="AU360" s="28"/>
      <c r="AV360" s="70">
        <f>NETWORKDAYS(O360,AE360,Holiday!$C$2:$C$47)-1</f>
        <v>-1</v>
      </c>
      <c r="AW360" s="74">
        <f>NETWORKDAYS(AR360,AS360,Holiday!$C$2:$C$47)</f>
        <v>0</v>
      </c>
      <c r="AX360" s="70">
        <f>NETWORKDAYS(K360,AP360,Holiday!$C$2:$C$47)</f>
        <v>0</v>
      </c>
      <c r="AY360" s="70">
        <f t="shared" si="8"/>
        <v>0</v>
      </c>
    </row>
    <row r="361" spans="1:51" hidden="1" x14ac:dyDescent="0.25">
      <c r="A361" s="28"/>
      <c r="B361" s="28"/>
      <c r="C361" s="28"/>
      <c r="D361" s="28"/>
      <c r="E361" s="28"/>
      <c r="F361" s="28"/>
      <c r="G361" s="46"/>
      <c r="H361" s="26"/>
      <c r="I361" s="26"/>
      <c r="J361" s="26"/>
      <c r="K361" s="26"/>
      <c r="L361" s="26"/>
      <c r="M361" s="26"/>
      <c r="N361" s="26"/>
      <c r="O361" s="26"/>
      <c r="P361" s="73">
        <f>NETWORKDAYS(N361,O361,Holiday!$C$2:$C$47)</f>
        <v>0</v>
      </c>
      <c r="Q361" s="26"/>
      <c r="R361" s="26"/>
      <c r="S361" s="26"/>
      <c r="T361" s="26"/>
      <c r="U361" s="26"/>
      <c r="V361" s="26"/>
      <c r="W361" s="73">
        <f>NETWORKDAYS(T361,U361,Holiday!$C$2:$C$47)</f>
        <v>0</v>
      </c>
      <c r="X361" s="32"/>
      <c r="Y361" s="32"/>
      <c r="Z361" s="32"/>
      <c r="AA361" s="231"/>
      <c r="AB361" s="26"/>
      <c r="AC361" s="26"/>
      <c r="AD361" s="26"/>
      <c r="AE361" s="26"/>
      <c r="AF361" s="26"/>
      <c r="AG361" s="26"/>
      <c r="AH361" s="26"/>
      <c r="AI361" s="26"/>
      <c r="AJ361" s="26"/>
      <c r="AK361" s="26"/>
      <c r="AL361" s="26"/>
      <c r="AM361" s="26"/>
      <c r="AN361" s="26"/>
      <c r="AO361" s="73">
        <f>NETWORKDAYS(AE361,AF361,Holiday!$C$2:$C$47)</f>
        <v>0</v>
      </c>
      <c r="AP361" s="26"/>
      <c r="AQ361" s="35"/>
      <c r="AR361" s="32"/>
      <c r="AS361" s="32"/>
      <c r="AT361" s="70">
        <f>NETWORKDAYS(K361,N361,Holiday!$C$2:$C$47)-1</f>
        <v>-1</v>
      </c>
      <c r="AU361" s="28"/>
      <c r="AV361" s="70">
        <f>NETWORKDAYS(O361,AE361,Holiday!$C$2:$C$47)-1</f>
        <v>-1</v>
      </c>
      <c r="AW361" s="74">
        <f>NETWORKDAYS(AR361,AS361,Holiday!$C$2:$C$47)</f>
        <v>0</v>
      </c>
      <c r="AX361" s="70">
        <f>NETWORKDAYS(K361,AP361,Holiday!$C$2:$C$47)</f>
        <v>0</v>
      </c>
      <c r="AY361" s="70">
        <f t="shared" si="8"/>
        <v>0</v>
      </c>
    </row>
    <row r="362" spans="1:51" hidden="1" x14ac:dyDescent="0.25">
      <c r="A362" s="28"/>
      <c r="B362" s="28"/>
      <c r="C362" s="28"/>
      <c r="D362" s="28"/>
      <c r="E362" s="28"/>
      <c r="F362" s="28"/>
      <c r="G362" s="46"/>
      <c r="H362" s="26"/>
      <c r="I362" s="26"/>
      <c r="J362" s="26"/>
      <c r="K362" s="26"/>
      <c r="L362" s="26"/>
      <c r="M362" s="26"/>
      <c r="N362" s="26"/>
      <c r="O362" s="26"/>
      <c r="P362" s="73">
        <f>NETWORKDAYS(N362,O362,Holiday!$C$2:$C$47)</f>
        <v>0</v>
      </c>
      <c r="Q362" s="26"/>
      <c r="R362" s="26"/>
      <c r="S362" s="26"/>
      <c r="T362" s="26"/>
      <c r="U362" s="26"/>
      <c r="V362" s="26"/>
      <c r="W362" s="73">
        <f>NETWORKDAYS(T362,U362,Holiday!$C$2:$C$47)</f>
        <v>0</v>
      </c>
      <c r="X362" s="32"/>
      <c r="Y362" s="32"/>
      <c r="Z362" s="32"/>
      <c r="AA362" s="231"/>
      <c r="AB362" s="26"/>
      <c r="AC362" s="26"/>
      <c r="AD362" s="26"/>
      <c r="AE362" s="26"/>
      <c r="AF362" s="26"/>
      <c r="AG362" s="26"/>
      <c r="AH362" s="26"/>
      <c r="AI362" s="26"/>
      <c r="AJ362" s="26"/>
      <c r="AK362" s="26"/>
      <c r="AL362" s="26"/>
      <c r="AM362" s="26"/>
      <c r="AN362" s="26"/>
      <c r="AO362" s="73">
        <f>NETWORKDAYS(AE362,AF362,Holiday!$C$2:$C$47)</f>
        <v>0</v>
      </c>
      <c r="AP362" s="26"/>
      <c r="AQ362" s="35"/>
      <c r="AR362" s="32"/>
      <c r="AS362" s="32"/>
      <c r="AT362" s="70">
        <f>NETWORKDAYS(K362,N362,Holiday!$C$2:$C$47)-1</f>
        <v>-1</v>
      </c>
      <c r="AU362" s="28"/>
      <c r="AV362" s="70">
        <f>NETWORKDAYS(O362,AE362,Holiday!$C$2:$C$47)-1</f>
        <v>-1</v>
      </c>
      <c r="AW362" s="74">
        <f>NETWORKDAYS(AR362,AS362,Holiday!$C$2:$C$47)</f>
        <v>0</v>
      </c>
      <c r="AX362" s="70">
        <f>NETWORKDAYS(K362,AP362,Holiday!$C$2:$C$47)</f>
        <v>0</v>
      </c>
      <c r="AY362" s="70">
        <f t="shared" si="8"/>
        <v>0</v>
      </c>
    </row>
    <row r="363" spans="1:51" hidden="1" x14ac:dyDescent="0.25">
      <c r="A363" s="28"/>
      <c r="B363" s="28"/>
      <c r="C363" s="28"/>
      <c r="D363" s="28"/>
      <c r="E363" s="28"/>
      <c r="F363" s="28"/>
      <c r="G363" s="46"/>
      <c r="H363" s="26"/>
      <c r="I363" s="26"/>
      <c r="J363" s="26"/>
      <c r="K363" s="26"/>
      <c r="L363" s="26"/>
      <c r="M363" s="26"/>
      <c r="N363" s="26"/>
      <c r="O363" s="26"/>
      <c r="P363" s="73">
        <f>NETWORKDAYS(N363,O363,Holiday!$C$2:$C$47)</f>
        <v>0</v>
      </c>
      <c r="Q363" s="26"/>
      <c r="R363" s="26"/>
      <c r="S363" s="26"/>
      <c r="T363" s="26"/>
      <c r="U363" s="26"/>
      <c r="V363" s="26"/>
      <c r="W363" s="73">
        <f>NETWORKDAYS(T363,U363,Holiday!$C$2:$C$47)</f>
        <v>0</v>
      </c>
      <c r="X363" s="32"/>
      <c r="Y363" s="32"/>
      <c r="Z363" s="32"/>
      <c r="AA363" s="231"/>
      <c r="AB363" s="26"/>
      <c r="AC363" s="26"/>
      <c r="AD363" s="26"/>
      <c r="AE363" s="26"/>
      <c r="AF363" s="26"/>
      <c r="AG363" s="26"/>
      <c r="AH363" s="26"/>
      <c r="AI363" s="26"/>
      <c r="AJ363" s="26"/>
      <c r="AK363" s="26"/>
      <c r="AL363" s="26"/>
      <c r="AM363" s="26"/>
      <c r="AN363" s="26"/>
      <c r="AO363" s="73">
        <f>NETWORKDAYS(AE363,AF363,Holiday!$C$2:$C$47)</f>
        <v>0</v>
      </c>
      <c r="AP363" s="26"/>
      <c r="AQ363" s="35"/>
      <c r="AR363" s="32"/>
      <c r="AS363" s="32"/>
      <c r="AT363" s="70">
        <f>NETWORKDAYS(K363,N363,Holiday!$C$2:$C$47)-1</f>
        <v>-1</v>
      </c>
      <c r="AU363" s="28"/>
      <c r="AV363" s="70">
        <f>NETWORKDAYS(O363,AE363,Holiday!$C$2:$C$47)-1</f>
        <v>-1</v>
      </c>
      <c r="AW363" s="74">
        <f>NETWORKDAYS(AR363,AS363,Holiday!$C$2:$C$47)</f>
        <v>0</v>
      </c>
      <c r="AX363" s="70">
        <f>NETWORKDAYS(K363,AP363,Holiday!$C$2:$C$47)</f>
        <v>0</v>
      </c>
      <c r="AY363" s="70">
        <f t="shared" si="8"/>
        <v>0</v>
      </c>
    </row>
  </sheetData>
  <autoFilter ref="A2:AY363">
    <filterColumn colId="0">
      <filters>
        <filter val="4OXE-61"/>
      </filters>
    </filterColumn>
  </autoFilter>
  <customSheetViews>
    <customSheetView guid="{14E168C3-1435-4084-B797-AE7A6B663991}">
      <pane xSplit="7" ySplit="308" topLeftCell="H366" activePane="bottomRight" state="frozen"/>
      <selection pane="bottomRight" activeCell="A2" sqref="A2:XFD2"/>
    </customSheetView>
    <customSheetView guid="{F7E33AA5-EE69-490A-BD0E-C8E04B45B4C3}" showAutoFilter="1">
      <pane xSplit="7" ySplit="2" topLeftCell="M3" activePane="bottomRight" state="frozen"/>
      <selection pane="bottomRight" activeCell="C10" sqref="C10"/>
      <pageMargins left="0.7" right="0.7" top="0.75" bottom="0.75" header="0.3" footer="0.3"/>
      <autoFilter ref="A2:AY363"/>
    </customSheetView>
    <customSheetView guid="{4896E15F-81D8-4381-8FC2-B617220B2260}" showAutoFilter="1">
      <pane xSplit="7" ySplit="2" topLeftCell="P280" activePane="bottomRight" state="frozen"/>
      <selection pane="bottomRight" activeCell="A296" sqref="A296"/>
      <pageMargins left="0.7" right="0.7" top="0.75" bottom="0.75" header="0.3" footer="0.3"/>
      <autoFilter ref="A2:AY363"/>
    </customSheetView>
    <customSheetView guid="{29E433A0-F279-4A5A-B621-E1277837997A}" showAutoFilter="1">
      <pane xSplit="7" ySplit="2" topLeftCell="M3" activePane="bottomRight" state="frozen"/>
      <selection pane="bottomRight" activeCell="C10" sqref="C10"/>
      <pageMargins left="0.7" right="0.7" top="0.75" bottom="0.75" header="0.3" footer="0.3"/>
      <autoFilter ref="A2:AY363"/>
    </customSheetView>
    <customSheetView guid="{7B5E1AD3-33A2-422A-AEF0-03FA878557A5}" showPageBreaks="1" showAutoFilter="1">
      <pane xSplit="6" ySplit="1" topLeftCell="P280" activePane="bottomRight" state="frozen"/>
      <selection pane="bottomRight" activeCell="A296" sqref="A296"/>
      <pageMargins left="0.7" right="0.7" top="0.75" bottom="0.75" header="0.3" footer="0.3"/>
      <pageSetup orientation="portrait" r:id="rId1"/>
      <autoFilter ref="A2:AY363"/>
    </customSheetView>
    <customSheetView guid="{CB1A23D4-B920-443F-B4A6-04847A6231D8}" showAutoFilter="1">
      <pane xSplit="7" ySplit="1" topLeftCell="M3" activePane="bottomRight" state="frozen"/>
      <selection pane="bottomRight" activeCell="N12" sqref="N12"/>
      <pageMargins left="0.7" right="0.7" top="0.75" bottom="0.75" header="0.3" footer="0.3"/>
      <autoFilter ref="A2:AY363"/>
    </customSheetView>
    <customSheetView guid="{D77F8FF7-2794-4A13-8BE0-3534F74A57E4}">
      <pane xSplit="7" ySplit="2" topLeftCell="AK257" activePane="bottomRight" state="frozen"/>
      <selection pane="bottomRight" activeCell="AO264" sqref="AO264"/>
    </customSheetView>
    <customSheetView guid="{ABE82ECC-D74E-4ABA-A717-244C3D487FF1}" filter="1" showAutoFilter="1">
      <pane xSplit="7" ySplit="262" topLeftCell="H264" activePane="bottomRight" state="frozen"/>
      <selection pane="bottomRight" activeCell="A264" sqref="A264"/>
      <pageMargins left="0.7" right="0.7" top="0.75" bottom="0.75" header="0.3" footer="0.3"/>
      <autoFilter ref="A2:AY365">
        <filterColumn colId="0">
          <filters>
            <filter val="4AAR-61"/>
          </filters>
        </filterColumn>
      </autoFilter>
    </customSheetView>
    <customSheetView guid="{7C2D092F-2B54-443C-97BF-7A58EFF9248F}" showAutoFilter="1">
      <pane xSplit="6" ySplit="1" topLeftCell="P280" activePane="bottomRight" state="frozen"/>
      <selection pane="bottomRight" activeCell="A296" sqref="A296"/>
      <pageMargins left="0.7" right="0.7" top="0.75" bottom="0.75" header="0.3" footer="0.3"/>
      <autoFilter ref="A2:AY365"/>
    </customSheetView>
    <customSheetView guid="{2FDE2E57-18E5-43F9-B298-5DA358C9459E}" showAutoFilter="1">
      <pane xSplit="6" ySplit="1" topLeftCell="P280" activePane="bottomRight" state="frozen"/>
      <selection pane="bottomRight" activeCell="A296" sqref="A296"/>
      <pageMargins left="0.7" right="0.7" top="0.75" bottom="0.75" header="0.3" footer="0.3"/>
      <pageSetup orientation="portrait" r:id="rId2"/>
      <autoFilter ref="A2:AY365"/>
    </customSheetView>
    <customSheetView guid="{A0F21512-E9B0-4647-A716-1A41698F91F9}" showAutoFilter="1">
      <pane xSplit="7" ySplit="2" topLeftCell="P280" activePane="bottomRight" state="frozen"/>
      <selection pane="bottomRight" activeCell="A296" sqref="A296"/>
      <pageMargins left="0.7" right="0.7" top="0.75" bottom="0.75" header="0.3" footer="0.3"/>
      <autoFilter ref="A2:AY365"/>
    </customSheetView>
    <customSheetView guid="{0A855584-5EA5-464E-8637-DEDBEEC41A13}" showAutoFilter="1">
      <pane xSplit="7" ySplit="2" topLeftCell="W3" activePane="bottomRight" state="frozen"/>
      <selection pane="bottomRight" activeCell="AL10" sqref="AL10"/>
      <pageMargins left="0.7" right="0.7" top="0.75" bottom="0.75" header="0.3" footer="0.3"/>
      <autoFilter ref="A2:AY365"/>
    </customSheetView>
    <customSheetView guid="{51940400-09CC-44A9-874E-87640321CBD9}" filter="1" showAutoFilter="1">
      <pane xSplit="7" ySplit="1" topLeftCell="AK2" activePane="bottomRight" state="frozen"/>
      <selection pane="bottomRight" activeCell="AS274" sqref="AS274"/>
      <pageMargins left="0.7" right="0.7" top="0.75" bottom="0.75" header="0.3" footer="0.3"/>
      <pageSetup orientation="portrait" r:id="rId3"/>
      <autoFilter ref="A2:AY365">
        <filterColumn colId="0">
          <filters>
            <filter val="4CHD-61"/>
          </filters>
        </filterColumn>
      </autoFilter>
    </customSheetView>
    <customSheetView guid="{0E87912A-00EA-40BD-8E40-A4F06C8BC48E}" showAutoFilter="1">
      <pane xSplit="7" ySplit="2" topLeftCell="M3" activePane="bottomRight" state="frozen"/>
      <selection pane="bottomRight" activeCell="C10" sqref="C10"/>
      <pageMargins left="0.7" right="0.7" top="0.75" bottom="0.75" header="0.3" footer="0.3"/>
      <autoFilter ref="A2:AY365"/>
    </customSheetView>
    <customSheetView guid="{898303A8-85DF-4D29-9791-C5B758A36342}" showAutoFilter="1" topLeftCell="AE1">
      <selection activeCell="AT3" sqref="AT3"/>
      <pageMargins left="0.7" right="0.7" top="0.75" bottom="0.75" header="0.3" footer="0.3"/>
      <autoFilter ref="A2:CG365"/>
    </customSheetView>
    <customSheetView guid="{E97FBE3C-1335-4599-B3D2-EDDE0F819A23}" showAutoFilter="1">
      <pane xSplit="7" ySplit="2" topLeftCell="H3" activePane="bottomRight" state="frozen"/>
      <selection pane="bottomRight" activeCell="J9" sqref="J9"/>
      <pageMargins left="0.7" right="0.7" top="0.75" bottom="0.75" header="0.3" footer="0.3"/>
      <autoFilter ref="A2:AY365"/>
    </customSheetView>
    <customSheetView guid="{45F7C879-A923-4C67-918D-BF469DD3CAE2}">
      <selection activeCell="T8" sqref="T8"/>
    </customSheetView>
    <customSheetView guid="{8E8F841B-083C-460E-9F3F-28F10CAAFD85}" showAutoFilter="1">
      <pane xSplit="7" ySplit="2" topLeftCell="P280" activePane="bottomRight" state="frozen"/>
      <selection pane="bottomRight" activeCell="A296" sqref="A296"/>
      <pageMargins left="0.7" right="0.7" top="0.75" bottom="0.75" header="0.3" footer="0.3"/>
      <autoFilter ref="A2:AY363"/>
    </customSheetView>
    <customSheetView guid="{447D469D-8691-4C62-B166-DB157BDFCB39}" filter="1" showAutoFilter="1">
      <pane xSplit="7" ySplit="364" topLeftCell="H365" activePane="bottomRight" state="frozen"/>
      <selection pane="bottomRight" activeCell="H310" sqref="H310"/>
      <pageMargins left="0.7" right="0.7" top="0.75" bottom="0.75" header="0.3" footer="0.3"/>
      <autoFilter ref="A2:AY363">
        <filterColumn colId="0">
          <filters>
            <filter val="4OXE-61"/>
          </filters>
        </filterColumn>
      </autoFilter>
    </customSheetView>
  </customSheetViews>
  <mergeCells count="4">
    <mergeCell ref="L1:P1"/>
    <mergeCell ref="Q1:U1"/>
    <mergeCell ref="AB1:AM1"/>
    <mergeCell ref="X1:Z1"/>
  </mergeCells>
  <dataValidations count="2">
    <dataValidation type="list" allowBlank="1" showInputMessage="1" showErrorMessage="1" sqref="X3:X363 R3:R363 L3:L363">
      <formula1>OFFSET($CE$2,1,0,MAX($BZ:$BZ),1)</formula1>
    </dataValidation>
    <dataValidation type="list" allowBlank="1" showInputMessage="1" showErrorMessage="1" sqref="BV3 AB3:AC363">
      <formula1>OFFSET($CG$2,1,0,MAX($CA:$CA),1)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14:formula1>
            <xm:f>Dropdowns!$Z$2:$Z$6</xm:f>
          </x14:formula1>
          <xm:sqref>J3:J363</xm:sqref>
        </x14:dataValidation>
        <x14:dataValidation type="list" allowBlank="1" showInputMessage="1" showErrorMessage="1">
          <x14:formula1>
            <xm:f>Dropdowns!$U$2:$U$6</xm:f>
          </x14:formula1>
          <xm:sqref>AA3:AA363 S3:S363 M3:M363</xm:sqref>
        </x14:dataValidation>
        <x14:dataValidation type="list" allowBlank="1" showInputMessage="1" showErrorMessage="1">
          <x14:formula1>
            <xm:f>Dropdowns!$V$2:$V$8</xm:f>
          </x14:formula1>
          <xm:sqref>AD3:AD363</xm:sqref>
        </x14:dataValidation>
        <x14:dataValidation type="list" allowBlank="1" showInputMessage="1" showErrorMessage="1">
          <x14:formula1>
            <xm:f>Dropdowns!$E$2:$E$3</xm:f>
          </x14:formula1>
          <xm:sqref>H3:H363</xm:sqref>
        </x14:dataValidation>
        <x14:dataValidation type="list" allowBlank="1" showInputMessage="1" showErrorMessage="1">
          <x14:formula1>
            <xm:f>Dropdowns!$K$2:$K$4</xm:f>
          </x14:formula1>
          <xm:sqref>I3:I363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48"/>
  <sheetViews>
    <sheetView workbookViewId="0">
      <pane xSplit="6" ySplit="2" topLeftCell="G87" activePane="bottomRight" state="frozen"/>
      <selection pane="topRight" activeCell="G1" sqref="G1"/>
      <selection pane="bottomLeft" activeCell="A3" sqref="A3"/>
      <selection pane="bottomRight" activeCell="A106" sqref="A106"/>
    </sheetView>
  </sheetViews>
  <sheetFormatPr defaultRowHeight="12" x14ac:dyDescent="0.25"/>
  <cols>
    <col min="1" max="10" width="9.140625" style="38"/>
    <col min="11" max="11" width="9.5703125" style="38" bestFit="1" customWidth="1"/>
    <col min="12" max="16" width="9.140625" style="38"/>
    <col min="17" max="17" width="11.7109375" style="38" customWidth="1"/>
    <col min="18" max="22" width="9.140625" style="38"/>
    <col min="23" max="23" width="12.5703125" style="38" bestFit="1" customWidth="1"/>
    <col min="24" max="24" width="9.140625" style="38"/>
    <col min="25" max="25" width="20.85546875" style="38" customWidth="1"/>
    <col min="26" max="26" width="14.5703125" style="38" bestFit="1" customWidth="1"/>
    <col min="27" max="27" width="13.7109375" style="38" bestFit="1" customWidth="1"/>
    <col min="28" max="28" width="14.5703125" style="38" bestFit="1" customWidth="1"/>
    <col min="29" max="29" width="13.7109375" style="38" bestFit="1" customWidth="1"/>
    <col min="30" max="30" width="12.85546875" style="38" bestFit="1" customWidth="1"/>
    <col min="31" max="31" width="11.5703125" style="38" customWidth="1"/>
    <col min="32" max="32" width="13.5703125" style="38" customWidth="1"/>
    <col min="33" max="35" width="13" style="38" customWidth="1"/>
    <col min="36" max="16384" width="9.140625" style="38"/>
  </cols>
  <sheetData>
    <row r="1" spans="1:81" s="186" customFormat="1" x14ac:dyDescent="0.25">
      <c r="A1" s="195" t="s">
        <v>0</v>
      </c>
      <c r="B1" s="196" t="s">
        <v>1701</v>
      </c>
      <c r="C1" s="195" t="s">
        <v>2</v>
      </c>
      <c r="D1" s="202">
        <v>43031</v>
      </c>
      <c r="E1" s="170"/>
      <c r="F1" s="170"/>
      <c r="G1" s="213"/>
      <c r="H1" s="170"/>
      <c r="I1" s="215"/>
      <c r="J1" s="215"/>
      <c r="K1" s="215"/>
      <c r="L1" s="216"/>
      <c r="M1" s="280" t="s">
        <v>1702</v>
      </c>
      <c r="N1" s="281"/>
      <c r="O1" s="281"/>
      <c r="P1" s="281"/>
      <c r="Q1" s="281"/>
      <c r="R1" s="282"/>
      <c r="S1" s="283" t="s">
        <v>2117</v>
      </c>
      <c r="T1" s="283"/>
      <c r="U1" s="283"/>
      <c r="V1" s="283"/>
      <c r="W1" s="283"/>
      <c r="X1" s="214"/>
      <c r="Y1" s="158"/>
      <c r="Z1" s="168"/>
      <c r="AA1" s="168"/>
      <c r="AB1" s="168"/>
      <c r="AC1" s="168"/>
      <c r="AD1" s="284" t="s">
        <v>1186</v>
      </c>
      <c r="AE1" s="285"/>
      <c r="AF1" s="285"/>
      <c r="AG1" s="286"/>
      <c r="AH1" s="170"/>
      <c r="AI1" s="170"/>
      <c r="AJ1" s="167"/>
    </row>
    <row r="2" spans="1:81" ht="60" x14ac:dyDescent="0.25">
      <c r="A2" s="106" t="s">
        <v>6</v>
      </c>
      <c r="B2" s="108" t="s">
        <v>640</v>
      </c>
      <c r="C2" s="108" t="s">
        <v>7</v>
      </c>
      <c r="D2" s="108" t="s">
        <v>8</v>
      </c>
      <c r="E2" s="108" t="s">
        <v>9</v>
      </c>
      <c r="F2" s="108" t="s">
        <v>11</v>
      </c>
      <c r="G2" s="117" t="s">
        <v>1703</v>
      </c>
      <c r="H2" s="108" t="s">
        <v>1704</v>
      </c>
      <c r="I2" s="217" t="s">
        <v>1707</v>
      </c>
      <c r="J2" s="217" t="s">
        <v>2115</v>
      </c>
      <c r="K2" s="218" t="s">
        <v>12</v>
      </c>
      <c r="L2" s="219" t="s">
        <v>1705</v>
      </c>
      <c r="M2" s="118" t="s">
        <v>1383</v>
      </c>
      <c r="N2" s="110" t="s">
        <v>16</v>
      </c>
      <c r="O2" s="110" t="s">
        <v>17</v>
      </c>
      <c r="P2" s="3" t="s">
        <v>2116</v>
      </c>
      <c r="Q2" s="119" t="s">
        <v>1706</v>
      </c>
      <c r="R2" s="120" t="s">
        <v>1386</v>
      </c>
      <c r="S2" s="122" t="s">
        <v>1383</v>
      </c>
      <c r="T2" s="121" t="s">
        <v>16</v>
      </c>
      <c r="U2" s="121" t="s">
        <v>17</v>
      </c>
      <c r="V2" s="123" t="s">
        <v>2116</v>
      </c>
      <c r="W2" s="123" t="s">
        <v>2118</v>
      </c>
      <c r="X2" s="120" t="s">
        <v>1386</v>
      </c>
      <c r="Y2" s="124" t="s">
        <v>21</v>
      </c>
      <c r="Z2" s="166" t="s">
        <v>2100</v>
      </c>
      <c r="AA2" s="166" t="s">
        <v>2101</v>
      </c>
      <c r="AB2" s="166" t="s">
        <v>2102</v>
      </c>
      <c r="AC2" s="166" t="s">
        <v>2103</v>
      </c>
      <c r="AD2" s="11" t="s">
        <v>2119</v>
      </c>
      <c r="AE2" s="11" t="s">
        <v>2120</v>
      </c>
      <c r="AF2" s="11" t="s">
        <v>2121</v>
      </c>
      <c r="AG2" s="11" t="s">
        <v>2122</v>
      </c>
      <c r="AH2" s="11" t="s">
        <v>2124</v>
      </c>
      <c r="AI2" s="11" t="s">
        <v>1393</v>
      </c>
      <c r="AJ2" s="68" t="s">
        <v>1710</v>
      </c>
      <c r="BZ2" s="38" t="s">
        <v>2132</v>
      </c>
      <c r="CA2" s="38" t="s">
        <v>2133</v>
      </c>
      <c r="CC2" s="38" t="s">
        <v>2148</v>
      </c>
    </row>
    <row r="3" spans="1:81" x14ac:dyDescent="0.25">
      <c r="A3" s="69" t="s">
        <v>1711</v>
      </c>
      <c r="B3" s="70" t="s">
        <v>1712</v>
      </c>
      <c r="C3" s="70" t="s">
        <v>25</v>
      </c>
      <c r="D3" s="70" t="s">
        <v>35</v>
      </c>
      <c r="E3" s="70" t="s">
        <v>773</v>
      </c>
      <c r="F3" s="70">
        <v>1</v>
      </c>
      <c r="G3" s="25" t="s">
        <v>1713</v>
      </c>
      <c r="H3" s="46"/>
      <c r="I3" s="27" t="s">
        <v>1395</v>
      </c>
      <c r="J3" s="27"/>
      <c r="K3" s="26" t="s">
        <v>659</v>
      </c>
      <c r="L3" s="48">
        <v>42835</v>
      </c>
      <c r="M3" s="35" t="s">
        <v>1219</v>
      </c>
      <c r="N3" s="48">
        <v>42835</v>
      </c>
      <c r="O3" s="48">
        <v>42838</v>
      </c>
      <c r="P3" s="48">
        <v>42838</v>
      </c>
      <c r="Q3" s="26" t="s">
        <v>659</v>
      </c>
      <c r="R3" s="73">
        <f>NETWORKDAYS(N3,P3,Holiday!$C$2:$C$47)</f>
        <v>4</v>
      </c>
      <c r="S3" s="35"/>
      <c r="T3" s="48"/>
      <c r="U3" s="48"/>
      <c r="V3" s="48"/>
      <c r="W3" s="26" t="s">
        <v>1281</v>
      </c>
      <c r="X3" s="73">
        <f>NETWORKDAYS(T3,U3,Holiday!$C$2:$C$47)</f>
        <v>0</v>
      </c>
      <c r="Y3" s="35" t="s">
        <v>1714</v>
      </c>
      <c r="Z3" s="35"/>
      <c r="AA3" s="35"/>
      <c r="AB3" s="35"/>
      <c r="AC3" s="35"/>
      <c r="AD3" s="247">
        <f>NETWORKDAYS(L3,N3,Holiday!$C$2:$C$47)-1</f>
        <v>0</v>
      </c>
      <c r="AE3" s="70">
        <f>NETWORKDAYS(Z3,AA3,Holiday!$C$2:$C$47)</f>
        <v>0</v>
      </c>
      <c r="AF3" s="70"/>
      <c r="AG3" s="70">
        <f>NETWORKDAYS(AB3,AC3,Holiday!$C$2:$C$47)</f>
        <v>0</v>
      </c>
      <c r="AH3" s="70">
        <f>NETWORKDAYS(L3,P3,Holiday!$C$2:$C$47)</f>
        <v>4</v>
      </c>
      <c r="AI3" s="70">
        <f>AH3-AD3-AE3-AF3-AG3</f>
        <v>4</v>
      </c>
      <c r="BZ3" s="38">
        <f>IF(CA3="","",MAX(BZ$2:BZ2)+1)</f>
        <v>1</v>
      </c>
      <c r="CA3" s="38" t="s">
        <v>1396</v>
      </c>
      <c r="CC3" s="38" t="str">
        <f t="shared" ref="CC3:CC66" si="0">IFERROR(INDEX($CA$3:$CA$128,MATCH(ROW()-ROW($CC$2),$BZ$3:$BZ$128,0)),"")</f>
        <v>Arul Dayalan</v>
      </c>
    </row>
    <row r="4" spans="1:81" x14ac:dyDescent="0.25">
      <c r="A4" s="69" t="s">
        <v>1715</v>
      </c>
      <c r="B4" s="70" t="s">
        <v>1108</v>
      </c>
      <c r="C4" s="70" t="s">
        <v>787</v>
      </c>
      <c r="D4" s="70" t="s">
        <v>35</v>
      </c>
      <c r="E4" s="70" t="s">
        <v>773</v>
      </c>
      <c r="F4" s="70">
        <v>1</v>
      </c>
      <c r="G4" s="25" t="s">
        <v>1713</v>
      </c>
      <c r="H4" s="46"/>
      <c r="I4" s="27" t="s">
        <v>1395</v>
      </c>
      <c r="J4" s="27"/>
      <c r="K4" s="26" t="s">
        <v>659</v>
      </c>
      <c r="L4" s="48">
        <v>42843</v>
      </c>
      <c r="M4" s="35" t="s">
        <v>1716</v>
      </c>
      <c r="N4" s="48">
        <v>42843</v>
      </c>
      <c r="O4" s="48">
        <v>42856</v>
      </c>
      <c r="P4" s="48">
        <v>42856</v>
      </c>
      <c r="Q4" s="26" t="s">
        <v>659</v>
      </c>
      <c r="R4" s="73">
        <f>NETWORKDAYS(N4,P4,Holiday!$C$2:$C$47)</f>
        <v>8</v>
      </c>
      <c r="S4" s="35"/>
      <c r="T4" s="48"/>
      <c r="U4" s="48"/>
      <c r="V4" s="48"/>
      <c r="W4" s="26" t="s">
        <v>1281</v>
      </c>
      <c r="X4" s="73">
        <f>NETWORKDAYS(T4,U4,Holiday!$C$2:$C$47)</f>
        <v>0</v>
      </c>
      <c r="Y4" s="35" t="s">
        <v>1714</v>
      </c>
      <c r="Z4" s="35"/>
      <c r="AA4" s="35"/>
      <c r="AB4" s="35"/>
      <c r="AC4" s="35"/>
      <c r="AD4" s="70">
        <f>NETWORKDAYS(L4,N4,Holiday!$C$2:$C$47)-1</f>
        <v>0</v>
      </c>
      <c r="AE4" s="70">
        <f>NETWORKDAYS(Z4,AA4,Holiday!$C$2:$C$47)</f>
        <v>0</v>
      </c>
      <c r="AF4" s="28"/>
      <c r="AG4" s="70">
        <f>NETWORKDAYS(AB4,AC4,Holiday!$C$2:$C$47)</f>
        <v>0</v>
      </c>
      <c r="AH4" s="70">
        <f>NETWORKDAYS(L4,P4,Holiday!$C$2:$C$47)</f>
        <v>8</v>
      </c>
      <c r="AI4" s="70">
        <f t="shared" ref="AI4:AI67" si="1">AH4-AD4-AE4-AF4-AG4</f>
        <v>8</v>
      </c>
      <c r="BZ4" s="38">
        <f>IF(CA4="","",MAX(BZ$2:BZ3)+1)</f>
        <v>2</v>
      </c>
      <c r="CA4" s="38" t="s">
        <v>1653</v>
      </c>
      <c r="CC4" s="38" t="str">
        <f t="shared" si="0"/>
        <v>Vinaybhaskar P</v>
      </c>
    </row>
    <row r="5" spans="1:81" x14ac:dyDescent="0.25">
      <c r="A5" s="69" t="s">
        <v>1717</v>
      </c>
      <c r="B5" s="70" t="s">
        <v>1718</v>
      </c>
      <c r="C5" s="70" t="s">
        <v>787</v>
      </c>
      <c r="D5" s="70" t="s">
        <v>35</v>
      </c>
      <c r="E5" s="70" t="s">
        <v>773</v>
      </c>
      <c r="F5" s="70">
        <v>1</v>
      </c>
      <c r="G5" s="25" t="s">
        <v>1713</v>
      </c>
      <c r="H5" s="46"/>
      <c r="I5" s="27" t="s">
        <v>1395</v>
      </c>
      <c r="J5" s="27"/>
      <c r="K5" s="26" t="s">
        <v>659</v>
      </c>
      <c r="L5" s="48">
        <v>42872</v>
      </c>
      <c r="M5" s="35" t="s">
        <v>1716</v>
      </c>
      <c r="N5" s="48">
        <v>42872</v>
      </c>
      <c r="O5" s="48">
        <v>42877</v>
      </c>
      <c r="P5" s="48">
        <v>42877</v>
      </c>
      <c r="Q5" s="26" t="s">
        <v>659</v>
      </c>
      <c r="R5" s="73">
        <f>NETWORKDAYS(N5,P5,Holiday!$C$2:$C$47)</f>
        <v>4</v>
      </c>
      <c r="S5" s="35"/>
      <c r="T5" s="48"/>
      <c r="U5" s="48"/>
      <c r="V5" s="48"/>
      <c r="W5" s="26" t="s">
        <v>1281</v>
      </c>
      <c r="X5" s="73">
        <f>NETWORKDAYS(T5,U5,Holiday!$C$2:$C$47)</f>
        <v>0</v>
      </c>
      <c r="Y5" s="35"/>
      <c r="Z5" s="35"/>
      <c r="AA5" s="35"/>
      <c r="AB5" s="35"/>
      <c r="AC5" s="35"/>
      <c r="AD5" s="70">
        <f>NETWORKDAYS(L5,N5,Holiday!$C$2:$C$47)-1</f>
        <v>0</v>
      </c>
      <c r="AE5" s="70">
        <f>NETWORKDAYS(Z5,AA5,Holiday!$C$2:$C$47)</f>
        <v>0</v>
      </c>
      <c r="AF5" s="28"/>
      <c r="AG5" s="70">
        <f>NETWORKDAYS(AB5,AC5,Holiday!$C$2:$C$47)</f>
        <v>0</v>
      </c>
      <c r="AH5" s="70">
        <f>NETWORKDAYS(L5,P5,Holiday!$C$2:$C$47)</f>
        <v>4</v>
      </c>
      <c r="AI5" s="70">
        <f t="shared" si="1"/>
        <v>4</v>
      </c>
      <c r="BZ5" s="38">
        <f>IF(CA5="","",MAX(BZ$2:BZ4)+1)</f>
        <v>3</v>
      </c>
      <c r="CA5" s="38" t="s">
        <v>915</v>
      </c>
      <c r="CC5" s="38" t="str">
        <f t="shared" si="0"/>
        <v>Devika Kala</v>
      </c>
    </row>
    <row r="6" spans="1:81" x14ac:dyDescent="0.25">
      <c r="A6" s="69" t="s">
        <v>764</v>
      </c>
      <c r="B6" s="70" t="s">
        <v>765</v>
      </c>
      <c r="C6" s="70" t="s">
        <v>25</v>
      </c>
      <c r="D6" s="70" t="s">
        <v>35</v>
      </c>
      <c r="E6" s="70" t="s">
        <v>773</v>
      </c>
      <c r="F6" s="70">
        <v>1</v>
      </c>
      <c r="G6" s="25" t="s">
        <v>1713</v>
      </c>
      <c r="H6" s="46"/>
      <c r="I6" s="27" t="s">
        <v>1395</v>
      </c>
      <c r="J6" s="27"/>
      <c r="K6" s="26" t="s">
        <v>659</v>
      </c>
      <c r="L6" s="48">
        <v>42878</v>
      </c>
      <c r="M6" s="35" t="s">
        <v>1716</v>
      </c>
      <c r="N6" s="48">
        <v>42878</v>
      </c>
      <c r="O6" s="48">
        <v>42885</v>
      </c>
      <c r="P6" s="48">
        <v>42885</v>
      </c>
      <c r="Q6" s="26" t="s">
        <v>659</v>
      </c>
      <c r="R6" s="73">
        <f>NETWORKDAYS(N6,P6,Holiday!$C$2:$C$47)</f>
        <v>6</v>
      </c>
      <c r="S6" s="35"/>
      <c r="T6" s="48"/>
      <c r="U6" s="48"/>
      <c r="V6" s="48"/>
      <c r="W6" s="26" t="s">
        <v>1281</v>
      </c>
      <c r="X6" s="73">
        <f>NETWORKDAYS(T6,U6,Holiday!$C$2:$C$47)</f>
        <v>0</v>
      </c>
      <c r="Y6" s="35"/>
      <c r="Z6" s="35"/>
      <c r="AA6" s="35"/>
      <c r="AB6" s="35"/>
      <c r="AC6" s="35"/>
      <c r="AD6" s="70">
        <f>NETWORKDAYS(L6,N6,Holiday!$C$2:$C$47)-1</f>
        <v>0</v>
      </c>
      <c r="AE6" s="70">
        <f>NETWORKDAYS(Z6,AA6,Holiday!$C$2:$C$47)</f>
        <v>0</v>
      </c>
      <c r="AF6" s="28"/>
      <c r="AG6" s="70">
        <f>NETWORKDAYS(AB6,AC6,Holiday!$C$2:$C$47)</f>
        <v>0</v>
      </c>
      <c r="AH6" s="70">
        <f>NETWORKDAYS(L6,P6,Holiday!$C$2:$C$47)</f>
        <v>6</v>
      </c>
      <c r="AI6" s="70">
        <f t="shared" si="1"/>
        <v>6</v>
      </c>
      <c r="BZ6" s="38">
        <f>IF(CA6="","",MAX(BZ$2:BZ5)+1)</f>
        <v>4</v>
      </c>
      <c r="CA6" s="38" t="s">
        <v>1020</v>
      </c>
      <c r="CC6" s="38" t="str">
        <f t="shared" si="0"/>
        <v>Reenu Treesa Peter</v>
      </c>
    </row>
    <row r="7" spans="1:81" ht="24" x14ac:dyDescent="0.25">
      <c r="A7" s="69" t="s">
        <v>1719</v>
      </c>
      <c r="B7" s="70" t="s">
        <v>1076</v>
      </c>
      <c r="C7" s="70" t="s">
        <v>781</v>
      </c>
      <c r="D7" s="70" t="s">
        <v>35</v>
      </c>
      <c r="E7" s="70" t="s">
        <v>773</v>
      </c>
      <c r="F7" s="70">
        <v>1</v>
      </c>
      <c r="G7" s="25" t="s">
        <v>1713</v>
      </c>
      <c r="H7" s="46"/>
      <c r="I7" s="27" t="s">
        <v>1395</v>
      </c>
      <c r="J7" s="27"/>
      <c r="K7" s="26" t="s">
        <v>659</v>
      </c>
      <c r="L7" s="48">
        <v>42885</v>
      </c>
      <c r="M7" s="35" t="s">
        <v>1716</v>
      </c>
      <c r="N7" s="48">
        <v>42885</v>
      </c>
      <c r="O7" s="48">
        <v>42909</v>
      </c>
      <c r="P7" s="48">
        <v>42909</v>
      </c>
      <c r="Q7" s="26" t="s">
        <v>659</v>
      </c>
      <c r="R7" s="73">
        <f>NETWORKDAYS(N7,P7,Holiday!$C$2:$C$47)</f>
        <v>18</v>
      </c>
      <c r="S7" s="35"/>
      <c r="T7" s="48"/>
      <c r="U7" s="48"/>
      <c r="V7" s="48"/>
      <c r="W7" s="26" t="s">
        <v>1281</v>
      </c>
      <c r="X7" s="73">
        <f>NETWORKDAYS(T7,U7,Holiday!$C$2:$C$47)</f>
        <v>0</v>
      </c>
      <c r="Y7" s="35" t="s">
        <v>1720</v>
      </c>
      <c r="Z7" s="35"/>
      <c r="AA7" s="35"/>
      <c r="AB7" s="35"/>
      <c r="AC7" s="35"/>
      <c r="AD7" s="70">
        <f>NETWORKDAYS(L7,N7,Holiday!$C$2:$C$47)-1</f>
        <v>0</v>
      </c>
      <c r="AE7" s="70">
        <f>NETWORKDAYS(Z7,AA7,Holiday!$C$2:$C$47)</f>
        <v>0</v>
      </c>
      <c r="AF7" s="28"/>
      <c r="AG7" s="70">
        <f>NETWORKDAYS(AB7,AC7,Holiday!$C$2:$C$47)</f>
        <v>0</v>
      </c>
      <c r="AH7" s="70">
        <f>NETWORKDAYS(L7,P7,Holiday!$C$2:$C$47)</f>
        <v>18</v>
      </c>
      <c r="AI7" s="70">
        <f t="shared" si="1"/>
        <v>18</v>
      </c>
      <c r="BZ7" s="38">
        <f>IF(CA7="","",MAX(BZ$2:BZ6)+1)</f>
        <v>5</v>
      </c>
      <c r="CA7" s="38" t="s">
        <v>1239</v>
      </c>
      <c r="CC7" s="38" t="str">
        <f t="shared" si="0"/>
        <v>Swathy Mohan</v>
      </c>
    </row>
    <row r="8" spans="1:81" x14ac:dyDescent="0.25">
      <c r="A8" s="69" t="s">
        <v>1721</v>
      </c>
      <c r="B8" s="70" t="s">
        <v>780</v>
      </c>
      <c r="C8" s="70" t="s">
        <v>25</v>
      </c>
      <c r="D8" s="70" t="s">
        <v>35</v>
      </c>
      <c r="E8" s="70" t="s">
        <v>773</v>
      </c>
      <c r="F8" s="70">
        <v>1</v>
      </c>
      <c r="G8" s="25" t="s">
        <v>1713</v>
      </c>
      <c r="H8" s="46"/>
      <c r="I8" s="27" t="s">
        <v>1395</v>
      </c>
      <c r="J8" s="27"/>
      <c r="K8" s="26" t="s">
        <v>659</v>
      </c>
      <c r="L8" s="48">
        <v>42888</v>
      </c>
      <c r="M8" s="35" t="s">
        <v>1716</v>
      </c>
      <c r="N8" s="48">
        <v>42888</v>
      </c>
      <c r="O8" s="48">
        <v>42902</v>
      </c>
      <c r="P8" s="48">
        <v>42902</v>
      </c>
      <c r="Q8" s="26" t="s">
        <v>659</v>
      </c>
      <c r="R8" s="73">
        <f>NETWORKDAYS(N8,P8,Holiday!$C$2:$C$47)</f>
        <v>10</v>
      </c>
      <c r="S8" s="35"/>
      <c r="T8" s="48"/>
      <c r="U8" s="48"/>
      <c r="V8" s="48"/>
      <c r="W8" s="26" t="s">
        <v>1281</v>
      </c>
      <c r="X8" s="73">
        <f>NETWORKDAYS(T8,U8,Holiday!$C$2:$C$47)</f>
        <v>0</v>
      </c>
      <c r="Y8" s="35" t="s">
        <v>1457</v>
      </c>
      <c r="Z8" s="35"/>
      <c r="AA8" s="35"/>
      <c r="AB8" s="35"/>
      <c r="AC8" s="35"/>
      <c r="AD8" s="70">
        <f>NETWORKDAYS(L8,N8,Holiday!$C$2:$C$47)-1</f>
        <v>0</v>
      </c>
      <c r="AE8" s="70">
        <f>NETWORKDAYS(Z8,AA8,Holiday!$C$2:$C$47)</f>
        <v>0</v>
      </c>
      <c r="AF8" s="28"/>
      <c r="AG8" s="70">
        <f>NETWORKDAYS(AB8,AC8,Holiday!$C$2:$C$47)</f>
        <v>0</v>
      </c>
      <c r="AH8" s="70">
        <f>NETWORKDAYS(L8,P8,Holiday!$C$2:$C$47)</f>
        <v>10</v>
      </c>
      <c r="AI8" s="70">
        <f t="shared" si="1"/>
        <v>10</v>
      </c>
      <c r="BZ8" s="38">
        <f>IF(CA8="","",MAX(BZ$2:BZ7)+1)</f>
        <v>6</v>
      </c>
      <c r="CA8" s="38" t="s">
        <v>1259</v>
      </c>
      <c r="CC8" s="38" t="str">
        <f t="shared" si="0"/>
        <v>Abhay Arora</v>
      </c>
    </row>
    <row r="9" spans="1:81" x14ac:dyDescent="0.25">
      <c r="A9" s="69" t="s">
        <v>783</v>
      </c>
      <c r="B9" s="70" t="s">
        <v>780</v>
      </c>
      <c r="C9" s="70" t="s">
        <v>25</v>
      </c>
      <c r="D9" s="70" t="s">
        <v>35</v>
      </c>
      <c r="E9" s="70" t="s">
        <v>773</v>
      </c>
      <c r="F9" s="70">
        <v>1</v>
      </c>
      <c r="G9" s="25" t="s">
        <v>1713</v>
      </c>
      <c r="H9" s="46"/>
      <c r="I9" s="27" t="s">
        <v>1395</v>
      </c>
      <c r="J9" s="27"/>
      <c r="K9" s="26" t="s">
        <v>659</v>
      </c>
      <c r="L9" s="48">
        <v>42891</v>
      </c>
      <c r="M9" s="35" t="s">
        <v>1716</v>
      </c>
      <c r="N9" s="48">
        <v>42891</v>
      </c>
      <c r="O9" s="48">
        <v>42902</v>
      </c>
      <c r="P9" s="48">
        <v>42902</v>
      </c>
      <c r="Q9" s="26" t="s">
        <v>659</v>
      </c>
      <c r="R9" s="73">
        <f>NETWORKDAYS(N9,P9,Holiday!$C$2:$C$47)</f>
        <v>9</v>
      </c>
      <c r="S9" s="35"/>
      <c r="T9" s="48"/>
      <c r="U9" s="48"/>
      <c r="V9" s="48"/>
      <c r="W9" s="26" t="s">
        <v>1281</v>
      </c>
      <c r="X9" s="73">
        <f>NETWORKDAYS(T9,U9,Holiday!$C$2:$C$47)</f>
        <v>0</v>
      </c>
      <c r="Y9" s="35" t="s">
        <v>1457</v>
      </c>
      <c r="Z9" s="35"/>
      <c r="AA9" s="35"/>
      <c r="AB9" s="35"/>
      <c r="AC9" s="35"/>
      <c r="AD9" s="70">
        <f>NETWORKDAYS(L9,N9,Holiday!$C$2:$C$47)-1</f>
        <v>0</v>
      </c>
      <c r="AE9" s="70">
        <f>NETWORKDAYS(Z9,AA9,Holiday!$C$2:$C$47)</f>
        <v>0</v>
      </c>
      <c r="AF9" s="28"/>
      <c r="AG9" s="70">
        <f>NETWORKDAYS(AB9,AC9,Holiday!$C$2:$C$47)</f>
        <v>0</v>
      </c>
      <c r="AH9" s="70">
        <f>NETWORKDAYS(L9,P9,Holiday!$C$2:$C$47)</f>
        <v>9</v>
      </c>
      <c r="AI9" s="70">
        <f t="shared" si="1"/>
        <v>9</v>
      </c>
      <c r="BZ9" s="38">
        <f>IF(CA9="","",MAX(BZ$2:BZ8)+1)</f>
        <v>7</v>
      </c>
      <c r="CA9" s="38" t="s">
        <v>1870</v>
      </c>
      <c r="CC9" s="38" t="str">
        <f t="shared" si="0"/>
        <v>Shambhavi Chandra</v>
      </c>
    </row>
    <row r="10" spans="1:81" ht="36" x14ac:dyDescent="0.25">
      <c r="A10" s="69" t="s">
        <v>779</v>
      </c>
      <c r="B10" s="70" t="s">
        <v>1076</v>
      </c>
      <c r="C10" s="70" t="s">
        <v>781</v>
      </c>
      <c r="D10" s="70" t="s">
        <v>35</v>
      </c>
      <c r="E10" s="70" t="s">
        <v>773</v>
      </c>
      <c r="F10" s="70">
        <v>1</v>
      </c>
      <c r="G10" s="25" t="s">
        <v>1713</v>
      </c>
      <c r="H10" s="46"/>
      <c r="I10" s="27" t="s">
        <v>1395</v>
      </c>
      <c r="J10" s="27"/>
      <c r="K10" s="26" t="s">
        <v>659</v>
      </c>
      <c r="L10" s="48">
        <v>42891</v>
      </c>
      <c r="M10" s="35" t="s">
        <v>1722</v>
      </c>
      <c r="N10" s="48">
        <v>42891</v>
      </c>
      <c r="O10" s="48">
        <v>42910</v>
      </c>
      <c r="P10" s="48">
        <v>42910</v>
      </c>
      <c r="Q10" s="26" t="s">
        <v>659</v>
      </c>
      <c r="R10" s="73">
        <f>NETWORKDAYS(N10,P10,Holiday!$C$2:$C$47)</f>
        <v>14</v>
      </c>
      <c r="S10" s="35"/>
      <c r="T10" s="48"/>
      <c r="U10" s="48"/>
      <c r="V10" s="48"/>
      <c r="W10" s="26" t="s">
        <v>1281</v>
      </c>
      <c r="X10" s="73">
        <f>NETWORKDAYS(T10,U10,Holiday!$C$2:$C$47)</f>
        <v>0</v>
      </c>
      <c r="Y10" s="35" t="s">
        <v>1723</v>
      </c>
      <c r="Z10" s="35"/>
      <c r="AA10" s="35"/>
      <c r="AB10" s="35"/>
      <c r="AC10" s="35"/>
      <c r="AD10" s="70">
        <f>NETWORKDAYS(L10,N10,Holiday!$C$2:$C$47)-1</f>
        <v>0</v>
      </c>
      <c r="AE10" s="70">
        <f>NETWORKDAYS(Z10,AA10,Holiday!$C$2:$C$47)</f>
        <v>0</v>
      </c>
      <c r="AF10" s="28"/>
      <c r="AG10" s="70">
        <f>NETWORKDAYS(AB10,AC10,Holiday!$C$2:$C$47)</f>
        <v>0</v>
      </c>
      <c r="AH10" s="70">
        <f>NETWORKDAYS(L10,P10,Holiday!$C$2:$C$47)</f>
        <v>14</v>
      </c>
      <c r="AI10" s="70">
        <f t="shared" si="1"/>
        <v>14</v>
      </c>
      <c r="BZ10" s="38">
        <f>IF(CA10="","",MAX(BZ$2:BZ9)+1)</f>
        <v>8</v>
      </c>
      <c r="CA10" s="38" t="s">
        <v>1868</v>
      </c>
      <c r="CC10" s="38" t="str">
        <f t="shared" si="0"/>
        <v>Naveen Kumar Nagaraj</v>
      </c>
    </row>
    <row r="11" spans="1:81" x14ac:dyDescent="0.25">
      <c r="A11" s="69" t="s">
        <v>785</v>
      </c>
      <c r="B11" s="70" t="s">
        <v>786</v>
      </c>
      <c r="C11" s="70" t="s">
        <v>787</v>
      </c>
      <c r="D11" s="70" t="s">
        <v>35</v>
      </c>
      <c r="E11" s="70" t="s">
        <v>773</v>
      </c>
      <c r="F11" s="70">
        <v>1</v>
      </c>
      <c r="G11" s="25" t="s">
        <v>1713</v>
      </c>
      <c r="H11" s="46"/>
      <c r="I11" s="27" t="s">
        <v>1395</v>
      </c>
      <c r="J11" s="27"/>
      <c r="K11" s="83" t="s">
        <v>704</v>
      </c>
      <c r="L11" s="48">
        <v>42892</v>
      </c>
      <c r="M11" s="35" t="s">
        <v>1724</v>
      </c>
      <c r="N11" s="48">
        <v>43004</v>
      </c>
      <c r="O11" s="48"/>
      <c r="P11" s="48"/>
      <c r="Q11" s="83" t="s">
        <v>1100</v>
      </c>
      <c r="R11" s="73">
        <f>NETWORKDAYS(N11,P11,Holiday!$C$2:$C$47)</f>
        <v>-30692</v>
      </c>
      <c r="S11" s="35"/>
      <c r="T11" s="48"/>
      <c r="U11" s="48"/>
      <c r="V11" s="48"/>
      <c r="W11" s="26" t="s">
        <v>1281</v>
      </c>
      <c r="X11" s="73">
        <f>NETWORKDAYS(T11,U11,Holiday!$C$2:$C$47)</f>
        <v>0</v>
      </c>
      <c r="Y11" s="35" t="s">
        <v>1725</v>
      </c>
      <c r="Z11" s="35"/>
      <c r="AA11" s="35"/>
      <c r="AB11" s="35"/>
      <c r="AC11" s="35"/>
      <c r="AD11" s="70">
        <f>NETWORKDAYS(L11,N11,Holiday!$C$2:$C$47)-1</f>
        <v>75</v>
      </c>
      <c r="AE11" s="70">
        <f>NETWORKDAYS(Z11,AA11,Holiday!$C$2:$C$47)</f>
        <v>0</v>
      </c>
      <c r="AF11" s="28"/>
      <c r="AG11" s="70">
        <f>NETWORKDAYS(AB11,AC11,Holiday!$C$2:$C$47)</f>
        <v>0</v>
      </c>
      <c r="AH11" s="70">
        <f>NETWORKDAYS(L11,P11,Holiday!$C$2:$C$47)</f>
        <v>-30617</v>
      </c>
      <c r="AI11" s="70">
        <f t="shared" si="1"/>
        <v>-30692</v>
      </c>
      <c r="BZ11" s="38">
        <f>IF(CA11="","",MAX(BZ$2:BZ10)+1)</f>
        <v>9</v>
      </c>
      <c r="CA11" s="38" t="s">
        <v>1869</v>
      </c>
      <c r="CC11" s="38" t="str">
        <f t="shared" si="0"/>
        <v>Renjini R</v>
      </c>
    </row>
    <row r="12" spans="1:81" x14ac:dyDescent="0.25">
      <c r="A12" s="69" t="s">
        <v>793</v>
      </c>
      <c r="B12" s="70" t="s">
        <v>1076</v>
      </c>
      <c r="C12" s="70" t="s">
        <v>25</v>
      </c>
      <c r="D12" s="70" t="s">
        <v>35</v>
      </c>
      <c r="E12" s="70" t="s">
        <v>773</v>
      </c>
      <c r="F12" s="70">
        <v>1</v>
      </c>
      <c r="G12" s="25" t="s">
        <v>1713</v>
      </c>
      <c r="H12" s="46"/>
      <c r="I12" s="27" t="s">
        <v>1395</v>
      </c>
      <c r="J12" s="27"/>
      <c r="K12" s="26" t="s">
        <v>659</v>
      </c>
      <c r="L12" s="48">
        <v>42894</v>
      </c>
      <c r="M12" s="35" t="s">
        <v>1716</v>
      </c>
      <c r="N12" s="48">
        <v>42894</v>
      </c>
      <c r="O12" s="48">
        <v>42908</v>
      </c>
      <c r="P12" s="48">
        <v>42908</v>
      </c>
      <c r="Q12" s="26" t="s">
        <v>659</v>
      </c>
      <c r="R12" s="73">
        <f>NETWORKDAYS(N12,P12,Holiday!$C$2:$C$47)</f>
        <v>10</v>
      </c>
      <c r="S12" s="35"/>
      <c r="T12" s="48"/>
      <c r="U12" s="48"/>
      <c r="V12" s="48"/>
      <c r="W12" s="26" t="s">
        <v>1281</v>
      </c>
      <c r="X12" s="73">
        <f>NETWORKDAYS(T12,U12,Holiday!$C$2:$C$47)</f>
        <v>0</v>
      </c>
      <c r="Y12" s="35"/>
      <c r="Z12" s="35"/>
      <c r="AA12" s="35"/>
      <c r="AB12" s="35"/>
      <c r="AC12" s="35"/>
      <c r="AD12" s="70">
        <f>NETWORKDAYS(L12,N12,Holiday!$C$2:$C$47)-1</f>
        <v>0</v>
      </c>
      <c r="AE12" s="70">
        <f>NETWORKDAYS(Z12,AA12,Holiday!$C$2:$C$47)</f>
        <v>0</v>
      </c>
      <c r="AF12" s="28"/>
      <c r="AG12" s="70">
        <f>NETWORKDAYS(AB12,AC12,Holiday!$C$2:$C$47)</f>
        <v>0</v>
      </c>
      <c r="AH12" s="70">
        <f>NETWORKDAYS(L12,P12,Holiday!$C$2:$C$47)</f>
        <v>10</v>
      </c>
      <c r="AI12" s="70">
        <f t="shared" si="1"/>
        <v>10</v>
      </c>
      <c r="BZ12" s="38">
        <f>IF(CA12="","",MAX(BZ$2:BZ11)+1)</f>
        <v>10</v>
      </c>
      <c r="CA12" s="38" t="s">
        <v>976</v>
      </c>
      <c r="CC12" s="38" t="str">
        <f t="shared" si="0"/>
        <v>Saranya Geetha</v>
      </c>
    </row>
    <row r="13" spans="1:81" x14ac:dyDescent="0.25">
      <c r="A13" s="69" t="s">
        <v>796</v>
      </c>
      <c r="B13" s="70" t="s">
        <v>1726</v>
      </c>
      <c r="C13" s="70" t="s">
        <v>809</v>
      </c>
      <c r="D13" s="70" t="s">
        <v>35</v>
      </c>
      <c r="E13" s="70" t="s">
        <v>773</v>
      </c>
      <c r="F13" s="70">
        <v>1</v>
      </c>
      <c r="G13" s="25" t="s">
        <v>1713</v>
      </c>
      <c r="H13" s="46"/>
      <c r="I13" s="27" t="s">
        <v>1395</v>
      </c>
      <c r="J13" s="27"/>
      <c r="K13" s="26" t="s">
        <v>659</v>
      </c>
      <c r="L13" s="48">
        <v>42894</v>
      </c>
      <c r="M13" s="35" t="s">
        <v>1727</v>
      </c>
      <c r="N13" s="48">
        <v>42894</v>
      </c>
      <c r="O13" s="48">
        <v>42913</v>
      </c>
      <c r="P13" s="48">
        <v>42913</v>
      </c>
      <c r="Q13" s="26" t="s">
        <v>659</v>
      </c>
      <c r="R13" s="73">
        <f>NETWORKDAYS(N13,P13,Holiday!$C$2:$C$47)</f>
        <v>12</v>
      </c>
      <c r="S13" s="35"/>
      <c r="T13" s="48"/>
      <c r="U13" s="48"/>
      <c r="V13" s="48"/>
      <c r="W13" s="26" t="s">
        <v>1281</v>
      </c>
      <c r="X13" s="73">
        <f>NETWORKDAYS(T13,U13,Holiday!$C$2:$C$47)</f>
        <v>0</v>
      </c>
      <c r="Y13" s="35"/>
      <c r="Z13" s="35"/>
      <c r="AA13" s="35"/>
      <c r="AB13" s="35"/>
      <c r="AC13" s="35"/>
      <c r="AD13" s="70">
        <f>NETWORKDAYS(L13,N13,Holiday!$C$2:$C$47)-1</f>
        <v>0</v>
      </c>
      <c r="AE13" s="70">
        <f>NETWORKDAYS(Z13,AA13,Holiday!$C$2:$C$47)</f>
        <v>0</v>
      </c>
      <c r="AF13" s="28"/>
      <c r="AG13" s="70">
        <f>NETWORKDAYS(AB13,AC13,Holiday!$C$2:$C$47)</f>
        <v>0</v>
      </c>
      <c r="AH13" s="70">
        <f>NETWORKDAYS(L13,P13,Holiday!$C$2:$C$47)</f>
        <v>12</v>
      </c>
      <c r="AI13" s="70">
        <f t="shared" si="1"/>
        <v>12</v>
      </c>
      <c r="BZ13" s="38">
        <f>IF(CA13="","",MAX(BZ$2:BZ12)+1)</f>
        <v>11</v>
      </c>
      <c r="CA13" s="38" t="s">
        <v>1683</v>
      </c>
      <c r="CC13" s="38" t="str">
        <f t="shared" si="0"/>
        <v>Aravind V</v>
      </c>
    </row>
    <row r="14" spans="1:81" ht="36" x14ac:dyDescent="0.25">
      <c r="A14" s="69" t="s">
        <v>798</v>
      </c>
      <c r="B14" s="70" t="s">
        <v>1728</v>
      </c>
      <c r="C14" s="70" t="s">
        <v>25</v>
      </c>
      <c r="D14" s="70" t="s">
        <v>35</v>
      </c>
      <c r="E14" s="70" t="s">
        <v>773</v>
      </c>
      <c r="F14" s="70">
        <v>1</v>
      </c>
      <c r="G14" s="25" t="s">
        <v>1713</v>
      </c>
      <c r="H14" s="46"/>
      <c r="I14" s="27" t="s">
        <v>1395</v>
      </c>
      <c r="J14" s="27"/>
      <c r="K14" s="26" t="s">
        <v>659</v>
      </c>
      <c r="L14" s="48">
        <v>42895</v>
      </c>
      <c r="M14" s="35" t="s">
        <v>1716</v>
      </c>
      <c r="N14" s="48">
        <v>42895</v>
      </c>
      <c r="O14" s="48">
        <v>42912</v>
      </c>
      <c r="P14" s="48">
        <v>42912</v>
      </c>
      <c r="Q14" s="26" t="s">
        <v>659</v>
      </c>
      <c r="R14" s="73">
        <f>NETWORKDAYS(N14,P14,Holiday!$C$2:$C$47)</f>
        <v>10</v>
      </c>
      <c r="S14" s="35"/>
      <c r="T14" s="48"/>
      <c r="U14" s="48"/>
      <c r="V14" s="48"/>
      <c r="W14" s="26" t="s">
        <v>1281</v>
      </c>
      <c r="X14" s="73">
        <f>NETWORKDAYS(T14,U14,Holiday!$C$2:$C$47)</f>
        <v>0</v>
      </c>
      <c r="Y14" s="35" t="s">
        <v>1729</v>
      </c>
      <c r="Z14" s="35"/>
      <c r="AA14" s="35"/>
      <c r="AB14" s="35"/>
      <c r="AC14" s="35"/>
      <c r="AD14" s="70">
        <f>NETWORKDAYS(L14,N14,Holiday!$C$2:$C$47)-1</f>
        <v>0</v>
      </c>
      <c r="AE14" s="70">
        <f>NETWORKDAYS(Z14,AA14,Holiday!$C$2:$C$47)</f>
        <v>0</v>
      </c>
      <c r="AF14" s="28"/>
      <c r="AG14" s="70">
        <f>NETWORKDAYS(AB14,AC14,Holiday!$C$2:$C$47)</f>
        <v>0</v>
      </c>
      <c r="AH14" s="70">
        <f>NETWORKDAYS(L14,P14,Holiday!$C$2:$C$47)</f>
        <v>10</v>
      </c>
      <c r="AI14" s="70">
        <f t="shared" si="1"/>
        <v>10</v>
      </c>
      <c r="BZ14" s="38">
        <f>IF(CA14="","",MAX(BZ$2:BZ13)+1)</f>
        <v>12</v>
      </c>
      <c r="CA14" s="38" t="s">
        <v>1569</v>
      </c>
      <c r="CC14" s="38" t="str">
        <f t="shared" si="0"/>
        <v>Jijin Isaac</v>
      </c>
    </row>
    <row r="15" spans="1:81" x14ac:dyDescent="0.25">
      <c r="A15" s="69" t="s">
        <v>800</v>
      </c>
      <c r="B15" s="70" t="s">
        <v>736</v>
      </c>
      <c r="C15" s="70" t="s">
        <v>699</v>
      </c>
      <c r="D15" s="70" t="s">
        <v>35</v>
      </c>
      <c r="E15" s="70" t="s">
        <v>773</v>
      </c>
      <c r="F15" s="70">
        <v>1</v>
      </c>
      <c r="G15" s="25" t="s">
        <v>1713</v>
      </c>
      <c r="H15" s="46"/>
      <c r="I15" s="27" t="s">
        <v>1395</v>
      </c>
      <c r="J15" s="27"/>
      <c r="K15" s="26" t="s">
        <v>659</v>
      </c>
      <c r="L15" s="48">
        <v>42895</v>
      </c>
      <c r="M15" s="35" t="s">
        <v>1518</v>
      </c>
      <c r="N15" s="48">
        <v>42895</v>
      </c>
      <c r="O15" s="48">
        <v>42912</v>
      </c>
      <c r="P15" s="48">
        <v>42912</v>
      </c>
      <c r="Q15" s="26" t="s">
        <v>659</v>
      </c>
      <c r="R15" s="73">
        <f>NETWORKDAYS(N15,P15,Holiday!$C$2:$C$47)</f>
        <v>10</v>
      </c>
      <c r="S15" s="35"/>
      <c r="T15" s="48"/>
      <c r="U15" s="48"/>
      <c r="V15" s="48"/>
      <c r="W15" s="26" t="s">
        <v>1281</v>
      </c>
      <c r="X15" s="73">
        <f>NETWORKDAYS(T15,U15,Holiday!$C$2:$C$47)</f>
        <v>0</v>
      </c>
      <c r="Y15" s="35"/>
      <c r="Z15" s="35"/>
      <c r="AA15" s="35"/>
      <c r="AB15" s="35"/>
      <c r="AC15" s="35"/>
      <c r="AD15" s="70">
        <f>NETWORKDAYS(L15,N15,Holiday!$C$2:$C$47)-1</f>
        <v>0</v>
      </c>
      <c r="AE15" s="70">
        <f>NETWORKDAYS(Z15,AA15,Holiday!$C$2:$C$47)</f>
        <v>0</v>
      </c>
      <c r="AF15" s="28"/>
      <c r="AG15" s="70">
        <f>NETWORKDAYS(AB15,AC15,Holiday!$C$2:$C$47)</f>
        <v>0</v>
      </c>
      <c r="AH15" s="70">
        <f>NETWORKDAYS(L15,P15,Holiday!$C$2:$C$47)</f>
        <v>10</v>
      </c>
      <c r="AI15" s="70">
        <f t="shared" si="1"/>
        <v>10</v>
      </c>
      <c r="BZ15" s="38">
        <f>IF(CA15="","",MAX(BZ$2:BZ14)+1)</f>
        <v>13</v>
      </c>
      <c r="CA15" s="38" t="s">
        <v>1527</v>
      </c>
      <c r="CC15" s="38" t="str">
        <f t="shared" si="0"/>
        <v>Krutika Neelak</v>
      </c>
    </row>
    <row r="16" spans="1:81" x14ac:dyDescent="0.25">
      <c r="A16" s="69" t="s">
        <v>1730</v>
      </c>
      <c r="B16" s="70" t="s">
        <v>1726</v>
      </c>
      <c r="C16" s="70" t="s">
        <v>809</v>
      </c>
      <c r="D16" s="70" t="s">
        <v>35</v>
      </c>
      <c r="E16" s="70" t="s">
        <v>773</v>
      </c>
      <c r="F16" s="70">
        <v>1</v>
      </c>
      <c r="G16" s="25" t="s">
        <v>1713</v>
      </c>
      <c r="H16" s="46"/>
      <c r="I16" s="27" t="s">
        <v>1395</v>
      </c>
      <c r="J16" s="27"/>
      <c r="K16" s="26" t="s">
        <v>659</v>
      </c>
      <c r="L16" s="48">
        <v>42900</v>
      </c>
      <c r="M16" s="35" t="s">
        <v>1518</v>
      </c>
      <c r="N16" s="48">
        <v>42900</v>
      </c>
      <c r="O16" s="48">
        <v>42919</v>
      </c>
      <c r="P16" s="48">
        <v>42919</v>
      </c>
      <c r="Q16" s="26" t="s">
        <v>659</v>
      </c>
      <c r="R16" s="73">
        <f>NETWORKDAYS(N16,P16,Holiday!$C$2:$C$47)</f>
        <v>13</v>
      </c>
      <c r="S16" s="35"/>
      <c r="T16" s="48"/>
      <c r="U16" s="48"/>
      <c r="V16" s="48"/>
      <c r="W16" s="26" t="s">
        <v>1281</v>
      </c>
      <c r="X16" s="73">
        <f>NETWORKDAYS(T16,U16,Holiday!$C$2:$C$47)</f>
        <v>0</v>
      </c>
      <c r="Y16" s="35" t="s">
        <v>1457</v>
      </c>
      <c r="Z16" s="35"/>
      <c r="AA16" s="35"/>
      <c r="AB16" s="35"/>
      <c r="AC16" s="35"/>
      <c r="AD16" s="70">
        <f>NETWORKDAYS(L16,N16,Holiday!$C$2:$C$47)-1</f>
        <v>0</v>
      </c>
      <c r="AE16" s="70">
        <f>NETWORKDAYS(Z16,AA16,Holiday!$C$2:$C$47)</f>
        <v>0</v>
      </c>
      <c r="AF16" s="28"/>
      <c r="AG16" s="70">
        <f>NETWORKDAYS(AB16,AC16,Holiday!$C$2:$C$47)</f>
        <v>0</v>
      </c>
      <c r="AH16" s="70">
        <f>NETWORKDAYS(L16,P16,Holiday!$C$2:$C$47)</f>
        <v>13</v>
      </c>
      <c r="AI16" s="70">
        <f t="shared" si="1"/>
        <v>13</v>
      </c>
      <c r="BZ16" s="38">
        <f>IF(CA16="","",MAX(BZ$2:BZ15)+1)</f>
        <v>14</v>
      </c>
      <c r="CA16" s="38" t="s">
        <v>1716</v>
      </c>
      <c r="CC16" s="38" t="str">
        <f t="shared" si="0"/>
        <v>Shenita</v>
      </c>
    </row>
    <row r="17" spans="1:81" x14ac:dyDescent="0.25">
      <c r="A17" s="69" t="s">
        <v>807</v>
      </c>
      <c r="B17" s="70" t="s">
        <v>1731</v>
      </c>
      <c r="C17" s="70" t="s">
        <v>809</v>
      </c>
      <c r="D17" s="70" t="s">
        <v>35</v>
      </c>
      <c r="E17" s="70" t="s">
        <v>773</v>
      </c>
      <c r="F17" s="70">
        <v>1</v>
      </c>
      <c r="G17" s="25" t="s">
        <v>1713</v>
      </c>
      <c r="H17" s="46"/>
      <c r="I17" s="27" t="s">
        <v>1395</v>
      </c>
      <c r="J17" s="27"/>
      <c r="K17" s="83" t="s">
        <v>1100</v>
      </c>
      <c r="L17" s="48">
        <v>42900</v>
      </c>
      <c r="M17" s="35" t="s">
        <v>1722</v>
      </c>
      <c r="N17" s="59">
        <v>43004</v>
      </c>
      <c r="O17" s="48"/>
      <c r="P17" s="48"/>
      <c r="Q17" s="83" t="s">
        <v>1100</v>
      </c>
      <c r="R17" s="73">
        <f>NETWORKDAYS(N17,P17,Holiday!$C$2:$C$47)</f>
        <v>-30692</v>
      </c>
      <c r="S17" s="35"/>
      <c r="T17" s="48"/>
      <c r="U17" s="48"/>
      <c r="V17" s="48"/>
      <c r="W17" s="26" t="s">
        <v>1281</v>
      </c>
      <c r="X17" s="73">
        <f>NETWORKDAYS(T17,U17,Holiday!$C$2:$C$47)</f>
        <v>0</v>
      </c>
      <c r="Y17" s="35" t="s">
        <v>1725</v>
      </c>
      <c r="Z17" s="35"/>
      <c r="AA17" s="35"/>
      <c r="AB17" s="35"/>
      <c r="AC17" s="35"/>
      <c r="AD17" s="70">
        <f>NETWORKDAYS(L17,N17,Holiday!$C$2:$C$47)-1</f>
        <v>70</v>
      </c>
      <c r="AE17" s="70">
        <f>NETWORKDAYS(Z17,AA17,Holiday!$C$2:$C$47)</f>
        <v>0</v>
      </c>
      <c r="AF17" s="28"/>
      <c r="AG17" s="70">
        <f>NETWORKDAYS(AB17,AC17,Holiday!$C$2:$C$47)</f>
        <v>0</v>
      </c>
      <c r="AH17" s="70">
        <f>NETWORKDAYS(L17,P17,Holiday!$C$2:$C$47)</f>
        <v>-30622</v>
      </c>
      <c r="AI17" s="70">
        <f t="shared" si="1"/>
        <v>-30692</v>
      </c>
      <c r="BZ17" s="38">
        <f>IF(CA17="","",MAX(BZ$2:BZ16)+1)</f>
        <v>15</v>
      </c>
      <c r="CA17" s="38" t="s">
        <v>1486</v>
      </c>
      <c r="CC17" s="38" t="str">
        <f t="shared" si="0"/>
        <v>Reshma Rajan</v>
      </c>
    </row>
    <row r="18" spans="1:81" x14ac:dyDescent="0.25">
      <c r="A18" s="69" t="s">
        <v>632</v>
      </c>
      <c r="B18" s="70" t="s">
        <v>797</v>
      </c>
      <c r="C18" s="70" t="s">
        <v>809</v>
      </c>
      <c r="D18" s="70" t="s">
        <v>35</v>
      </c>
      <c r="E18" s="70" t="s">
        <v>773</v>
      </c>
      <c r="F18" s="70">
        <v>1</v>
      </c>
      <c r="G18" s="25" t="s">
        <v>1713</v>
      </c>
      <c r="H18" s="46"/>
      <c r="I18" s="27" t="s">
        <v>1395</v>
      </c>
      <c r="J18" s="27"/>
      <c r="K18" s="26" t="s">
        <v>659</v>
      </c>
      <c r="L18" s="48">
        <v>42901</v>
      </c>
      <c r="M18" s="35" t="s">
        <v>1727</v>
      </c>
      <c r="N18" s="48">
        <v>42901</v>
      </c>
      <c r="O18" s="48">
        <v>42915</v>
      </c>
      <c r="P18" s="48">
        <v>42915</v>
      </c>
      <c r="Q18" s="26" t="s">
        <v>659</v>
      </c>
      <c r="R18" s="73">
        <f>NETWORKDAYS(N18,P18,Holiday!$C$2:$C$47)</f>
        <v>10</v>
      </c>
      <c r="S18" s="35"/>
      <c r="T18" s="48"/>
      <c r="U18" s="48"/>
      <c r="V18" s="48"/>
      <c r="W18" s="26" t="s">
        <v>1281</v>
      </c>
      <c r="X18" s="73">
        <f>NETWORKDAYS(T18,U18,Holiday!$C$2:$C$47)</f>
        <v>0</v>
      </c>
      <c r="Y18" s="35"/>
      <c r="Z18" s="35"/>
      <c r="AA18" s="35"/>
      <c r="AB18" s="35"/>
      <c r="AC18" s="35"/>
      <c r="AD18" s="70">
        <f>NETWORKDAYS(L18,N18,Holiday!$C$2:$C$47)-1</f>
        <v>0</v>
      </c>
      <c r="AE18" s="70">
        <f>NETWORKDAYS(Z18,AA18,Holiday!$C$2:$C$47)</f>
        <v>0</v>
      </c>
      <c r="AF18" s="28"/>
      <c r="AG18" s="70">
        <f>NETWORKDAYS(AB18,AC18,Holiday!$C$2:$C$47)</f>
        <v>0</v>
      </c>
      <c r="AH18" s="70">
        <f>NETWORKDAYS(L18,P18,Holiday!$C$2:$C$47)</f>
        <v>10</v>
      </c>
      <c r="AI18" s="70">
        <f t="shared" si="1"/>
        <v>10</v>
      </c>
      <c r="BZ18" s="38">
        <f>IF(CA18="","",MAX(BZ$2:BZ17)+1)</f>
        <v>16</v>
      </c>
      <c r="CA18" s="38" t="s">
        <v>1257</v>
      </c>
      <c r="CC18" s="38" t="str">
        <f t="shared" si="0"/>
        <v>Bhagyalekshmi</v>
      </c>
    </row>
    <row r="19" spans="1:81" x14ac:dyDescent="0.25">
      <c r="A19" s="69" t="s">
        <v>816</v>
      </c>
      <c r="B19" s="70" t="s">
        <v>1718</v>
      </c>
      <c r="C19" s="70" t="s">
        <v>25</v>
      </c>
      <c r="D19" s="70" t="s">
        <v>35</v>
      </c>
      <c r="E19" s="70" t="s">
        <v>773</v>
      </c>
      <c r="F19" s="70">
        <v>1</v>
      </c>
      <c r="G19" s="25" t="s">
        <v>1713</v>
      </c>
      <c r="H19" s="46"/>
      <c r="I19" s="27" t="s">
        <v>1395</v>
      </c>
      <c r="J19" s="27"/>
      <c r="K19" s="26" t="s">
        <v>659</v>
      </c>
      <c r="L19" s="48">
        <v>42909</v>
      </c>
      <c r="M19" s="35" t="s">
        <v>1732</v>
      </c>
      <c r="N19" s="48">
        <v>42909</v>
      </c>
      <c r="O19" s="48">
        <v>42919</v>
      </c>
      <c r="P19" s="48">
        <v>42919</v>
      </c>
      <c r="Q19" s="26" t="s">
        <v>659</v>
      </c>
      <c r="R19" s="73">
        <f>NETWORKDAYS(N19,P19,Holiday!$C$2:$C$47)</f>
        <v>6</v>
      </c>
      <c r="S19" s="35"/>
      <c r="T19" s="48"/>
      <c r="U19" s="48"/>
      <c r="V19" s="48"/>
      <c r="W19" s="26" t="s">
        <v>1281</v>
      </c>
      <c r="X19" s="73">
        <f>NETWORKDAYS(T19,U19,Holiday!$C$2:$C$47)</f>
        <v>0</v>
      </c>
      <c r="Y19" s="35"/>
      <c r="Z19" s="35"/>
      <c r="AA19" s="35"/>
      <c r="AB19" s="35"/>
      <c r="AC19" s="35"/>
      <c r="AD19" s="70">
        <f>NETWORKDAYS(L19,N19,Holiday!$C$2:$C$47)-1</f>
        <v>0</v>
      </c>
      <c r="AE19" s="70">
        <f>NETWORKDAYS(Z19,AA19,Holiday!$C$2:$C$47)</f>
        <v>0</v>
      </c>
      <c r="AF19" s="28"/>
      <c r="AG19" s="70">
        <f>NETWORKDAYS(AB19,AC19,Holiday!$C$2:$C$47)</f>
        <v>0</v>
      </c>
      <c r="AH19" s="70">
        <f>NETWORKDAYS(L19,P19,Holiday!$C$2:$C$47)</f>
        <v>6</v>
      </c>
      <c r="AI19" s="70">
        <f t="shared" si="1"/>
        <v>6</v>
      </c>
      <c r="BZ19" s="38">
        <f>IF(CA19="","",MAX(BZ$2:BZ18)+1)</f>
        <v>17</v>
      </c>
      <c r="CA19" s="38" t="s">
        <v>1635</v>
      </c>
      <c r="CC19" s="38" t="str">
        <f t="shared" si="0"/>
        <v>Karthika V J</v>
      </c>
    </row>
    <row r="20" spans="1:81" x14ac:dyDescent="0.25">
      <c r="A20" s="69" t="s">
        <v>835</v>
      </c>
      <c r="B20" s="70" t="s">
        <v>1728</v>
      </c>
      <c r="C20" s="70" t="s">
        <v>25</v>
      </c>
      <c r="D20" s="70" t="s">
        <v>35</v>
      </c>
      <c r="E20" s="70" t="s">
        <v>773</v>
      </c>
      <c r="F20" s="70">
        <v>1</v>
      </c>
      <c r="G20" s="25" t="s">
        <v>1713</v>
      </c>
      <c r="H20" s="46"/>
      <c r="I20" s="27" t="s">
        <v>1395</v>
      </c>
      <c r="J20" s="27"/>
      <c r="K20" s="26" t="s">
        <v>659</v>
      </c>
      <c r="L20" s="48">
        <v>42915</v>
      </c>
      <c r="M20" s="35" t="s">
        <v>1224</v>
      </c>
      <c r="N20" s="48">
        <v>42915</v>
      </c>
      <c r="O20" s="48">
        <v>42923</v>
      </c>
      <c r="P20" s="48">
        <v>42923</v>
      </c>
      <c r="Q20" s="26" t="s">
        <v>659</v>
      </c>
      <c r="R20" s="73">
        <f>NETWORKDAYS(N20,P20,Holiday!$C$2:$C$47)</f>
        <v>7</v>
      </c>
      <c r="S20" s="35"/>
      <c r="T20" s="48"/>
      <c r="U20" s="48"/>
      <c r="V20" s="48"/>
      <c r="W20" s="26" t="s">
        <v>1281</v>
      </c>
      <c r="X20" s="73">
        <f>NETWORKDAYS(T20,U20,Holiday!$C$2:$C$47)</f>
        <v>0</v>
      </c>
      <c r="Y20" s="35"/>
      <c r="Z20" s="35"/>
      <c r="AA20" s="35"/>
      <c r="AB20" s="35"/>
      <c r="AC20" s="35"/>
      <c r="AD20" s="70">
        <f>NETWORKDAYS(L20,N20,Holiday!$C$2:$C$47)-1</f>
        <v>0</v>
      </c>
      <c r="AE20" s="70">
        <f>NETWORKDAYS(Z20,AA20,Holiday!$C$2:$C$47)</f>
        <v>0</v>
      </c>
      <c r="AF20" s="28"/>
      <c r="AG20" s="70">
        <f>NETWORKDAYS(AB20,AC20,Holiday!$C$2:$C$47)</f>
        <v>0</v>
      </c>
      <c r="AH20" s="70">
        <f>NETWORKDAYS(L20,P20,Holiday!$C$2:$C$47)</f>
        <v>7</v>
      </c>
      <c r="AI20" s="70">
        <f t="shared" si="1"/>
        <v>7</v>
      </c>
      <c r="BZ20" s="38">
        <f>IF(CA20="","",MAX(BZ$2:BZ19)+1)</f>
        <v>18</v>
      </c>
      <c r="CA20" s="38" t="s">
        <v>1748</v>
      </c>
      <c r="CC20" s="38" t="str">
        <f t="shared" si="0"/>
        <v>Shyama P</v>
      </c>
    </row>
    <row r="21" spans="1:81" x14ac:dyDescent="0.25">
      <c r="A21" s="69" t="s">
        <v>844</v>
      </c>
      <c r="B21" s="70" t="s">
        <v>673</v>
      </c>
      <c r="C21" s="70" t="s">
        <v>709</v>
      </c>
      <c r="D21" s="70" t="s">
        <v>35</v>
      </c>
      <c r="E21" s="70" t="s">
        <v>773</v>
      </c>
      <c r="F21" s="70"/>
      <c r="G21" s="25" t="s">
        <v>1733</v>
      </c>
      <c r="H21" s="46">
        <v>42926</v>
      </c>
      <c r="I21" s="27"/>
      <c r="J21" s="27"/>
      <c r="K21" s="26" t="s">
        <v>659</v>
      </c>
      <c r="L21" s="48">
        <v>42937</v>
      </c>
      <c r="M21" s="35" t="s">
        <v>1732</v>
      </c>
      <c r="N21" s="48">
        <v>42937</v>
      </c>
      <c r="O21" s="48">
        <v>42944</v>
      </c>
      <c r="P21" s="48">
        <v>42944</v>
      </c>
      <c r="Q21" s="26" t="s">
        <v>659</v>
      </c>
      <c r="R21" s="73">
        <f>NETWORKDAYS(N21,P21,Holiday!$C$2:$C$47)</f>
        <v>6</v>
      </c>
      <c r="S21" s="35"/>
      <c r="T21" s="48"/>
      <c r="U21" s="48"/>
      <c r="V21" s="48"/>
      <c r="W21" s="29"/>
      <c r="X21" s="73">
        <f>NETWORKDAYS(T21,U21,Holiday!$C$2:$C$47)</f>
        <v>0</v>
      </c>
      <c r="Y21" s="35"/>
      <c r="Z21" s="35"/>
      <c r="AA21" s="35"/>
      <c r="AB21" s="35"/>
      <c r="AC21" s="35"/>
      <c r="AD21" s="70">
        <f>NETWORKDAYS(L21,N21,Holiday!$C$2:$C$47)-1</f>
        <v>0</v>
      </c>
      <c r="AE21" s="70">
        <f>NETWORKDAYS(Z21,AA21,Holiday!$C$2:$C$47)</f>
        <v>0</v>
      </c>
      <c r="AF21" s="28"/>
      <c r="AG21" s="70">
        <f>NETWORKDAYS(AB21,AC21,Holiday!$C$2:$C$47)</f>
        <v>0</v>
      </c>
      <c r="AH21" s="70">
        <f>NETWORKDAYS(L21,P21,Holiday!$C$2:$C$47)</f>
        <v>6</v>
      </c>
      <c r="AI21" s="70">
        <f t="shared" si="1"/>
        <v>6</v>
      </c>
      <c r="BZ21" s="38">
        <f>IF(CA21="","",MAX(BZ$2:BZ20)+1)</f>
        <v>19</v>
      </c>
      <c r="CA21" s="38" t="s">
        <v>1481</v>
      </c>
      <c r="CC21" s="38" t="str">
        <f t="shared" si="0"/>
        <v>Sreelekha K</v>
      </c>
    </row>
    <row r="22" spans="1:81" x14ac:dyDescent="0.25">
      <c r="A22" s="69" t="s">
        <v>857</v>
      </c>
      <c r="B22" s="70" t="s">
        <v>810</v>
      </c>
      <c r="C22" s="70" t="s">
        <v>25</v>
      </c>
      <c r="D22" s="70" t="s">
        <v>35</v>
      </c>
      <c r="E22" s="70" t="s">
        <v>773</v>
      </c>
      <c r="F22" s="70"/>
      <c r="G22" s="25" t="s">
        <v>1733</v>
      </c>
      <c r="H22" s="46">
        <v>42934</v>
      </c>
      <c r="I22" s="27"/>
      <c r="J22" s="27"/>
      <c r="K22" s="26" t="s">
        <v>659</v>
      </c>
      <c r="L22" s="48">
        <v>42937</v>
      </c>
      <c r="M22" s="35" t="s">
        <v>1727</v>
      </c>
      <c r="N22" s="48">
        <v>42937</v>
      </c>
      <c r="O22" s="48">
        <v>42944</v>
      </c>
      <c r="P22" s="48">
        <v>42944</v>
      </c>
      <c r="Q22" s="26" t="s">
        <v>659</v>
      </c>
      <c r="R22" s="73">
        <f>NETWORKDAYS(N22,P22,Holiday!$C$2:$C$47)</f>
        <v>6</v>
      </c>
      <c r="S22" s="35"/>
      <c r="T22" s="48"/>
      <c r="U22" s="48"/>
      <c r="V22" s="48"/>
      <c r="W22" s="29"/>
      <c r="X22" s="73">
        <f>NETWORKDAYS(T22,U22,Holiday!$C$2:$C$47)</f>
        <v>0</v>
      </c>
      <c r="Y22" s="35"/>
      <c r="Z22" s="35"/>
      <c r="AA22" s="35"/>
      <c r="AB22" s="35"/>
      <c r="AC22" s="35"/>
      <c r="AD22" s="70">
        <f>NETWORKDAYS(L22,N22,Holiday!$C$2:$C$47)-1</f>
        <v>0</v>
      </c>
      <c r="AE22" s="70">
        <f>NETWORKDAYS(Z22,AA22,Holiday!$C$2:$C$47)</f>
        <v>0</v>
      </c>
      <c r="AF22" s="28"/>
      <c r="AG22" s="70">
        <f>NETWORKDAYS(AB22,AC22,Holiday!$C$2:$C$47)</f>
        <v>0</v>
      </c>
      <c r="AH22" s="70">
        <f>NETWORKDAYS(L22,P22,Holiday!$C$2:$C$47)</f>
        <v>6</v>
      </c>
      <c r="AI22" s="70">
        <f t="shared" si="1"/>
        <v>6</v>
      </c>
      <c r="BZ22" s="38">
        <f>IF(CA22="","",MAX(BZ$2:BZ21)+1)</f>
        <v>20</v>
      </c>
      <c r="CA22" s="38" t="s">
        <v>1882</v>
      </c>
      <c r="CC22" s="38" t="str">
        <f t="shared" si="0"/>
        <v xml:space="preserve">Aswathy T </v>
      </c>
    </row>
    <row r="23" spans="1:81" x14ac:dyDescent="0.25">
      <c r="A23" s="70" t="s">
        <v>864</v>
      </c>
      <c r="B23" s="70" t="s">
        <v>865</v>
      </c>
      <c r="C23" s="70" t="s">
        <v>25</v>
      </c>
      <c r="D23" s="70" t="s">
        <v>35</v>
      </c>
      <c r="E23" s="70" t="s">
        <v>773</v>
      </c>
      <c r="F23" s="70"/>
      <c r="G23" s="25" t="s">
        <v>1733</v>
      </c>
      <c r="H23" s="46">
        <v>42934</v>
      </c>
      <c r="I23" s="27"/>
      <c r="J23" s="30"/>
      <c r="K23" s="26" t="s">
        <v>659</v>
      </c>
      <c r="L23" s="48">
        <v>42937</v>
      </c>
      <c r="M23" s="35" t="s">
        <v>1734</v>
      </c>
      <c r="N23" s="48">
        <v>42937</v>
      </c>
      <c r="O23" s="48">
        <v>42944</v>
      </c>
      <c r="P23" s="48">
        <v>42944</v>
      </c>
      <c r="Q23" s="26" t="s">
        <v>659</v>
      </c>
      <c r="R23" s="73">
        <f>NETWORKDAYS(N23,P23,Holiday!$C$2:$C$47)</f>
        <v>6</v>
      </c>
      <c r="S23" s="35"/>
      <c r="T23" s="48"/>
      <c r="U23" s="48"/>
      <c r="V23" s="48"/>
      <c r="W23" s="29"/>
      <c r="X23" s="73">
        <f>NETWORKDAYS(T23,U23,Holiday!$C$2:$C$47)</f>
        <v>0</v>
      </c>
      <c r="Y23" s="26"/>
      <c r="Z23" s="26"/>
      <c r="AA23" s="26"/>
      <c r="AB23" s="26"/>
      <c r="AC23" s="26"/>
      <c r="AD23" s="70">
        <f>NETWORKDAYS(L23,N23,Holiday!$C$2:$C$47)-1</f>
        <v>0</v>
      </c>
      <c r="AE23" s="70">
        <f>NETWORKDAYS(Z23,AA23,Holiday!$C$2:$C$47)</f>
        <v>0</v>
      </c>
      <c r="AF23" s="28"/>
      <c r="AG23" s="70">
        <f>NETWORKDAYS(AB23,AC23,Holiday!$C$2:$C$47)</f>
        <v>0</v>
      </c>
      <c r="AH23" s="70">
        <f>NETWORKDAYS(L23,P23,Holiday!$C$2:$C$47)</f>
        <v>6</v>
      </c>
      <c r="AI23" s="70">
        <f t="shared" si="1"/>
        <v>6</v>
      </c>
      <c r="BZ23" s="38">
        <f>IF(CA23="","",MAX(BZ$2:BZ22)+1)</f>
        <v>21</v>
      </c>
      <c r="CA23" s="38" t="s">
        <v>1750</v>
      </c>
      <c r="CC23" s="38" t="str">
        <f t="shared" si="0"/>
        <v>Amalu Manuel</v>
      </c>
    </row>
    <row r="24" spans="1:81" x14ac:dyDescent="0.25">
      <c r="A24" s="70" t="s">
        <v>867</v>
      </c>
      <c r="B24" s="70" t="s">
        <v>784</v>
      </c>
      <c r="C24" s="70" t="s">
        <v>25</v>
      </c>
      <c r="D24" s="70" t="s">
        <v>35</v>
      </c>
      <c r="E24" s="70" t="s">
        <v>773</v>
      </c>
      <c r="F24" s="70"/>
      <c r="G24" s="25" t="s">
        <v>1733</v>
      </c>
      <c r="H24" s="46">
        <v>42935</v>
      </c>
      <c r="I24" s="27"/>
      <c r="J24" s="26"/>
      <c r="K24" s="26" t="s">
        <v>659</v>
      </c>
      <c r="L24" s="48">
        <v>42940</v>
      </c>
      <c r="M24" s="63" t="s">
        <v>1224</v>
      </c>
      <c r="N24" s="48">
        <v>42940</v>
      </c>
      <c r="O24" s="48">
        <v>42947</v>
      </c>
      <c r="P24" s="48">
        <v>42947</v>
      </c>
      <c r="Q24" s="26" t="s">
        <v>659</v>
      </c>
      <c r="R24" s="73">
        <f>NETWORKDAYS(N24,P24,Holiday!$C$2:$C$47)</f>
        <v>6</v>
      </c>
      <c r="S24" s="26"/>
      <c r="T24" s="48"/>
      <c r="U24" s="48"/>
      <c r="V24" s="48"/>
      <c r="W24" s="29"/>
      <c r="X24" s="73">
        <f>NETWORKDAYS(T24,U24,Holiday!$C$2:$C$47)</f>
        <v>0</v>
      </c>
      <c r="Y24" s="26"/>
      <c r="Z24" s="26"/>
      <c r="AA24" s="26"/>
      <c r="AB24" s="26"/>
      <c r="AC24" s="26"/>
      <c r="AD24" s="70">
        <f>NETWORKDAYS(L24,N24,Holiday!$C$2:$C$47)-1</f>
        <v>0</v>
      </c>
      <c r="AE24" s="70">
        <f>NETWORKDAYS(Z24,AA24,Holiday!$C$2:$C$47)</f>
        <v>0</v>
      </c>
      <c r="AF24" s="28"/>
      <c r="AG24" s="70">
        <f>NETWORKDAYS(AB24,AC24,Holiday!$C$2:$C$47)</f>
        <v>0</v>
      </c>
      <c r="AH24" s="70">
        <f>NETWORKDAYS(L24,P24,Holiday!$C$2:$C$47)</f>
        <v>6</v>
      </c>
      <c r="AI24" s="70">
        <f t="shared" si="1"/>
        <v>6</v>
      </c>
      <c r="BZ24" s="38">
        <f>IF(CA24="","",MAX(BZ$2:BZ23)+1)</f>
        <v>22</v>
      </c>
      <c r="CA24" s="38" t="s">
        <v>1740</v>
      </c>
      <c r="CC24" s="38" t="str">
        <f t="shared" si="0"/>
        <v>Sriram Rajendra Kumar</v>
      </c>
    </row>
    <row r="25" spans="1:81" x14ac:dyDescent="0.25">
      <c r="A25" s="70" t="s">
        <v>886</v>
      </c>
      <c r="B25" s="70" t="s">
        <v>865</v>
      </c>
      <c r="C25" s="70" t="s">
        <v>25</v>
      </c>
      <c r="D25" s="70" t="s">
        <v>35</v>
      </c>
      <c r="E25" s="70" t="s">
        <v>773</v>
      </c>
      <c r="F25" s="70">
        <v>1</v>
      </c>
      <c r="G25" s="25" t="s">
        <v>1733</v>
      </c>
      <c r="H25" s="46">
        <v>42942</v>
      </c>
      <c r="I25" s="27"/>
      <c r="J25" s="26"/>
      <c r="K25" s="26" t="s">
        <v>659</v>
      </c>
      <c r="L25" s="48">
        <v>42973</v>
      </c>
      <c r="M25" s="63" t="s">
        <v>1732</v>
      </c>
      <c r="N25" s="48">
        <v>42976</v>
      </c>
      <c r="O25" s="48">
        <v>42990</v>
      </c>
      <c r="P25" s="48">
        <v>42991</v>
      </c>
      <c r="Q25" s="26" t="s">
        <v>659</v>
      </c>
      <c r="R25" s="73">
        <f>NETWORKDAYS(N25,P25,Holiday!$C$2:$C$47)</f>
        <v>10</v>
      </c>
      <c r="S25" s="26"/>
      <c r="T25" s="48"/>
      <c r="U25" s="48"/>
      <c r="V25" s="48"/>
      <c r="W25" s="29"/>
      <c r="X25" s="73">
        <f>NETWORKDAYS(T25,U25,Holiday!$C$2:$C$47)</f>
        <v>0</v>
      </c>
      <c r="Y25" s="26" t="s">
        <v>1735</v>
      </c>
      <c r="Z25" s="26"/>
      <c r="AA25" s="26"/>
      <c r="AB25" s="26"/>
      <c r="AC25" s="26"/>
      <c r="AD25" s="70">
        <f>NETWORKDAYS(L25,N25,Holiday!$C$2:$C$47)-1</f>
        <v>1</v>
      </c>
      <c r="AE25" s="70">
        <f>NETWORKDAYS(Z25,AA25,Holiday!$C$2:$C$47)</f>
        <v>0</v>
      </c>
      <c r="AF25" s="28"/>
      <c r="AG25" s="70">
        <f>NETWORKDAYS(AB25,AC25,Holiday!$C$2:$C$47)</f>
        <v>0</v>
      </c>
      <c r="AH25" s="70">
        <f>NETWORKDAYS(L25,P25,Holiday!$C$2:$C$47)</f>
        <v>11</v>
      </c>
      <c r="AI25" s="70">
        <f t="shared" si="1"/>
        <v>10</v>
      </c>
      <c r="BZ25" s="38">
        <f>IF(CA25="","",MAX(BZ$2:BZ24)+1)</f>
        <v>23</v>
      </c>
      <c r="CA25" s="38" t="s">
        <v>1744</v>
      </c>
      <c r="CC25" s="38" t="str">
        <f t="shared" si="0"/>
        <v>Reethu Sebastian</v>
      </c>
    </row>
    <row r="26" spans="1:81" x14ac:dyDescent="0.25">
      <c r="A26" s="70" t="s">
        <v>889</v>
      </c>
      <c r="B26" s="70" t="s">
        <v>890</v>
      </c>
      <c r="C26" s="70" t="s">
        <v>787</v>
      </c>
      <c r="D26" s="70" t="s">
        <v>35</v>
      </c>
      <c r="E26" s="70" t="s">
        <v>773</v>
      </c>
      <c r="F26" s="70">
        <v>1</v>
      </c>
      <c r="G26" s="25" t="s">
        <v>1733</v>
      </c>
      <c r="H26" s="46">
        <v>42943</v>
      </c>
      <c r="I26" s="27"/>
      <c r="J26" s="26"/>
      <c r="K26" s="65" t="s">
        <v>659</v>
      </c>
      <c r="L26" s="48">
        <v>42954</v>
      </c>
      <c r="M26" s="63" t="s">
        <v>1458</v>
      </c>
      <c r="N26" s="48">
        <v>42954</v>
      </c>
      <c r="O26" s="48">
        <v>42957</v>
      </c>
      <c r="P26" s="48">
        <v>42957</v>
      </c>
      <c r="Q26" s="65" t="s">
        <v>659</v>
      </c>
      <c r="R26" s="73">
        <f>NETWORKDAYS(N26,P26,Holiday!$C$2:$C$47)</f>
        <v>4</v>
      </c>
      <c r="S26" s="26"/>
      <c r="T26" s="48"/>
      <c r="U26" s="48"/>
      <c r="V26" s="48"/>
      <c r="W26" s="29"/>
      <c r="X26" s="73">
        <f>NETWORKDAYS(T26,U26,Holiday!$C$2:$C$47)</f>
        <v>0</v>
      </c>
      <c r="Y26" s="26"/>
      <c r="Z26" s="26"/>
      <c r="AA26" s="26"/>
      <c r="AB26" s="26"/>
      <c r="AC26" s="26"/>
      <c r="AD26" s="70">
        <f>NETWORKDAYS(L26,N26,Holiday!$C$2:$C$47)-1</f>
        <v>0</v>
      </c>
      <c r="AE26" s="70">
        <f>NETWORKDAYS(Z26,AA26,Holiday!$C$2:$C$47)</f>
        <v>0</v>
      </c>
      <c r="AF26" s="28"/>
      <c r="AG26" s="70">
        <f>NETWORKDAYS(AB26,AC26,Holiday!$C$2:$C$47)</f>
        <v>0</v>
      </c>
      <c r="AH26" s="70">
        <f>NETWORKDAYS(L26,P26,Holiday!$C$2:$C$47)</f>
        <v>4</v>
      </c>
      <c r="AI26" s="70">
        <f t="shared" si="1"/>
        <v>4</v>
      </c>
      <c r="BZ26" s="38">
        <f>IF(CA26="","",MAX(BZ$2:BZ25)+1)</f>
        <v>24</v>
      </c>
      <c r="CA26" s="38" t="s">
        <v>1886</v>
      </c>
      <c r="CC26" s="38" t="str">
        <f t="shared" si="0"/>
        <v>Selbee Mathew</v>
      </c>
    </row>
    <row r="27" spans="1:81" x14ac:dyDescent="0.25">
      <c r="A27" s="70" t="s">
        <v>892</v>
      </c>
      <c r="B27" s="70" t="s">
        <v>789</v>
      </c>
      <c r="C27" s="70" t="s">
        <v>829</v>
      </c>
      <c r="D27" s="70" t="s">
        <v>35</v>
      </c>
      <c r="E27" s="70" t="s">
        <v>773</v>
      </c>
      <c r="F27" s="70"/>
      <c r="G27" s="25"/>
      <c r="H27" s="46">
        <v>42943</v>
      </c>
      <c r="I27" s="26"/>
      <c r="J27" s="26"/>
      <c r="K27" s="29"/>
      <c r="L27" s="48"/>
      <c r="M27" s="24"/>
      <c r="N27" s="48"/>
      <c r="O27" s="48"/>
      <c r="P27" s="48"/>
      <c r="Q27" s="29"/>
      <c r="R27" s="73">
        <f>NETWORKDAYS(N27,P27,Holiday!$C$2:$C$47)</f>
        <v>0</v>
      </c>
      <c r="S27" s="26"/>
      <c r="T27" s="48"/>
      <c r="U27" s="48"/>
      <c r="V27" s="48"/>
      <c r="W27" s="29"/>
      <c r="X27" s="73">
        <f>NETWORKDAYS(T27,U27,Holiday!$C$2:$C$47)</f>
        <v>0</v>
      </c>
      <c r="Y27" s="26"/>
      <c r="Z27" s="26"/>
      <c r="AA27" s="26"/>
      <c r="AB27" s="26"/>
      <c r="AC27" s="26"/>
      <c r="AD27" s="70">
        <f>NETWORKDAYS(L27,N27,Holiday!$C$2:$C$47)-1</f>
        <v>-1</v>
      </c>
      <c r="AE27" s="70">
        <f>NETWORKDAYS(Z27,AA27,Holiday!$C$2:$C$47)</f>
        <v>0</v>
      </c>
      <c r="AF27" s="28"/>
      <c r="AG27" s="70">
        <f>NETWORKDAYS(AB27,AC27,Holiday!$C$2:$C$47)</f>
        <v>0</v>
      </c>
      <c r="AH27" s="70">
        <f>NETWORKDAYS(L27,P27,Holiday!$C$2:$C$47)</f>
        <v>0</v>
      </c>
      <c r="AI27" s="70">
        <f t="shared" si="1"/>
        <v>1</v>
      </c>
      <c r="BZ27" s="38">
        <f>IF(CA27="","",MAX(BZ$2:BZ26)+1)</f>
        <v>25</v>
      </c>
      <c r="CA27" s="38" t="s">
        <v>1742</v>
      </c>
      <c r="CC27" s="38" t="str">
        <f t="shared" si="0"/>
        <v>Sahishna Krishna</v>
      </c>
    </row>
    <row r="28" spans="1:81" x14ac:dyDescent="0.25">
      <c r="A28" s="28" t="s">
        <v>785</v>
      </c>
      <c r="B28" s="28" t="s">
        <v>786</v>
      </c>
      <c r="C28" s="28" t="s">
        <v>787</v>
      </c>
      <c r="D28" s="28" t="s">
        <v>35</v>
      </c>
      <c r="E28" s="28" t="s">
        <v>773</v>
      </c>
      <c r="F28" s="28"/>
      <c r="G28" s="26" t="s">
        <v>1733</v>
      </c>
      <c r="H28" s="46">
        <v>42943</v>
      </c>
      <c r="I28" s="26"/>
      <c r="J28" s="26"/>
      <c r="K28" s="26" t="s">
        <v>659</v>
      </c>
      <c r="L28" s="48">
        <v>42944</v>
      </c>
      <c r="M28" s="26" t="s">
        <v>1724</v>
      </c>
      <c r="N28" s="48">
        <v>42944</v>
      </c>
      <c r="O28" s="48">
        <v>42950</v>
      </c>
      <c r="P28" s="48">
        <v>42954</v>
      </c>
      <c r="Q28" s="26" t="s">
        <v>659</v>
      </c>
      <c r="R28" s="73">
        <f>NETWORKDAYS(N28,P28,Holiday!$C$2:$C$47)</f>
        <v>7</v>
      </c>
      <c r="S28" s="26"/>
      <c r="T28" s="48"/>
      <c r="U28" s="48"/>
      <c r="V28" s="48"/>
      <c r="W28" s="29"/>
      <c r="X28" s="73">
        <f>NETWORKDAYS(T28,U28,Holiday!$C$2:$C$47)</f>
        <v>0</v>
      </c>
      <c r="Y28" s="26"/>
      <c r="Z28" s="26"/>
      <c r="AA28" s="26"/>
      <c r="AB28" s="26"/>
      <c r="AC28" s="26"/>
      <c r="AD28" s="70">
        <f>NETWORKDAYS(L28,N28,Holiday!$C$2:$C$47)-1</f>
        <v>0</v>
      </c>
      <c r="AE28" s="70">
        <f>NETWORKDAYS(Z28,AA28,Holiday!$C$2:$C$47)</f>
        <v>0</v>
      </c>
      <c r="AF28" s="28"/>
      <c r="AG28" s="70">
        <f>NETWORKDAYS(AB28,AC28,Holiday!$C$2:$C$47)</f>
        <v>0</v>
      </c>
      <c r="AH28" s="70">
        <f>NETWORKDAYS(L28,P28,Holiday!$C$2:$C$47)</f>
        <v>7</v>
      </c>
      <c r="AI28" s="70">
        <f t="shared" si="1"/>
        <v>7</v>
      </c>
      <c r="BZ28" s="38">
        <f>IF(CA28="","",MAX(BZ$2:BZ27)+1)</f>
        <v>26</v>
      </c>
      <c r="CA28" s="38" t="s">
        <v>1747</v>
      </c>
      <c r="CC28" s="38" t="str">
        <f t="shared" si="0"/>
        <v>Nevin Tom</v>
      </c>
    </row>
    <row r="29" spans="1:81" x14ac:dyDescent="0.25">
      <c r="A29" s="28" t="s">
        <v>893</v>
      </c>
      <c r="B29" s="28" t="s">
        <v>865</v>
      </c>
      <c r="C29" s="28" t="s">
        <v>25</v>
      </c>
      <c r="D29" s="28" t="s">
        <v>35</v>
      </c>
      <c r="E29" s="28" t="s">
        <v>773</v>
      </c>
      <c r="F29" s="28">
        <v>1</v>
      </c>
      <c r="G29" s="26" t="s">
        <v>1733</v>
      </c>
      <c r="H29" s="46">
        <v>42944</v>
      </c>
      <c r="I29" s="26"/>
      <c r="J29" s="26"/>
      <c r="K29" s="26" t="s">
        <v>659</v>
      </c>
      <c r="L29" s="48">
        <v>42948</v>
      </c>
      <c r="M29" s="26" t="s">
        <v>1732</v>
      </c>
      <c r="N29" s="48">
        <v>42948</v>
      </c>
      <c r="O29" s="48">
        <v>42954</v>
      </c>
      <c r="P29" s="48">
        <v>42954</v>
      </c>
      <c r="Q29" s="26" t="s">
        <v>659</v>
      </c>
      <c r="R29" s="73">
        <f>NETWORKDAYS(N29,P29,Holiday!$C$2:$C$47)</f>
        <v>5</v>
      </c>
      <c r="S29" s="26"/>
      <c r="T29" s="48"/>
      <c r="U29" s="48"/>
      <c r="V29" s="48"/>
      <c r="W29" s="29"/>
      <c r="X29" s="73">
        <f>NETWORKDAYS(T29,U29,Holiday!$C$2:$C$47)</f>
        <v>0</v>
      </c>
      <c r="Y29" s="26" t="s">
        <v>1736</v>
      </c>
      <c r="Z29" s="26"/>
      <c r="AA29" s="26"/>
      <c r="AB29" s="26"/>
      <c r="AC29" s="26"/>
      <c r="AD29" s="70">
        <f>NETWORKDAYS(L29,N29,Holiday!$C$2:$C$47)-1</f>
        <v>0</v>
      </c>
      <c r="AE29" s="70">
        <f>NETWORKDAYS(Z29,AA29,Holiday!$C$2:$C$47)</f>
        <v>0</v>
      </c>
      <c r="AF29" s="28"/>
      <c r="AG29" s="70">
        <f>NETWORKDAYS(AB29,AC29,Holiday!$C$2:$C$47)</f>
        <v>0</v>
      </c>
      <c r="AH29" s="70">
        <f>NETWORKDAYS(L29,P29,Holiday!$C$2:$C$47)</f>
        <v>5</v>
      </c>
      <c r="AI29" s="70">
        <f t="shared" si="1"/>
        <v>5</v>
      </c>
      <c r="BZ29" s="38">
        <f>IF(CA29="","",MAX(BZ$2:BZ28)+1)</f>
        <v>27</v>
      </c>
      <c r="CA29" s="38" t="s">
        <v>1755</v>
      </c>
      <c r="CC29" s="38" t="str">
        <f t="shared" si="0"/>
        <v>Meera Sudhakumar</v>
      </c>
    </row>
    <row r="30" spans="1:81" x14ac:dyDescent="0.25">
      <c r="A30" s="28" t="s">
        <v>895</v>
      </c>
      <c r="B30" s="28" t="s">
        <v>797</v>
      </c>
      <c r="C30" s="28" t="s">
        <v>25</v>
      </c>
      <c r="D30" s="28" t="s">
        <v>35</v>
      </c>
      <c r="E30" s="28" t="s">
        <v>773</v>
      </c>
      <c r="F30" s="28">
        <v>1</v>
      </c>
      <c r="G30" s="26" t="s">
        <v>1733</v>
      </c>
      <c r="H30" s="46">
        <v>42948</v>
      </c>
      <c r="I30" s="26"/>
      <c r="J30" s="26"/>
      <c r="K30" s="26" t="s">
        <v>659</v>
      </c>
      <c r="L30" s="48">
        <v>42975</v>
      </c>
      <c r="M30" s="26" t="s">
        <v>1737</v>
      </c>
      <c r="N30" s="48">
        <v>42977</v>
      </c>
      <c r="O30" s="48">
        <v>43000</v>
      </c>
      <c r="P30" s="48">
        <v>43000</v>
      </c>
      <c r="Q30" s="26" t="s">
        <v>659</v>
      </c>
      <c r="R30" s="73">
        <f>NETWORKDAYS(N30,P30,Holiday!$C$2:$C$47)</f>
        <v>16</v>
      </c>
      <c r="S30" s="26"/>
      <c r="T30" s="48"/>
      <c r="U30" s="48"/>
      <c r="V30" s="48"/>
      <c r="W30" s="29"/>
      <c r="X30" s="73">
        <f>NETWORKDAYS(T30,U30,Holiday!$C$2:$C$47)</f>
        <v>0</v>
      </c>
      <c r="Y30" s="26" t="s">
        <v>1738</v>
      </c>
      <c r="Z30" s="26"/>
      <c r="AA30" s="26"/>
      <c r="AB30" s="26"/>
      <c r="AC30" s="26"/>
      <c r="AD30" s="70">
        <f>NETWORKDAYS(L30,N30,Holiday!$C$2:$C$47)-1</f>
        <v>2</v>
      </c>
      <c r="AE30" s="70">
        <f>NETWORKDAYS(Z30,AA30,Holiday!$C$2:$C$47)</f>
        <v>0</v>
      </c>
      <c r="AF30" s="28"/>
      <c r="AG30" s="70">
        <f>NETWORKDAYS(AB30,AC30,Holiday!$C$2:$C$47)</f>
        <v>0</v>
      </c>
      <c r="AH30" s="70">
        <f>NETWORKDAYS(L30,P30,Holiday!$C$2:$C$47)</f>
        <v>18</v>
      </c>
      <c r="AI30" s="70">
        <f t="shared" si="1"/>
        <v>16</v>
      </c>
      <c r="BZ30" s="38">
        <f>IF(CA30="","",MAX(BZ$2:BZ29)+1)</f>
        <v>28</v>
      </c>
      <c r="CA30" s="38" t="s">
        <v>887</v>
      </c>
      <c r="CC30" s="38" t="str">
        <f t="shared" si="0"/>
        <v>Aleena Johny</v>
      </c>
    </row>
    <row r="31" spans="1:81" x14ac:dyDescent="0.25">
      <c r="A31" s="28" t="s">
        <v>898</v>
      </c>
      <c r="B31" s="28" t="s">
        <v>774</v>
      </c>
      <c r="C31" s="28" t="s">
        <v>724</v>
      </c>
      <c r="D31" s="28" t="s">
        <v>35</v>
      </c>
      <c r="E31" s="28" t="s">
        <v>773</v>
      </c>
      <c r="F31" s="28"/>
      <c r="G31" s="26"/>
      <c r="H31" s="46">
        <v>42949</v>
      </c>
      <c r="I31" s="26"/>
      <c r="J31" s="26"/>
      <c r="K31" s="29"/>
      <c r="L31" s="48"/>
      <c r="M31" s="24"/>
      <c r="N31" s="48"/>
      <c r="O31" s="48"/>
      <c r="P31" s="48"/>
      <c r="Q31" s="29"/>
      <c r="R31" s="73">
        <f>NETWORKDAYS(N31,P31,Holiday!$C$2:$C$47)</f>
        <v>0</v>
      </c>
      <c r="S31" s="26"/>
      <c r="T31" s="48"/>
      <c r="U31" s="48"/>
      <c r="V31" s="48"/>
      <c r="W31" s="29"/>
      <c r="X31" s="73">
        <f>NETWORKDAYS(T31,U31,Holiday!$C$2:$C$47)</f>
        <v>0</v>
      </c>
      <c r="Y31" s="26"/>
      <c r="Z31" s="26"/>
      <c r="AA31" s="26"/>
      <c r="AB31" s="26"/>
      <c r="AC31" s="26"/>
      <c r="AD31" s="70">
        <f>NETWORKDAYS(L31,N31,Holiday!$C$2:$C$47)-1</f>
        <v>-1</v>
      </c>
      <c r="AE31" s="70">
        <f>NETWORKDAYS(Z31,AA31,Holiday!$C$2:$C$47)</f>
        <v>0</v>
      </c>
      <c r="AF31" s="28"/>
      <c r="AG31" s="70">
        <f>NETWORKDAYS(AB31,AC31,Holiday!$C$2:$C$47)</f>
        <v>0</v>
      </c>
      <c r="AH31" s="70">
        <f>NETWORKDAYS(L31,P31,Holiday!$C$2:$C$47)</f>
        <v>0</v>
      </c>
      <c r="AI31" s="70">
        <f t="shared" si="1"/>
        <v>1</v>
      </c>
      <c r="BZ31" s="38">
        <f>IF(CA31="","",MAX(BZ$2:BZ30)+1)</f>
        <v>29</v>
      </c>
      <c r="CA31" s="38" t="s">
        <v>1628</v>
      </c>
      <c r="CC31" s="38" t="str">
        <f t="shared" si="0"/>
        <v xml:space="preserve">Jiya </v>
      </c>
    </row>
    <row r="32" spans="1:81" x14ac:dyDescent="0.25">
      <c r="A32" s="28" t="s">
        <v>900</v>
      </c>
      <c r="B32" s="28" t="s">
        <v>774</v>
      </c>
      <c r="C32" s="28" t="s">
        <v>724</v>
      </c>
      <c r="D32" s="28" t="s">
        <v>35</v>
      </c>
      <c r="E32" s="28" t="s">
        <v>773</v>
      </c>
      <c r="F32" s="28"/>
      <c r="G32" s="26"/>
      <c r="H32" s="46">
        <v>42949</v>
      </c>
      <c r="I32" s="26"/>
      <c r="J32" s="26"/>
      <c r="K32" s="29"/>
      <c r="L32" s="48"/>
      <c r="M32" s="24"/>
      <c r="N32" s="48"/>
      <c r="O32" s="48"/>
      <c r="P32" s="48"/>
      <c r="Q32" s="29"/>
      <c r="R32" s="73">
        <f>NETWORKDAYS(N32,P32,Holiday!$C$2:$C$47)</f>
        <v>0</v>
      </c>
      <c r="S32" s="26"/>
      <c r="T32" s="48"/>
      <c r="U32" s="48"/>
      <c r="V32" s="48"/>
      <c r="W32" s="29"/>
      <c r="X32" s="73">
        <f>NETWORKDAYS(T32,U32,Holiday!$C$2:$C$47)</f>
        <v>0</v>
      </c>
      <c r="Y32" s="26"/>
      <c r="Z32" s="26"/>
      <c r="AA32" s="26"/>
      <c r="AB32" s="26"/>
      <c r="AC32" s="26"/>
      <c r="AD32" s="70">
        <f>NETWORKDAYS(L32,N32,Holiday!$C$2:$C$47)-1</f>
        <v>-1</v>
      </c>
      <c r="AE32" s="70">
        <f>NETWORKDAYS(Z32,AA32,Holiday!$C$2:$C$47)</f>
        <v>0</v>
      </c>
      <c r="AF32" s="28"/>
      <c r="AG32" s="70">
        <f>NETWORKDAYS(AB32,AC32,Holiday!$C$2:$C$47)</f>
        <v>0</v>
      </c>
      <c r="AH32" s="70">
        <f>NETWORKDAYS(L32,P32,Holiday!$C$2:$C$47)</f>
        <v>0</v>
      </c>
      <c r="AI32" s="70">
        <f t="shared" si="1"/>
        <v>1</v>
      </c>
      <c r="BZ32" s="38">
        <f>IF(CA32="","",MAX(BZ$2:BZ31)+1)</f>
        <v>30</v>
      </c>
      <c r="CA32" s="38" t="s">
        <v>1745</v>
      </c>
      <c r="CC32" s="38" t="str">
        <f t="shared" si="0"/>
        <v>Ashok Hariharamoni</v>
      </c>
    </row>
    <row r="33" spans="1:81" x14ac:dyDescent="0.25">
      <c r="A33" s="28" t="s">
        <v>902</v>
      </c>
      <c r="B33" s="28" t="s">
        <v>665</v>
      </c>
      <c r="C33" s="28" t="s">
        <v>25</v>
      </c>
      <c r="D33" s="28" t="s">
        <v>35</v>
      </c>
      <c r="E33" s="28" t="s">
        <v>773</v>
      </c>
      <c r="F33" s="28">
        <v>1</v>
      </c>
      <c r="G33" s="26" t="s">
        <v>1733</v>
      </c>
      <c r="H33" s="46">
        <v>42949</v>
      </c>
      <c r="I33" s="26"/>
      <c r="J33" s="26"/>
      <c r="K33" s="26" t="s">
        <v>659</v>
      </c>
      <c r="L33" s="48">
        <v>42954</v>
      </c>
      <c r="M33" s="26" t="s">
        <v>1732</v>
      </c>
      <c r="N33" s="48">
        <v>42954</v>
      </c>
      <c r="O33" s="48">
        <v>42958</v>
      </c>
      <c r="P33" s="48">
        <v>42958</v>
      </c>
      <c r="Q33" s="26" t="s">
        <v>659</v>
      </c>
      <c r="R33" s="73">
        <f>NETWORKDAYS(N33,P33,Holiday!$C$2:$C$47)</f>
        <v>5</v>
      </c>
      <c r="S33" s="26"/>
      <c r="T33" s="48"/>
      <c r="U33" s="48"/>
      <c r="V33" s="48"/>
      <c r="W33" s="29"/>
      <c r="X33" s="73">
        <f>NETWORKDAYS(T33,U33,Holiday!$C$2:$C$47)</f>
        <v>0</v>
      </c>
      <c r="Y33" s="26"/>
      <c r="Z33" s="26"/>
      <c r="AA33" s="26"/>
      <c r="AB33" s="26"/>
      <c r="AC33" s="26"/>
      <c r="AD33" s="70">
        <f>NETWORKDAYS(L33,N33,Holiday!$C$2:$C$47)-1</f>
        <v>0</v>
      </c>
      <c r="AE33" s="70">
        <f>NETWORKDAYS(Z33,AA33,Holiday!$C$2:$C$47)</f>
        <v>0</v>
      </c>
      <c r="AF33" s="28"/>
      <c r="AG33" s="70">
        <f>NETWORKDAYS(AB33,AC33,Holiday!$C$2:$C$47)</f>
        <v>0</v>
      </c>
      <c r="AH33" s="70">
        <f>NETWORKDAYS(L33,P33,Holiday!$C$2:$C$47)</f>
        <v>5</v>
      </c>
      <c r="AI33" s="70">
        <f t="shared" si="1"/>
        <v>5</v>
      </c>
      <c r="BZ33" s="38">
        <f>IF(CA33="","",MAX(BZ$2:BZ32)+1)</f>
        <v>31</v>
      </c>
      <c r="CA33" s="38" t="s">
        <v>140</v>
      </c>
      <c r="CC33" s="38" t="str">
        <f t="shared" si="0"/>
        <v>Jyoti</v>
      </c>
    </row>
    <row r="34" spans="1:81" x14ac:dyDescent="0.25">
      <c r="A34" s="28" t="s">
        <v>849</v>
      </c>
      <c r="B34" s="28" t="s">
        <v>712</v>
      </c>
      <c r="C34" s="28" t="s">
        <v>841</v>
      </c>
      <c r="D34" s="28" t="s">
        <v>35</v>
      </c>
      <c r="E34" s="28" t="s">
        <v>773</v>
      </c>
      <c r="F34" s="28">
        <v>1</v>
      </c>
      <c r="G34" s="26" t="s">
        <v>1733</v>
      </c>
      <c r="H34" s="46">
        <v>42954</v>
      </c>
      <c r="I34" s="26"/>
      <c r="J34" s="26"/>
      <c r="K34" s="26" t="s">
        <v>659</v>
      </c>
      <c r="L34" s="48">
        <v>42956</v>
      </c>
      <c r="M34" s="26" t="s">
        <v>1224</v>
      </c>
      <c r="N34" s="48">
        <v>42956</v>
      </c>
      <c r="O34" s="48">
        <v>42963</v>
      </c>
      <c r="P34" s="48">
        <v>42963</v>
      </c>
      <c r="Q34" s="26" t="s">
        <v>659</v>
      </c>
      <c r="R34" s="73">
        <f>NETWORKDAYS(N34,P34,Holiday!$C$2:$C$47)</f>
        <v>5</v>
      </c>
      <c r="S34" s="26"/>
      <c r="T34" s="48"/>
      <c r="U34" s="48"/>
      <c r="V34" s="48"/>
      <c r="W34" s="29"/>
      <c r="X34" s="73">
        <f>NETWORKDAYS(T34,U34,Holiday!$C$2:$C$47)</f>
        <v>0</v>
      </c>
      <c r="Y34" s="26"/>
      <c r="Z34" s="26"/>
      <c r="AA34" s="26"/>
      <c r="AB34" s="26"/>
      <c r="AC34" s="26"/>
      <c r="AD34" s="70">
        <f>NETWORKDAYS(L34,N34,Holiday!$C$2:$C$47)-1</f>
        <v>0</v>
      </c>
      <c r="AE34" s="70">
        <f>NETWORKDAYS(Z34,AA34,Holiday!$C$2:$C$47)</f>
        <v>0</v>
      </c>
      <c r="AF34" s="28"/>
      <c r="AG34" s="70">
        <f>NETWORKDAYS(AB34,AC34,Holiday!$C$2:$C$47)</f>
        <v>0</v>
      </c>
      <c r="AH34" s="70">
        <f>NETWORKDAYS(L34,P34,Holiday!$C$2:$C$47)</f>
        <v>5</v>
      </c>
      <c r="AI34" s="70">
        <f t="shared" si="1"/>
        <v>5</v>
      </c>
      <c r="BZ34" s="38" t="str">
        <f>IF(CA34="","",MAX(BZ$2:BZ33)+1)</f>
        <v/>
      </c>
      <c r="CC34" s="38" t="str">
        <f t="shared" si="0"/>
        <v>NA</v>
      </c>
    </row>
    <row r="35" spans="1:81" x14ac:dyDescent="0.25">
      <c r="A35" s="28" t="s">
        <v>267</v>
      </c>
      <c r="B35" s="28" t="s">
        <v>921</v>
      </c>
      <c r="C35" s="28" t="s">
        <v>922</v>
      </c>
      <c r="D35" s="28" t="s">
        <v>35</v>
      </c>
      <c r="E35" s="28" t="s">
        <v>773</v>
      </c>
      <c r="F35" s="28"/>
      <c r="G35" s="26" t="s">
        <v>1733</v>
      </c>
      <c r="H35" s="46">
        <v>42957</v>
      </c>
      <c r="I35" s="26"/>
      <c r="J35" s="26"/>
      <c r="K35" s="29"/>
      <c r="L35" s="48"/>
      <c r="M35" s="24"/>
      <c r="N35" s="48"/>
      <c r="O35" s="48"/>
      <c r="P35" s="48"/>
      <c r="Q35" s="29"/>
      <c r="R35" s="73">
        <f>NETWORKDAYS(N35,P35,Holiday!$C$2:$C$47)</f>
        <v>0</v>
      </c>
      <c r="S35" s="26"/>
      <c r="T35" s="48"/>
      <c r="U35" s="48"/>
      <c r="V35" s="48"/>
      <c r="W35" s="29"/>
      <c r="X35" s="73">
        <f>NETWORKDAYS(T35,U35,Holiday!$C$2:$C$47)</f>
        <v>0</v>
      </c>
      <c r="Y35" s="26"/>
      <c r="Z35" s="26"/>
      <c r="AA35" s="26"/>
      <c r="AB35" s="26"/>
      <c r="AC35" s="26"/>
      <c r="AD35" s="70">
        <f>NETWORKDAYS(L35,N35,Holiday!$C$2:$C$47)-1</f>
        <v>-1</v>
      </c>
      <c r="AE35" s="70">
        <f>NETWORKDAYS(Z35,AA35,Holiday!$C$2:$C$47)</f>
        <v>0</v>
      </c>
      <c r="AF35" s="28"/>
      <c r="AG35" s="70">
        <f>NETWORKDAYS(AB35,AC35,Holiday!$C$2:$C$47)</f>
        <v>0</v>
      </c>
      <c r="AH35" s="70">
        <f>NETWORKDAYS(L35,P35,Holiday!$C$2:$C$47)</f>
        <v>0</v>
      </c>
      <c r="AI35" s="70">
        <f t="shared" si="1"/>
        <v>1</v>
      </c>
      <c r="BZ35" s="38" t="str">
        <f>IF(CA35="","",MAX(BZ$2:BZ34)+1)</f>
        <v/>
      </c>
      <c r="CC35" s="38" t="str">
        <f t="shared" si="0"/>
        <v/>
      </c>
    </row>
    <row r="36" spans="1:81" x14ac:dyDescent="0.25">
      <c r="A36" s="28" t="s">
        <v>100</v>
      </c>
      <c r="B36" s="28" t="s">
        <v>673</v>
      </c>
      <c r="C36" s="28" t="s">
        <v>703</v>
      </c>
      <c r="D36" s="28" t="s">
        <v>35</v>
      </c>
      <c r="E36" s="28" t="s">
        <v>773</v>
      </c>
      <c r="F36" s="28"/>
      <c r="G36" s="26"/>
      <c r="H36" s="46">
        <v>42957</v>
      </c>
      <c r="I36" s="26"/>
      <c r="J36" s="26"/>
      <c r="K36" s="29"/>
      <c r="L36" s="48"/>
      <c r="M36" s="24"/>
      <c r="N36" s="48"/>
      <c r="O36" s="48"/>
      <c r="P36" s="48"/>
      <c r="Q36" s="29"/>
      <c r="R36" s="73">
        <f>NETWORKDAYS(N36,P36,Holiday!$C$2:$C$47)</f>
        <v>0</v>
      </c>
      <c r="S36" s="26"/>
      <c r="T36" s="48"/>
      <c r="U36" s="48"/>
      <c r="V36" s="48"/>
      <c r="W36" s="29"/>
      <c r="X36" s="73">
        <f>NETWORKDAYS(T36,U36,Holiday!$C$2:$C$47)</f>
        <v>0</v>
      </c>
      <c r="Y36" s="26"/>
      <c r="Z36" s="26"/>
      <c r="AA36" s="26"/>
      <c r="AB36" s="26"/>
      <c r="AC36" s="26"/>
      <c r="AD36" s="70">
        <f>NETWORKDAYS(L36,N36,Holiday!$C$2:$C$47)-1</f>
        <v>-1</v>
      </c>
      <c r="AE36" s="70">
        <f>NETWORKDAYS(Z36,AA36,Holiday!$C$2:$C$47)</f>
        <v>0</v>
      </c>
      <c r="AF36" s="28"/>
      <c r="AG36" s="70">
        <f>NETWORKDAYS(AB36,AC36,Holiday!$C$2:$C$47)</f>
        <v>0</v>
      </c>
      <c r="AH36" s="70">
        <f>NETWORKDAYS(L36,P36,Holiday!$C$2:$C$47)</f>
        <v>0</v>
      </c>
      <c r="AI36" s="70">
        <f t="shared" si="1"/>
        <v>1</v>
      </c>
      <c r="BZ36" s="38" t="str">
        <f>IF(CA36="","",MAX(BZ$2:BZ35)+1)</f>
        <v/>
      </c>
      <c r="CC36" s="38" t="str">
        <f t="shared" si="0"/>
        <v/>
      </c>
    </row>
    <row r="37" spans="1:81" x14ac:dyDescent="0.25">
      <c r="A37" s="28" t="s">
        <v>933</v>
      </c>
      <c r="B37" s="28" t="s">
        <v>665</v>
      </c>
      <c r="C37" s="28" t="s">
        <v>25</v>
      </c>
      <c r="D37" s="28" t="s">
        <v>35</v>
      </c>
      <c r="E37" s="28" t="s">
        <v>773</v>
      </c>
      <c r="F37" s="28">
        <v>1</v>
      </c>
      <c r="G37" s="26" t="s">
        <v>1733</v>
      </c>
      <c r="H37" s="46">
        <v>42958</v>
      </c>
      <c r="I37" s="26"/>
      <c r="J37" s="26"/>
      <c r="K37" s="26" t="s">
        <v>659</v>
      </c>
      <c r="L37" s="48">
        <v>42962</v>
      </c>
      <c r="M37" s="26" t="s">
        <v>1734</v>
      </c>
      <c r="N37" s="48">
        <v>42962</v>
      </c>
      <c r="O37" s="48">
        <v>42968</v>
      </c>
      <c r="P37" s="48">
        <v>42968</v>
      </c>
      <c r="Q37" s="26" t="s">
        <v>659</v>
      </c>
      <c r="R37" s="73">
        <f>NETWORKDAYS(N37,P37,Holiday!$C$2:$C$47)</f>
        <v>4</v>
      </c>
      <c r="S37" s="26"/>
      <c r="T37" s="48"/>
      <c r="U37" s="48"/>
      <c r="V37" s="48"/>
      <c r="W37" s="29"/>
      <c r="X37" s="73">
        <f>NETWORKDAYS(T37,U37,Holiday!$C$2:$C$47)</f>
        <v>0</v>
      </c>
      <c r="Y37" s="26"/>
      <c r="Z37" s="26"/>
      <c r="AA37" s="26"/>
      <c r="AB37" s="26"/>
      <c r="AC37" s="26"/>
      <c r="AD37" s="70">
        <f>NETWORKDAYS(L37,N37,Holiday!$C$2:$C$47)-1</f>
        <v>-1</v>
      </c>
      <c r="AE37" s="70">
        <f>NETWORKDAYS(Z37,AA37,Holiday!$C$2:$C$47)</f>
        <v>0</v>
      </c>
      <c r="AF37" s="28"/>
      <c r="AG37" s="70">
        <f>NETWORKDAYS(AB37,AC37,Holiday!$C$2:$C$47)</f>
        <v>0</v>
      </c>
      <c r="AH37" s="70">
        <f>NETWORKDAYS(L37,P37,Holiday!$C$2:$C$47)</f>
        <v>4</v>
      </c>
      <c r="AI37" s="70">
        <f t="shared" si="1"/>
        <v>5</v>
      </c>
      <c r="BZ37" s="38" t="str">
        <f>IF(CA37="","",MAX(BZ$2:BZ36)+1)</f>
        <v/>
      </c>
      <c r="CC37" s="38" t="str">
        <f t="shared" si="0"/>
        <v/>
      </c>
    </row>
    <row r="38" spans="1:81" ht="24" x14ac:dyDescent="0.25">
      <c r="A38" s="28" t="s">
        <v>935</v>
      </c>
      <c r="B38" s="28" t="s">
        <v>865</v>
      </c>
      <c r="C38" s="28" t="s">
        <v>25</v>
      </c>
      <c r="D38" s="28" t="s">
        <v>35</v>
      </c>
      <c r="E38" s="28" t="s">
        <v>773</v>
      </c>
      <c r="F38" s="28"/>
      <c r="G38" s="25" t="s">
        <v>1733</v>
      </c>
      <c r="H38" s="46">
        <v>42961</v>
      </c>
      <c r="I38" s="26"/>
      <c r="J38" s="26"/>
      <c r="K38" s="29" t="s">
        <v>1560</v>
      </c>
      <c r="L38" s="48">
        <v>43066</v>
      </c>
      <c r="M38" s="24" t="s">
        <v>1257</v>
      </c>
      <c r="N38" s="48">
        <v>43066</v>
      </c>
      <c r="O38" s="48"/>
      <c r="P38" s="48"/>
      <c r="Q38" s="29" t="s">
        <v>1560</v>
      </c>
      <c r="R38" s="73">
        <f>NETWORKDAYS(N38,P38,Holiday!$C$2:$C$47)</f>
        <v>-30733</v>
      </c>
      <c r="S38" s="26"/>
      <c r="T38" s="48"/>
      <c r="U38" s="48"/>
      <c r="V38" s="48"/>
      <c r="W38" s="29"/>
      <c r="X38" s="73">
        <f>NETWORKDAYS(T38,U38,Holiday!$C$2:$C$47)</f>
        <v>0</v>
      </c>
      <c r="Y38" s="26"/>
      <c r="Z38" s="26"/>
      <c r="AA38" s="26"/>
      <c r="AB38" s="26"/>
      <c r="AC38" s="26"/>
      <c r="AD38" s="70">
        <f>NETWORKDAYS(L38,N38,Holiday!$C$2:$C$47)-1</f>
        <v>0</v>
      </c>
      <c r="AE38" s="70">
        <f>NETWORKDAYS(Z38,AA38,Holiday!$C$2:$C$47)</f>
        <v>0</v>
      </c>
      <c r="AF38" s="28"/>
      <c r="AG38" s="70">
        <f>NETWORKDAYS(AB38,AC38,Holiday!$C$2:$C$47)</f>
        <v>0</v>
      </c>
      <c r="AH38" s="70">
        <f>NETWORKDAYS(L38,P38,Holiday!$C$2:$C$47)</f>
        <v>-30733</v>
      </c>
      <c r="AI38" s="70">
        <f t="shared" si="1"/>
        <v>-30733</v>
      </c>
      <c r="BZ38" s="38" t="str">
        <f>IF(CA38="","",MAX(BZ$2:BZ37)+1)</f>
        <v/>
      </c>
      <c r="CC38" s="38" t="str">
        <f t="shared" si="0"/>
        <v/>
      </c>
    </row>
    <row r="39" spans="1:81" x14ac:dyDescent="0.25">
      <c r="A39" s="28" t="s">
        <v>778</v>
      </c>
      <c r="B39" s="28" t="s">
        <v>685</v>
      </c>
      <c r="C39" s="28" t="s">
        <v>703</v>
      </c>
      <c r="D39" s="28" t="s">
        <v>35</v>
      </c>
      <c r="E39" s="28" t="s">
        <v>773</v>
      </c>
      <c r="F39" s="28"/>
      <c r="G39" s="26"/>
      <c r="H39" s="46">
        <v>42964</v>
      </c>
      <c r="I39" s="26"/>
      <c r="J39" s="26"/>
      <c r="K39" s="29"/>
      <c r="L39" s="48"/>
      <c r="M39" s="24"/>
      <c r="N39" s="48"/>
      <c r="O39" s="48"/>
      <c r="P39" s="48"/>
      <c r="Q39" s="29"/>
      <c r="R39" s="73">
        <f>NETWORKDAYS(N39,P39,Holiday!$C$2:$C$47)</f>
        <v>0</v>
      </c>
      <c r="S39" s="26"/>
      <c r="T39" s="48"/>
      <c r="U39" s="48"/>
      <c r="V39" s="48"/>
      <c r="W39" s="29"/>
      <c r="X39" s="73">
        <f>NETWORKDAYS(T39,U39,Holiday!$C$2:$C$47)</f>
        <v>0</v>
      </c>
      <c r="Y39" s="26"/>
      <c r="Z39" s="26"/>
      <c r="AA39" s="26"/>
      <c r="AB39" s="26"/>
      <c r="AC39" s="26"/>
      <c r="AD39" s="70">
        <f>NETWORKDAYS(L39,N39,Holiday!$C$2:$C$47)-1</f>
        <v>-1</v>
      </c>
      <c r="AE39" s="70">
        <f>NETWORKDAYS(Z39,AA39,Holiday!$C$2:$C$47)</f>
        <v>0</v>
      </c>
      <c r="AF39" s="28"/>
      <c r="AG39" s="70">
        <f>NETWORKDAYS(AB39,AC39,Holiday!$C$2:$C$47)</f>
        <v>0</v>
      </c>
      <c r="AH39" s="70">
        <f>NETWORKDAYS(L39,P39,Holiday!$C$2:$C$47)</f>
        <v>0</v>
      </c>
      <c r="AI39" s="70">
        <f t="shared" si="1"/>
        <v>1</v>
      </c>
      <c r="BZ39" s="38" t="str">
        <f>IF(CA39="","",MAX(BZ$2:BZ38)+1)</f>
        <v/>
      </c>
      <c r="CC39" s="38" t="str">
        <f t="shared" si="0"/>
        <v/>
      </c>
    </row>
    <row r="40" spans="1:81" x14ac:dyDescent="0.25">
      <c r="A40" s="28" t="s">
        <v>942</v>
      </c>
      <c r="B40" s="28" t="s">
        <v>689</v>
      </c>
      <c r="C40" s="28" t="s">
        <v>703</v>
      </c>
      <c r="D40" s="28" t="s">
        <v>35</v>
      </c>
      <c r="E40" s="28" t="s">
        <v>773</v>
      </c>
      <c r="F40" s="28">
        <v>1</v>
      </c>
      <c r="G40" s="26" t="s">
        <v>1733</v>
      </c>
      <c r="H40" s="46">
        <v>42964</v>
      </c>
      <c r="I40" s="26"/>
      <c r="J40" s="26"/>
      <c r="K40" s="26" t="s">
        <v>659</v>
      </c>
      <c r="L40" s="48">
        <v>42970</v>
      </c>
      <c r="M40" s="26" t="s">
        <v>1224</v>
      </c>
      <c r="N40" s="48">
        <v>42970</v>
      </c>
      <c r="O40" s="48">
        <v>42983</v>
      </c>
      <c r="P40" s="48">
        <v>42978</v>
      </c>
      <c r="Q40" s="26" t="s">
        <v>659</v>
      </c>
      <c r="R40" s="73">
        <f>NETWORKDAYS(N40,P40,Holiday!$C$2:$C$47)</f>
        <v>7</v>
      </c>
      <c r="S40" s="26"/>
      <c r="T40" s="48"/>
      <c r="U40" s="48"/>
      <c r="V40" s="48"/>
      <c r="W40" s="29"/>
      <c r="X40" s="73">
        <f>NETWORKDAYS(T40,U40,Holiday!$C$2:$C$47)</f>
        <v>0</v>
      </c>
      <c r="Y40" s="26"/>
      <c r="Z40" s="26"/>
      <c r="AA40" s="26"/>
      <c r="AB40" s="26"/>
      <c r="AC40" s="26"/>
      <c r="AD40" s="70">
        <f>NETWORKDAYS(L40,N40,Holiday!$C$2:$C$47)-1</f>
        <v>0</v>
      </c>
      <c r="AE40" s="70">
        <f>NETWORKDAYS(Z40,AA40,Holiday!$C$2:$C$47)</f>
        <v>0</v>
      </c>
      <c r="AF40" s="28"/>
      <c r="AG40" s="70">
        <f>NETWORKDAYS(AB40,AC40,Holiday!$C$2:$C$47)</f>
        <v>0</v>
      </c>
      <c r="AH40" s="70">
        <f>NETWORKDAYS(L40,P40,Holiday!$C$2:$C$47)</f>
        <v>7</v>
      </c>
      <c r="AI40" s="70">
        <f t="shared" si="1"/>
        <v>7</v>
      </c>
      <c r="BZ40" s="38" t="str">
        <f>IF(CA40="","",MAX(BZ$2:BZ39)+1)</f>
        <v/>
      </c>
      <c r="CC40" s="38" t="str">
        <f t="shared" si="0"/>
        <v/>
      </c>
    </row>
    <row r="41" spans="1:81" x14ac:dyDescent="0.25">
      <c r="A41" s="28" t="s">
        <v>943</v>
      </c>
      <c r="B41" s="28" t="s">
        <v>765</v>
      </c>
      <c r="C41" s="28" t="s">
        <v>25</v>
      </c>
      <c r="D41" s="28" t="s">
        <v>35</v>
      </c>
      <c r="E41" s="28" t="s">
        <v>773</v>
      </c>
      <c r="F41" s="28">
        <v>1</v>
      </c>
      <c r="G41" s="26" t="s">
        <v>1733</v>
      </c>
      <c r="H41" s="46">
        <v>42965</v>
      </c>
      <c r="I41" s="26"/>
      <c r="J41" s="26"/>
      <c r="K41" s="26" t="s">
        <v>659</v>
      </c>
      <c r="L41" s="48">
        <v>42968</v>
      </c>
      <c r="M41" s="26" t="s">
        <v>1737</v>
      </c>
      <c r="N41" s="48">
        <v>42968</v>
      </c>
      <c r="O41" s="48">
        <v>42972</v>
      </c>
      <c r="P41" s="48">
        <v>42972</v>
      </c>
      <c r="Q41" s="26" t="s">
        <v>659</v>
      </c>
      <c r="R41" s="73">
        <f>NETWORKDAYS(N41,P41,Holiday!$C$2:$C$47)</f>
        <v>5</v>
      </c>
      <c r="S41" s="26"/>
      <c r="T41" s="48"/>
      <c r="U41" s="48"/>
      <c r="V41" s="48"/>
      <c r="W41" s="29"/>
      <c r="X41" s="73">
        <f>NETWORKDAYS(T41,U41,Holiday!$C$2:$C$47)</f>
        <v>0</v>
      </c>
      <c r="Y41" s="26"/>
      <c r="Z41" s="26"/>
      <c r="AA41" s="26"/>
      <c r="AB41" s="26"/>
      <c r="AC41" s="26"/>
      <c r="AD41" s="70">
        <f>NETWORKDAYS(L41,N41,Holiday!$C$2:$C$47)-1</f>
        <v>0</v>
      </c>
      <c r="AE41" s="70">
        <f>NETWORKDAYS(Z41,AA41,Holiday!$C$2:$C$47)</f>
        <v>0</v>
      </c>
      <c r="AF41" s="28"/>
      <c r="AG41" s="70">
        <f>NETWORKDAYS(AB41,AC41,Holiday!$C$2:$C$47)</f>
        <v>0</v>
      </c>
      <c r="AH41" s="70">
        <f>NETWORKDAYS(L41,P41,Holiday!$C$2:$C$47)</f>
        <v>5</v>
      </c>
      <c r="AI41" s="70">
        <f t="shared" si="1"/>
        <v>5</v>
      </c>
      <c r="BZ41" s="38" t="str">
        <f>IF(CA41="","",MAX(BZ$2:BZ40)+1)</f>
        <v/>
      </c>
      <c r="CC41" s="38" t="str">
        <f t="shared" si="0"/>
        <v/>
      </c>
    </row>
    <row r="42" spans="1:81" x14ac:dyDescent="0.25">
      <c r="A42" s="28" t="s">
        <v>953</v>
      </c>
      <c r="B42" s="28" t="s">
        <v>865</v>
      </c>
      <c r="C42" s="28" t="s">
        <v>25</v>
      </c>
      <c r="D42" s="28" t="s">
        <v>35</v>
      </c>
      <c r="E42" s="28" t="s">
        <v>773</v>
      </c>
      <c r="F42" s="28">
        <v>1</v>
      </c>
      <c r="G42" s="26" t="s">
        <v>1733</v>
      </c>
      <c r="H42" s="46">
        <v>42969</v>
      </c>
      <c r="I42" s="26"/>
      <c r="J42" s="26"/>
      <c r="K42" s="26" t="s">
        <v>659</v>
      </c>
      <c r="L42" s="48">
        <v>42971</v>
      </c>
      <c r="M42" s="26" t="s">
        <v>1716</v>
      </c>
      <c r="N42" s="48">
        <v>42972</v>
      </c>
      <c r="O42" s="48">
        <v>42991</v>
      </c>
      <c r="P42" s="48">
        <v>42991</v>
      </c>
      <c r="Q42" s="26" t="s">
        <v>659</v>
      </c>
      <c r="R42" s="73">
        <f>NETWORKDAYS(N42,P42,Holiday!$C$2:$C$47)</f>
        <v>12</v>
      </c>
      <c r="S42" s="26"/>
      <c r="T42" s="48"/>
      <c r="U42" s="48"/>
      <c r="V42" s="48"/>
      <c r="W42" s="29"/>
      <c r="X42" s="73">
        <f>NETWORKDAYS(T42,U42,Holiday!$C$2:$C$47)</f>
        <v>0</v>
      </c>
      <c r="Y42" s="26"/>
      <c r="Z42" s="26"/>
      <c r="AA42" s="26"/>
      <c r="AB42" s="26"/>
      <c r="AC42" s="26"/>
      <c r="AD42" s="70">
        <f>NETWORKDAYS(L42,N42,Holiday!$C$2:$C$47)-1</f>
        <v>1</v>
      </c>
      <c r="AE42" s="70">
        <f>NETWORKDAYS(Z42,AA42,Holiday!$C$2:$C$47)</f>
        <v>0</v>
      </c>
      <c r="AF42" s="28"/>
      <c r="AG42" s="70">
        <f>NETWORKDAYS(AB42,AC42,Holiday!$C$2:$C$47)</f>
        <v>0</v>
      </c>
      <c r="AH42" s="70">
        <f>NETWORKDAYS(L42,P42,Holiday!$C$2:$C$47)</f>
        <v>13</v>
      </c>
      <c r="AI42" s="70">
        <f t="shared" si="1"/>
        <v>12</v>
      </c>
      <c r="BZ42" s="38" t="str">
        <f>IF(CA42="","",MAX(BZ$2:BZ41)+1)</f>
        <v/>
      </c>
      <c r="CC42" s="38" t="str">
        <f t="shared" si="0"/>
        <v/>
      </c>
    </row>
    <row r="43" spans="1:81" x14ac:dyDescent="0.25">
      <c r="A43" s="28" t="s">
        <v>954</v>
      </c>
      <c r="B43" s="28" t="s">
        <v>780</v>
      </c>
      <c r="C43" s="28" t="s">
        <v>25</v>
      </c>
      <c r="D43" s="28" t="s">
        <v>35</v>
      </c>
      <c r="E43" s="28" t="s">
        <v>773</v>
      </c>
      <c r="F43" s="28">
        <v>1</v>
      </c>
      <c r="G43" s="26" t="s">
        <v>1733</v>
      </c>
      <c r="H43" s="46">
        <v>42969</v>
      </c>
      <c r="I43" s="26"/>
      <c r="J43" s="26"/>
      <c r="K43" s="26" t="s">
        <v>659</v>
      </c>
      <c r="L43" s="48">
        <v>42971</v>
      </c>
      <c r="M43" s="26" t="s">
        <v>1727</v>
      </c>
      <c r="N43" s="48">
        <v>42977</v>
      </c>
      <c r="O43" s="48">
        <v>42992</v>
      </c>
      <c r="P43" s="48">
        <v>42992</v>
      </c>
      <c r="Q43" s="26" t="s">
        <v>659</v>
      </c>
      <c r="R43" s="73">
        <f>NETWORKDAYS(N43,P43,Holiday!$C$2:$C$47)</f>
        <v>10</v>
      </c>
      <c r="S43" s="26"/>
      <c r="T43" s="48"/>
      <c r="U43" s="48"/>
      <c r="V43" s="48"/>
      <c r="W43" s="29"/>
      <c r="X43" s="73">
        <f>NETWORKDAYS(T43,U43,Holiday!$C$2:$C$47)</f>
        <v>0</v>
      </c>
      <c r="Y43" s="26" t="s">
        <v>1739</v>
      </c>
      <c r="Z43" s="26"/>
      <c r="AA43" s="26"/>
      <c r="AB43" s="26"/>
      <c r="AC43" s="26"/>
      <c r="AD43" s="70">
        <f>NETWORKDAYS(L43,N43,Holiday!$C$2:$C$47)-1</f>
        <v>4</v>
      </c>
      <c r="AE43" s="70">
        <f>NETWORKDAYS(Z43,AA43,Holiday!$C$2:$C$47)</f>
        <v>0</v>
      </c>
      <c r="AF43" s="28"/>
      <c r="AG43" s="70">
        <f>NETWORKDAYS(AB43,AC43,Holiday!$C$2:$C$47)</f>
        <v>0</v>
      </c>
      <c r="AH43" s="70">
        <f>NETWORKDAYS(L43,P43,Holiday!$C$2:$C$47)</f>
        <v>14</v>
      </c>
      <c r="AI43" s="70">
        <f t="shared" si="1"/>
        <v>10</v>
      </c>
      <c r="BZ43" s="38" t="str">
        <f>IF(CA43="","",MAX(BZ$2:BZ42)+1)</f>
        <v/>
      </c>
      <c r="CC43" s="38" t="str">
        <f t="shared" si="0"/>
        <v/>
      </c>
    </row>
    <row r="44" spans="1:81" x14ac:dyDescent="0.25">
      <c r="A44" s="28" t="s">
        <v>443</v>
      </c>
      <c r="B44" s="28" t="s">
        <v>673</v>
      </c>
      <c r="C44" s="28" t="s">
        <v>699</v>
      </c>
      <c r="D44" s="28" t="s">
        <v>35</v>
      </c>
      <c r="E44" s="28" t="s">
        <v>773</v>
      </c>
      <c r="F44" s="28">
        <v>2</v>
      </c>
      <c r="G44" s="26" t="s">
        <v>1733</v>
      </c>
      <c r="H44" s="46">
        <v>42977</v>
      </c>
      <c r="I44" s="26"/>
      <c r="J44" s="26"/>
      <c r="K44" s="29"/>
      <c r="L44" s="48"/>
      <c r="M44" s="24"/>
      <c r="N44" s="48"/>
      <c r="O44" s="48"/>
      <c r="P44" s="48"/>
      <c r="Q44" s="29"/>
      <c r="R44" s="73">
        <f>NETWORKDAYS(N44,P44,Holiday!$C$2:$C$47)</f>
        <v>0</v>
      </c>
      <c r="S44" s="26"/>
      <c r="T44" s="48"/>
      <c r="U44" s="48"/>
      <c r="V44" s="48"/>
      <c r="W44" s="29"/>
      <c r="X44" s="73">
        <f>NETWORKDAYS(T44,U44,Holiday!$C$2:$C$47)</f>
        <v>0</v>
      </c>
      <c r="Y44" s="26"/>
      <c r="Z44" s="26"/>
      <c r="AA44" s="26"/>
      <c r="AB44" s="26"/>
      <c r="AC44" s="26"/>
      <c r="AD44" s="70">
        <f>NETWORKDAYS(L44,N44,Holiday!$C$2:$C$47)-1</f>
        <v>-1</v>
      </c>
      <c r="AE44" s="70">
        <f>NETWORKDAYS(Z44,AA44,Holiday!$C$2:$C$47)</f>
        <v>0</v>
      </c>
      <c r="AF44" s="28"/>
      <c r="AG44" s="70">
        <f>NETWORKDAYS(AB44,AC44,Holiday!$C$2:$C$47)</f>
        <v>0</v>
      </c>
      <c r="AH44" s="70">
        <f>NETWORKDAYS(L44,P44,Holiday!$C$2:$C$47)</f>
        <v>0</v>
      </c>
      <c r="AI44" s="70">
        <f t="shared" si="1"/>
        <v>1</v>
      </c>
      <c r="BZ44" s="38" t="str">
        <f>IF(CA44="","",MAX(BZ$2:BZ43)+1)</f>
        <v/>
      </c>
      <c r="CC44" s="38" t="str">
        <f t="shared" si="0"/>
        <v/>
      </c>
    </row>
    <row r="45" spans="1:81" x14ac:dyDescent="0.25">
      <c r="A45" s="28" t="s">
        <v>974</v>
      </c>
      <c r="B45" s="28" t="s">
        <v>665</v>
      </c>
      <c r="C45" s="28" t="s">
        <v>25</v>
      </c>
      <c r="D45" s="28" t="s">
        <v>35</v>
      </c>
      <c r="E45" s="28" t="s">
        <v>773</v>
      </c>
      <c r="F45" s="28">
        <v>1</v>
      </c>
      <c r="G45" s="26" t="s">
        <v>1733</v>
      </c>
      <c r="H45" s="46">
        <v>42978</v>
      </c>
      <c r="I45" s="26"/>
      <c r="J45" s="26"/>
      <c r="K45" s="26" t="s">
        <v>659</v>
      </c>
      <c r="L45" s="48">
        <v>42978</v>
      </c>
      <c r="M45" s="26" t="s">
        <v>1740</v>
      </c>
      <c r="N45" s="48">
        <v>42990</v>
      </c>
      <c r="O45" s="48">
        <v>43003</v>
      </c>
      <c r="P45" s="48">
        <v>43003</v>
      </c>
      <c r="Q45" s="26" t="s">
        <v>659</v>
      </c>
      <c r="R45" s="73">
        <f>NETWORKDAYS(N45,P45,Holiday!$C$2:$C$47)</f>
        <v>10</v>
      </c>
      <c r="S45" s="26"/>
      <c r="T45" s="48"/>
      <c r="U45" s="48"/>
      <c r="V45" s="48"/>
      <c r="W45" s="29"/>
      <c r="X45" s="73">
        <f>NETWORKDAYS(T45,U45,Holiday!$C$2:$C$47)</f>
        <v>0</v>
      </c>
      <c r="Y45" s="26" t="s">
        <v>1741</v>
      </c>
      <c r="Z45" s="26"/>
      <c r="AA45" s="26"/>
      <c r="AB45" s="26"/>
      <c r="AC45" s="26"/>
      <c r="AD45" s="70">
        <f>NETWORKDAYS(L45,N45,Holiday!$C$2:$C$47)-1</f>
        <v>6</v>
      </c>
      <c r="AE45" s="70">
        <f>NETWORKDAYS(Z45,AA45,Holiday!$C$2:$C$47)</f>
        <v>0</v>
      </c>
      <c r="AF45" s="28"/>
      <c r="AG45" s="70">
        <f>NETWORKDAYS(AB45,AC45,Holiday!$C$2:$C$47)</f>
        <v>0</v>
      </c>
      <c r="AH45" s="70">
        <f>NETWORKDAYS(L45,P45,Holiday!$C$2:$C$47)</f>
        <v>16</v>
      </c>
      <c r="AI45" s="70">
        <f t="shared" si="1"/>
        <v>10</v>
      </c>
      <c r="BZ45" s="38" t="str">
        <f>IF(CA45="","",MAX(BZ$2:BZ44)+1)</f>
        <v/>
      </c>
      <c r="CC45" s="38" t="str">
        <f t="shared" si="0"/>
        <v/>
      </c>
    </row>
    <row r="46" spans="1:81" x14ac:dyDescent="0.25">
      <c r="A46" s="28" t="s">
        <v>923</v>
      </c>
      <c r="B46" s="28" t="s">
        <v>656</v>
      </c>
      <c r="C46" s="28" t="s">
        <v>703</v>
      </c>
      <c r="D46" s="28" t="s">
        <v>35</v>
      </c>
      <c r="E46" s="28" t="s">
        <v>773</v>
      </c>
      <c r="F46" s="28">
        <v>1</v>
      </c>
      <c r="G46" s="26" t="s">
        <v>1733</v>
      </c>
      <c r="H46" s="46">
        <v>42986</v>
      </c>
      <c r="I46" s="26"/>
      <c r="J46" s="26"/>
      <c r="K46" s="26" t="s">
        <v>659</v>
      </c>
      <c r="L46" s="48">
        <v>42985</v>
      </c>
      <c r="M46" s="26" t="s">
        <v>1742</v>
      </c>
      <c r="N46" s="48">
        <v>42985</v>
      </c>
      <c r="O46" s="48">
        <v>43000</v>
      </c>
      <c r="P46" s="48">
        <v>43003</v>
      </c>
      <c r="Q46" s="26" t="s">
        <v>659</v>
      </c>
      <c r="R46" s="73">
        <f>NETWORKDAYS(N46,P46,Holiday!$C$2:$C$47)</f>
        <v>13</v>
      </c>
      <c r="S46" s="26"/>
      <c r="T46" s="48"/>
      <c r="U46" s="48"/>
      <c r="V46" s="48"/>
      <c r="W46" s="29"/>
      <c r="X46" s="73">
        <f>NETWORKDAYS(T46,U46,Holiday!$C$2:$C$47)</f>
        <v>0</v>
      </c>
      <c r="Y46" s="26" t="s">
        <v>1743</v>
      </c>
      <c r="Z46" s="26"/>
      <c r="AA46" s="26"/>
      <c r="AB46" s="26"/>
      <c r="AC46" s="26"/>
      <c r="AD46" s="70">
        <f>NETWORKDAYS(L46,N46,Holiday!$C$2:$C$47)-1</f>
        <v>0</v>
      </c>
      <c r="AE46" s="70">
        <f>NETWORKDAYS(Z46,AA46,Holiday!$C$2:$C$47)</f>
        <v>0</v>
      </c>
      <c r="AF46" s="28"/>
      <c r="AG46" s="70">
        <f>NETWORKDAYS(AB46,AC46,Holiday!$C$2:$C$47)</f>
        <v>0</v>
      </c>
      <c r="AH46" s="70">
        <f>NETWORKDAYS(L46,P46,Holiday!$C$2:$C$47)</f>
        <v>13</v>
      </c>
      <c r="AI46" s="70">
        <f t="shared" si="1"/>
        <v>13</v>
      </c>
      <c r="BZ46" s="38" t="str">
        <f>IF(CA46="","",MAX(BZ$2:BZ45)+1)</f>
        <v/>
      </c>
      <c r="CC46" s="38" t="str">
        <f t="shared" si="0"/>
        <v/>
      </c>
    </row>
    <row r="47" spans="1:81" ht="24" x14ac:dyDescent="0.25">
      <c r="A47" s="28" t="s">
        <v>1010</v>
      </c>
      <c r="B47" s="28" t="s">
        <v>665</v>
      </c>
      <c r="C47" s="28" t="s">
        <v>25</v>
      </c>
      <c r="D47" s="28" t="s">
        <v>35</v>
      </c>
      <c r="E47" s="28" t="s">
        <v>773</v>
      </c>
      <c r="F47" s="28"/>
      <c r="G47" s="26" t="s">
        <v>1733</v>
      </c>
      <c r="H47" s="46">
        <v>42989</v>
      </c>
      <c r="I47" s="26"/>
      <c r="J47" s="26"/>
      <c r="K47" s="29" t="s">
        <v>659</v>
      </c>
      <c r="L47" s="48">
        <v>43010</v>
      </c>
      <c r="M47" s="24" t="s">
        <v>1744</v>
      </c>
      <c r="N47" s="48">
        <v>43011</v>
      </c>
      <c r="O47" s="48">
        <v>43024</v>
      </c>
      <c r="P47" s="48">
        <v>43024</v>
      </c>
      <c r="Q47" s="29" t="s">
        <v>659</v>
      </c>
      <c r="R47" s="73">
        <f>NETWORKDAYS(N47,P47,Holiday!$C$2:$C$47)</f>
        <v>10</v>
      </c>
      <c r="S47" s="26"/>
      <c r="T47" s="48"/>
      <c r="U47" s="48"/>
      <c r="V47" s="48"/>
      <c r="W47" s="29"/>
      <c r="X47" s="73">
        <f>NETWORKDAYS(T47,U47,Holiday!$C$2:$C$47)</f>
        <v>0</v>
      </c>
      <c r="Y47" s="26"/>
      <c r="Z47" s="26"/>
      <c r="AA47" s="26"/>
      <c r="AB47" s="26"/>
      <c r="AC47" s="26"/>
      <c r="AD47" s="70">
        <f>NETWORKDAYS(L47,N47,Holiday!$C$2:$C$47)-1</f>
        <v>0</v>
      </c>
      <c r="AE47" s="70">
        <f>NETWORKDAYS(Z47,AA47,Holiday!$C$2:$C$47)</f>
        <v>0</v>
      </c>
      <c r="AF47" s="28"/>
      <c r="AG47" s="70">
        <f>NETWORKDAYS(AB47,AC47,Holiday!$C$2:$C$47)</f>
        <v>0</v>
      </c>
      <c r="AH47" s="70">
        <f>NETWORKDAYS(L47,P47,Holiday!$C$2:$C$47)</f>
        <v>10</v>
      </c>
      <c r="AI47" s="70">
        <f t="shared" si="1"/>
        <v>10</v>
      </c>
      <c r="BZ47" s="38" t="str">
        <f>IF(CA47="","",MAX(BZ$2:BZ46)+1)</f>
        <v/>
      </c>
      <c r="CC47" s="38" t="str">
        <f t="shared" si="0"/>
        <v/>
      </c>
    </row>
    <row r="48" spans="1:81" x14ac:dyDescent="0.25">
      <c r="A48" s="28" t="s">
        <v>227</v>
      </c>
      <c r="B48" s="28" t="s">
        <v>673</v>
      </c>
      <c r="C48" s="28" t="s">
        <v>703</v>
      </c>
      <c r="D48" s="28" t="s">
        <v>35</v>
      </c>
      <c r="E48" s="28" t="s">
        <v>773</v>
      </c>
      <c r="F48" s="28"/>
      <c r="G48" s="26" t="s">
        <v>1733</v>
      </c>
      <c r="H48" s="46">
        <v>42989</v>
      </c>
      <c r="I48" s="26"/>
      <c r="J48" s="26"/>
      <c r="K48" s="29"/>
      <c r="L48" s="48"/>
      <c r="M48" s="24"/>
      <c r="N48" s="48"/>
      <c r="O48" s="48"/>
      <c r="P48" s="48"/>
      <c r="Q48" s="29"/>
      <c r="R48" s="73">
        <f>NETWORKDAYS(N48,P48,Holiday!$C$2:$C$47)</f>
        <v>0</v>
      </c>
      <c r="S48" s="26"/>
      <c r="T48" s="48"/>
      <c r="U48" s="48"/>
      <c r="V48" s="48"/>
      <c r="W48" s="29"/>
      <c r="X48" s="73">
        <f>NETWORKDAYS(T48,U48,Holiday!$C$2:$C$47)</f>
        <v>0</v>
      </c>
      <c r="Y48" s="26"/>
      <c r="Z48" s="26"/>
      <c r="AA48" s="26"/>
      <c r="AB48" s="26"/>
      <c r="AC48" s="26"/>
      <c r="AD48" s="70">
        <f>NETWORKDAYS(L48,N48,Holiday!$C$2:$C$47)-1</f>
        <v>-1</v>
      </c>
      <c r="AE48" s="70">
        <f>NETWORKDAYS(Z48,AA48,Holiday!$C$2:$C$47)</f>
        <v>0</v>
      </c>
      <c r="AF48" s="28"/>
      <c r="AG48" s="70">
        <f>NETWORKDAYS(AB48,AC48,Holiday!$C$2:$C$47)</f>
        <v>0</v>
      </c>
      <c r="AH48" s="70">
        <f>NETWORKDAYS(L48,P48,Holiday!$C$2:$C$47)</f>
        <v>0</v>
      </c>
      <c r="AI48" s="70">
        <f t="shared" si="1"/>
        <v>1</v>
      </c>
      <c r="BZ48" s="38" t="str">
        <f>IF(CA48="","",MAX(BZ$2:BZ47)+1)</f>
        <v/>
      </c>
      <c r="CC48" s="38" t="str">
        <f t="shared" si="0"/>
        <v/>
      </c>
    </row>
    <row r="49" spans="1:81" x14ac:dyDescent="0.25">
      <c r="A49" s="28" t="s">
        <v>1018</v>
      </c>
      <c r="B49" s="28" t="s">
        <v>865</v>
      </c>
      <c r="C49" s="28" t="s">
        <v>25</v>
      </c>
      <c r="D49" s="28" t="s">
        <v>35</v>
      </c>
      <c r="E49" s="28" t="s">
        <v>773</v>
      </c>
      <c r="F49" s="28">
        <v>1</v>
      </c>
      <c r="G49" s="26" t="s">
        <v>1733</v>
      </c>
      <c r="H49" s="46">
        <v>42990</v>
      </c>
      <c r="I49" s="26"/>
      <c r="J49" s="26"/>
      <c r="K49" s="26" t="s">
        <v>659</v>
      </c>
      <c r="L49" s="48">
        <v>42991</v>
      </c>
      <c r="M49" s="26" t="s">
        <v>1745</v>
      </c>
      <c r="N49" s="48">
        <v>42993</v>
      </c>
      <c r="O49" s="48">
        <v>43005</v>
      </c>
      <c r="P49" s="48">
        <v>43005</v>
      </c>
      <c r="Q49" s="26" t="s">
        <v>659</v>
      </c>
      <c r="R49" s="73">
        <f>NETWORKDAYS(N49,P49,Holiday!$C$2:$C$47)</f>
        <v>9</v>
      </c>
      <c r="S49" s="26"/>
      <c r="T49" s="48"/>
      <c r="U49" s="48"/>
      <c r="V49" s="48"/>
      <c r="W49" s="29"/>
      <c r="X49" s="73">
        <f>NETWORKDAYS(T49,U49,Holiday!$C$2:$C$47)</f>
        <v>0</v>
      </c>
      <c r="Y49" s="26"/>
      <c r="Z49" s="26"/>
      <c r="AA49" s="26"/>
      <c r="AB49" s="26"/>
      <c r="AC49" s="26"/>
      <c r="AD49" s="70">
        <f>NETWORKDAYS(L49,N49,Holiday!$C$2:$C$47)-1</f>
        <v>2</v>
      </c>
      <c r="AE49" s="70">
        <f>NETWORKDAYS(Z49,AA49,Holiday!$C$2:$C$47)</f>
        <v>0</v>
      </c>
      <c r="AF49" s="28"/>
      <c r="AG49" s="70">
        <f>NETWORKDAYS(AB49,AC49,Holiday!$C$2:$C$47)</f>
        <v>0</v>
      </c>
      <c r="AH49" s="70">
        <f>NETWORKDAYS(L49,P49,Holiday!$C$2:$C$47)</f>
        <v>11</v>
      </c>
      <c r="AI49" s="70">
        <f t="shared" si="1"/>
        <v>9</v>
      </c>
      <c r="BZ49" s="38" t="str">
        <f>IF(CA49="","",MAX(BZ$2:BZ48)+1)</f>
        <v/>
      </c>
      <c r="CC49" s="38" t="str">
        <f t="shared" si="0"/>
        <v/>
      </c>
    </row>
    <row r="50" spans="1:81" ht="36" x14ac:dyDescent="0.25">
      <c r="A50" s="28" t="s">
        <v>1021</v>
      </c>
      <c r="B50" s="28" t="s">
        <v>797</v>
      </c>
      <c r="C50" s="28" t="s">
        <v>25</v>
      </c>
      <c r="D50" s="28" t="s">
        <v>35</v>
      </c>
      <c r="E50" s="28" t="s">
        <v>773</v>
      </c>
      <c r="F50" s="28"/>
      <c r="G50" s="26" t="s">
        <v>1733</v>
      </c>
      <c r="H50" s="46">
        <v>42991</v>
      </c>
      <c r="I50" s="26"/>
      <c r="J50" s="26"/>
      <c r="K50" s="29" t="s">
        <v>659</v>
      </c>
      <c r="L50" s="48">
        <v>42999</v>
      </c>
      <c r="M50" s="24" t="s">
        <v>1745</v>
      </c>
      <c r="N50" s="48">
        <v>43003</v>
      </c>
      <c r="O50" s="48">
        <v>43018</v>
      </c>
      <c r="P50" s="48">
        <v>43018</v>
      </c>
      <c r="Q50" s="29" t="s">
        <v>659</v>
      </c>
      <c r="R50" s="73">
        <f>NETWORKDAYS(N50,P50,Holiday!$C$2:$C$47)</f>
        <v>10</v>
      </c>
      <c r="S50" s="26"/>
      <c r="T50" s="48"/>
      <c r="U50" s="48"/>
      <c r="V50" s="48"/>
      <c r="W50" s="29"/>
      <c r="X50" s="73">
        <f>NETWORKDAYS(T50,U50,Holiday!$C$2:$C$47)</f>
        <v>0</v>
      </c>
      <c r="Y50" s="26"/>
      <c r="Z50" s="26"/>
      <c r="AA50" s="26"/>
      <c r="AB50" s="26"/>
      <c r="AC50" s="26"/>
      <c r="AD50" s="70">
        <f>NETWORKDAYS(L50,N50,Holiday!$C$2:$C$47)-1</f>
        <v>2</v>
      </c>
      <c r="AE50" s="70">
        <f>NETWORKDAYS(Z50,AA50,Holiday!$C$2:$C$47)</f>
        <v>0</v>
      </c>
      <c r="AF50" s="28"/>
      <c r="AG50" s="70">
        <f>NETWORKDAYS(AB50,AC50,Holiday!$C$2:$C$47)</f>
        <v>0</v>
      </c>
      <c r="AH50" s="70">
        <f>NETWORKDAYS(L50,P50,Holiday!$C$2:$C$47)</f>
        <v>12</v>
      </c>
      <c r="AI50" s="70">
        <f t="shared" si="1"/>
        <v>10</v>
      </c>
      <c r="BZ50" s="38" t="str">
        <f>IF(CA50="","",MAX(BZ$2:BZ49)+1)</f>
        <v/>
      </c>
      <c r="CC50" s="38" t="str">
        <f t="shared" si="0"/>
        <v/>
      </c>
    </row>
    <row r="51" spans="1:81" ht="24" x14ac:dyDescent="0.25">
      <c r="A51" s="28" t="s">
        <v>934</v>
      </c>
      <c r="B51" s="28" t="s">
        <v>865</v>
      </c>
      <c r="C51" s="28" t="s">
        <v>25</v>
      </c>
      <c r="D51" s="28" t="s">
        <v>35</v>
      </c>
      <c r="E51" s="28" t="s">
        <v>773</v>
      </c>
      <c r="F51" s="28"/>
      <c r="G51" s="25" t="s">
        <v>1733</v>
      </c>
      <c r="H51" s="46">
        <v>42996</v>
      </c>
      <c r="I51" s="26"/>
      <c r="J51" s="26"/>
      <c r="K51" s="29" t="s">
        <v>659</v>
      </c>
      <c r="L51" s="48">
        <v>42998</v>
      </c>
      <c r="M51" s="24" t="s">
        <v>1635</v>
      </c>
      <c r="N51" s="48">
        <v>42998</v>
      </c>
      <c r="O51" s="48">
        <v>43012</v>
      </c>
      <c r="P51" s="48">
        <v>43011</v>
      </c>
      <c r="Q51" s="26" t="s">
        <v>659</v>
      </c>
      <c r="R51" s="73">
        <f>NETWORKDAYS(N51,P51,Holiday!$C$2:$C$47)</f>
        <v>8</v>
      </c>
      <c r="S51" s="26"/>
      <c r="T51" s="48"/>
      <c r="U51" s="48"/>
      <c r="V51" s="48"/>
      <c r="W51" s="29"/>
      <c r="X51" s="73">
        <f>NETWORKDAYS(T51,U51,Holiday!$C$2:$C$47)</f>
        <v>0</v>
      </c>
      <c r="Y51" s="26" t="s">
        <v>1746</v>
      </c>
      <c r="Z51" s="26"/>
      <c r="AA51" s="26"/>
      <c r="AB51" s="26"/>
      <c r="AC51" s="26"/>
      <c r="AD51" s="70">
        <f>NETWORKDAYS(L51,N51,Holiday!$C$2:$C$47)-1</f>
        <v>0</v>
      </c>
      <c r="AE51" s="70">
        <f>NETWORKDAYS(Z51,AA51,Holiday!$C$2:$C$47)</f>
        <v>0</v>
      </c>
      <c r="AF51" s="28"/>
      <c r="AG51" s="70">
        <f>NETWORKDAYS(AB51,AC51,Holiday!$C$2:$C$47)</f>
        <v>0</v>
      </c>
      <c r="AH51" s="70">
        <f>NETWORKDAYS(L51,P51,Holiday!$C$2:$C$47)</f>
        <v>8</v>
      </c>
      <c r="AI51" s="70">
        <f t="shared" si="1"/>
        <v>8</v>
      </c>
      <c r="BZ51" s="38" t="str">
        <f>IF(CA51="","",MAX(BZ$2:BZ50)+1)</f>
        <v/>
      </c>
      <c r="CC51" s="38" t="str">
        <f t="shared" si="0"/>
        <v/>
      </c>
    </row>
    <row r="52" spans="1:81" x14ac:dyDescent="0.25">
      <c r="A52" s="28" t="s">
        <v>1031</v>
      </c>
      <c r="B52" s="28" t="s">
        <v>678</v>
      </c>
      <c r="C52" s="28" t="s">
        <v>25</v>
      </c>
      <c r="D52" s="28" t="s">
        <v>35</v>
      </c>
      <c r="E52" s="28" t="s">
        <v>773</v>
      </c>
      <c r="F52" s="28"/>
      <c r="G52" s="25" t="s">
        <v>1733</v>
      </c>
      <c r="H52" s="46">
        <v>42998</v>
      </c>
      <c r="I52" s="26"/>
      <c r="J52" s="26"/>
      <c r="K52" s="29" t="s">
        <v>659</v>
      </c>
      <c r="L52" s="48">
        <v>42999</v>
      </c>
      <c r="M52" s="24" t="s">
        <v>1747</v>
      </c>
      <c r="N52" s="48">
        <v>43003</v>
      </c>
      <c r="O52" s="48">
        <v>43017</v>
      </c>
      <c r="P52" s="48">
        <v>43015</v>
      </c>
      <c r="Q52" s="29" t="s">
        <v>659</v>
      </c>
      <c r="R52" s="73">
        <f>NETWORKDAYS(N52,P52,Holiday!$C$2:$C$47)</f>
        <v>8</v>
      </c>
      <c r="S52" s="26"/>
      <c r="T52" s="48"/>
      <c r="U52" s="48"/>
      <c r="V52" s="48"/>
      <c r="W52" s="29"/>
      <c r="X52" s="73">
        <f>NETWORKDAYS(T52,U52,Holiday!$C$2:$C$47)</f>
        <v>0</v>
      </c>
      <c r="Y52" s="26"/>
      <c r="Z52" s="26"/>
      <c r="AA52" s="26"/>
      <c r="AB52" s="26"/>
      <c r="AC52" s="26"/>
      <c r="AD52" s="70">
        <f>NETWORKDAYS(L52,N52,Holiday!$C$2:$C$47)-1</f>
        <v>2</v>
      </c>
      <c r="AE52" s="70">
        <f>NETWORKDAYS(Z52,AA52,Holiday!$C$2:$C$47)</f>
        <v>0</v>
      </c>
      <c r="AF52" s="28"/>
      <c r="AG52" s="70">
        <f>NETWORKDAYS(AB52,AC52,Holiday!$C$2:$C$47)</f>
        <v>0</v>
      </c>
      <c r="AH52" s="70">
        <f>NETWORKDAYS(L52,P52,Holiday!$C$2:$C$47)</f>
        <v>10</v>
      </c>
      <c r="AI52" s="70">
        <f t="shared" si="1"/>
        <v>8</v>
      </c>
      <c r="BZ52" s="38" t="str">
        <f>IF(CA52="","",MAX(BZ$2:BZ51)+1)</f>
        <v/>
      </c>
      <c r="CC52" s="38" t="str">
        <f t="shared" si="0"/>
        <v/>
      </c>
    </row>
    <row r="53" spans="1:81" ht="24" x14ac:dyDescent="0.25">
      <c r="A53" s="28" t="s">
        <v>507</v>
      </c>
      <c r="B53" s="28" t="s">
        <v>1042</v>
      </c>
      <c r="C53" s="28" t="s">
        <v>699</v>
      </c>
      <c r="D53" s="28" t="s">
        <v>35</v>
      </c>
      <c r="E53" s="28" t="s">
        <v>773</v>
      </c>
      <c r="F53" s="28"/>
      <c r="G53" s="26" t="s">
        <v>1733</v>
      </c>
      <c r="H53" s="46">
        <v>43003</v>
      </c>
      <c r="I53" s="26"/>
      <c r="J53" s="26"/>
      <c r="K53" s="29" t="s">
        <v>659</v>
      </c>
      <c r="L53" s="27">
        <v>43018</v>
      </c>
      <c r="M53" s="24" t="s">
        <v>887</v>
      </c>
      <c r="N53" s="48">
        <v>43018</v>
      </c>
      <c r="O53" s="48">
        <v>43032</v>
      </c>
      <c r="P53" s="48">
        <v>43032</v>
      </c>
      <c r="Q53" s="29" t="s">
        <v>659</v>
      </c>
      <c r="R53" s="73">
        <f>NETWORKDAYS(N53,P53,Holiday!$C$2:$C$47)</f>
        <v>10</v>
      </c>
      <c r="S53" s="26"/>
      <c r="T53" s="26"/>
      <c r="U53" s="26"/>
      <c r="V53" s="26"/>
      <c r="W53" s="29"/>
      <c r="X53" s="73">
        <f>NETWORKDAYS(T53,U53,Holiday!$C$2:$C$47)</f>
        <v>0</v>
      </c>
      <c r="Y53" s="26"/>
      <c r="Z53" s="26"/>
      <c r="AA53" s="26"/>
      <c r="AB53" s="26"/>
      <c r="AC53" s="26"/>
      <c r="AD53" s="70">
        <f>NETWORKDAYS(L53,N53,Holiday!$C$2:$C$47)-1</f>
        <v>0</v>
      </c>
      <c r="AE53" s="70">
        <f>NETWORKDAYS(Z53,AA53,Holiday!$C$2:$C$47)</f>
        <v>0</v>
      </c>
      <c r="AF53" s="28"/>
      <c r="AG53" s="70">
        <f>NETWORKDAYS(AB53,AC53,Holiday!$C$2:$C$47)</f>
        <v>0</v>
      </c>
      <c r="AH53" s="70">
        <f>NETWORKDAYS(L53,P53,Holiday!$C$2:$C$47)</f>
        <v>10</v>
      </c>
      <c r="AI53" s="70">
        <f t="shared" si="1"/>
        <v>10</v>
      </c>
      <c r="BZ53" s="38" t="str">
        <f>IF(CA53="","",MAX(BZ$2:BZ52)+1)</f>
        <v/>
      </c>
      <c r="CC53" s="38" t="str">
        <f t="shared" si="0"/>
        <v/>
      </c>
    </row>
    <row r="54" spans="1:81" x14ac:dyDescent="0.25">
      <c r="A54" s="28" t="s">
        <v>1054</v>
      </c>
      <c r="B54" s="28" t="s">
        <v>673</v>
      </c>
      <c r="C54" s="28" t="s">
        <v>25</v>
      </c>
      <c r="D54" s="28" t="s">
        <v>35</v>
      </c>
      <c r="E54" s="28" t="s">
        <v>773</v>
      </c>
      <c r="F54" s="28"/>
      <c r="G54" s="26"/>
      <c r="H54" s="46">
        <v>43010</v>
      </c>
      <c r="I54" s="26"/>
      <c r="J54" s="26"/>
      <c r="K54" s="29"/>
      <c r="L54" s="27"/>
      <c r="M54" s="24"/>
      <c r="N54" s="48"/>
      <c r="O54" s="48"/>
      <c r="P54" s="48"/>
      <c r="Q54" s="29"/>
      <c r="R54" s="73">
        <f>NETWORKDAYS(N54,P54,Holiday!$C$2:$C$47)</f>
        <v>0</v>
      </c>
      <c r="S54" s="26"/>
      <c r="T54" s="26"/>
      <c r="U54" s="26"/>
      <c r="V54" s="26"/>
      <c r="W54" s="29"/>
      <c r="X54" s="73">
        <f>NETWORKDAYS(T54,U54,Holiday!$C$2:$C$47)</f>
        <v>0</v>
      </c>
      <c r="Y54" s="26"/>
      <c r="Z54" s="26"/>
      <c r="AA54" s="26"/>
      <c r="AB54" s="26"/>
      <c r="AC54" s="26"/>
      <c r="AD54" s="70">
        <f>NETWORKDAYS(L54,N54,Holiday!$C$2:$C$47)-1</f>
        <v>-1</v>
      </c>
      <c r="AE54" s="70">
        <f>NETWORKDAYS(Z54,AA54,Holiday!$C$2:$C$47)</f>
        <v>0</v>
      </c>
      <c r="AF54" s="28"/>
      <c r="AG54" s="70">
        <f>NETWORKDAYS(AB54,AC54,Holiday!$C$2:$C$47)</f>
        <v>0</v>
      </c>
      <c r="AH54" s="70">
        <f>NETWORKDAYS(L54,P54,Holiday!$C$2:$C$47)</f>
        <v>0</v>
      </c>
      <c r="AI54" s="70">
        <f t="shared" si="1"/>
        <v>1</v>
      </c>
      <c r="BZ54" s="38" t="str">
        <f>IF(CA54="","",MAX(BZ$2:BZ53)+1)</f>
        <v/>
      </c>
      <c r="CC54" s="38" t="str">
        <f t="shared" si="0"/>
        <v/>
      </c>
    </row>
    <row r="55" spans="1:81" x14ac:dyDescent="0.25">
      <c r="A55" s="28" t="s">
        <v>1060</v>
      </c>
      <c r="B55" s="28" t="s">
        <v>685</v>
      </c>
      <c r="C55" s="28" t="s">
        <v>703</v>
      </c>
      <c r="D55" s="28" t="s">
        <v>35</v>
      </c>
      <c r="E55" s="28" t="s">
        <v>773</v>
      </c>
      <c r="F55" s="28"/>
      <c r="G55" s="26"/>
      <c r="H55" s="46">
        <v>43013</v>
      </c>
      <c r="I55" s="26"/>
      <c r="J55" s="26"/>
      <c r="K55" s="29"/>
      <c r="L55" s="27"/>
      <c r="M55" s="24"/>
      <c r="N55" s="48"/>
      <c r="O55" s="48"/>
      <c r="P55" s="48"/>
      <c r="Q55" s="29"/>
      <c r="R55" s="73">
        <f>NETWORKDAYS(N55,P55,Holiday!$C$2:$C$47)</f>
        <v>0</v>
      </c>
      <c r="S55" s="26"/>
      <c r="T55" s="26"/>
      <c r="U55" s="26"/>
      <c r="V55" s="26"/>
      <c r="W55" s="29"/>
      <c r="X55" s="73">
        <f>NETWORKDAYS(T55,U55,Holiday!$C$2:$C$47)</f>
        <v>0</v>
      </c>
      <c r="Y55" s="26"/>
      <c r="Z55" s="26"/>
      <c r="AA55" s="26"/>
      <c r="AB55" s="26"/>
      <c r="AC55" s="26"/>
      <c r="AD55" s="70">
        <f>NETWORKDAYS(L55,N55,Holiday!$C$2:$C$47)-1</f>
        <v>-1</v>
      </c>
      <c r="AE55" s="70">
        <f>NETWORKDAYS(Z55,AA55,Holiday!$C$2:$C$47)</f>
        <v>0</v>
      </c>
      <c r="AF55" s="28"/>
      <c r="AG55" s="70">
        <f>NETWORKDAYS(AB55,AC55,Holiday!$C$2:$C$47)</f>
        <v>0</v>
      </c>
      <c r="AH55" s="70">
        <f>NETWORKDAYS(L55,P55,Holiday!$C$2:$C$47)</f>
        <v>0</v>
      </c>
      <c r="AI55" s="70">
        <f t="shared" si="1"/>
        <v>1</v>
      </c>
      <c r="BZ55" s="38" t="str">
        <f>IF(CA55="","",MAX(BZ$2:BZ54)+1)</f>
        <v/>
      </c>
      <c r="CC55" s="38" t="str">
        <f t="shared" si="0"/>
        <v/>
      </c>
    </row>
    <row r="56" spans="1:81" ht="24" x14ac:dyDescent="0.25">
      <c r="A56" s="28" t="s">
        <v>883</v>
      </c>
      <c r="B56" s="28" t="s">
        <v>757</v>
      </c>
      <c r="C56" s="28" t="s">
        <v>777</v>
      </c>
      <c r="D56" s="28" t="s">
        <v>35</v>
      </c>
      <c r="E56" s="28" t="s">
        <v>773</v>
      </c>
      <c r="F56" s="28"/>
      <c r="G56" s="26"/>
      <c r="H56" s="46">
        <v>43013</v>
      </c>
      <c r="I56" s="26"/>
      <c r="J56" s="26"/>
      <c r="K56" s="29" t="s">
        <v>659</v>
      </c>
      <c r="L56" s="27">
        <v>43021</v>
      </c>
      <c r="M56" s="24" t="s">
        <v>1635</v>
      </c>
      <c r="N56" s="48">
        <v>43021</v>
      </c>
      <c r="O56" s="48">
        <v>43035</v>
      </c>
      <c r="P56" s="48">
        <v>43035</v>
      </c>
      <c r="Q56" s="29" t="s">
        <v>659</v>
      </c>
      <c r="R56" s="73">
        <f>NETWORKDAYS(N56,P56,Holiday!$C$2:$C$47)</f>
        <v>10</v>
      </c>
      <c r="S56" s="26"/>
      <c r="T56" s="26"/>
      <c r="U56" s="26"/>
      <c r="V56" s="26"/>
      <c r="W56" s="29"/>
      <c r="X56" s="73">
        <f>NETWORKDAYS(T56,U56,Holiday!$C$2:$C$47)</f>
        <v>0</v>
      </c>
      <c r="Y56" s="26"/>
      <c r="Z56" s="26"/>
      <c r="AA56" s="26"/>
      <c r="AB56" s="26"/>
      <c r="AC56" s="26"/>
      <c r="AD56" s="70">
        <f>NETWORKDAYS(L56,N56,Holiday!$C$2:$C$47)-1</f>
        <v>0</v>
      </c>
      <c r="AE56" s="70">
        <f>NETWORKDAYS(Z56,AA56,Holiday!$C$2:$C$47)</f>
        <v>0</v>
      </c>
      <c r="AF56" s="28"/>
      <c r="AG56" s="70">
        <f>NETWORKDAYS(AB56,AC56,Holiday!$C$2:$C$47)</f>
        <v>0</v>
      </c>
      <c r="AH56" s="70">
        <f>NETWORKDAYS(L56,P56,Holiday!$C$2:$C$47)</f>
        <v>10</v>
      </c>
      <c r="AI56" s="70">
        <f t="shared" si="1"/>
        <v>10</v>
      </c>
      <c r="BZ56" s="38" t="str">
        <f>IF(CA56="","",MAX(BZ$2:BZ55)+1)</f>
        <v/>
      </c>
      <c r="CC56" s="38" t="str">
        <f t="shared" si="0"/>
        <v/>
      </c>
    </row>
    <row r="57" spans="1:81" x14ac:dyDescent="0.25">
      <c r="A57" s="28" t="s">
        <v>1061</v>
      </c>
      <c r="B57" s="28" t="s">
        <v>797</v>
      </c>
      <c r="C57" s="28" t="s">
        <v>25</v>
      </c>
      <c r="D57" s="28" t="s">
        <v>35</v>
      </c>
      <c r="E57" s="28" t="s">
        <v>773</v>
      </c>
      <c r="F57" s="28"/>
      <c r="G57" s="26" t="s">
        <v>1733</v>
      </c>
      <c r="H57" s="46">
        <v>43013</v>
      </c>
      <c r="I57" s="26"/>
      <c r="J57" s="26"/>
      <c r="K57" s="83" t="s">
        <v>1100</v>
      </c>
      <c r="L57" s="27">
        <v>43014</v>
      </c>
      <c r="M57" s="24" t="s">
        <v>1748</v>
      </c>
      <c r="N57" s="48">
        <v>43014</v>
      </c>
      <c r="O57" s="48"/>
      <c r="P57" s="48"/>
      <c r="Q57" s="29" t="s">
        <v>1100</v>
      </c>
      <c r="R57" s="73">
        <f>NETWORKDAYS(N57,P57,Holiday!$C$2:$C$47)</f>
        <v>-30698</v>
      </c>
      <c r="S57" s="26"/>
      <c r="T57" s="26"/>
      <c r="U57" s="26"/>
      <c r="V57" s="26"/>
      <c r="W57" s="29"/>
      <c r="X57" s="73">
        <f>NETWORKDAYS(T57,U57,Holiday!$C$2:$C$47)</f>
        <v>0</v>
      </c>
      <c r="Y57" s="26" t="s">
        <v>1749</v>
      </c>
      <c r="Z57" s="26"/>
      <c r="AA57" s="26"/>
      <c r="AB57" s="26"/>
      <c r="AC57" s="26"/>
      <c r="AD57" s="70">
        <f>NETWORKDAYS(L57,N57,Holiday!$C$2:$C$47)-1</f>
        <v>0</v>
      </c>
      <c r="AE57" s="70">
        <f>NETWORKDAYS(Z57,AA57,Holiday!$C$2:$C$47)</f>
        <v>0</v>
      </c>
      <c r="AF57" s="28"/>
      <c r="AG57" s="70">
        <f>NETWORKDAYS(AB57,AC57,Holiday!$C$2:$C$47)</f>
        <v>0</v>
      </c>
      <c r="AH57" s="70">
        <f>NETWORKDAYS(L57,P57,Holiday!$C$2:$C$47)</f>
        <v>-30698</v>
      </c>
      <c r="AI57" s="70">
        <f t="shared" si="1"/>
        <v>-30698</v>
      </c>
      <c r="BZ57" s="38" t="str">
        <f>IF(CA57="","",MAX(BZ$2:BZ56)+1)</f>
        <v/>
      </c>
      <c r="CC57" s="38" t="str">
        <f t="shared" si="0"/>
        <v/>
      </c>
    </row>
    <row r="58" spans="1:81" x14ac:dyDescent="0.25">
      <c r="A58" s="28" t="s">
        <v>1066</v>
      </c>
      <c r="B58" s="28" t="s">
        <v>784</v>
      </c>
      <c r="C58" s="28" t="s">
        <v>25</v>
      </c>
      <c r="D58" s="28" t="s">
        <v>35</v>
      </c>
      <c r="E58" s="28" t="s">
        <v>773</v>
      </c>
      <c r="F58" s="28"/>
      <c r="G58" s="26"/>
      <c r="H58" s="46">
        <v>43014</v>
      </c>
      <c r="I58" s="26"/>
      <c r="J58" s="26"/>
      <c r="K58" s="29" t="s">
        <v>1555</v>
      </c>
      <c r="L58" s="27">
        <v>43070</v>
      </c>
      <c r="M58" s="24"/>
      <c r="N58" s="48"/>
      <c r="O58" s="48"/>
      <c r="P58" s="48"/>
      <c r="Q58" s="29"/>
      <c r="R58" s="73">
        <f>NETWORKDAYS(N58,P58,Holiday!$C$2:$C$47)</f>
        <v>0</v>
      </c>
      <c r="S58" s="26"/>
      <c r="T58" s="26"/>
      <c r="U58" s="26"/>
      <c r="V58" s="26"/>
      <c r="W58" s="29"/>
      <c r="X58" s="73">
        <f>NETWORKDAYS(T58,U58,Holiday!$C$2:$C$47)</f>
        <v>0</v>
      </c>
      <c r="Y58" s="26"/>
      <c r="Z58" s="26"/>
      <c r="AA58" s="26"/>
      <c r="AB58" s="26"/>
      <c r="AC58" s="26"/>
      <c r="AD58" s="70">
        <f>NETWORKDAYS(L58,N58,Holiday!$C$2:$C$47)-1</f>
        <v>-30738</v>
      </c>
      <c r="AE58" s="70">
        <f>NETWORKDAYS(Z58,AA58,Holiday!$C$2:$C$47)</f>
        <v>0</v>
      </c>
      <c r="AF58" s="28"/>
      <c r="AG58" s="70">
        <f>NETWORKDAYS(AB58,AC58,Holiday!$C$2:$C$47)</f>
        <v>0</v>
      </c>
      <c r="AH58" s="70">
        <f>NETWORKDAYS(L58,P58,Holiday!$C$2:$C$47)</f>
        <v>-30737</v>
      </c>
      <c r="AI58" s="70">
        <f t="shared" si="1"/>
        <v>1</v>
      </c>
      <c r="BZ58" s="38" t="str">
        <f>IF(CA58="","",MAX(BZ$2:BZ57)+1)</f>
        <v/>
      </c>
      <c r="CC58" s="38" t="str">
        <f t="shared" si="0"/>
        <v/>
      </c>
    </row>
    <row r="59" spans="1:81" x14ac:dyDescent="0.25">
      <c r="A59" s="28" t="s">
        <v>1067</v>
      </c>
      <c r="B59" s="28" t="s">
        <v>797</v>
      </c>
      <c r="C59" s="28" t="s">
        <v>25</v>
      </c>
      <c r="D59" s="28" t="s">
        <v>35</v>
      </c>
      <c r="E59" s="28" t="s">
        <v>773</v>
      </c>
      <c r="F59" s="28"/>
      <c r="G59" s="26"/>
      <c r="H59" s="46">
        <v>43014</v>
      </c>
      <c r="I59" s="26"/>
      <c r="J59" s="26"/>
      <c r="K59" s="29"/>
      <c r="L59" s="27"/>
      <c r="M59" s="24"/>
      <c r="N59" s="48"/>
      <c r="O59" s="48"/>
      <c r="P59" s="48"/>
      <c r="Q59" s="29"/>
      <c r="R59" s="73">
        <f>NETWORKDAYS(N59,P59,Holiday!$C$2:$C$47)</f>
        <v>0</v>
      </c>
      <c r="S59" s="26"/>
      <c r="T59" s="26"/>
      <c r="U59" s="26"/>
      <c r="V59" s="26"/>
      <c r="W59" s="29"/>
      <c r="X59" s="73">
        <f>NETWORKDAYS(T59,U59,Holiday!$C$2:$C$47)</f>
        <v>0</v>
      </c>
      <c r="Y59" s="26"/>
      <c r="Z59" s="26"/>
      <c r="AA59" s="26"/>
      <c r="AB59" s="26"/>
      <c r="AC59" s="26"/>
      <c r="AD59" s="70">
        <f>NETWORKDAYS(L59,N59,Holiday!$C$2:$C$47)-1</f>
        <v>-1</v>
      </c>
      <c r="AE59" s="70">
        <f>NETWORKDAYS(Z59,AA59,Holiday!$C$2:$C$47)</f>
        <v>0</v>
      </c>
      <c r="AF59" s="28"/>
      <c r="AG59" s="70">
        <f>NETWORKDAYS(AB59,AC59,Holiday!$C$2:$C$47)</f>
        <v>0</v>
      </c>
      <c r="AH59" s="70">
        <f>NETWORKDAYS(L59,P59,Holiday!$C$2:$C$47)</f>
        <v>0</v>
      </c>
      <c r="AI59" s="70">
        <f t="shared" si="1"/>
        <v>1</v>
      </c>
      <c r="BZ59" s="38" t="str">
        <f>IF(CA59="","",MAX(BZ$2:BZ58)+1)</f>
        <v/>
      </c>
      <c r="CC59" s="38" t="str">
        <f t="shared" si="0"/>
        <v/>
      </c>
    </row>
    <row r="60" spans="1:81" ht="24" x14ac:dyDescent="0.25">
      <c r="A60" s="28" t="s">
        <v>965</v>
      </c>
      <c r="B60" s="28" t="s">
        <v>678</v>
      </c>
      <c r="C60" s="28" t="s">
        <v>709</v>
      </c>
      <c r="D60" s="28" t="s">
        <v>35</v>
      </c>
      <c r="E60" s="28" t="s">
        <v>773</v>
      </c>
      <c r="F60" s="28"/>
      <c r="G60" s="26" t="s">
        <v>1733</v>
      </c>
      <c r="H60" s="46">
        <v>43014</v>
      </c>
      <c r="I60" s="26"/>
      <c r="J60" s="26"/>
      <c r="K60" s="29" t="s">
        <v>659</v>
      </c>
      <c r="L60" s="27">
        <v>43018</v>
      </c>
      <c r="M60" s="24" t="s">
        <v>1750</v>
      </c>
      <c r="N60" s="48">
        <v>43018</v>
      </c>
      <c r="O60" s="48">
        <v>43032</v>
      </c>
      <c r="P60" s="48">
        <v>43032</v>
      </c>
      <c r="Q60" s="29" t="s">
        <v>659</v>
      </c>
      <c r="R60" s="73">
        <f>NETWORKDAYS(N60,P60,Holiday!$C$2:$C$47)</f>
        <v>10</v>
      </c>
      <c r="S60" s="26"/>
      <c r="T60" s="26"/>
      <c r="U60" s="26"/>
      <c r="V60" s="26"/>
      <c r="W60" s="29"/>
      <c r="X60" s="73">
        <f>NETWORKDAYS(T60,U60,Holiday!$C$2:$C$47)</f>
        <v>0</v>
      </c>
      <c r="Y60" s="26"/>
      <c r="Z60" s="26"/>
      <c r="AA60" s="26"/>
      <c r="AB60" s="26"/>
      <c r="AC60" s="26"/>
      <c r="AD60" s="70">
        <f>NETWORKDAYS(L60,N60,Holiday!$C$2:$C$47)-1</f>
        <v>0</v>
      </c>
      <c r="AE60" s="70">
        <f>NETWORKDAYS(Z60,AA60,Holiday!$C$2:$C$47)</f>
        <v>0</v>
      </c>
      <c r="AF60" s="28"/>
      <c r="AG60" s="70">
        <f>NETWORKDAYS(AB60,AC60,Holiday!$C$2:$C$47)</f>
        <v>0</v>
      </c>
      <c r="AH60" s="70">
        <f>NETWORKDAYS(L60,P60,Holiday!$C$2:$C$47)</f>
        <v>10</v>
      </c>
      <c r="AI60" s="70">
        <f t="shared" si="1"/>
        <v>10</v>
      </c>
      <c r="BZ60" s="38" t="str">
        <f>IF(CA60="","",MAX(BZ$2:BZ59)+1)</f>
        <v/>
      </c>
      <c r="CC60" s="38" t="str">
        <f t="shared" si="0"/>
        <v/>
      </c>
    </row>
    <row r="61" spans="1:81" ht="24" x14ac:dyDescent="0.25">
      <c r="A61" s="28" t="s">
        <v>1075</v>
      </c>
      <c r="B61" s="28" t="s">
        <v>1076</v>
      </c>
      <c r="C61" s="28" t="s">
        <v>25</v>
      </c>
      <c r="D61" s="28" t="s">
        <v>35</v>
      </c>
      <c r="E61" s="28" t="s">
        <v>773</v>
      </c>
      <c r="F61" s="28"/>
      <c r="G61" s="26"/>
      <c r="H61" s="46">
        <v>43014</v>
      </c>
      <c r="I61" s="26"/>
      <c r="J61" s="26"/>
      <c r="K61" s="29" t="s">
        <v>1560</v>
      </c>
      <c r="L61" s="27">
        <v>43020</v>
      </c>
      <c r="M61" s="24" t="s">
        <v>1742</v>
      </c>
      <c r="N61" s="48">
        <v>43020</v>
      </c>
      <c r="O61" s="48">
        <v>43034</v>
      </c>
      <c r="P61" s="48">
        <v>43034</v>
      </c>
      <c r="Q61" s="29" t="s">
        <v>659</v>
      </c>
      <c r="R61" s="73">
        <f>NETWORKDAYS(N61,P61,Holiday!$C$2:$C$47)</f>
        <v>10</v>
      </c>
      <c r="S61" s="26"/>
      <c r="T61" s="26"/>
      <c r="U61" s="26"/>
      <c r="V61" s="26"/>
      <c r="W61" s="29"/>
      <c r="X61" s="73">
        <f>NETWORKDAYS(T61,U61,Holiday!$C$2:$C$47)</f>
        <v>0</v>
      </c>
      <c r="Y61" s="26"/>
      <c r="Z61" s="26"/>
      <c r="AA61" s="26"/>
      <c r="AB61" s="26"/>
      <c r="AC61" s="26"/>
      <c r="AD61" s="70">
        <f>NETWORKDAYS(L61,N61,Holiday!$C$2:$C$47)-1</f>
        <v>0</v>
      </c>
      <c r="AE61" s="70">
        <f>NETWORKDAYS(Z61,AA61,Holiday!$C$2:$C$47)</f>
        <v>0</v>
      </c>
      <c r="AF61" s="28"/>
      <c r="AG61" s="70">
        <f>NETWORKDAYS(AB61,AC61,Holiday!$C$2:$C$47)</f>
        <v>0</v>
      </c>
      <c r="AH61" s="70">
        <f>NETWORKDAYS(L61,P61,Holiday!$C$2:$C$47)</f>
        <v>10</v>
      </c>
      <c r="AI61" s="70">
        <f t="shared" si="1"/>
        <v>10</v>
      </c>
      <c r="BZ61" s="38" t="str">
        <f>IF(CA61="","",MAX(BZ$2:BZ60)+1)</f>
        <v/>
      </c>
      <c r="CC61" s="38" t="str">
        <f t="shared" si="0"/>
        <v/>
      </c>
    </row>
    <row r="62" spans="1:81" x14ac:dyDescent="0.25">
      <c r="A62" s="28" t="s">
        <v>212</v>
      </c>
      <c r="B62" s="28" t="s">
        <v>824</v>
      </c>
      <c r="C62" s="28" t="s">
        <v>703</v>
      </c>
      <c r="D62" s="28" t="s">
        <v>35</v>
      </c>
      <c r="E62" s="28" t="s">
        <v>773</v>
      </c>
      <c r="F62" s="28"/>
      <c r="G62" s="26" t="s">
        <v>1751</v>
      </c>
      <c r="H62" s="46">
        <v>43014</v>
      </c>
      <c r="I62" s="26"/>
      <c r="J62" s="26"/>
      <c r="K62" s="29" t="s">
        <v>659</v>
      </c>
      <c r="L62" s="27">
        <v>43025</v>
      </c>
      <c r="M62" s="24" t="s">
        <v>1716</v>
      </c>
      <c r="N62" s="48">
        <v>43027</v>
      </c>
      <c r="O62" s="48">
        <v>43039</v>
      </c>
      <c r="P62" s="48">
        <v>43039</v>
      </c>
      <c r="Q62" s="29" t="s">
        <v>659</v>
      </c>
      <c r="R62" s="73">
        <f>NETWORKDAYS(N62,P62,Holiday!$C$2:$C$47)</f>
        <v>9</v>
      </c>
      <c r="S62" s="26"/>
      <c r="T62" s="26"/>
      <c r="U62" s="26"/>
      <c r="V62" s="26"/>
      <c r="W62" s="29"/>
      <c r="X62" s="73">
        <f>NETWORKDAYS(T62,U62,Holiday!$C$2:$C$47)</f>
        <v>0</v>
      </c>
      <c r="Y62" s="26"/>
      <c r="Z62" s="26"/>
      <c r="AA62" s="26"/>
      <c r="AB62" s="26"/>
      <c r="AC62" s="26"/>
      <c r="AD62" s="70">
        <f>NETWORKDAYS(L62,N62,Holiday!$C$2:$C$47)-1</f>
        <v>1</v>
      </c>
      <c r="AE62" s="70">
        <f>NETWORKDAYS(Z62,AA62,Holiday!$C$2:$C$47)</f>
        <v>0</v>
      </c>
      <c r="AF62" s="28"/>
      <c r="AG62" s="70">
        <f>NETWORKDAYS(AB62,AC62,Holiday!$C$2:$C$47)</f>
        <v>0</v>
      </c>
      <c r="AH62" s="70">
        <f>NETWORKDAYS(L62,P62,Holiday!$C$2:$C$47)</f>
        <v>10</v>
      </c>
      <c r="AI62" s="70">
        <f t="shared" si="1"/>
        <v>9</v>
      </c>
      <c r="BZ62" s="38" t="str">
        <f>IF(CA62="","",MAX(BZ$2:BZ61)+1)</f>
        <v/>
      </c>
      <c r="CC62" s="38" t="str">
        <f t="shared" si="0"/>
        <v/>
      </c>
    </row>
    <row r="63" spans="1:81" x14ac:dyDescent="0.25">
      <c r="A63" s="28" t="s">
        <v>938</v>
      </c>
      <c r="B63" s="28" t="s">
        <v>702</v>
      </c>
      <c r="C63" s="28" t="s">
        <v>657</v>
      </c>
      <c r="D63" s="28" t="s">
        <v>35</v>
      </c>
      <c r="E63" s="28" t="s">
        <v>773</v>
      </c>
      <c r="F63" s="28"/>
      <c r="G63" s="26"/>
      <c r="H63" s="46">
        <v>43017</v>
      </c>
      <c r="I63" s="26"/>
      <c r="J63" s="26"/>
      <c r="K63" s="29" t="s">
        <v>1560</v>
      </c>
      <c r="L63" s="27">
        <v>43039</v>
      </c>
      <c r="M63" s="24" t="s">
        <v>140</v>
      </c>
      <c r="N63" s="48">
        <v>43039</v>
      </c>
      <c r="O63" s="48">
        <v>43052</v>
      </c>
      <c r="P63" s="48">
        <v>43052</v>
      </c>
      <c r="Q63" s="29" t="s">
        <v>659</v>
      </c>
      <c r="R63" s="73">
        <f>NETWORKDAYS(N63,P63,Holiday!$C$2:$C$47)</f>
        <v>10</v>
      </c>
      <c r="S63" s="26"/>
      <c r="T63" s="26"/>
      <c r="U63" s="26"/>
      <c r="V63" s="26"/>
      <c r="W63" s="29"/>
      <c r="X63" s="73">
        <f>NETWORKDAYS(T63,U63,Holiday!$C$2:$C$47)</f>
        <v>0</v>
      </c>
      <c r="Y63" s="26"/>
      <c r="Z63" s="26"/>
      <c r="AA63" s="26"/>
      <c r="AB63" s="26"/>
      <c r="AC63" s="26"/>
      <c r="AD63" s="70">
        <f>NETWORKDAYS(L63,N63,Holiday!$C$2:$C$47)-1</f>
        <v>0</v>
      </c>
      <c r="AE63" s="70">
        <f>NETWORKDAYS(Z63,AA63,Holiday!$C$2:$C$47)</f>
        <v>0</v>
      </c>
      <c r="AF63" s="28"/>
      <c r="AG63" s="70">
        <f>NETWORKDAYS(AB63,AC63,Holiday!$C$2:$C$47)</f>
        <v>0</v>
      </c>
      <c r="AH63" s="70">
        <f>NETWORKDAYS(L63,P63,Holiday!$C$2:$C$47)</f>
        <v>10</v>
      </c>
      <c r="AI63" s="70">
        <f t="shared" si="1"/>
        <v>10</v>
      </c>
      <c r="BZ63" s="38" t="str">
        <f>IF(CA63="","",MAX(BZ$2:BZ62)+1)</f>
        <v/>
      </c>
      <c r="CC63" s="38" t="str">
        <f t="shared" si="0"/>
        <v/>
      </c>
    </row>
    <row r="64" spans="1:81" x14ac:dyDescent="0.25">
      <c r="A64" s="28" t="s">
        <v>1002</v>
      </c>
      <c r="B64" s="28" t="s">
        <v>797</v>
      </c>
      <c r="C64" s="28" t="s">
        <v>841</v>
      </c>
      <c r="D64" s="28" t="s">
        <v>35</v>
      </c>
      <c r="E64" s="28" t="s">
        <v>773</v>
      </c>
      <c r="F64" s="28"/>
      <c r="G64" s="26" t="s">
        <v>1733</v>
      </c>
      <c r="H64" s="46">
        <v>43018</v>
      </c>
      <c r="I64" s="26" t="s">
        <v>1435</v>
      </c>
      <c r="J64" s="26" t="s">
        <v>1752</v>
      </c>
      <c r="K64" s="29" t="s">
        <v>1560</v>
      </c>
      <c r="L64" s="27">
        <v>43026</v>
      </c>
      <c r="M64" s="24" t="s">
        <v>1748</v>
      </c>
      <c r="N64" s="48">
        <v>43027</v>
      </c>
      <c r="O64" s="48">
        <v>43041</v>
      </c>
      <c r="P64" s="48">
        <v>43041</v>
      </c>
      <c r="Q64" s="29" t="s">
        <v>659</v>
      </c>
      <c r="R64" s="73">
        <f>NETWORKDAYS(N64,P64,Holiday!$C$2:$C$47)</f>
        <v>11</v>
      </c>
      <c r="S64" s="26" t="s">
        <v>1753</v>
      </c>
      <c r="T64" s="30">
        <v>43031</v>
      </c>
      <c r="U64" s="30">
        <v>43034</v>
      </c>
      <c r="V64" s="26"/>
      <c r="W64" s="29" t="s">
        <v>659</v>
      </c>
      <c r="X64" s="73">
        <f>NETWORKDAYS(T64,U64,Holiday!$C$2:$C$47)</f>
        <v>4</v>
      </c>
      <c r="Y64" s="26" t="s">
        <v>1754</v>
      </c>
      <c r="Z64" s="26"/>
      <c r="AA64" s="26"/>
      <c r="AB64" s="26"/>
      <c r="AC64" s="26"/>
      <c r="AD64" s="70">
        <f>NETWORKDAYS(L64,N64,Holiday!$C$2:$C$47)-1</f>
        <v>0</v>
      </c>
      <c r="AE64" s="70">
        <f>NETWORKDAYS(Z64,AA64,Holiday!$C$2:$C$47)</f>
        <v>0</v>
      </c>
      <c r="AF64" s="28"/>
      <c r="AG64" s="70">
        <f>NETWORKDAYS(AB64,AC64,Holiday!$C$2:$C$47)</f>
        <v>0</v>
      </c>
      <c r="AH64" s="70">
        <f>NETWORKDAYS(L64,P64,Holiday!$C$2:$C$47)</f>
        <v>11</v>
      </c>
      <c r="AI64" s="70">
        <f t="shared" si="1"/>
        <v>11</v>
      </c>
      <c r="BZ64" s="38" t="str">
        <f>IF(CA64="","",MAX(BZ$2:BZ63)+1)</f>
        <v/>
      </c>
      <c r="CC64" s="38" t="str">
        <f t="shared" si="0"/>
        <v/>
      </c>
    </row>
    <row r="65" spans="1:81" ht="24" x14ac:dyDescent="0.25">
      <c r="A65" s="28" t="s">
        <v>1084</v>
      </c>
      <c r="B65" s="28" t="s">
        <v>810</v>
      </c>
      <c r="C65" s="28" t="s">
        <v>25</v>
      </c>
      <c r="D65" s="28" t="s">
        <v>35</v>
      </c>
      <c r="E65" s="28" t="s">
        <v>773</v>
      </c>
      <c r="F65" s="28"/>
      <c r="G65" s="26" t="s">
        <v>1733</v>
      </c>
      <c r="H65" s="46">
        <v>43018</v>
      </c>
      <c r="I65" s="26"/>
      <c r="J65" s="26"/>
      <c r="K65" s="29" t="s">
        <v>1560</v>
      </c>
      <c r="L65" s="27">
        <v>43027</v>
      </c>
      <c r="M65" s="24" t="s">
        <v>1744</v>
      </c>
      <c r="N65" s="48">
        <v>43027</v>
      </c>
      <c r="O65" s="48">
        <v>43040</v>
      </c>
      <c r="P65" s="59">
        <v>43040</v>
      </c>
      <c r="Q65" s="29" t="s">
        <v>659</v>
      </c>
      <c r="R65" s="73">
        <f>NETWORKDAYS(N65,P65,Holiday!$C$2:$C$47)</f>
        <v>10</v>
      </c>
      <c r="S65" s="26"/>
      <c r="T65" s="26"/>
      <c r="U65" s="26"/>
      <c r="V65" s="26"/>
      <c r="W65" s="29"/>
      <c r="X65" s="73">
        <f>NETWORKDAYS(T65,U65,Holiday!$C$2:$C$47)</f>
        <v>0</v>
      </c>
      <c r="Y65" s="26"/>
      <c r="Z65" s="26"/>
      <c r="AA65" s="26"/>
      <c r="AB65" s="26"/>
      <c r="AC65" s="26"/>
      <c r="AD65" s="70">
        <f>NETWORKDAYS(L65,N65,Holiday!$C$2:$C$47)-1</f>
        <v>0</v>
      </c>
      <c r="AE65" s="70">
        <f>NETWORKDAYS(Z65,AA65,Holiday!$C$2:$C$47)</f>
        <v>0</v>
      </c>
      <c r="AF65" s="28"/>
      <c r="AG65" s="70">
        <f>NETWORKDAYS(AB65,AC65,Holiday!$C$2:$C$47)</f>
        <v>0</v>
      </c>
      <c r="AH65" s="70">
        <f>NETWORKDAYS(L65,P65,Holiday!$C$2:$C$47)</f>
        <v>10</v>
      </c>
      <c r="AI65" s="70">
        <f t="shared" si="1"/>
        <v>10</v>
      </c>
      <c r="BZ65" s="38" t="str">
        <f>IF(CA65="","",MAX(BZ$2:BZ64)+1)</f>
        <v/>
      </c>
      <c r="CC65" s="38" t="str">
        <f t="shared" si="0"/>
        <v/>
      </c>
    </row>
    <row r="66" spans="1:81" ht="36" x14ac:dyDescent="0.25">
      <c r="A66" s="28" t="s">
        <v>1087</v>
      </c>
      <c r="B66" s="28" t="s">
        <v>673</v>
      </c>
      <c r="C66" s="28" t="s">
        <v>25</v>
      </c>
      <c r="D66" s="28" t="s">
        <v>35</v>
      </c>
      <c r="E66" s="28" t="s">
        <v>773</v>
      </c>
      <c r="F66" s="28"/>
      <c r="G66" s="26" t="s">
        <v>1733</v>
      </c>
      <c r="H66" s="46">
        <v>43019</v>
      </c>
      <c r="I66" s="26"/>
      <c r="J66" s="26"/>
      <c r="K66" s="29" t="s">
        <v>659</v>
      </c>
      <c r="L66" s="27">
        <v>43021</v>
      </c>
      <c r="M66" s="24" t="s">
        <v>1745</v>
      </c>
      <c r="N66" s="48">
        <v>43024</v>
      </c>
      <c r="O66" s="48">
        <v>43034</v>
      </c>
      <c r="P66" s="48">
        <v>43034</v>
      </c>
      <c r="Q66" s="29" t="s">
        <v>659</v>
      </c>
      <c r="R66" s="73">
        <f>NETWORKDAYS(N66,P66,Holiday!$C$2:$C$47)</f>
        <v>8</v>
      </c>
      <c r="S66" s="26"/>
      <c r="T66" s="26"/>
      <c r="U66" s="26"/>
      <c r="V66" s="26"/>
      <c r="W66" s="29"/>
      <c r="X66" s="73">
        <f>NETWORKDAYS(T66,U66,Holiday!$C$2:$C$47)</f>
        <v>0</v>
      </c>
      <c r="Y66" s="26"/>
      <c r="Z66" s="26"/>
      <c r="AA66" s="26"/>
      <c r="AB66" s="26"/>
      <c r="AC66" s="26"/>
      <c r="AD66" s="70">
        <f>NETWORKDAYS(L66,N66,Holiday!$C$2:$C$47)-1</f>
        <v>1</v>
      </c>
      <c r="AE66" s="70">
        <f>NETWORKDAYS(Z66,AA66,Holiday!$C$2:$C$47)</f>
        <v>0</v>
      </c>
      <c r="AF66" s="28"/>
      <c r="AG66" s="70">
        <f>NETWORKDAYS(AB66,AC66,Holiday!$C$2:$C$47)</f>
        <v>0</v>
      </c>
      <c r="AH66" s="70">
        <f>NETWORKDAYS(L66,P66,Holiday!$C$2:$C$47)</f>
        <v>9</v>
      </c>
      <c r="AI66" s="70">
        <f t="shared" si="1"/>
        <v>8</v>
      </c>
      <c r="BZ66" s="38" t="str">
        <f>IF(CA66="","",MAX(BZ$2:BZ65)+1)</f>
        <v/>
      </c>
      <c r="CC66" s="38" t="str">
        <f t="shared" si="0"/>
        <v/>
      </c>
    </row>
    <row r="67" spans="1:81" x14ac:dyDescent="0.25">
      <c r="A67" s="28" t="s">
        <v>1088</v>
      </c>
      <c r="B67" s="28" t="s">
        <v>736</v>
      </c>
      <c r="C67" s="28" t="s">
        <v>25</v>
      </c>
      <c r="D67" s="28" t="s">
        <v>35</v>
      </c>
      <c r="E67" s="28" t="s">
        <v>773</v>
      </c>
      <c r="F67" s="28"/>
      <c r="G67" s="26"/>
      <c r="H67" s="46">
        <v>43019</v>
      </c>
      <c r="I67" s="26"/>
      <c r="J67" s="26"/>
      <c r="K67" s="29"/>
      <c r="L67" s="27"/>
      <c r="M67" s="24"/>
      <c r="N67" s="48"/>
      <c r="O67" s="48"/>
      <c r="P67" s="26"/>
      <c r="Q67" s="29"/>
      <c r="R67" s="73">
        <f>NETWORKDAYS(N67,P67,Holiday!$C$2:$C$47)</f>
        <v>0</v>
      </c>
      <c r="S67" s="26"/>
      <c r="T67" s="26"/>
      <c r="U67" s="26"/>
      <c r="V67" s="26"/>
      <c r="W67" s="29"/>
      <c r="X67" s="73">
        <f>NETWORKDAYS(T67,U67,Holiday!$C$2:$C$47)</f>
        <v>0</v>
      </c>
      <c r="Y67" s="26"/>
      <c r="Z67" s="26"/>
      <c r="AA67" s="26"/>
      <c r="AB67" s="26"/>
      <c r="AC67" s="26"/>
      <c r="AD67" s="70">
        <f>NETWORKDAYS(L67,N67,Holiday!$C$2:$C$47)-1</f>
        <v>-1</v>
      </c>
      <c r="AE67" s="70">
        <f>NETWORKDAYS(Z67,AA67,Holiday!$C$2:$C$47)</f>
        <v>0</v>
      </c>
      <c r="AF67" s="28"/>
      <c r="AG67" s="70">
        <f>NETWORKDAYS(AB67,AC67,Holiday!$C$2:$C$47)</f>
        <v>0</v>
      </c>
      <c r="AH67" s="70">
        <f>NETWORKDAYS(L67,P67,Holiday!$C$2:$C$47)</f>
        <v>0</v>
      </c>
      <c r="AI67" s="70">
        <f t="shared" si="1"/>
        <v>1</v>
      </c>
      <c r="BZ67" s="38" t="str">
        <f>IF(CA67="","",MAX(BZ$2:BZ66)+1)</f>
        <v/>
      </c>
      <c r="CC67" s="38" t="str">
        <f t="shared" ref="CC67:CC130" si="2">IFERROR(INDEX($CA$3:$CA$128,MATCH(ROW()-ROW($CC$2),$BZ$3:$BZ$128,0)),"")</f>
        <v/>
      </c>
    </row>
    <row r="68" spans="1:81" ht="36" x14ac:dyDescent="0.25">
      <c r="A68" s="28" t="s">
        <v>1092</v>
      </c>
      <c r="B68" s="28" t="s">
        <v>810</v>
      </c>
      <c r="C68" s="28" t="s">
        <v>25</v>
      </c>
      <c r="D68" s="28" t="s">
        <v>35</v>
      </c>
      <c r="E68" s="28" t="s">
        <v>773</v>
      </c>
      <c r="F68" s="28">
        <v>1</v>
      </c>
      <c r="G68" s="26" t="s">
        <v>1733</v>
      </c>
      <c r="H68" s="46">
        <v>43020</v>
      </c>
      <c r="I68" s="26"/>
      <c r="J68" s="26"/>
      <c r="K68" s="29" t="s">
        <v>1560</v>
      </c>
      <c r="L68" s="27">
        <v>43033</v>
      </c>
      <c r="M68" s="24" t="s">
        <v>1740</v>
      </c>
      <c r="N68" s="48">
        <v>43033</v>
      </c>
      <c r="O68" s="48">
        <v>43046</v>
      </c>
      <c r="P68" s="48">
        <v>43046</v>
      </c>
      <c r="Q68" s="29" t="s">
        <v>659</v>
      </c>
      <c r="R68" s="73">
        <f>NETWORKDAYS(N68,P68,Holiday!$C$2:$C$47)</f>
        <v>10</v>
      </c>
      <c r="S68" s="26"/>
      <c r="T68" s="26"/>
      <c r="U68" s="26"/>
      <c r="V68" s="26"/>
      <c r="W68" s="29"/>
      <c r="X68" s="73">
        <f>NETWORKDAYS(T68,U68,Holiday!$C$2:$C$47)</f>
        <v>0</v>
      </c>
      <c r="Y68" s="26"/>
      <c r="Z68" s="26"/>
      <c r="AA68" s="26"/>
      <c r="AB68" s="26"/>
      <c r="AC68" s="26"/>
      <c r="AD68" s="70">
        <f>NETWORKDAYS(L68,N68,Holiday!$C$2:$C$47)-1</f>
        <v>0</v>
      </c>
      <c r="AE68" s="70">
        <f>NETWORKDAYS(Z68,AA68,Holiday!$C$2:$C$47)</f>
        <v>0</v>
      </c>
      <c r="AF68" s="28"/>
      <c r="AG68" s="70">
        <f>NETWORKDAYS(AB68,AC68,Holiday!$C$2:$C$47)</f>
        <v>0</v>
      </c>
      <c r="AH68" s="70">
        <f>NETWORKDAYS(L68,P68,Holiday!$C$2:$C$47)</f>
        <v>10</v>
      </c>
      <c r="AI68" s="70">
        <f t="shared" ref="AI68:AI129" si="3">AH68-AD68-AE68-AF68-AG68</f>
        <v>10</v>
      </c>
      <c r="BZ68" s="38">
        <f>IF(CA68="","",MAX(BZ$2:BZ67)+1)</f>
        <v>32</v>
      </c>
      <c r="CA68" s="38" t="s">
        <v>706</v>
      </c>
      <c r="CC68" s="38" t="str">
        <f t="shared" si="2"/>
        <v/>
      </c>
    </row>
    <row r="69" spans="1:81" ht="24" x14ac:dyDescent="0.25">
      <c r="A69" s="28" t="s">
        <v>896</v>
      </c>
      <c r="B69" s="28" t="s">
        <v>702</v>
      </c>
      <c r="C69" s="28" t="s">
        <v>703</v>
      </c>
      <c r="D69" s="28" t="s">
        <v>35</v>
      </c>
      <c r="E69" s="28" t="s">
        <v>773</v>
      </c>
      <c r="F69" s="28"/>
      <c r="G69" s="26"/>
      <c r="H69" s="46">
        <v>43026</v>
      </c>
      <c r="I69" s="26"/>
      <c r="J69" s="26"/>
      <c r="K69" s="29" t="s">
        <v>1560</v>
      </c>
      <c r="L69" s="27">
        <v>43041</v>
      </c>
      <c r="M69" s="24" t="s">
        <v>1260</v>
      </c>
      <c r="N69" s="48">
        <v>43040</v>
      </c>
      <c r="O69" s="77">
        <v>43053</v>
      </c>
      <c r="P69" s="77">
        <v>43053</v>
      </c>
      <c r="Q69" s="29" t="s">
        <v>659</v>
      </c>
      <c r="R69" s="73">
        <f>NETWORKDAYS(N69,P69,Holiday!$C$2:$C$47)</f>
        <v>10</v>
      </c>
      <c r="S69" s="26"/>
      <c r="T69" s="26"/>
      <c r="U69" s="26"/>
      <c r="V69" s="26"/>
      <c r="W69" s="29"/>
      <c r="X69" s="73">
        <f>NETWORKDAYS(T69,U69,Holiday!$C$2:$C$47)</f>
        <v>0</v>
      </c>
      <c r="Y69" s="26"/>
      <c r="Z69" s="26"/>
      <c r="AA69" s="26"/>
      <c r="AB69" s="26"/>
      <c r="AC69" s="26"/>
      <c r="AD69" s="70">
        <f>NETWORKDAYS(L69,N69,Holiday!$C$2:$C$47)-1</f>
        <v>-3</v>
      </c>
      <c r="AE69" s="70">
        <f>NETWORKDAYS(Z69,AA69,Holiday!$C$2:$C$47)</f>
        <v>0</v>
      </c>
      <c r="AF69" s="28"/>
      <c r="AG69" s="70">
        <f>NETWORKDAYS(AB69,AC69,Holiday!$C$2:$C$47)</f>
        <v>0</v>
      </c>
      <c r="AH69" s="70">
        <f>NETWORKDAYS(L69,P69,Holiday!$C$2:$C$47)</f>
        <v>9</v>
      </c>
      <c r="AI69" s="70">
        <f t="shared" si="3"/>
        <v>12</v>
      </c>
      <c r="BZ69" s="38" t="str">
        <f>IF(CA69="","",MAX(BZ$2:BZ68)+1)</f>
        <v/>
      </c>
      <c r="CC69" s="38" t="str">
        <f t="shared" si="2"/>
        <v/>
      </c>
    </row>
    <row r="70" spans="1:81" ht="36" x14ac:dyDescent="0.25">
      <c r="A70" s="28" t="s">
        <v>807</v>
      </c>
      <c r="B70" s="28" t="s">
        <v>808</v>
      </c>
      <c r="C70" s="28" t="s">
        <v>809</v>
      </c>
      <c r="D70" s="28" t="s">
        <v>35</v>
      </c>
      <c r="E70" s="28" t="s">
        <v>773</v>
      </c>
      <c r="F70" s="28"/>
      <c r="G70" s="26"/>
      <c r="H70" s="46">
        <v>43026</v>
      </c>
      <c r="I70" s="26"/>
      <c r="J70" s="26"/>
      <c r="K70" s="83" t="s">
        <v>1100</v>
      </c>
      <c r="L70" s="27">
        <v>43039</v>
      </c>
      <c r="M70" s="24" t="s">
        <v>1755</v>
      </c>
      <c r="N70" s="48">
        <v>43039</v>
      </c>
      <c r="O70" s="26"/>
      <c r="P70" s="26"/>
      <c r="Q70" s="29" t="s">
        <v>1100</v>
      </c>
      <c r="R70" s="73">
        <f>NETWORKDAYS(N70,P70,Holiday!$C$2:$C$47)</f>
        <v>-30714</v>
      </c>
      <c r="S70" s="26"/>
      <c r="T70" s="26"/>
      <c r="U70" s="26"/>
      <c r="V70" s="26"/>
      <c r="W70" s="29"/>
      <c r="X70" s="73">
        <f>NETWORKDAYS(T70,U70,Holiday!$C$2:$C$47)</f>
        <v>0</v>
      </c>
      <c r="Y70" s="26" t="s">
        <v>1756</v>
      </c>
      <c r="Z70" s="26"/>
      <c r="AA70" s="26"/>
      <c r="AB70" s="26"/>
      <c r="AC70" s="26"/>
      <c r="AD70" s="70">
        <f>NETWORKDAYS(L70,N70,Holiday!$C$2:$C$47)-1</f>
        <v>0</v>
      </c>
      <c r="AE70" s="70">
        <f>NETWORKDAYS(Z70,AA70,Holiday!$C$2:$C$47)</f>
        <v>0</v>
      </c>
      <c r="AF70" s="28"/>
      <c r="AG70" s="70">
        <f>NETWORKDAYS(AB70,AC70,Holiday!$C$2:$C$47)</f>
        <v>0</v>
      </c>
      <c r="AH70" s="70">
        <f>NETWORKDAYS(L70,P70,Holiday!$C$2:$C$47)</f>
        <v>-30714</v>
      </c>
      <c r="AI70" s="70">
        <f t="shared" si="3"/>
        <v>-30714</v>
      </c>
      <c r="BZ70" s="38" t="str">
        <f>IF(CA70="","",MAX(BZ$2:BZ69)+1)</f>
        <v/>
      </c>
      <c r="CC70" s="38" t="str">
        <f t="shared" si="2"/>
        <v/>
      </c>
    </row>
    <row r="71" spans="1:81" ht="24" x14ac:dyDescent="0.25">
      <c r="A71" s="28" t="s">
        <v>1061</v>
      </c>
      <c r="B71" s="28" t="s">
        <v>797</v>
      </c>
      <c r="C71" s="28" t="s">
        <v>25</v>
      </c>
      <c r="D71" s="28" t="s">
        <v>35</v>
      </c>
      <c r="E71" s="28" t="s">
        <v>773</v>
      </c>
      <c r="F71" s="28">
        <v>2</v>
      </c>
      <c r="G71" s="26" t="s">
        <v>1733</v>
      </c>
      <c r="H71" s="46">
        <v>43028</v>
      </c>
      <c r="I71" s="26"/>
      <c r="J71" s="26"/>
      <c r="K71" s="29" t="s">
        <v>1560</v>
      </c>
      <c r="L71" s="27">
        <v>43033</v>
      </c>
      <c r="M71" s="24" t="s">
        <v>1750</v>
      </c>
      <c r="N71" s="48">
        <v>43033</v>
      </c>
      <c r="O71" s="30">
        <v>43042</v>
      </c>
      <c r="P71" s="30">
        <v>43042</v>
      </c>
      <c r="Q71" s="29" t="s">
        <v>659</v>
      </c>
      <c r="R71" s="73">
        <f>NETWORKDAYS(N71,P71,Holiday!$C$2:$C$47)</f>
        <v>8</v>
      </c>
      <c r="S71" s="26"/>
      <c r="T71" s="26"/>
      <c r="U71" s="26"/>
      <c r="V71" s="26"/>
      <c r="W71" s="29"/>
      <c r="X71" s="73">
        <f>NETWORKDAYS(T71,U71,Holiday!$C$2:$C$47)</f>
        <v>0</v>
      </c>
      <c r="Y71" s="26"/>
      <c r="Z71" s="26"/>
      <c r="AA71" s="26"/>
      <c r="AB71" s="26"/>
      <c r="AC71" s="26"/>
      <c r="AD71" s="70">
        <f>NETWORKDAYS(L71,N71,Holiday!$C$2:$C$47)-1</f>
        <v>0</v>
      </c>
      <c r="AE71" s="70">
        <f>NETWORKDAYS(Z71,AA71,Holiday!$C$2:$C$47)</f>
        <v>0</v>
      </c>
      <c r="AF71" s="28"/>
      <c r="AG71" s="70">
        <f>NETWORKDAYS(AB71,AC71,Holiday!$C$2:$C$47)</f>
        <v>0</v>
      </c>
      <c r="AH71" s="70">
        <f>NETWORKDAYS(L71,P71,Holiday!$C$2:$C$47)</f>
        <v>8</v>
      </c>
      <c r="AI71" s="70">
        <f t="shared" si="3"/>
        <v>8</v>
      </c>
      <c r="BZ71" s="38" t="str">
        <f>IF(CA71="","",MAX(BZ$2:BZ70)+1)</f>
        <v/>
      </c>
      <c r="CC71" s="38" t="str">
        <f t="shared" si="2"/>
        <v/>
      </c>
    </row>
    <row r="72" spans="1:81" ht="24" x14ac:dyDescent="0.25">
      <c r="A72" s="28" t="s">
        <v>1062</v>
      </c>
      <c r="B72" s="28" t="s">
        <v>673</v>
      </c>
      <c r="C72" s="28" t="s">
        <v>25</v>
      </c>
      <c r="D72" s="28" t="s">
        <v>35</v>
      </c>
      <c r="E72" s="28" t="s">
        <v>773</v>
      </c>
      <c r="F72" s="28"/>
      <c r="G72" s="26"/>
      <c r="H72" s="46">
        <v>43028</v>
      </c>
      <c r="I72" s="26"/>
      <c r="J72" s="26"/>
      <c r="K72" s="29" t="s">
        <v>1560</v>
      </c>
      <c r="L72" s="87">
        <v>43047</v>
      </c>
      <c r="M72" s="24" t="s">
        <v>1635</v>
      </c>
      <c r="N72" s="92">
        <v>43047</v>
      </c>
      <c r="O72" s="30">
        <v>43056</v>
      </c>
      <c r="P72" s="30">
        <v>43056</v>
      </c>
      <c r="Q72" s="29" t="s">
        <v>659</v>
      </c>
      <c r="R72" s="73">
        <f>NETWORKDAYS(N72,P72,Holiday!$C$2:$C$47)</f>
        <v>8</v>
      </c>
      <c r="S72" s="26"/>
      <c r="T72" s="26"/>
      <c r="U72" s="26"/>
      <c r="V72" s="26"/>
      <c r="W72" s="29"/>
      <c r="X72" s="73">
        <f>NETWORKDAYS(T72,U72,Holiday!$C$2:$C$47)</f>
        <v>0</v>
      </c>
      <c r="Y72" s="26"/>
      <c r="Z72" s="26"/>
      <c r="AA72" s="26"/>
      <c r="AB72" s="26"/>
      <c r="AC72" s="26"/>
      <c r="AD72" s="70">
        <f>NETWORKDAYS(L72,N72,Holiday!$C$2:$C$47)-1</f>
        <v>0</v>
      </c>
      <c r="AE72" s="70">
        <f>NETWORKDAYS(Z72,AA72,Holiday!$C$2:$C$47)</f>
        <v>0</v>
      </c>
      <c r="AF72" s="28"/>
      <c r="AG72" s="70">
        <f>NETWORKDAYS(AB72,AC72,Holiday!$C$2:$C$47)</f>
        <v>0</v>
      </c>
      <c r="AH72" s="70">
        <f>NETWORKDAYS(L72,P72,Holiday!$C$2:$C$47)</f>
        <v>8</v>
      </c>
      <c r="AI72" s="70">
        <f t="shared" si="3"/>
        <v>8</v>
      </c>
      <c r="BZ72" s="38" t="str">
        <f>IF(CA72="","",MAX(BZ$2:BZ71)+1)</f>
        <v/>
      </c>
      <c r="CC72" s="38" t="str">
        <f t="shared" si="2"/>
        <v/>
      </c>
    </row>
    <row r="73" spans="1:81" ht="24" x14ac:dyDescent="0.25">
      <c r="A73" s="28" t="s">
        <v>1104</v>
      </c>
      <c r="B73" s="28" t="s">
        <v>673</v>
      </c>
      <c r="C73" s="28" t="s">
        <v>25</v>
      </c>
      <c r="D73" s="28" t="s">
        <v>35</v>
      </c>
      <c r="E73" s="28" t="s">
        <v>773</v>
      </c>
      <c r="F73" s="28"/>
      <c r="G73" s="26"/>
      <c r="H73" s="46">
        <v>43032</v>
      </c>
      <c r="I73" s="26"/>
      <c r="J73" s="26"/>
      <c r="K73" s="29" t="s">
        <v>1560</v>
      </c>
      <c r="L73" s="48">
        <v>43035</v>
      </c>
      <c r="M73" s="24" t="s">
        <v>1653</v>
      </c>
      <c r="N73" s="48">
        <v>43038</v>
      </c>
      <c r="O73" s="30">
        <v>43049</v>
      </c>
      <c r="P73" s="30">
        <v>43049</v>
      </c>
      <c r="Q73" s="29" t="s">
        <v>659</v>
      </c>
      <c r="R73" s="73">
        <f>NETWORKDAYS(N73,P73,Holiday!$C$2:$C$47)</f>
        <v>10</v>
      </c>
      <c r="S73" s="26"/>
      <c r="T73" s="26"/>
      <c r="U73" s="26"/>
      <c r="V73" s="26"/>
      <c r="W73" s="29"/>
      <c r="X73" s="73">
        <f>NETWORKDAYS(T73,U73,Holiday!$C$2:$C$47)</f>
        <v>0</v>
      </c>
      <c r="Y73" s="26" t="s">
        <v>2231</v>
      </c>
      <c r="Z73" s="26"/>
      <c r="AA73" s="26"/>
      <c r="AB73" s="26"/>
      <c r="AC73" s="26"/>
      <c r="AD73" s="70">
        <f>NETWORKDAYS(L73,N73,Holiday!$C$2:$C$47)-1</f>
        <v>1</v>
      </c>
      <c r="AE73" s="70">
        <f>NETWORKDAYS(Z73,AA73,Holiday!$C$2:$C$47)</f>
        <v>0</v>
      </c>
      <c r="AF73" s="28"/>
      <c r="AG73" s="70">
        <f>NETWORKDAYS(AB73,AC73,Holiday!$C$2:$C$47)</f>
        <v>0</v>
      </c>
      <c r="AH73" s="70">
        <f>NETWORKDAYS(L73,P73,Holiday!$C$2:$C$47)</f>
        <v>11</v>
      </c>
      <c r="AI73" s="70">
        <f t="shared" si="3"/>
        <v>10</v>
      </c>
      <c r="BZ73" s="38" t="str">
        <f>IF(CA73="","",MAX(BZ$2:BZ72)+1)</f>
        <v/>
      </c>
      <c r="CC73" s="38" t="str">
        <f t="shared" si="2"/>
        <v/>
      </c>
    </row>
    <row r="74" spans="1:81" ht="24" x14ac:dyDescent="0.25">
      <c r="A74" s="28" t="s">
        <v>837</v>
      </c>
      <c r="B74" s="28" t="s">
        <v>698</v>
      </c>
      <c r="C74" s="28" t="s">
        <v>703</v>
      </c>
      <c r="D74" s="28" t="s">
        <v>35</v>
      </c>
      <c r="E74" s="28" t="s">
        <v>773</v>
      </c>
      <c r="F74" s="28"/>
      <c r="G74" s="26"/>
      <c r="H74" s="46">
        <v>43032</v>
      </c>
      <c r="I74" s="26"/>
      <c r="J74" s="26"/>
      <c r="K74" s="29" t="s">
        <v>1560</v>
      </c>
      <c r="L74" s="27">
        <v>43040</v>
      </c>
      <c r="M74" s="24" t="s">
        <v>1257</v>
      </c>
      <c r="N74" s="48">
        <v>43040</v>
      </c>
      <c r="O74" s="77">
        <v>43053</v>
      </c>
      <c r="P74" s="77">
        <v>43053</v>
      </c>
      <c r="Q74" s="29" t="s">
        <v>659</v>
      </c>
      <c r="R74" s="73">
        <f>NETWORKDAYS(N74,P74,Holiday!$C$2:$C$47)</f>
        <v>10</v>
      </c>
      <c r="S74" s="26"/>
      <c r="T74" s="26"/>
      <c r="U74" s="26"/>
      <c r="V74" s="26"/>
      <c r="W74" s="29"/>
      <c r="X74" s="73">
        <f>NETWORKDAYS(T74,U74,Holiday!$C$2:$C$47)</f>
        <v>0</v>
      </c>
      <c r="Y74" s="26"/>
      <c r="Z74" s="26"/>
      <c r="AA74" s="26"/>
      <c r="AB74" s="26"/>
      <c r="AC74" s="26"/>
      <c r="AD74" s="70">
        <f>NETWORKDAYS(L74,N74,Holiday!$C$2:$C$47)-1</f>
        <v>0</v>
      </c>
      <c r="AE74" s="70">
        <f>NETWORKDAYS(Z74,AA74,Holiday!$C$2:$C$47)</f>
        <v>0</v>
      </c>
      <c r="AF74" s="28"/>
      <c r="AG74" s="70">
        <f>NETWORKDAYS(AB74,AC74,Holiday!$C$2:$C$47)</f>
        <v>0</v>
      </c>
      <c r="AH74" s="70">
        <f>NETWORKDAYS(L74,P74,Holiday!$C$2:$C$47)</f>
        <v>10</v>
      </c>
      <c r="AI74" s="70">
        <f t="shared" si="3"/>
        <v>10</v>
      </c>
      <c r="BZ74" s="38" t="str">
        <f>IF(CA74="","",MAX(BZ$2:BZ73)+1)</f>
        <v/>
      </c>
      <c r="CC74" s="38" t="str">
        <f t="shared" si="2"/>
        <v/>
      </c>
    </row>
    <row r="75" spans="1:81" ht="24" x14ac:dyDescent="0.25">
      <c r="A75" s="28" t="s">
        <v>1107</v>
      </c>
      <c r="B75" s="28" t="s">
        <v>1108</v>
      </c>
      <c r="C75" s="28" t="s">
        <v>25</v>
      </c>
      <c r="D75" s="28" t="s">
        <v>35</v>
      </c>
      <c r="E75" s="28" t="s">
        <v>773</v>
      </c>
      <c r="F75" s="28"/>
      <c r="G75" s="26"/>
      <c r="H75" s="46">
        <v>43032</v>
      </c>
      <c r="I75" s="26"/>
      <c r="J75" s="26"/>
      <c r="K75" s="29" t="s">
        <v>1560</v>
      </c>
      <c r="L75" s="27">
        <v>43035</v>
      </c>
      <c r="M75" s="24" t="s">
        <v>1742</v>
      </c>
      <c r="N75" s="48">
        <v>43035</v>
      </c>
      <c r="O75" s="77">
        <v>43048</v>
      </c>
      <c r="P75" s="77">
        <v>43048</v>
      </c>
      <c r="Q75" s="29" t="s">
        <v>659</v>
      </c>
      <c r="R75" s="73">
        <f>NETWORKDAYS(N75,P75,Holiday!$C$2:$C$47)</f>
        <v>10</v>
      </c>
      <c r="S75" s="26"/>
      <c r="T75" s="26"/>
      <c r="U75" s="26"/>
      <c r="V75" s="26"/>
      <c r="W75" s="29"/>
      <c r="X75" s="73">
        <f>NETWORKDAYS(T75,U75,Holiday!$C$2:$C$47)</f>
        <v>0</v>
      </c>
      <c r="Y75" s="26"/>
      <c r="Z75" s="26"/>
      <c r="AA75" s="26"/>
      <c r="AB75" s="26"/>
      <c r="AC75" s="26"/>
      <c r="AD75" s="70">
        <f>NETWORKDAYS(L75,N75,Holiday!$C$2:$C$47)-1</f>
        <v>0</v>
      </c>
      <c r="AE75" s="70">
        <f>NETWORKDAYS(Z75,AA75,Holiday!$C$2:$C$47)</f>
        <v>0</v>
      </c>
      <c r="AF75" s="28"/>
      <c r="AG75" s="70">
        <f>NETWORKDAYS(AB75,AC75,Holiday!$C$2:$C$47)</f>
        <v>0</v>
      </c>
      <c r="AH75" s="70">
        <f>NETWORKDAYS(L75,P75,Holiday!$C$2:$C$47)</f>
        <v>10</v>
      </c>
      <c r="AI75" s="70">
        <f t="shared" si="3"/>
        <v>10</v>
      </c>
      <c r="BZ75" s="38" t="str">
        <f>IF(CA75="","",MAX(BZ$2:BZ74)+1)</f>
        <v/>
      </c>
      <c r="CC75" s="38" t="str">
        <f t="shared" si="2"/>
        <v/>
      </c>
    </row>
    <row r="76" spans="1:81" ht="24" x14ac:dyDescent="0.25">
      <c r="A76" s="28" t="s">
        <v>1109</v>
      </c>
      <c r="B76" s="28" t="s">
        <v>784</v>
      </c>
      <c r="C76" s="28" t="s">
        <v>25</v>
      </c>
      <c r="D76" s="28" t="s">
        <v>35</v>
      </c>
      <c r="E76" s="28" t="s">
        <v>773</v>
      </c>
      <c r="F76" s="28"/>
      <c r="G76" s="26"/>
      <c r="H76" s="46">
        <v>43032</v>
      </c>
      <c r="I76" s="26"/>
      <c r="J76" s="26"/>
      <c r="K76" s="29" t="s">
        <v>1560</v>
      </c>
      <c r="L76" s="27">
        <v>43035</v>
      </c>
      <c r="M76" s="24" t="s">
        <v>887</v>
      </c>
      <c r="N76" s="48">
        <v>43035</v>
      </c>
      <c r="O76" s="77">
        <v>43048</v>
      </c>
      <c r="P76" s="77">
        <v>43048</v>
      </c>
      <c r="Q76" s="29" t="s">
        <v>659</v>
      </c>
      <c r="R76" s="73">
        <f>NETWORKDAYS(N76,P76,Holiday!$C$2:$C$47)</f>
        <v>10</v>
      </c>
      <c r="S76" s="26"/>
      <c r="T76" s="26"/>
      <c r="U76" s="26"/>
      <c r="V76" s="26"/>
      <c r="W76" s="29"/>
      <c r="X76" s="73">
        <f>NETWORKDAYS(T76,U76,Holiday!$C$2:$C$47)</f>
        <v>0</v>
      </c>
      <c r="Y76" s="26" t="s">
        <v>1757</v>
      </c>
      <c r="Z76" s="26"/>
      <c r="AA76" s="26"/>
      <c r="AB76" s="26"/>
      <c r="AC76" s="26"/>
      <c r="AD76" s="70">
        <f>NETWORKDAYS(L76,N76,Holiday!$C$2:$C$47)-1</f>
        <v>0</v>
      </c>
      <c r="AE76" s="70">
        <f>NETWORKDAYS(Z76,AA76,Holiday!$C$2:$C$47)</f>
        <v>0</v>
      </c>
      <c r="AF76" s="28"/>
      <c r="AG76" s="70">
        <f>NETWORKDAYS(AB76,AC76,Holiday!$C$2:$C$47)</f>
        <v>0</v>
      </c>
      <c r="AH76" s="70">
        <f>NETWORKDAYS(L76,P76,Holiday!$C$2:$C$47)</f>
        <v>10</v>
      </c>
      <c r="AI76" s="70">
        <f t="shared" si="3"/>
        <v>10</v>
      </c>
      <c r="BZ76" s="38" t="str">
        <f>IF(CA76="","",MAX(BZ$2:BZ75)+1)</f>
        <v/>
      </c>
      <c r="CC76" s="38" t="str">
        <f t="shared" si="2"/>
        <v/>
      </c>
    </row>
    <row r="77" spans="1:81" ht="36" x14ac:dyDescent="0.25">
      <c r="A77" s="28" t="s">
        <v>1110</v>
      </c>
      <c r="B77" s="28" t="s">
        <v>1111</v>
      </c>
      <c r="C77" s="28" t="s">
        <v>657</v>
      </c>
      <c r="D77" s="28" t="s">
        <v>35</v>
      </c>
      <c r="E77" s="28" t="s">
        <v>773</v>
      </c>
      <c r="F77" s="28"/>
      <c r="G77" s="26"/>
      <c r="H77" s="46">
        <v>43032</v>
      </c>
      <c r="I77" s="26"/>
      <c r="J77" s="26"/>
      <c r="K77" s="29" t="s">
        <v>1560</v>
      </c>
      <c r="L77" s="27">
        <v>43035</v>
      </c>
      <c r="M77" s="24" t="s">
        <v>1745</v>
      </c>
      <c r="N77" s="48">
        <v>43035</v>
      </c>
      <c r="O77" s="48">
        <v>43046</v>
      </c>
      <c r="P77" s="48">
        <v>43046</v>
      </c>
      <c r="Q77" s="29" t="s">
        <v>659</v>
      </c>
      <c r="R77" s="73">
        <f>NETWORKDAYS(N77,P77,Holiday!$C$2:$C$47)</f>
        <v>8</v>
      </c>
      <c r="S77" s="26"/>
      <c r="T77" s="26"/>
      <c r="U77" s="26"/>
      <c r="V77" s="26"/>
      <c r="W77" s="29"/>
      <c r="X77" s="73">
        <f>NETWORKDAYS(T77,U77,Holiday!$C$2:$C$47)</f>
        <v>0</v>
      </c>
      <c r="Y77" s="26"/>
      <c r="Z77" s="26"/>
      <c r="AA77" s="26"/>
      <c r="AB77" s="26"/>
      <c r="AC77" s="26"/>
      <c r="AD77" s="70">
        <f>NETWORKDAYS(L77,N77,Holiday!$C$2:$C$47)-1</f>
        <v>0</v>
      </c>
      <c r="AE77" s="70">
        <f>NETWORKDAYS(Z77,AA77,Holiday!$C$2:$C$47)</f>
        <v>0</v>
      </c>
      <c r="AF77" s="28"/>
      <c r="AG77" s="70">
        <f>NETWORKDAYS(AB77,AC77,Holiday!$C$2:$C$47)</f>
        <v>0</v>
      </c>
      <c r="AH77" s="70">
        <f>NETWORKDAYS(L77,P77,Holiday!$C$2:$C$47)</f>
        <v>8</v>
      </c>
      <c r="AI77" s="70">
        <f t="shared" si="3"/>
        <v>8</v>
      </c>
      <c r="CC77" s="38" t="str">
        <f t="shared" si="2"/>
        <v/>
      </c>
    </row>
    <row r="78" spans="1:81" ht="24" x14ac:dyDescent="0.25">
      <c r="A78" s="28" t="s">
        <v>1071</v>
      </c>
      <c r="B78" s="28" t="s">
        <v>673</v>
      </c>
      <c r="C78" s="28" t="s">
        <v>25</v>
      </c>
      <c r="D78" s="28" t="s">
        <v>35</v>
      </c>
      <c r="E78" s="28" t="s">
        <v>773</v>
      </c>
      <c r="F78" s="28"/>
      <c r="G78" s="26"/>
      <c r="H78" s="46">
        <v>43033</v>
      </c>
      <c r="I78" s="26"/>
      <c r="J78" s="26"/>
      <c r="K78" s="29" t="s">
        <v>1560</v>
      </c>
      <c r="L78" s="27">
        <v>43059</v>
      </c>
      <c r="M78" s="24" t="s">
        <v>915</v>
      </c>
      <c r="N78" s="77">
        <v>43054</v>
      </c>
      <c r="O78" s="77">
        <v>43068</v>
      </c>
      <c r="P78" s="77">
        <v>43068</v>
      </c>
      <c r="Q78" s="29" t="s">
        <v>659</v>
      </c>
      <c r="R78" s="73">
        <f>NETWORKDAYS(N78,P78,Holiday!$C$2:$C$47)</f>
        <v>11</v>
      </c>
      <c r="S78" s="26"/>
      <c r="T78" s="26"/>
      <c r="U78" s="26"/>
      <c r="V78" s="26"/>
      <c r="W78" s="29"/>
      <c r="X78" s="73">
        <f>NETWORKDAYS(T78,U78,Holiday!$C$2:$C$47)</f>
        <v>0</v>
      </c>
      <c r="Y78" s="26" t="s">
        <v>2268</v>
      </c>
      <c r="Z78" s="26"/>
      <c r="AA78" s="26"/>
      <c r="AB78" s="26"/>
      <c r="AC78" s="26"/>
      <c r="AD78" s="70">
        <f>NETWORKDAYS(L78,N78,Holiday!$C$2:$C$47)-1</f>
        <v>-5</v>
      </c>
      <c r="AE78" s="70">
        <f>NETWORKDAYS(Z78,AA78,Holiday!$C$2:$C$47)</f>
        <v>0</v>
      </c>
      <c r="AF78" s="28"/>
      <c r="AG78" s="70">
        <f>NETWORKDAYS(AB78,AC78,Holiday!$C$2:$C$47)</f>
        <v>0</v>
      </c>
      <c r="AH78" s="70">
        <f>NETWORKDAYS(L78,P78,Holiday!$C$2:$C$47)</f>
        <v>8</v>
      </c>
      <c r="AI78" s="70">
        <f t="shared" si="3"/>
        <v>13</v>
      </c>
      <c r="CC78" s="38" t="str">
        <f t="shared" si="2"/>
        <v/>
      </c>
    </row>
    <row r="79" spans="1:81" ht="24" x14ac:dyDescent="0.25">
      <c r="A79" s="28" t="s">
        <v>1125</v>
      </c>
      <c r="B79" s="28" t="s">
        <v>1111</v>
      </c>
      <c r="C79" s="28" t="s">
        <v>657</v>
      </c>
      <c r="D79" s="28" t="s">
        <v>35</v>
      </c>
      <c r="E79" s="28" t="s">
        <v>773</v>
      </c>
      <c r="F79" s="28"/>
      <c r="G79" s="26"/>
      <c r="H79" s="46">
        <v>43038</v>
      </c>
      <c r="I79" s="26"/>
      <c r="J79" s="26"/>
      <c r="K79" s="29" t="s">
        <v>1560</v>
      </c>
      <c r="L79" s="27">
        <v>43041</v>
      </c>
      <c r="M79" s="24" t="s">
        <v>915</v>
      </c>
      <c r="N79" s="30">
        <v>43040</v>
      </c>
      <c r="O79" s="77">
        <v>43052</v>
      </c>
      <c r="P79" s="77">
        <v>43052</v>
      </c>
      <c r="Q79" s="29" t="s">
        <v>659</v>
      </c>
      <c r="R79" s="73">
        <f>NETWORKDAYS(N79,P79,Holiday!$C$2:$C$47)</f>
        <v>9</v>
      </c>
      <c r="S79" s="26"/>
      <c r="T79" s="26"/>
      <c r="U79" s="26"/>
      <c r="V79" s="26"/>
      <c r="W79" s="29"/>
      <c r="X79" s="73">
        <f>NETWORKDAYS(T79,U79,Holiday!$C$2:$C$47)</f>
        <v>0</v>
      </c>
      <c r="Y79" s="26"/>
      <c r="Z79" s="26"/>
      <c r="AA79" s="26"/>
      <c r="AB79" s="26"/>
      <c r="AC79" s="26"/>
      <c r="AD79" s="70">
        <f>NETWORKDAYS(L79,N79,Holiday!$C$2:$C$47)-1</f>
        <v>-3</v>
      </c>
      <c r="AE79" s="70">
        <f>NETWORKDAYS(Z79,AA79,Holiday!$C$2:$C$47)</f>
        <v>0</v>
      </c>
      <c r="AF79" s="28"/>
      <c r="AG79" s="70">
        <f>NETWORKDAYS(AB79,AC79,Holiday!$C$2:$C$47)</f>
        <v>0</v>
      </c>
      <c r="AH79" s="70">
        <f>NETWORKDAYS(L79,P79,Holiday!$C$2:$C$47)</f>
        <v>8</v>
      </c>
      <c r="AI79" s="70">
        <f t="shared" si="3"/>
        <v>11</v>
      </c>
      <c r="CC79" s="38" t="str">
        <f t="shared" si="2"/>
        <v/>
      </c>
    </row>
    <row r="80" spans="1:81" x14ac:dyDescent="0.25">
      <c r="A80" s="28" t="s">
        <v>630</v>
      </c>
      <c r="B80" s="28" t="s">
        <v>797</v>
      </c>
      <c r="C80" s="28" t="s">
        <v>25</v>
      </c>
      <c r="D80" s="28" t="s">
        <v>35</v>
      </c>
      <c r="E80" s="28" t="s">
        <v>773</v>
      </c>
      <c r="F80" s="28"/>
      <c r="G80" s="26"/>
      <c r="H80" s="46">
        <v>43039</v>
      </c>
      <c r="I80" s="26"/>
      <c r="J80" s="26"/>
      <c r="K80" s="29" t="s">
        <v>659</v>
      </c>
      <c r="L80" s="27">
        <v>43042</v>
      </c>
      <c r="M80" s="24" t="s">
        <v>1747</v>
      </c>
      <c r="N80" s="27">
        <v>43042</v>
      </c>
      <c r="O80" s="77">
        <v>43055</v>
      </c>
      <c r="P80" s="77">
        <v>43055</v>
      </c>
      <c r="Q80" s="29" t="s">
        <v>659</v>
      </c>
      <c r="R80" s="73">
        <f>NETWORKDAYS(N80,P80,Holiday!$C$2:$C$47)</f>
        <v>10</v>
      </c>
      <c r="S80" s="26"/>
      <c r="T80" s="26"/>
      <c r="U80" s="26"/>
      <c r="V80" s="26"/>
      <c r="W80" s="29"/>
      <c r="X80" s="73">
        <f>NETWORKDAYS(T80,U80,Holiday!$C$2:$C$47)</f>
        <v>0</v>
      </c>
      <c r="Y80" s="26"/>
      <c r="Z80" s="26"/>
      <c r="AA80" s="26"/>
      <c r="AB80" s="26"/>
      <c r="AC80" s="26"/>
      <c r="AD80" s="70">
        <f>NETWORKDAYS(L80,N80,Holiday!$C$2:$C$47)-1</f>
        <v>0</v>
      </c>
      <c r="AE80" s="70">
        <f>NETWORKDAYS(Z80,AA80,Holiday!$C$2:$C$47)</f>
        <v>0</v>
      </c>
      <c r="AF80" s="28"/>
      <c r="AG80" s="70">
        <f>NETWORKDAYS(AB80,AC80,Holiday!$C$2:$C$47)</f>
        <v>0</v>
      </c>
      <c r="AH80" s="70">
        <f>NETWORKDAYS(L80,P80,Holiday!$C$2:$C$47)</f>
        <v>10</v>
      </c>
      <c r="AI80" s="70">
        <f t="shared" si="3"/>
        <v>10</v>
      </c>
      <c r="CC80" s="38" t="str">
        <f t="shared" si="2"/>
        <v/>
      </c>
    </row>
    <row r="81" spans="1:81" ht="24" x14ac:dyDescent="0.25">
      <c r="A81" s="28" t="s">
        <v>1127</v>
      </c>
      <c r="B81" s="28" t="s">
        <v>865</v>
      </c>
      <c r="C81" s="28" t="s">
        <v>709</v>
      </c>
      <c r="D81" s="28" t="s">
        <v>35</v>
      </c>
      <c r="E81" s="28" t="s">
        <v>773</v>
      </c>
      <c r="F81" s="28"/>
      <c r="G81" s="26"/>
      <c r="H81" s="46">
        <v>43039</v>
      </c>
      <c r="I81" s="26"/>
      <c r="J81" s="26"/>
      <c r="K81" s="29" t="s">
        <v>1560</v>
      </c>
      <c r="L81" s="27">
        <v>43042</v>
      </c>
      <c r="M81" s="24" t="s">
        <v>1744</v>
      </c>
      <c r="N81" s="27">
        <v>43042</v>
      </c>
      <c r="O81" s="26"/>
      <c r="P81" s="26"/>
      <c r="Q81" s="29" t="s">
        <v>1560</v>
      </c>
      <c r="R81" s="73">
        <f>NETWORKDAYS(N81,P81,Holiday!$C$2:$C$47)</f>
        <v>-30717</v>
      </c>
      <c r="S81" s="26"/>
      <c r="T81" s="26"/>
      <c r="U81" s="26"/>
      <c r="V81" s="26"/>
      <c r="W81" s="29"/>
      <c r="X81" s="73">
        <f>NETWORKDAYS(T81,U81,Holiday!$C$2:$C$47)</f>
        <v>0</v>
      </c>
      <c r="Y81" s="26" t="s">
        <v>2172</v>
      </c>
      <c r="Z81" s="26"/>
      <c r="AA81" s="26"/>
      <c r="AB81" s="26"/>
      <c r="AC81" s="26"/>
      <c r="AD81" s="70">
        <f>NETWORKDAYS(L81,N81,Holiday!$C$2:$C$47)-1</f>
        <v>0</v>
      </c>
      <c r="AE81" s="70">
        <f>NETWORKDAYS(Z81,AA81,Holiday!$C$2:$C$47)</f>
        <v>0</v>
      </c>
      <c r="AF81" s="28"/>
      <c r="AG81" s="70">
        <f>NETWORKDAYS(AB81,AC81,Holiday!$C$2:$C$47)</f>
        <v>0</v>
      </c>
      <c r="AH81" s="70">
        <f>NETWORKDAYS(L81,P81,Holiday!$C$2:$C$47)</f>
        <v>-30717</v>
      </c>
      <c r="AI81" s="70">
        <f t="shared" si="3"/>
        <v>-30717</v>
      </c>
      <c r="CC81" s="38" t="str">
        <f t="shared" si="2"/>
        <v/>
      </c>
    </row>
    <row r="82" spans="1:81" ht="36" x14ac:dyDescent="0.25">
      <c r="A82" s="28" t="s">
        <v>1082</v>
      </c>
      <c r="B82" s="28" t="s">
        <v>673</v>
      </c>
      <c r="C82" s="28" t="s">
        <v>703</v>
      </c>
      <c r="D82" s="28" t="s">
        <v>1357</v>
      </c>
      <c r="E82" s="28" t="s">
        <v>773</v>
      </c>
      <c r="F82" s="28"/>
      <c r="G82" s="26" t="s">
        <v>1733</v>
      </c>
      <c r="H82" s="46">
        <v>43040</v>
      </c>
      <c r="I82" s="26"/>
      <c r="J82" s="26"/>
      <c r="K82" s="29" t="s">
        <v>1560</v>
      </c>
      <c r="L82" s="27">
        <v>43048</v>
      </c>
      <c r="M82" s="24" t="s">
        <v>1740</v>
      </c>
      <c r="N82" s="27">
        <v>43049</v>
      </c>
      <c r="O82" s="30">
        <v>43062</v>
      </c>
      <c r="P82" s="30">
        <v>43062</v>
      </c>
      <c r="Q82" s="29" t="s">
        <v>659</v>
      </c>
      <c r="R82" s="73">
        <f>NETWORKDAYS(N82,P82,Holiday!$C$2:$C$47)</f>
        <v>10</v>
      </c>
      <c r="S82" s="26"/>
      <c r="T82" s="26"/>
      <c r="U82" s="26"/>
      <c r="V82" s="26"/>
      <c r="W82" s="29"/>
      <c r="X82" s="73">
        <f>NETWORKDAYS(T82,U82,Holiday!$C$2:$C$47)</f>
        <v>0</v>
      </c>
      <c r="Y82" s="26" t="s">
        <v>2206</v>
      </c>
      <c r="Z82" s="26"/>
      <c r="AA82" s="26"/>
      <c r="AB82" s="26"/>
      <c r="AC82" s="26"/>
      <c r="AD82" s="70">
        <f>NETWORKDAYS(L82,N82,Holiday!$C$2:$C$47)-1</f>
        <v>1</v>
      </c>
      <c r="AE82" s="70">
        <f>NETWORKDAYS(Z82,AA82,Holiday!$C$2:$C$47)</f>
        <v>0</v>
      </c>
      <c r="AF82" s="28"/>
      <c r="AG82" s="70">
        <f>NETWORKDAYS(AB82,AC82,Holiday!$C$2:$C$47)</f>
        <v>0</v>
      </c>
      <c r="AH82" s="70">
        <f>NETWORKDAYS(L82,P82,Holiday!$C$2:$C$47)</f>
        <v>11</v>
      </c>
      <c r="AI82" s="70">
        <f t="shared" si="3"/>
        <v>10</v>
      </c>
      <c r="CC82" s="38" t="str">
        <f t="shared" si="2"/>
        <v/>
      </c>
    </row>
    <row r="83" spans="1:81" x14ac:dyDescent="0.25">
      <c r="A83" s="28" t="s">
        <v>52</v>
      </c>
      <c r="B83" s="28" t="s">
        <v>680</v>
      </c>
      <c r="C83" s="28" t="s">
        <v>25</v>
      </c>
      <c r="D83" s="28" t="s">
        <v>35</v>
      </c>
      <c r="E83" s="28" t="s">
        <v>773</v>
      </c>
      <c r="F83" s="28"/>
      <c r="G83" s="26"/>
      <c r="H83" s="46">
        <v>43040</v>
      </c>
      <c r="I83" s="26"/>
      <c r="J83" s="26"/>
      <c r="K83" s="29" t="s">
        <v>659</v>
      </c>
      <c r="L83" s="27">
        <v>43042</v>
      </c>
      <c r="M83" s="24" t="s">
        <v>1667</v>
      </c>
      <c r="N83" s="30">
        <v>43045</v>
      </c>
      <c r="O83" s="77">
        <v>43054</v>
      </c>
      <c r="P83" s="77">
        <v>43054</v>
      </c>
      <c r="Q83" s="29" t="s">
        <v>659</v>
      </c>
      <c r="R83" s="73">
        <f>NETWORKDAYS(N83,P83,Holiday!$C$2:$C$47)</f>
        <v>8</v>
      </c>
      <c r="S83" s="26"/>
      <c r="T83" s="26"/>
      <c r="U83" s="26"/>
      <c r="V83" s="26"/>
      <c r="W83" s="29"/>
      <c r="X83" s="73">
        <f>NETWORKDAYS(T83,U83,Holiday!$C$2:$C$47)</f>
        <v>0</v>
      </c>
      <c r="Y83" s="26" t="s">
        <v>2230</v>
      </c>
      <c r="Z83" s="26"/>
      <c r="AA83" s="26"/>
      <c r="AB83" s="26"/>
      <c r="AC83" s="26"/>
      <c r="AD83" s="70">
        <f>NETWORKDAYS(L83,N83,Holiday!$C$2:$C$47)-1</f>
        <v>1</v>
      </c>
      <c r="AE83" s="70">
        <f>NETWORKDAYS(Z83,AA83,Holiday!$C$2:$C$47)</f>
        <v>0</v>
      </c>
      <c r="AF83" s="28"/>
      <c r="AG83" s="70">
        <f>NETWORKDAYS(AB83,AC83,Holiday!$C$2:$C$47)</f>
        <v>0</v>
      </c>
      <c r="AH83" s="70">
        <f>NETWORKDAYS(L83,P83,Holiday!$C$2:$C$47)</f>
        <v>9</v>
      </c>
      <c r="AI83" s="70">
        <f t="shared" si="3"/>
        <v>8</v>
      </c>
      <c r="CC83" s="38" t="str">
        <f t="shared" si="2"/>
        <v/>
      </c>
    </row>
    <row r="84" spans="1:81" ht="60" x14ac:dyDescent="0.25">
      <c r="A84" s="28" t="s">
        <v>1136</v>
      </c>
      <c r="B84" s="28" t="s">
        <v>669</v>
      </c>
      <c r="C84" s="28" t="s">
        <v>699</v>
      </c>
      <c r="D84" s="28" t="s">
        <v>35</v>
      </c>
      <c r="E84" s="28" t="s">
        <v>773</v>
      </c>
      <c r="F84" s="28"/>
      <c r="G84" s="26"/>
      <c r="H84" s="46">
        <v>43041</v>
      </c>
      <c r="I84" s="26"/>
      <c r="J84" s="26"/>
      <c r="K84" s="29" t="s">
        <v>1560</v>
      </c>
      <c r="L84" s="27">
        <v>43055</v>
      </c>
      <c r="M84" s="24" t="s">
        <v>1747</v>
      </c>
      <c r="N84" s="77">
        <v>43056</v>
      </c>
      <c r="O84" s="30">
        <v>43070</v>
      </c>
      <c r="P84" s="30">
        <v>43070</v>
      </c>
      <c r="Q84" s="29" t="s">
        <v>659</v>
      </c>
      <c r="R84" s="73">
        <f>NETWORKDAYS(N84,P84,Holiday!$C$2:$C$47)</f>
        <v>11</v>
      </c>
      <c r="S84" s="26"/>
      <c r="T84" s="26"/>
      <c r="U84" s="26"/>
      <c r="V84" s="26"/>
      <c r="W84" s="29"/>
      <c r="X84" s="73">
        <f>NETWORKDAYS(T84,U84,Holiday!$C$2:$C$47)</f>
        <v>0</v>
      </c>
      <c r="Y84" s="35" t="s">
        <v>2291</v>
      </c>
      <c r="Z84" s="26"/>
      <c r="AA84" s="26"/>
      <c r="AB84" s="26"/>
      <c r="AC84" s="26"/>
      <c r="AD84" s="70">
        <f>NETWORKDAYS(L84,N84,Holiday!$C$2:$C$47)-1</f>
        <v>1</v>
      </c>
      <c r="AE84" s="70">
        <f>NETWORKDAYS(Z84,AA84,Holiday!$C$2:$C$47)</f>
        <v>0</v>
      </c>
      <c r="AF84" s="28"/>
      <c r="AG84" s="70">
        <f>NETWORKDAYS(AB84,AC84,Holiday!$C$2:$C$47)</f>
        <v>0</v>
      </c>
      <c r="AH84" s="70">
        <f>NETWORKDAYS(L84,P84,Holiday!$C$2:$C$47)</f>
        <v>12</v>
      </c>
      <c r="AI84" s="70">
        <f t="shared" si="3"/>
        <v>11</v>
      </c>
      <c r="CC84" s="38" t="str">
        <f t="shared" si="2"/>
        <v/>
      </c>
    </row>
    <row r="85" spans="1:81" x14ac:dyDescent="0.25">
      <c r="A85" s="28" t="s">
        <v>268</v>
      </c>
      <c r="B85" s="28" t="s">
        <v>678</v>
      </c>
      <c r="C85" s="28" t="s">
        <v>25</v>
      </c>
      <c r="D85" s="28" t="s">
        <v>35</v>
      </c>
      <c r="E85" s="28" t="s">
        <v>773</v>
      </c>
      <c r="F85" s="28"/>
      <c r="G85" s="26"/>
      <c r="H85" s="46">
        <v>43041</v>
      </c>
      <c r="I85" s="26"/>
      <c r="J85" s="26"/>
      <c r="K85" s="29" t="s">
        <v>1560</v>
      </c>
      <c r="L85" s="27">
        <v>43045</v>
      </c>
      <c r="M85" s="24" t="s">
        <v>1716</v>
      </c>
      <c r="N85" s="30">
        <v>43047</v>
      </c>
      <c r="O85" s="77">
        <v>43062</v>
      </c>
      <c r="P85" s="77">
        <v>43062</v>
      </c>
      <c r="Q85" s="29" t="s">
        <v>659</v>
      </c>
      <c r="R85" s="73">
        <f>NETWORKDAYS(N85,P85,Holiday!$C$2:$C$47)</f>
        <v>12</v>
      </c>
      <c r="S85" s="26"/>
      <c r="T85" s="26"/>
      <c r="U85" s="26"/>
      <c r="V85" s="26"/>
      <c r="W85" s="29"/>
      <c r="X85" s="73">
        <f>NETWORKDAYS(T85,U85,Holiday!$C$2:$C$47)</f>
        <v>0</v>
      </c>
      <c r="Y85" s="26" t="s">
        <v>2209</v>
      </c>
      <c r="Z85" s="26"/>
      <c r="AA85" s="26"/>
      <c r="AB85" s="26"/>
      <c r="AC85" s="26"/>
      <c r="AD85" s="70">
        <f>NETWORKDAYS(L85,N85,Holiday!$C$2:$C$47)-1</f>
        <v>2</v>
      </c>
      <c r="AE85" s="70">
        <f>NETWORKDAYS(Z85,AA85,Holiday!$C$2:$C$47)</f>
        <v>0</v>
      </c>
      <c r="AF85" s="28"/>
      <c r="AG85" s="70">
        <f>NETWORKDAYS(AB85,AC85,Holiday!$C$2:$C$47)</f>
        <v>0</v>
      </c>
      <c r="AH85" s="70">
        <f>NETWORKDAYS(L85,P85,Holiday!$C$2:$C$47)</f>
        <v>14</v>
      </c>
      <c r="AI85" s="70">
        <f t="shared" si="3"/>
        <v>12</v>
      </c>
      <c r="CC85" s="38" t="str">
        <f t="shared" si="2"/>
        <v/>
      </c>
    </row>
    <row r="86" spans="1:81" ht="24" x14ac:dyDescent="0.25">
      <c r="A86" s="28" t="s">
        <v>587</v>
      </c>
      <c r="B86" s="28" t="s">
        <v>678</v>
      </c>
      <c r="C86" s="28" t="s">
        <v>25</v>
      </c>
      <c r="D86" s="28" t="s">
        <v>35</v>
      </c>
      <c r="E86" s="28" t="s">
        <v>773</v>
      </c>
      <c r="F86" s="28"/>
      <c r="G86" s="26"/>
      <c r="H86" s="46">
        <v>43041</v>
      </c>
      <c r="I86" s="26"/>
      <c r="J86" s="26"/>
      <c r="K86" s="29" t="s">
        <v>1560</v>
      </c>
      <c r="L86" s="27">
        <v>43049</v>
      </c>
      <c r="M86" s="24" t="s">
        <v>887</v>
      </c>
      <c r="N86" s="87">
        <v>43049</v>
      </c>
      <c r="O86" s="87">
        <v>43062</v>
      </c>
      <c r="P86" s="87">
        <v>43062</v>
      </c>
      <c r="Q86" s="29" t="s">
        <v>659</v>
      </c>
      <c r="R86" s="73">
        <f>NETWORKDAYS(N86,P86,Holiday!$C$2:$C$47)</f>
        <v>10</v>
      </c>
      <c r="S86" s="26"/>
      <c r="T86" s="26"/>
      <c r="U86" s="26"/>
      <c r="V86" s="26"/>
      <c r="W86" s="29"/>
      <c r="X86" s="73">
        <f>NETWORKDAYS(T86,U86,Holiday!$C$2:$C$47)</f>
        <v>0</v>
      </c>
      <c r="Y86" s="26"/>
      <c r="Z86" s="26"/>
      <c r="AA86" s="26"/>
      <c r="AB86" s="26"/>
      <c r="AC86" s="26"/>
      <c r="AD86" s="70">
        <f>NETWORKDAYS(L86,N86,Holiday!$C$2:$C$47)-1</f>
        <v>0</v>
      </c>
      <c r="AE86" s="70">
        <f>NETWORKDAYS(Z86,AA86,Holiday!$C$2:$C$47)</f>
        <v>0</v>
      </c>
      <c r="AF86" s="28"/>
      <c r="AG86" s="70">
        <f>NETWORKDAYS(AB86,AC86,Holiday!$C$2:$C$47)</f>
        <v>0</v>
      </c>
      <c r="AH86" s="70">
        <f>NETWORKDAYS(L86,P86,Holiday!$C$2:$C$47)</f>
        <v>10</v>
      </c>
      <c r="AI86" s="70">
        <f t="shared" si="3"/>
        <v>10</v>
      </c>
      <c r="CC86" s="38" t="str">
        <f t="shared" si="2"/>
        <v/>
      </c>
    </row>
    <row r="87" spans="1:81" ht="72" x14ac:dyDescent="0.25">
      <c r="A87" s="28" t="s">
        <v>290</v>
      </c>
      <c r="B87" s="28" t="s">
        <v>673</v>
      </c>
      <c r="C87" s="28" t="s">
        <v>25</v>
      </c>
      <c r="D87" s="28" t="s">
        <v>35</v>
      </c>
      <c r="E87" s="28" t="s">
        <v>773</v>
      </c>
      <c r="F87" s="28"/>
      <c r="G87" s="26"/>
      <c r="H87" s="46">
        <v>43041</v>
      </c>
      <c r="I87" s="26"/>
      <c r="J87" s="26"/>
      <c r="K87" s="29" t="s">
        <v>1560</v>
      </c>
      <c r="L87" s="27">
        <v>43048</v>
      </c>
      <c r="M87" s="24" t="s">
        <v>1744</v>
      </c>
      <c r="N87" s="87">
        <v>43056</v>
      </c>
      <c r="O87" s="87">
        <v>43069</v>
      </c>
      <c r="P87" s="87">
        <v>43069</v>
      </c>
      <c r="Q87" s="29" t="s">
        <v>659</v>
      </c>
      <c r="R87" s="73">
        <f>NETWORKDAYS(N87,P87,Holiday!$C$2:$C$47)</f>
        <v>10</v>
      </c>
      <c r="S87" s="26"/>
      <c r="T87" s="26"/>
      <c r="U87" s="26"/>
      <c r="V87" s="26"/>
      <c r="W87" s="29"/>
      <c r="X87" s="73">
        <f>NETWORKDAYS(T87,U87,Holiday!$C$2:$C$47)</f>
        <v>0</v>
      </c>
      <c r="Y87" s="35" t="s">
        <v>2273</v>
      </c>
      <c r="Z87" s="26"/>
      <c r="AA87" s="26"/>
      <c r="AB87" s="26"/>
      <c r="AC87" s="26"/>
      <c r="AD87" s="70">
        <v>5</v>
      </c>
      <c r="AE87" s="70">
        <f>NETWORKDAYS(Z87,AA87,Holiday!$C$2:$C$47)</f>
        <v>0</v>
      </c>
      <c r="AF87" s="28"/>
      <c r="AG87" s="70">
        <f>NETWORKDAYS(AB87,AC87,Holiday!$C$2:$C$47)</f>
        <v>0</v>
      </c>
      <c r="AH87" s="70">
        <f>NETWORKDAYS(L87,P87,Holiday!$C$2:$C$47)</f>
        <v>16</v>
      </c>
      <c r="AI87" s="70">
        <f t="shared" si="3"/>
        <v>11</v>
      </c>
      <c r="CC87" s="38" t="str">
        <f t="shared" si="2"/>
        <v/>
      </c>
    </row>
    <row r="88" spans="1:81" ht="36" x14ac:dyDescent="0.25">
      <c r="A88" s="39" t="s">
        <v>448</v>
      </c>
      <c r="B88" s="39" t="s">
        <v>673</v>
      </c>
      <c r="C88" s="39" t="s">
        <v>25</v>
      </c>
      <c r="D88" s="39" t="s">
        <v>35</v>
      </c>
      <c r="E88" s="39" t="s">
        <v>773</v>
      </c>
      <c r="F88" s="39"/>
      <c r="G88" s="29"/>
      <c r="H88" s="46">
        <v>43041</v>
      </c>
      <c r="I88" s="29"/>
      <c r="J88" s="29"/>
      <c r="K88" s="29" t="s">
        <v>1560</v>
      </c>
      <c r="L88" s="87">
        <v>43047</v>
      </c>
      <c r="M88" s="24" t="s">
        <v>1745</v>
      </c>
      <c r="N88" s="87">
        <v>43047</v>
      </c>
      <c r="O88" s="34">
        <v>43056</v>
      </c>
      <c r="P88" s="34">
        <v>43056</v>
      </c>
      <c r="Q88" s="29" t="s">
        <v>659</v>
      </c>
      <c r="R88" s="73">
        <f>NETWORKDAYS(N88,P88,Holiday!$C$2:$C$47)</f>
        <v>8</v>
      </c>
      <c r="S88" s="29"/>
      <c r="T88" s="29"/>
      <c r="U88" s="29"/>
      <c r="V88" s="29"/>
      <c r="W88" s="29"/>
      <c r="X88" s="73">
        <f>NETWORKDAYS(T88,U88,Holiday!$C$2:$C$47)</f>
        <v>0</v>
      </c>
      <c r="Y88" s="29"/>
      <c r="Z88" s="29"/>
      <c r="AA88" s="29"/>
      <c r="AB88" s="29"/>
      <c r="AC88" s="29"/>
      <c r="AD88" s="70">
        <f>NETWORKDAYS(L88,N88,Holiday!$C$2:$C$47)-1</f>
        <v>0</v>
      </c>
      <c r="AE88" s="70">
        <f>NETWORKDAYS(Z88,AA88,Holiday!$C$2:$C$47)</f>
        <v>0</v>
      </c>
      <c r="AF88" s="39"/>
      <c r="AG88" s="70">
        <f>NETWORKDAYS(AB88,AC88,Holiday!$C$2:$C$47)</f>
        <v>0</v>
      </c>
      <c r="AH88" s="70">
        <f>NETWORKDAYS(L88,P88,Holiday!$C$2:$C$47)</f>
        <v>8</v>
      </c>
      <c r="AI88" s="70">
        <f t="shared" si="3"/>
        <v>8</v>
      </c>
      <c r="CC88" s="38" t="str">
        <f t="shared" si="2"/>
        <v/>
      </c>
    </row>
    <row r="89" spans="1:81" ht="24" x14ac:dyDescent="0.25">
      <c r="A89" s="70" t="s">
        <v>972</v>
      </c>
      <c r="B89" s="70" t="s">
        <v>693</v>
      </c>
      <c r="C89" s="70" t="s">
        <v>709</v>
      </c>
      <c r="D89" s="70" t="s">
        <v>35</v>
      </c>
      <c r="E89" s="70" t="s">
        <v>773</v>
      </c>
      <c r="F89" s="70">
        <v>0.2</v>
      </c>
      <c r="G89" s="26"/>
      <c r="H89" s="46">
        <v>43042</v>
      </c>
      <c r="I89" s="26"/>
      <c r="J89" s="26"/>
      <c r="K89" s="29" t="s">
        <v>1560</v>
      </c>
      <c r="L89" s="87">
        <v>43048</v>
      </c>
      <c r="M89" s="24" t="s">
        <v>1750</v>
      </c>
      <c r="N89" s="87">
        <v>43048</v>
      </c>
      <c r="O89" s="87">
        <v>43061</v>
      </c>
      <c r="P89" s="87">
        <v>43061</v>
      </c>
      <c r="Q89" s="29" t="s">
        <v>659</v>
      </c>
      <c r="R89" s="73">
        <f>NETWORKDAYS(N89,P89,Holiday!$C$2:$C$47)</f>
        <v>10</v>
      </c>
      <c r="S89" s="26"/>
      <c r="T89" s="26"/>
      <c r="U89" s="26"/>
      <c r="V89" s="26"/>
      <c r="W89" s="26"/>
      <c r="X89" s="73">
        <f>NETWORKDAYS(T89,U89,Holiday!$C$2:$C$47)</f>
        <v>0</v>
      </c>
      <c r="Y89" s="26"/>
      <c r="Z89" s="26"/>
      <c r="AA89" s="26"/>
      <c r="AB89" s="26"/>
      <c r="AC89" s="26"/>
      <c r="AD89" s="70">
        <f>NETWORKDAYS(L89,N89,Holiday!$C$2:$C$47)-1</f>
        <v>0</v>
      </c>
      <c r="AE89" s="70">
        <f>NETWORKDAYS(Z89,AA89,Holiday!$C$2:$C$47)</f>
        <v>0</v>
      </c>
      <c r="AF89" s="28"/>
      <c r="AG89" s="70">
        <f>NETWORKDAYS(AB89,AC89,Holiday!$C$2:$C$47)</f>
        <v>0</v>
      </c>
      <c r="AH89" s="70">
        <f>NETWORKDAYS(L89,P89,Holiday!$C$2:$C$47)</f>
        <v>10</v>
      </c>
      <c r="AI89" s="70">
        <f t="shared" si="3"/>
        <v>10</v>
      </c>
      <c r="AJ89" s="220"/>
      <c r="CC89" s="38" t="str">
        <f t="shared" si="2"/>
        <v/>
      </c>
    </row>
    <row r="90" spans="1:81" ht="36" x14ac:dyDescent="0.25">
      <c r="A90" s="28" t="s">
        <v>1144</v>
      </c>
      <c r="B90" s="28" t="s">
        <v>786</v>
      </c>
      <c r="C90" s="28" t="s">
        <v>25</v>
      </c>
      <c r="D90" s="28" t="s">
        <v>35</v>
      </c>
      <c r="E90" s="28" t="s">
        <v>773</v>
      </c>
      <c r="F90" s="28">
        <v>1</v>
      </c>
      <c r="G90" s="26"/>
      <c r="H90" s="46">
        <v>43046</v>
      </c>
      <c r="I90" s="26"/>
      <c r="J90" s="26"/>
      <c r="K90" s="29" t="s">
        <v>1560</v>
      </c>
      <c r="L90" s="87">
        <v>43055</v>
      </c>
      <c r="M90" s="24" t="s">
        <v>140</v>
      </c>
      <c r="N90" s="87">
        <v>43055</v>
      </c>
      <c r="O90" s="87">
        <v>43069</v>
      </c>
      <c r="P90" s="87">
        <v>43069</v>
      </c>
      <c r="Q90" s="29" t="s">
        <v>659</v>
      </c>
      <c r="R90" s="73">
        <f>NETWORKDAYS(N90,P90,Holiday!$C$2:$C$47)</f>
        <v>11</v>
      </c>
      <c r="S90" s="26"/>
      <c r="T90" s="26"/>
      <c r="U90" s="26"/>
      <c r="V90" s="26"/>
      <c r="W90" s="26"/>
      <c r="X90" s="73">
        <f>NETWORKDAYS(T90,U90,Holiday!$C$2:$C$47)</f>
        <v>0</v>
      </c>
      <c r="Y90" s="35" t="s">
        <v>2292</v>
      </c>
      <c r="Z90" s="26"/>
      <c r="AA90" s="26"/>
      <c r="AB90" s="26"/>
      <c r="AC90" s="26"/>
      <c r="AD90" s="70">
        <f>NETWORKDAYS(L90,N90,Holiday!$C$2:$C$47)-1</f>
        <v>0</v>
      </c>
      <c r="AE90" s="70">
        <f>NETWORKDAYS(Z90,AA90,Holiday!$C$2:$C$47)</f>
        <v>0</v>
      </c>
      <c r="AF90" s="28"/>
      <c r="AG90" s="70">
        <f>NETWORKDAYS(AB90,AC90,Holiday!$C$2:$C$47)</f>
        <v>0</v>
      </c>
      <c r="AH90" s="70">
        <f>NETWORKDAYS(L90,P90,Holiday!$C$2:$C$47)</f>
        <v>11</v>
      </c>
      <c r="AI90" s="70">
        <f t="shared" si="3"/>
        <v>11</v>
      </c>
      <c r="AJ90" s="220"/>
      <c r="CC90" s="38" t="str">
        <f t="shared" si="2"/>
        <v/>
      </c>
    </row>
    <row r="91" spans="1:81" ht="48" x14ac:dyDescent="0.25">
      <c r="A91" s="28" t="s">
        <v>993</v>
      </c>
      <c r="B91" s="28" t="s">
        <v>737</v>
      </c>
      <c r="C91" s="28" t="s">
        <v>703</v>
      </c>
      <c r="D91" s="28" t="s">
        <v>35</v>
      </c>
      <c r="E91" s="28" t="s">
        <v>773</v>
      </c>
      <c r="F91" s="28">
        <v>1</v>
      </c>
      <c r="G91" s="26"/>
      <c r="H91" s="46">
        <v>43046</v>
      </c>
      <c r="I91" s="26"/>
      <c r="J91" s="26"/>
      <c r="K91" s="29" t="s">
        <v>1560</v>
      </c>
      <c r="L91" s="87">
        <v>43053</v>
      </c>
      <c r="M91" s="24" t="s">
        <v>1257</v>
      </c>
      <c r="N91" s="87">
        <v>43054</v>
      </c>
      <c r="O91" s="87">
        <v>43063</v>
      </c>
      <c r="P91" s="87">
        <v>43063</v>
      </c>
      <c r="Q91" s="29" t="s">
        <v>659</v>
      </c>
      <c r="R91" s="73">
        <f>NETWORKDAYS(N91,P91,Holiday!$C$2:$C$47)</f>
        <v>8</v>
      </c>
      <c r="S91" s="26"/>
      <c r="T91" s="26"/>
      <c r="U91" s="26"/>
      <c r="V91" s="26"/>
      <c r="W91" s="26"/>
      <c r="X91" s="73">
        <f>NETWORKDAYS(T91,U91,Holiday!$C$2:$C$47)</f>
        <v>0</v>
      </c>
      <c r="Y91" s="35" t="s">
        <v>2221</v>
      </c>
      <c r="Z91" s="26"/>
      <c r="AA91" s="26"/>
      <c r="AB91" s="26"/>
      <c r="AC91" s="26"/>
      <c r="AD91" s="70">
        <f>NETWORKDAYS(L91,N91,Holiday!$C$2:$C$47)-1</f>
        <v>1</v>
      </c>
      <c r="AE91" s="70">
        <f>NETWORKDAYS(Z91,AA91,Holiday!$C$2:$C$47)</f>
        <v>0</v>
      </c>
      <c r="AF91" s="28"/>
      <c r="AG91" s="70">
        <f>NETWORKDAYS(AB91,AC91,Holiday!$C$2:$C$47)</f>
        <v>0</v>
      </c>
      <c r="AH91" s="70">
        <f>NETWORKDAYS(L91,P91,Holiday!$C$2:$C$47)</f>
        <v>9</v>
      </c>
      <c r="AI91" s="70">
        <f t="shared" si="3"/>
        <v>8</v>
      </c>
      <c r="AJ91" s="220"/>
      <c r="CC91" s="38" t="str">
        <f t="shared" si="2"/>
        <v/>
      </c>
    </row>
    <row r="92" spans="1:81" ht="36" x14ac:dyDescent="0.25">
      <c r="A92" s="28" t="s">
        <v>1152</v>
      </c>
      <c r="B92" s="28" t="s">
        <v>673</v>
      </c>
      <c r="C92" s="28" t="s">
        <v>25</v>
      </c>
      <c r="D92" s="28" t="s">
        <v>35</v>
      </c>
      <c r="E92" s="28" t="s">
        <v>773</v>
      </c>
      <c r="F92" s="28"/>
      <c r="G92" s="26"/>
      <c r="H92" s="46">
        <v>43048</v>
      </c>
      <c r="I92" s="26"/>
      <c r="J92" s="26"/>
      <c r="K92" s="29" t="s">
        <v>1560</v>
      </c>
      <c r="L92" s="87">
        <v>43053</v>
      </c>
      <c r="M92" s="24" t="s">
        <v>1755</v>
      </c>
      <c r="N92" s="87">
        <v>43054</v>
      </c>
      <c r="O92" s="87">
        <v>43067</v>
      </c>
      <c r="P92" s="87">
        <v>43067</v>
      </c>
      <c r="Q92" s="29" t="s">
        <v>659</v>
      </c>
      <c r="R92" s="73">
        <f>NETWORKDAYS(N92,P92,Holiday!$C$2:$C$47)</f>
        <v>10</v>
      </c>
      <c r="S92" s="26"/>
      <c r="T92" s="26"/>
      <c r="U92" s="26"/>
      <c r="V92" s="26"/>
      <c r="W92" s="26"/>
      <c r="X92" s="73">
        <f>NETWORKDAYS(T92,U92,Holiday!$C$2:$C$47)</f>
        <v>0</v>
      </c>
      <c r="Y92" s="26"/>
      <c r="Z92" s="26"/>
      <c r="AA92" s="26"/>
      <c r="AB92" s="26"/>
      <c r="AC92" s="26"/>
      <c r="AD92" s="70">
        <f>NETWORKDAYS(L92,N92,Holiday!$C$2:$C$47)-1</f>
        <v>1</v>
      </c>
      <c r="AE92" s="70">
        <f>NETWORKDAYS(Z92,AA92,Holiday!$C$2:$C$47)</f>
        <v>0</v>
      </c>
      <c r="AF92" s="28"/>
      <c r="AG92" s="70">
        <f>NETWORKDAYS(AB92,AC92,Holiday!$C$2:$C$47)</f>
        <v>0</v>
      </c>
      <c r="AH92" s="70">
        <f>NETWORKDAYS(L92,P92,Holiday!$C$2:$C$47)</f>
        <v>11</v>
      </c>
      <c r="AI92" s="70">
        <f t="shared" si="3"/>
        <v>10</v>
      </c>
      <c r="AJ92" s="220"/>
      <c r="CC92" s="38" t="str">
        <f t="shared" si="2"/>
        <v/>
      </c>
    </row>
    <row r="93" spans="1:81" ht="60" x14ac:dyDescent="0.25">
      <c r="A93" s="28" t="s">
        <v>1158</v>
      </c>
      <c r="B93" s="28" t="s">
        <v>693</v>
      </c>
      <c r="C93" s="28" t="s">
        <v>25</v>
      </c>
      <c r="D93" s="28" t="s">
        <v>35</v>
      </c>
      <c r="E93" s="28" t="s">
        <v>773</v>
      </c>
      <c r="F93" s="28"/>
      <c r="G93" s="26"/>
      <c r="H93" s="46">
        <v>43049</v>
      </c>
      <c r="I93" s="26"/>
      <c r="J93" s="26"/>
      <c r="K93" s="29" t="s">
        <v>1560</v>
      </c>
      <c r="L93" s="87">
        <v>43056</v>
      </c>
      <c r="M93" s="24" t="s">
        <v>1740</v>
      </c>
      <c r="N93" s="87">
        <v>43062</v>
      </c>
      <c r="O93" s="87"/>
      <c r="P93" s="87"/>
      <c r="Q93" s="29" t="s">
        <v>1560</v>
      </c>
      <c r="R93" s="73">
        <f>NETWORKDAYS(N93,P93,Holiday!$C$2:$C$47)</f>
        <v>-30731</v>
      </c>
      <c r="S93" s="26"/>
      <c r="T93" s="26"/>
      <c r="U93" s="26"/>
      <c r="V93" s="26"/>
      <c r="W93" s="26"/>
      <c r="X93" s="73">
        <f>NETWORKDAYS(T93,U93,Holiday!$C$2:$C$47)</f>
        <v>0</v>
      </c>
      <c r="Y93" s="35" t="s">
        <v>2207</v>
      </c>
      <c r="Z93" s="26"/>
      <c r="AA93" s="26"/>
      <c r="AB93" s="26"/>
      <c r="AC93" s="26"/>
      <c r="AD93" s="70">
        <f>NETWORKDAYS(L93,N93,Holiday!$C$2:$C$47)-1</f>
        <v>4</v>
      </c>
      <c r="AE93" s="70">
        <f>NETWORKDAYS(Z93,AA93,Holiday!$C$2:$C$47)</f>
        <v>0</v>
      </c>
      <c r="AF93" s="28"/>
      <c r="AG93" s="70">
        <f>NETWORKDAYS(AB93,AC93,Holiday!$C$2:$C$47)</f>
        <v>0</v>
      </c>
      <c r="AH93" s="70">
        <f>NETWORKDAYS(L93,P93,Holiday!$C$2:$C$47)</f>
        <v>-30727</v>
      </c>
      <c r="AI93" s="70">
        <f t="shared" si="3"/>
        <v>-30731</v>
      </c>
      <c r="AJ93" s="220"/>
      <c r="CC93" s="38" t="str">
        <f t="shared" si="2"/>
        <v/>
      </c>
    </row>
    <row r="94" spans="1:81" ht="36" x14ac:dyDescent="0.25">
      <c r="A94" s="28" t="s">
        <v>50</v>
      </c>
      <c r="B94" s="28" t="s">
        <v>673</v>
      </c>
      <c r="C94" s="28" t="s">
        <v>25</v>
      </c>
      <c r="D94" s="28" t="s">
        <v>35</v>
      </c>
      <c r="E94" s="28" t="s">
        <v>773</v>
      </c>
      <c r="F94" s="28"/>
      <c r="G94" s="26"/>
      <c r="H94" s="46">
        <v>43049</v>
      </c>
      <c r="I94" s="26"/>
      <c r="J94" s="26"/>
      <c r="K94" s="29" t="s">
        <v>1560</v>
      </c>
      <c r="L94" s="87">
        <v>43056</v>
      </c>
      <c r="M94" s="24" t="s">
        <v>1748</v>
      </c>
      <c r="N94" s="87">
        <v>43061</v>
      </c>
      <c r="O94" s="87"/>
      <c r="P94" s="87"/>
      <c r="Q94" s="29" t="s">
        <v>1560</v>
      </c>
      <c r="R94" s="73">
        <f>NETWORKDAYS(N94,P94,Holiday!$C$2:$C$47)</f>
        <v>-30730</v>
      </c>
      <c r="S94" s="26"/>
      <c r="T94" s="26"/>
      <c r="U94" s="26"/>
      <c r="V94" s="26"/>
      <c r="W94" s="26"/>
      <c r="X94" s="73">
        <f>NETWORKDAYS(T94,U94,Holiday!$C$2:$C$47)</f>
        <v>0</v>
      </c>
      <c r="Y94" s="35" t="s">
        <v>2190</v>
      </c>
      <c r="Z94" s="26"/>
      <c r="AA94" s="26"/>
      <c r="AB94" s="26"/>
      <c r="AC94" s="26"/>
      <c r="AD94" s="70">
        <f>NETWORKDAYS(L94,N94,Holiday!$C$2:$C$47)-1</f>
        <v>3</v>
      </c>
      <c r="AE94" s="70">
        <f>NETWORKDAYS(Z94,AA94,Holiday!$C$2:$C$47)</f>
        <v>0</v>
      </c>
      <c r="AF94" s="28"/>
      <c r="AG94" s="70">
        <f>NETWORKDAYS(AB94,AC94,Holiday!$C$2:$C$47)</f>
        <v>0</v>
      </c>
      <c r="AH94" s="70">
        <f>NETWORKDAYS(L94,P94,Holiday!$C$2:$C$47)</f>
        <v>-30727</v>
      </c>
      <c r="AI94" s="70">
        <f t="shared" si="3"/>
        <v>-30730</v>
      </c>
      <c r="AJ94" s="220"/>
      <c r="CC94" s="38" t="str">
        <f t="shared" si="2"/>
        <v/>
      </c>
    </row>
    <row r="95" spans="1:81" ht="36" x14ac:dyDescent="0.25">
      <c r="A95" s="28" t="s">
        <v>1162</v>
      </c>
      <c r="B95" s="28" t="s">
        <v>797</v>
      </c>
      <c r="C95" s="28" t="s">
        <v>25</v>
      </c>
      <c r="D95" s="28" t="s">
        <v>35</v>
      </c>
      <c r="E95" s="28" t="s">
        <v>773</v>
      </c>
      <c r="F95" s="28">
        <v>1</v>
      </c>
      <c r="G95" s="26" t="s">
        <v>1733</v>
      </c>
      <c r="H95" s="46">
        <v>43052</v>
      </c>
      <c r="I95" s="26" t="s">
        <v>1395</v>
      </c>
      <c r="J95" s="26"/>
      <c r="K95" s="29" t="s">
        <v>1560</v>
      </c>
      <c r="L95" s="87">
        <v>43056</v>
      </c>
      <c r="M95" s="24" t="s">
        <v>1628</v>
      </c>
      <c r="N95" s="87">
        <v>43059</v>
      </c>
      <c r="O95" s="87">
        <v>43069</v>
      </c>
      <c r="P95" s="87">
        <v>43069</v>
      </c>
      <c r="Q95" s="29" t="s">
        <v>659</v>
      </c>
      <c r="R95" s="73">
        <f>NETWORKDAYS(N95,P95,Holiday!$C$2:$C$47)</f>
        <v>9</v>
      </c>
      <c r="S95" s="26"/>
      <c r="T95" s="26"/>
      <c r="U95" s="26"/>
      <c r="V95" s="26"/>
      <c r="W95" s="26"/>
      <c r="X95" s="73">
        <f>NETWORKDAYS(T95,U95,Holiday!$C$2:$C$47)</f>
        <v>0</v>
      </c>
      <c r="Y95" s="35" t="s">
        <v>2274</v>
      </c>
      <c r="Z95" s="26"/>
      <c r="AA95" s="26"/>
      <c r="AB95" s="26"/>
      <c r="AC95" s="26"/>
      <c r="AD95" s="70">
        <v>3</v>
      </c>
      <c r="AE95" s="70">
        <f>NETWORKDAYS(Z95,AA95,Holiday!$C$2:$C$47)</f>
        <v>0</v>
      </c>
      <c r="AF95" s="28"/>
      <c r="AG95" s="70">
        <f>NETWORKDAYS(AB95,AC95,Holiday!$C$2:$C$47)</f>
        <v>0</v>
      </c>
      <c r="AH95" s="70">
        <f>NETWORKDAYS(L95,P95,Holiday!$C$2:$C$47)</f>
        <v>10</v>
      </c>
      <c r="AI95" s="70">
        <f t="shared" si="3"/>
        <v>7</v>
      </c>
      <c r="AJ95" s="220"/>
      <c r="CC95" s="38" t="str">
        <f t="shared" si="2"/>
        <v/>
      </c>
    </row>
    <row r="96" spans="1:81" x14ac:dyDescent="0.25">
      <c r="A96" s="28" t="s">
        <v>1166</v>
      </c>
      <c r="B96" s="28" t="s">
        <v>673</v>
      </c>
      <c r="C96" s="28" t="s">
        <v>25</v>
      </c>
      <c r="D96" s="28" t="s">
        <v>35</v>
      </c>
      <c r="E96" s="28" t="s">
        <v>773</v>
      </c>
      <c r="F96" s="28"/>
      <c r="G96" s="26"/>
      <c r="H96" s="46">
        <v>43053</v>
      </c>
      <c r="I96" s="26"/>
      <c r="J96" s="26"/>
      <c r="K96" s="29"/>
      <c r="L96" s="87"/>
      <c r="M96" s="24"/>
      <c r="N96" s="87"/>
      <c r="O96" s="87"/>
      <c r="P96" s="87"/>
      <c r="Q96" s="29"/>
      <c r="R96" s="73">
        <f>NETWORKDAYS(N96,P96,Holiday!$C$2:$C$47)</f>
        <v>0</v>
      </c>
      <c r="S96" s="26"/>
      <c r="T96" s="26"/>
      <c r="U96" s="26"/>
      <c r="V96" s="26"/>
      <c r="W96" s="26"/>
      <c r="X96" s="73">
        <f>NETWORKDAYS(T96,U96,Holiday!$C$2:$C$47)</f>
        <v>0</v>
      </c>
      <c r="Y96" s="26"/>
      <c r="Z96" s="26"/>
      <c r="AA96" s="26"/>
      <c r="AB96" s="26"/>
      <c r="AC96" s="26"/>
      <c r="AD96" s="70">
        <f>NETWORKDAYS(L96,N96,Holiday!$C$2:$C$47)-1</f>
        <v>-1</v>
      </c>
      <c r="AE96" s="70">
        <f>NETWORKDAYS(Z96,AA96,Holiday!$C$2:$C$47)</f>
        <v>0</v>
      </c>
      <c r="AF96" s="28"/>
      <c r="AG96" s="70">
        <f>NETWORKDAYS(AB96,AC96,Holiday!$C$2:$C$47)</f>
        <v>0</v>
      </c>
      <c r="AH96" s="70">
        <f>NETWORKDAYS(L96,P96,Holiday!$C$2:$C$47)</f>
        <v>0</v>
      </c>
      <c r="AI96" s="70">
        <f t="shared" si="3"/>
        <v>1</v>
      </c>
      <c r="AJ96" s="220"/>
      <c r="CC96" s="38" t="str">
        <f t="shared" si="2"/>
        <v/>
      </c>
    </row>
    <row r="97" spans="1:81" ht="60" x14ac:dyDescent="0.25">
      <c r="A97" s="28" t="s">
        <v>1168</v>
      </c>
      <c r="B97" s="28" t="s">
        <v>673</v>
      </c>
      <c r="C97" s="28" t="s">
        <v>25</v>
      </c>
      <c r="D97" s="28" t="s">
        <v>35</v>
      </c>
      <c r="E97" s="28" t="s">
        <v>773</v>
      </c>
      <c r="F97" s="28"/>
      <c r="G97" s="26"/>
      <c r="H97" s="46">
        <v>43053</v>
      </c>
      <c r="I97" s="26"/>
      <c r="J97" s="26"/>
      <c r="K97" s="29" t="s">
        <v>1560</v>
      </c>
      <c r="L97" s="87">
        <v>43059</v>
      </c>
      <c r="M97" s="24" t="s">
        <v>1635</v>
      </c>
      <c r="N97" s="87">
        <v>43062</v>
      </c>
      <c r="O97" s="87"/>
      <c r="P97" s="87"/>
      <c r="Q97" s="29" t="s">
        <v>1560</v>
      </c>
      <c r="R97" s="73">
        <f>NETWORKDAYS(N97,P97,Holiday!$C$2:$C$47)</f>
        <v>-30731</v>
      </c>
      <c r="S97" s="26"/>
      <c r="T97" s="26"/>
      <c r="U97" s="26"/>
      <c r="V97" s="26"/>
      <c r="W97" s="26"/>
      <c r="X97" s="73">
        <f>NETWORKDAYS(T97,U97,Holiday!$C$2:$C$47)</f>
        <v>0</v>
      </c>
      <c r="Y97" s="35" t="s">
        <v>2208</v>
      </c>
      <c r="Z97" s="26"/>
      <c r="AA97" s="26"/>
      <c r="AB97" s="26"/>
      <c r="AC97" s="26"/>
      <c r="AD97" s="70">
        <f>NETWORKDAYS(L97,N97,Holiday!$C$2:$C$47)-1</f>
        <v>3</v>
      </c>
      <c r="AE97" s="70">
        <f>NETWORKDAYS(Z97,AA97,Holiday!$C$2:$C$47)</f>
        <v>0</v>
      </c>
      <c r="AF97" s="28"/>
      <c r="AG97" s="70">
        <f>NETWORKDAYS(AB97,AC97,Holiday!$C$2:$C$47)</f>
        <v>0</v>
      </c>
      <c r="AH97" s="70">
        <f>NETWORKDAYS(L97,P97,Holiday!$C$2:$C$47)</f>
        <v>-30728</v>
      </c>
      <c r="AI97" s="70">
        <f t="shared" si="3"/>
        <v>-30731</v>
      </c>
      <c r="AJ97" s="220"/>
      <c r="CC97" s="38" t="str">
        <f t="shared" si="2"/>
        <v/>
      </c>
    </row>
    <row r="98" spans="1:81" ht="36" x14ac:dyDescent="0.25">
      <c r="A98" s="28" t="s">
        <v>1174</v>
      </c>
      <c r="B98" s="28" t="s">
        <v>662</v>
      </c>
      <c r="C98" s="28" t="s">
        <v>25</v>
      </c>
      <c r="D98" s="28" t="s">
        <v>35</v>
      </c>
      <c r="E98" s="28" t="s">
        <v>773</v>
      </c>
      <c r="F98" s="28">
        <v>1</v>
      </c>
      <c r="G98" s="26"/>
      <c r="H98" s="46">
        <v>43056</v>
      </c>
      <c r="I98" s="26"/>
      <c r="J98" s="26"/>
      <c r="K98" s="29" t="s">
        <v>1560</v>
      </c>
      <c r="L98" s="87">
        <v>43061</v>
      </c>
      <c r="M98" s="24" t="s">
        <v>887</v>
      </c>
      <c r="N98" s="87">
        <v>43066</v>
      </c>
      <c r="O98" s="87"/>
      <c r="P98" s="87"/>
      <c r="Q98" s="29" t="s">
        <v>1560</v>
      </c>
      <c r="R98" s="73">
        <f>NETWORKDAYS(N98,P98,Holiday!$C$2:$C$47)</f>
        <v>-30733</v>
      </c>
      <c r="S98" s="26"/>
      <c r="T98" s="26"/>
      <c r="U98" s="26"/>
      <c r="V98" s="26"/>
      <c r="W98" s="26"/>
      <c r="X98" s="73">
        <f>NETWORKDAYS(T98,U98,Holiday!$C$2:$C$47)</f>
        <v>0</v>
      </c>
      <c r="Y98" s="35" t="s">
        <v>2191</v>
      </c>
      <c r="Z98" s="26"/>
      <c r="AA98" s="26"/>
      <c r="AB98" s="26"/>
      <c r="AC98" s="26"/>
      <c r="AD98" s="70">
        <f>NETWORKDAYS(L98,N98,Holiday!$C$2:$C$47)-1</f>
        <v>3</v>
      </c>
      <c r="AE98" s="70">
        <f>NETWORKDAYS(Z98,AA98,Holiday!$C$2:$C$47)</f>
        <v>0</v>
      </c>
      <c r="AF98" s="28"/>
      <c r="AG98" s="70">
        <f>NETWORKDAYS(AB98,AC98,Holiday!$C$2:$C$47)</f>
        <v>0</v>
      </c>
      <c r="AH98" s="70">
        <f>NETWORKDAYS(L98,P98,Holiday!$C$2:$C$47)</f>
        <v>-30730</v>
      </c>
      <c r="AI98" s="70">
        <f t="shared" si="3"/>
        <v>-30733</v>
      </c>
      <c r="AJ98" s="220"/>
      <c r="CC98" s="38" t="str">
        <f t="shared" si="2"/>
        <v/>
      </c>
    </row>
    <row r="99" spans="1:81" ht="60" x14ac:dyDescent="0.25">
      <c r="A99" s="28" t="s">
        <v>446</v>
      </c>
      <c r="B99" s="28" t="s">
        <v>656</v>
      </c>
      <c r="C99" s="28" t="s">
        <v>657</v>
      </c>
      <c r="D99" s="28" t="s">
        <v>35</v>
      </c>
      <c r="E99" s="28" t="s">
        <v>773</v>
      </c>
      <c r="F99" s="28">
        <v>1</v>
      </c>
      <c r="G99" s="26"/>
      <c r="H99" s="46">
        <v>43056</v>
      </c>
      <c r="I99" s="26"/>
      <c r="J99" s="26"/>
      <c r="K99" s="29" t="s">
        <v>1560</v>
      </c>
      <c r="L99" s="87">
        <v>43060</v>
      </c>
      <c r="M99" s="24" t="s">
        <v>1742</v>
      </c>
      <c r="N99" s="87">
        <v>43062</v>
      </c>
      <c r="O99" s="87"/>
      <c r="P99" s="87"/>
      <c r="Q99" s="29" t="s">
        <v>1560</v>
      </c>
      <c r="R99" s="73">
        <f>NETWORKDAYS(N99,P99,Holiday!$C$2:$C$47)</f>
        <v>-30731</v>
      </c>
      <c r="S99" s="26"/>
      <c r="T99" s="26"/>
      <c r="U99" s="26"/>
      <c r="V99" s="26"/>
      <c r="W99" s="26"/>
      <c r="X99" s="73">
        <f>NETWORKDAYS(T99,U99,Holiday!$C$2:$C$47)</f>
        <v>0</v>
      </c>
      <c r="Y99" s="35" t="s">
        <v>2207</v>
      </c>
      <c r="Z99" s="26"/>
      <c r="AA99" s="26"/>
      <c r="AB99" s="26"/>
      <c r="AC99" s="26"/>
      <c r="AD99" s="70">
        <f>NETWORKDAYS(L99,N99,Holiday!$C$2:$C$47)-1</f>
        <v>2</v>
      </c>
      <c r="AE99" s="70">
        <f>NETWORKDAYS(Z99,AA99,Holiday!$C$2:$C$47)</f>
        <v>0</v>
      </c>
      <c r="AF99" s="28"/>
      <c r="AG99" s="70">
        <f>NETWORKDAYS(AB99,AC99,Holiday!$C$2:$C$47)</f>
        <v>0</v>
      </c>
      <c r="AH99" s="70">
        <f>NETWORKDAYS(L99,P99,Holiday!$C$2:$C$47)</f>
        <v>-30729</v>
      </c>
      <c r="AI99" s="70">
        <f t="shared" si="3"/>
        <v>-30731</v>
      </c>
      <c r="AJ99" s="220"/>
      <c r="CC99" s="38" t="str">
        <f t="shared" si="2"/>
        <v/>
      </c>
    </row>
    <row r="100" spans="1:81" ht="60" x14ac:dyDescent="0.25">
      <c r="A100" s="28" t="s">
        <v>1176</v>
      </c>
      <c r="B100" s="28" t="s">
        <v>797</v>
      </c>
      <c r="C100" s="28" t="s">
        <v>25</v>
      </c>
      <c r="D100" s="28" t="s">
        <v>35</v>
      </c>
      <c r="E100" s="28" t="s">
        <v>773</v>
      </c>
      <c r="F100" s="28">
        <v>0.1</v>
      </c>
      <c r="G100" s="26"/>
      <c r="H100" s="46">
        <v>43059</v>
      </c>
      <c r="I100" s="26"/>
      <c r="J100" s="26"/>
      <c r="K100" s="29" t="s">
        <v>1560</v>
      </c>
      <c r="L100" s="87">
        <v>43060</v>
      </c>
      <c r="M100" s="24" t="s">
        <v>1750</v>
      </c>
      <c r="N100" s="87">
        <v>43062</v>
      </c>
      <c r="O100" s="87"/>
      <c r="P100" s="87"/>
      <c r="Q100" s="29" t="s">
        <v>1560</v>
      </c>
      <c r="R100" s="73">
        <f>NETWORKDAYS(N100,P100,Holiday!$C$2:$C$47)</f>
        <v>-30731</v>
      </c>
      <c r="S100" s="26"/>
      <c r="T100" s="26"/>
      <c r="U100" s="26"/>
      <c r="V100" s="26"/>
      <c r="W100" s="26"/>
      <c r="X100" s="73">
        <f>NETWORKDAYS(T100,U100,Holiday!$C$2:$C$47)</f>
        <v>0</v>
      </c>
      <c r="Y100" s="35" t="s">
        <v>2207</v>
      </c>
      <c r="Z100" s="26"/>
      <c r="AA100" s="26"/>
      <c r="AB100" s="26"/>
      <c r="AC100" s="26"/>
      <c r="AD100" s="70">
        <f>NETWORKDAYS(L100,N100,Holiday!$C$2:$C$47)-1</f>
        <v>2</v>
      </c>
      <c r="AE100" s="70">
        <f>NETWORKDAYS(Z100,AA100,Holiday!$C$2:$C$47)</f>
        <v>0</v>
      </c>
      <c r="AF100" s="28"/>
      <c r="AG100" s="70">
        <f>NETWORKDAYS(AB100,AC100,Holiday!$C$2:$C$47)</f>
        <v>0</v>
      </c>
      <c r="AH100" s="70">
        <f>NETWORKDAYS(L100,P100,Holiday!$C$2:$C$47)</f>
        <v>-30729</v>
      </c>
      <c r="AI100" s="70">
        <f t="shared" si="3"/>
        <v>-30731</v>
      </c>
      <c r="AJ100" s="220"/>
      <c r="CC100" s="38" t="str">
        <f t="shared" si="2"/>
        <v/>
      </c>
    </row>
    <row r="101" spans="1:81" ht="36" x14ac:dyDescent="0.25">
      <c r="A101" s="28" t="s">
        <v>98</v>
      </c>
      <c r="B101" s="28" t="s">
        <v>662</v>
      </c>
      <c r="C101" s="28" t="s">
        <v>25</v>
      </c>
      <c r="D101" s="28" t="s">
        <v>35</v>
      </c>
      <c r="E101" s="28" t="s">
        <v>773</v>
      </c>
      <c r="F101" s="28">
        <v>0.1</v>
      </c>
      <c r="G101" s="26"/>
      <c r="H101" s="46">
        <v>43060</v>
      </c>
      <c r="I101" s="26"/>
      <c r="J101" s="26"/>
      <c r="K101" s="29" t="s">
        <v>1560</v>
      </c>
      <c r="L101" s="77">
        <v>43063</v>
      </c>
      <c r="M101" s="24" t="s">
        <v>140</v>
      </c>
      <c r="N101" s="87">
        <v>43070</v>
      </c>
      <c r="O101" s="87"/>
      <c r="P101" s="87"/>
      <c r="Q101" s="29" t="s">
        <v>1560</v>
      </c>
      <c r="R101" s="73">
        <f>NETWORKDAYS(N101,P101,Holiday!$C$2:$C$47)</f>
        <v>-30737</v>
      </c>
      <c r="S101" s="26"/>
      <c r="T101" s="26"/>
      <c r="U101" s="26"/>
      <c r="V101" s="26"/>
      <c r="W101" s="26"/>
      <c r="X101" s="73">
        <f>NETWORKDAYS(T101,U101,Holiday!$C$2:$C$47)</f>
        <v>0</v>
      </c>
      <c r="Y101" s="35" t="s">
        <v>2245</v>
      </c>
      <c r="Z101" s="26"/>
      <c r="AA101" s="26"/>
      <c r="AB101" s="26"/>
      <c r="AC101" s="26"/>
      <c r="AD101" s="70">
        <f>NETWORKDAYS(L101,N101,Holiday!$C$2:$C$47)-1</f>
        <v>5</v>
      </c>
      <c r="AE101" s="70">
        <f>NETWORKDAYS(Z101,AA101,Holiday!$C$2:$C$47)</f>
        <v>0</v>
      </c>
      <c r="AF101" s="28"/>
      <c r="AG101" s="70">
        <f>NETWORKDAYS(AB101,AC101,Holiday!$C$2:$C$47)</f>
        <v>0</v>
      </c>
      <c r="AH101" s="70">
        <f>NETWORKDAYS(L101,P101,Holiday!$C$2:$C$47)</f>
        <v>-30732</v>
      </c>
      <c r="AI101" s="70">
        <f t="shared" si="3"/>
        <v>-30737</v>
      </c>
      <c r="AJ101" s="220"/>
      <c r="CC101" s="38" t="str">
        <f t="shared" si="2"/>
        <v/>
      </c>
    </row>
    <row r="102" spans="1:81" ht="36" x14ac:dyDescent="0.25">
      <c r="A102" s="28" t="s">
        <v>1179</v>
      </c>
      <c r="B102" s="28" t="s">
        <v>786</v>
      </c>
      <c r="C102" s="28" t="s">
        <v>25</v>
      </c>
      <c r="D102" s="28" t="s">
        <v>35</v>
      </c>
      <c r="E102" s="28" t="s">
        <v>773</v>
      </c>
      <c r="F102" s="28">
        <v>0.1</v>
      </c>
      <c r="G102" s="26"/>
      <c r="H102" s="46">
        <v>43060</v>
      </c>
      <c r="I102" s="26"/>
      <c r="J102" s="26"/>
      <c r="K102" s="29" t="s">
        <v>1560</v>
      </c>
      <c r="L102" s="77">
        <v>43066</v>
      </c>
      <c r="M102" s="24" t="s">
        <v>1744</v>
      </c>
      <c r="N102" s="87">
        <v>43070</v>
      </c>
      <c r="O102" s="87"/>
      <c r="P102" s="87"/>
      <c r="Q102" s="29" t="s">
        <v>1560</v>
      </c>
      <c r="R102" s="73">
        <f>NETWORKDAYS(N102,P102,Holiday!$C$2:$C$47)</f>
        <v>-30737</v>
      </c>
      <c r="S102" s="26"/>
      <c r="T102" s="26"/>
      <c r="U102" s="26"/>
      <c r="V102" s="26"/>
      <c r="W102" s="26"/>
      <c r="X102" s="73">
        <f>NETWORKDAYS(T102,U102,Holiday!$C$2:$C$47)</f>
        <v>0</v>
      </c>
      <c r="Y102" s="35" t="s">
        <v>2245</v>
      </c>
      <c r="Z102" s="26"/>
      <c r="AA102" s="26"/>
      <c r="AB102" s="26"/>
      <c r="AC102" s="26"/>
      <c r="AD102" s="70">
        <f>NETWORKDAYS(L102,N102,Holiday!$C$2:$C$47)-1</f>
        <v>4</v>
      </c>
      <c r="AE102" s="70">
        <f>NETWORKDAYS(Z102,AA102,Holiday!$C$2:$C$47)</f>
        <v>0</v>
      </c>
      <c r="AF102" s="28"/>
      <c r="AG102" s="70">
        <f>NETWORKDAYS(AB102,AC102,Holiday!$C$2:$C$47)</f>
        <v>0</v>
      </c>
      <c r="AH102" s="70">
        <f>NETWORKDAYS(L102,P102,Holiday!$C$2:$C$47)</f>
        <v>-30733</v>
      </c>
      <c r="AI102" s="70">
        <f t="shared" si="3"/>
        <v>-30737</v>
      </c>
      <c r="AJ102" s="220"/>
      <c r="CC102" s="38" t="str">
        <f t="shared" si="2"/>
        <v/>
      </c>
    </row>
    <row r="103" spans="1:81" ht="36" x14ac:dyDescent="0.25">
      <c r="A103" s="28" t="s">
        <v>937</v>
      </c>
      <c r="B103" s="28" t="s">
        <v>702</v>
      </c>
      <c r="C103" s="28" t="s">
        <v>657</v>
      </c>
      <c r="D103" s="28" t="s">
        <v>35</v>
      </c>
      <c r="E103" s="28" t="s">
        <v>773</v>
      </c>
      <c r="F103" s="28">
        <v>1.1000000000000001</v>
      </c>
      <c r="G103" s="26"/>
      <c r="H103" s="46">
        <v>43060</v>
      </c>
      <c r="I103" s="26"/>
      <c r="J103" s="26"/>
      <c r="K103" s="29" t="s">
        <v>1555</v>
      </c>
      <c r="L103" s="77">
        <v>43063</v>
      </c>
      <c r="M103" s="24"/>
      <c r="N103" s="87"/>
      <c r="O103" s="87"/>
      <c r="P103" s="87"/>
      <c r="Q103" s="29"/>
      <c r="R103" s="73">
        <f>NETWORKDAYS(N103,P103,Holiday!$C$2:$C$47)</f>
        <v>0</v>
      </c>
      <c r="S103" s="26"/>
      <c r="T103" s="26"/>
      <c r="U103" s="26"/>
      <c r="V103" s="26"/>
      <c r="W103" s="26"/>
      <c r="X103" s="73">
        <f>NETWORKDAYS(T103,U103,Holiday!$C$2:$C$47)</f>
        <v>0</v>
      </c>
      <c r="Y103" s="35" t="s">
        <v>2245</v>
      </c>
      <c r="Z103" s="26"/>
      <c r="AA103" s="26"/>
      <c r="AB103" s="26"/>
      <c r="AC103" s="26"/>
      <c r="AD103" s="70">
        <f>NETWORKDAYS(L103,N103,Holiday!$C$2:$C$47)-1</f>
        <v>-30733</v>
      </c>
      <c r="AE103" s="70">
        <f>NETWORKDAYS(Z103,AA103,Holiday!$C$2:$C$47)</f>
        <v>0</v>
      </c>
      <c r="AF103" s="28"/>
      <c r="AG103" s="70">
        <f>NETWORKDAYS(AB103,AC103,Holiday!$C$2:$C$47)</f>
        <v>0</v>
      </c>
      <c r="AH103" s="70">
        <f>NETWORKDAYS(L103,P103,Holiday!$C$2:$C$47)</f>
        <v>-30732</v>
      </c>
      <c r="AI103" s="70">
        <f t="shared" si="3"/>
        <v>1</v>
      </c>
      <c r="AJ103" s="220"/>
      <c r="CC103" s="38" t="str">
        <f t="shared" si="2"/>
        <v/>
      </c>
    </row>
    <row r="104" spans="1:81" x14ac:dyDescent="0.25">
      <c r="A104" s="28" t="s">
        <v>2178</v>
      </c>
      <c r="B104" s="28" t="s">
        <v>797</v>
      </c>
      <c r="C104" s="28" t="s">
        <v>25</v>
      </c>
      <c r="D104" s="28" t="s">
        <v>35</v>
      </c>
      <c r="E104" s="28" t="s">
        <v>773</v>
      </c>
      <c r="F104" s="28">
        <v>0.1</v>
      </c>
      <c r="G104" s="26"/>
      <c r="H104" s="46">
        <v>43066</v>
      </c>
      <c r="I104" s="26"/>
      <c r="J104" s="26"/>
      <c r="K104" s="26" t="s">
        <v>1560</v>
      </c>
      <c r="L104" s="253">
        <v>43069</v>
      </c>
      <c r="M104" s="35" t="s">
        <v>1628</v>
      </c>
      <c r="N104" s="253">
        <v>43069</v>
      </c>
      <c r="O104" s="26"/>
      <c r="P104" s="26"/>
      <c r="Q104" s="26" t="s">
        <v>1560</v>
      </c>
      <c r="R104" s="73">
        <f>NETWORKDAYS(N104,P104,Holiday!$C$2:$C$47)</f>
        <v>-30736</v>
      </c>
      <c r="S104" s="26"/>
      <c r="T104" s="26"/>
      <c r="U104" s="26"/>
      <c r="V104" s="26"/>
      <c r="W104" s="26"/>
      <c r="X104" s="73">
        <f>NETWORKDAYS(T104,U104,Holiday!$C$2:$C$47)</f>
        <v>0</v>
      </c>
      <c r="Y104" s="26"/>
      <c r="Z104" s="26"/>
      <c r="AA104" s="26"/>
      <c r="AB104" s="26"/>
      <c r="AC104" s="26"/>
      <c r="AD104" s="70">
        <f>NETWORKDAYS(L104,N104,Holiday!$C$2:$C$47)-1</f>
        <v>0</v>
      </c>
      <c r="AE104" s="70">
        <f>NETWORKDAYS(Z104,AA104,Holiday!$C$2:$C$47)</f>
        <v>0</v>
      </c>
      <c r="AF104" s="28"/>
      <c r="AG104" s="70">
        <f>NETWORKDAYS(AB104,AC104,Holiday!$C$2:$C$47)</f>
        <v>0</v>
      </c>
      <c r="AH104" s="70">
        <f>NETWORKDAYS(L104,P104,Holiday!$C$2:$C$47)</f>
        <v>-30736</v>
      </c>
      <c r="AI104" s="70">
        <f t="shared" si="3"/>
        <v>-30736</v>
      </c>
      <c r="AJ104" s="220"/>
      <c r="CC104" s="38" t="str">
        <f t="shared" si="2"/>
        <v/>
      </c>
    </row>
    <row r="105" spans="1:81" x14ac:dyDescent="0.25">
      <c r="A105" s="28" t="s">
        <v>1000</v>
      </c>
      <c r="B105" s="28" t="s">
        <v>673</v>
      </c>
      <c r="C105" s="28" t="s">
        <v>787</v>
      </c>
      <c r="D105" s="28" t="s">
        <v>35</v>
      </c>
      <c r="E105" s="28" t="s">
        <v>773</v>
      </c>
      <c r="F105" s="28">
        <v>0.5</v>
      </c>
      <c r="G105" s="26"/>
      <c r="H105" s="46">
        <v>43066</v>
      </c>
      <c r="I105" s="26"/>
      <c r="J105" s="26"/>
      <c r="K105" s="26"/>
      <c r="L105" s="26"/>
      <c r="M105" s="35"/>
      <c r="N105" s="26"/>
      <c r="O105" s="26"/>
      <c r="P105" s="26"/>
      <c r="Q105" s="26"/>
      <c r="R105" s="73">
        <f>NETWORKDAYS(N105,P105,Holiday!$C$2:$C$47)</f>
        <v>0</v>
      </c>
      <c r="S105" s="26"/>
      <c r="T105" s="26"/>
      <c r="U105" s="26"/>
      <c r="V105" s="26"/>
      <c r="W105" s="26"/>
      <c r="X105" s="73">
        <f>NETWORKDAYS(T105,U105,Holiday!$C$2:$C$47)</f>
        <v>0</v>
      </c>
      <c r="Y105" s="26"/>
      <c r="Z105" s="26"/>
      <c r="AA105" s="26"/>
      <c r="AB105" s="26"/>
      <c r="AC105" s="26"/>
      <c r="AD105" s="70">
        <f>NETWORKDAYS(L105,N105,Holiday!$C$2:$C$47)-1</f>
        <v>-1</v>
      </c>
      <c r="AE105" s="70">
        <f>NETWORKDAYS(Z105,AA105,Holiday!$C$2:$C$47)</f>
        <v>0</v>
      </c>
      <c r="AF105" s="28"/>
      <c r="AG105" s="70">
        <f>NETWORKDAYS(AB105,AC105,Holiday!$C$2:$C$47)</f>
        <v>0</v>
      </c>
      <c r="AH105" s="70">
        <f>NETWORKDAYS(L105,P105,Holiday!$C$2:$C$47)</f>
        <v>0</v>
      </c>
      <c r="AI105" s="70">
        <f t="shared" si="3"/>
        <v>1</v>
      </c>
      <c r="AJ105" s="220"/>
      <c r="CC105" s="38" t="str">
        <f t="shared" si="2"/>
        <v/>
      </c>
    </row>
    <row r="106" spans="1:81" x14ac:dyDescent="0.25">
      <c r="A106" s="28" t="s">
        <v>2216</v>
      </c>
      <c r="B106" s="28" t="s">
        <v>673</v>
      </c>
      <c r="C106" s="28" t="s">
        <v>25</v>
      </c>
      <c r="D106" s="28" t="s">
        <v>35</v>
      </c>
      <c r="E106" s="28" t="s">
        <v>773</v>
      </c>
      <c r="F106" s="28">
        <v>0.1</v>
      </c>
      <c r="G106" s="26"/>
      <c r="H106" s="46">
        <v>43068</v>
      </c>
      <c r="I106" s="26"/>
      <c r="J106" s="26"/>
      <c r="K106" s="26" t="s">
        <v>1555</v>
      </c>
      <c r="L106" s="30">
        <v>43070</v>
      </c>
      <c r="M106" s="35"/>
      <c r="N106" s="26"/>
      <c r="O106" s="26"/>
      <c r="P106" s="26"/>
      <c r="Q106" s="26"/>
      <c r="R106" s="73">
        <f>NETWORKDAYS(N106,P106,Holiday!$C$2:$C$47)</f>
        <v>0</v>
      </c>
      <c r="S106" s="26"/>
      <c r="T106" s="26"/>
      <c r="U106" s="26"/>
      <c r="V106" s="26"/>
      <c r="W106" s="26"/>
      <c r="X106" s="73">
        <f>NETWORKDAYS(T106,U106,Holiday!$C$2:$C$47)</f>
        <v>0</v>
      </c>
      <c r="Y106" s="26"/>
      <c r="Z106" s="26"/>
      <c r="AA106" s="26"/>
      <c r="AB106" s="26"/>
      <c r="AC106" s="26"/>
      <c r="AD106" s="70">
        <f>NETWORKDAYS(L106,N106,Holiday!$C$2:$C$47)-1</f>
        <v>-30738</v>
      </c>
      <c r="AE106" s="70">
        <f>NETWORKDAYS(Z106,AA106,Holiday!$C$2:$C$47)</f>
        <v>0</v>
      </c>
      <c r="AF106" s="28"/>
      <c r="AG106" s="70">
        <f>NETWORKDAYS(AB106,AC106,Holiday!$C$2:$C$47)</f>
        <v>0</v>
      </c>
      <c r="AH106" s="70">
        <f>NETWORKDAYS(L106,P106,Holiday!$C$2:$C$47)</f>
        <v>-30737</v>
      </c>
      <c r="AI106" s="70">
        <f t="shared" si="3"/>
        <v>1</v>
      </c>
      <c r="AJ106" s="220"/>
      <c r="CC106" s="38" t="str">
        <f t="shared" si="2"/>
        <v/>
      </c>
    </row>
    <row r="107" spans="1:81" x14ac:dyDescent="0.25">
      <c r="A107" s="28" t="s">
        <v>2225</v>
      </c>
      <c r="B107" s="28" t="s">
        <v>784</v>
      </c>
      <c r="C107" s="28" t="s">
        <v>699</v>
      </c>
      <c r="D107" s="28" t="s">
        <v>35</v>
      </c>
      <c r="E107" s="28" t="s">
        <v>773</v>
      </c>
      <c r="F107" s="28">
        <v>0.1</v>
      </c>
      <c r="G107" s="26"/>
      <c r="H107" s="46">
        <v>43069</v>
      </c>
      <c r="I107" s="26"/>
      <c r="J107" s="26"/>
      <c r="K107" s="26"/>
      <c r="L107" s="26"/>
      <c r="M107" s="35"/>
      <c r="N107" s="26"/>
      <c r="O107" s="26"/>
      <c r="P107" s="26"/>
      <c r="Q107" s="26"/>
      <c r="R107" s="73">
        <f>NETWORKDAYS(N107,P107,Holiday!$C$2:$C$47)</f>
        <v>0</v>
      </c>
      <c r="S107" s="26"/>
      <c r="T107" s="26"/>
      <c r="U107" s="26"/>
      <c r="V107" s="26"/>
      <c r="W107" s="26"/>
      <c r="X107" s="73">
        <f>NETWORKDAYS(T107,U107,Holiday!$C$2:$C$47)</f>
        <v>0</v>
      </c>
      <c r="Y107" s="26"/>
      <c r="Z107" s="26"/>
      <c r="AA107" s="26"/>
      <c r="AB107" s="26"/>
      <c r="AC107" s="26"/>
      <c r="AD107" s="70">
        <f>NETWORKDAYS(L107,N107,Holiday!$C$2:$C$47)-1</f>
        <v>-1</v>
      </c>
      <c r="AE107" s="70">
        <f>NETWORKDAYS(Z107,AA107,Holiday!$C$2:$C$47)</f>
        <v>0</v>
      </c>
      <c r="AF107" s="28"/>
      <c r="AG107" s="70">
        <f>NETWORKDAYS(AB107,AC107,Holiday!$C$2:$C$47)</f>
        <v>0</v>
      </c>
      <c r="AH107" s="70">
        <f>NETWORKDAYS(L107,P107,Holiday!$C$2:$C$47)</f>
        <v>0</v>
      </c>
      <c r="AI107" s="70">
        <f t="shared" si="3"/>
        <v>1</v>
      </c>
      <c r="AJ107" s="220"/>
      <c r="CC107" s="38" t="str">
        <f t="shared" si="2"/>
        <v/>
      </c>
    </row>
    <row r="108" spans="1:81" x14ac:dyDescent="0.25">
      <c r="A108" s="28" t="s">
        <v>1080</v>
      </c>
      <c r="B108" s="28" t="s">
        <v>678</v>
      </c>
      <c r="C108" s="28" t="s">
        <v>703</v>
      </c>
      <c r="D108" s="28" t="s">
        <v>35</v>
      </c>
      <c r="E108" s="28" t="s">
        <v>773</v>
      </c>
      <c r="F108" s="28">
        <v>1.1000000000000001</v>
      </c>
      <c r="G108" s="26"/>
      <c r="H108" s="46">
        <v>43069</v>
      </c>
      <c r="I108" s="26"/>
      <c r="J108" s="26"/>
      <c r="K108" s="26"/>
      <c r="L108" s="26"/>
      <c r="M108" s="35"/>
      <c r="N108" s="26"/>
      <c r="O108" s="26"/>
      <c r="P108" s="26"/>
      <c r="Q108" s="26"/>
      <c r="R108" s="73">
        <f>NETWORKDAYS(N108,P108,Holiday!$C$2:$C$47)</f>
        <v>0</v>
      </c>
      <c r="S108" s="26"/>
      <c r="T108" s="26"/>
      <c r="U108" s="26"/>
      <c r="V108" s="26"/>
      <c r="W108" s="26"/>
      <c r="X108" s="73">
        <f>NETWORKDAYS(T108,U108,Holiday!$C$2:$C$47)</f>
        <v>0</v>
      </c>
      <c r="Y108" s="26"/>
      <c r="Z108" s="26"/>
      <c r="AA108" s="26"/>
      <c r="AB108" s="26"/>
      <c r="AC108" s="26"/>
      <c r="AD108" s="70">
        <f>NETWORKDAYS(L108,N108,Holiday!$C$2:$C$47)-1</f>
        <v>-1</v>
      </c>
      <c r="AE108" s="70">
        <f>NETWORKDAYS(Z108,AA108,Holiday!$C$2:$C$47)</f>
        <v>0</v>
      </c>
      <c r="AF108" s="28"/>
      <c r="AG108" s="70">
        <f>NETWORKDAYS(AB108,AC108,Holiday!$C$2:$C$47)</f>
        <v>0</v>
      </c>
      <c r="AH108" s="70">
        <f>NETWORKDAYS(L108,P108,Holiday!$C$2:$C$47)</f>
        <v>0</v>
      </c>
      <c r="AI108" s="70">
        <f t="shared" si="3"/>
        <v>1</v>
      </c>
      <c r="AJ108" s="220"/>
      <c r="CC108" s="38" t="str">
        <f t="shared" si="2"/>
        <v/>
      </c>
    </row>
    <row r="109" spans="1:81" x14ac:dyDescent="0.25">
      <c r="A109" s="28" t="s">
        <v>271</v>
      </c>
      <c r="B109" s="28" t="s">
        <v>824</v>
      </c>
      <c r="C109" s="28" t="s">
        <v>657</v>
      </c>
      <c r="D109" s="28" t="s">
        <v>35</v>
      </c>
      <c r="E109" s="28" t="s">
        <v>773</v>
      </c>
      <c r="F109" s="28">
        <v>0.1</v>
      </c>
      <c r="G109" s="26"/>
      <c r="H109" s="46">
        <v>43074</v>
      </c>
      <c r="I109" s="26"/>
      <c r="J109" s="26"/>
      <c r="K109" s="26"/>
      <c r="L109" s="26"/>
      <c r="M109" s="35"/>
      <c r="N109" s="26"/>
      <c r="O109" s="26"/>
      <c r="P109" s="26"/>
      <c r="Q109" s="26"/>
      <c r="R109" s="73">
        <f>NETWORKDAYS(N109,P109,Holiday!$C$2:$C$47)</f>
        <v>0</v>
      </c>
      <c r="S109" s="26"/>
      <c r="T109" s="26"/>
      <c r="U109" s="26"/>
      <c r="V109" s="26"/>
      <c r="W109" s="26"/>
      <c r="X109" s="73">
        <f>NETWORKDAYS(T109,U109,Holiday!$C$2:$C$47)</f>
        <v>0</v>
      </c>
      <c r="Y109" s="26"/>
      <c r="Z109" s="26"/>
      <c r="AA109" s="26"/>
      <c r="AB109" s="26"/>
      <c r="AC109" s="26"/>
      <c r="AD109" s="70">
        <f>NETWORKDAYS(L109,N109,Holiday!$C$2:$C$47)-1</f>
        <v>-1</v>
      </c>
      <c r="AE109" s="70">
        <f>NETWORKDAYS(Z109,AA109,Holiday!$C$2:$C$47)</f>
        <v>0</v>
      </c>
      <c r="AF109" s="28"/>
      <c r="AG109" s="70">
        <f>NETWORKDAYS(AB109,AC109,Holiday!$C$2:$C$47)</f>
        <v>0</v>
      </c>
      <c r="AH109" s="70">
        <f>NETWORKDAYS(L109,P109,Holiday!$C$2:$C$47)</f>
        <v>0</v>
      </c>
      <c r="AI109" s="70">
        <f t="shared" si="3"/>
        <v>1</v>
      </c>
      <c r="AJ109" s="220"/>
      <c r="CC109" s="38" t="str">
        <f t="shared" si="2"/>
        <v/>
      </c>
    </row>
    <row r="110" spans="1:81" x14ac:dyDescent="0.25">
      <c r="A110" s="28" t="s">
        <v>960</v>
      </c>
      <c r="B110" s="28" t="s">
        <v>789</v>
      </c>
      <c r="C110" s="28" t="s">
        <v>703</v>
      </c>
      <c r="D110" s="28" t="s">
        <v>35</v>
      </c>
      <c r="E110" s="28" t="s">
        <v>773</v>
      </c>
      <c r="F110" s="28">
        <v>0.1</v>
      </c>
      <c r="G110" s="26"/>
      <c r="H110" s="46">
        <v>43075</v>
      </c>
      <c r="I110" s="26"/>
      <c r="J110" s="26"/>
      <c r="K110" s="26"/>
      <c r="L110" s="26"/>
      <c r="M110" s="35"/>
      <c r="N110" s="26"/>
      <c r="O110" s="26"/>
      <c r="P110" s="26"/>
      <c r="Q110" s="26"/>
      <c r="R110" s="73">
        <f>NETWORKDAYS(N110,P110,Holiday!$C$2:$C$47)</f>
        <v>0</v>
      </c>
      <c r="S110" s="26"/>
      <c r="T110" s="26"/>
      <c r="U110" s="26"/>
      <c r="V110" s="26"/>
      <c r="W110" s="26"/>
      <c r="X110" s="73">
        <f>NETWORKDAYS(T110,U110,Holiday!$C$2:$C$47)</f>
        <v>0</v>
      </c>
      <c r="Y110" s="26"/>
      <c r="Z110" s="26"/>
      <c r="AA110" s="26"/>
      <c r="AB110" s="26"/>
      <c r="AC110" s="26"/>
      <c r="AD110" s="70">
        <f>NETWORKDAYS(L110,N110,Holiday!$C$2:$C$47)-1</f>
        <v>-1</v>
      </c>
      <c r="AE110" s="70">
        <f>NETWORKDAYS(Z110,AA110,Holiday!$C$2:$C$47)</f>
        <v>0</v>
      </c>
      <c r="AF110" s="28"/>
      <c r="AG110" s="70">
        <f>NETWORKDAYS(AB110,AC110,Holiday!$C$2:$C$47)</f>
        <v>0</v>
      </c>
      <c r="AH110" s="70">
        <f>NETWORKDAYS(L110,P110,Holiday!$C$2:$C$47)</f>
        <v>0</v>
      </c>
      <c r="AI110" s="70">
        <f t="shared" si="3"/>
        <v>1</v>
      </c>
      <c r="AJ110" s="220"/>
      <c r="CC110" s="38" t="str">
        <f t="shared" si="2"/>
        <v/>
      </c>
    </row>
    <row r="111" spans="1:81" x14ac:dyDescent="0.25">
      <c r="A111" s="28"/>
      <c r="B111" s="28"/>
      <c r="C111" s="28"/>
      <c r="D111" s="28"/>
      <c r="E111" s="28"/>
      <c r="F111" s="28"/>
      <c r="G111" s="26"/>
      <c r="H111" s="46"/>
      <c r="I111" s="26"/>
      <c r="J111" s="26"/>
      <c r="K111" s="26"/>
      <c r="L111" s="26"/>
      <c r="M111" s="35"/>
      <c r="N111" s="26"/>
      <c r="O111" s="26"/>
      <c r="P111" s="26"/>
      <c r="Q111" s="26"/>
      <c r="R111" s="73">
        <f>NETWORKDAYS(N111,P111,Holiday!$C$2:$C$47)</f>
        <v>0</v>
      </c>
      <c r="S111" s="26"/>
      <c r="T111" s="26"/>
      <c r="U111" s="26"/>
      <c r="V111" s="26"/>
      <c r="W111" s="26"/>
      <c r="X111" s="73">
        <f>NETWORKDAYS(T111,U111,Holiday!$C$2:$C$47)</f>
        <v>0</v>
      </c>
      <c r="Y111" s="26"/>
      <c r="Z111" s="26"/>
      <c r="AA111" s="26"/>
      <c r="AB111" s="26"/>
      <c r="AC111" s="26"/>
      <c r="AD111" s="70">
        <f>NETWORKDAYS(L111,N111,Holiday!$C$2:$C$47)-1</f>
        <v>-1</v>
      </c>
      <c r="AE111" s="70">
        <f>NETWORKDAYS(Z111,AA111,Holiday!$C$2:$C$47)</f>
        <v>0</v>
      </c>
      <c r="AF111" s="28"/>
      <c r="AG111" s="70">
        <f>NETWORKDAYS(AB111,AC111,Holiday!$C$2:$C$47)</f>
        <v>0</v>
      </c>
      <c r="AH111" s="70">
        <f>NETWORKDAYS(L111,P111,Holiday!$C$2:$C$47)</f>
        <v>0</v>
      </c>
      <c r="AI111" s="70">
        <f t="shared" si="3"/>
        <v>1</v>
      </c>
      <c r="AJ111" s="220"/>
      <c r="CC111" s="38" t="str">
        <f t="shared" si="2"/>
        <v/>
      </c>
    </row>
    <row r="112" spans="1:81" x14ac:dyDescent="0.25">
      <c r="A112" s="28"/>
      <c r="B112" s="28"/>
      <c r="C112" s="28"/>
      <c r="D112" s="28"/>
      <c r="E112" s="28"/>
      <c r="F112" s="28"/>
      <c r="G112" s="26"/>
      <c r="H112" s="46"/>
      <c r="I112" s="26"/>
      <c r="J112" s="26"/>
      <c r="K112" s="26"/>
      <c r="L112" s="26"/>
      <c r="M112" s="35"/>
      <c r="N112" s="26"/>
      <c r="O112" s="26"/>
      <c r="P112" s="26"/>
      <c r="Q112" s="26"/>
      <c r="R112" s="73">
        <f>NETWORKDAYS(N112,P112,Holiday!$C$2:$C$47)</f>
        <v>0</v>
      </c>
      <c r="S112" s="26"/>
      <c r="T112" s="26"/>
      <c r="U112" s="26"/>
      <c r="V112" s="26"/>
      <c r="W112" s="26"/>
      <c r="X112" s="73">
        <f>NETWORKDAYS(T112,U112,Holiday!$C$2:$C$47)</f>
        <v>0</v>
      </c>
      <c r="Y112" s="26"/>
      <c r="Z112" s="26"/>
      <c r="AA112" s="26"/>
      <c r="AB112" s="26"/>
      <c r="AC112" s="26"/>
      <c r="AD112" s="70">
        <f>NETWORKDAYS(L112,N112,Holiday!$C$2:$C$47)-1</f>
        <v>-1</v>
      </c>
      <c r="AE112" s="70">
        <f>NETWORKDAYS(Z112,AA112,Holiday!$C$2:$C$47)</f>
        <v>0</v>
      </c>
      <c r="AF112" s="28"/>
      <c r="AG112" s="70">
        <f>NETWORKDAYS(AB112,AC112,Holiday!$C$2:$C$47)</f>
        <v>0</v>
      </c>
      <c r="AH112" s="70">
        <f>NETWORKDAYS(L112,P112,Holiday!$C$2:$C$47)</f>
        <v>0</v>
      </c>
      <c r="AI112" s="70">
        <f t="shared" si="3"/>
        <v>1</v>
      </c>
      <c r="AJ112" s="220"/>
      <c r="CC112" s="38" t="str">
        <f t="shared" si="2"/>
        <v/>
      </c>
    </row>
    <row r="113" spans="1:81" x14ac:dyDescent="0.25">
      <c r="A113" s="28"/>
      <c r="B113" s="28"/>
      <c r="C113" s="28"/>
      <c r="D113" s="28"/>
      <c r="E113" s="28"/>
      <c r="F113" s="28"/>
      <c r="G113" s="26"/>
      <c r="H113" s="46"/>
      <c r="I113" s="26"/>
      <c r="J113" s="26"/>
      <c r="K113" s="26"/>
      <c r="L113" s="26"/>
      <c r="M113" s="35"/>
      <c r="N113" s="26"/>
      <c r="O113" s="26"/>
      <c r="P113" s="26"/>
      <c r="Q113" s="26"/>
      <c r="R113" s="73">
        <f>NETWORKDAYS(N113,P113,Holiday!$C$2:$C$47)</f>
        <v>0</v>
      </c>
      <c r="S113" s="26"/>
      <c r="T113" s="26"/>
      <c r="U113" s="26"/>
      <c r="V113" s="26"/>
      <c r="W113" s="26"/>
      <c r="X113" s="73">
        <f>NETWORKDAYS(T113,U113,Holiday!$C$2:$C$47)</f>
        <v>0</v>
      </c>
      <c r="Y113" s="26"/>
      <c r="Z113" s="26"/>
      <c r="AA113" s="26"/>
      <c r="AB113" s="26"/>
      <c r="AC113" s="26"/>
      <c r="AD113" s="70">
        <f>NETWORKDAYS(L113,N113,Holiday!$C$2:$C$47)-1</f>
        <v>-1</v>
      </c>
      <c r="AE113" s="70">
        <f>NETWORKDAYS(Z113,AA113,Holiday!$C$2:$C$47)</f>
        <v>0</v>
      </c>
      <c r="AF113" s="28"/>
      <c r="AG113" s="70">
        <f>NETWORKDAYS(AB113,AC113,Holiday!$C$2:$C$47)</f>
        <v>0</v>
      </c>
      <c r="AH113" s="70">
        <f>NETWORKDAYS(L113,P113,Holiday!$C$2:$C$47)</f>
        <v>0</v>
      </c>
      <c r="AI113" s="70">
        <f t="shared" si="3"/>
        <v>1</v>
      </c>
      <c r="AJ113" s="220"/>
      <c r="CC113" s="38" t="str">
        <f t="shared" si="2"/>
        <v/>
      </c>
    </row>
    <row r="114" spans="1:81" x14ac:dyDescent="0.25">
      <c r="A114" s="28"/>
      <c r="B114" s="28"/>
      <c r="C114" s="28"/>
      <c r="D114" s="28"/>
      <c r="E114" s="28"/>
      <c r="F114" s="28"/>
      <c r="G114" s="26"/>
      <c r="H114" s="46"/>
      <c r="I114" s="26"/>
      <c r="J114" s="26"/>
      <c r="K114" s="26"/>
      <c r="L114" s="26"/>
      <c r="M114" s="35"/>
      <c r="N114" s="26"/>
      <c r="O114" s="26"/>
      <c r="P114" s="26"/>
      <c r="Q114" s="26"/>
      <c r="R114" s="73">
        <f>NETWORKDAYS(N114,P114,Holiday!$C$2:$C$47)</f>
        <v>0</v>
      </c>
      <c r="S114" s="26"/>
      <c r="T114" s="26"/>
      <c r="U114" s="26"/>
      <c r="V114" s="26"/>
      <c r="W114" s="26"/>
      <c r="X114" s="73">
        <f>NETWORKDAYS(T114,U114,Holiday!$C$2:$C$47)</f>
        <v>0</v>
      </c>
      <c r="Y114" s="26"/>
      <c r="Z114" s="26"/>
      <c r="AA114" s="26"/>
      <c r="AB114" s="26"/>
      <c r="AC114" s="26"/>
      <c r="AD114" s="70">
        <f>NETWORKDAYS(L114,N114,Holiday!$C$2:$C$47)-1</f>
        <v>-1</v>
      </c>
      <c r="AE114" s="70">
        <f>NETWORKDAYS(Z114,AA114,Holiday!$C$2:$C$47)</f>
        <v>0</v>
      </c>
      <c r="AF114" s="28"/>
      <c r="AG114" s="70">
        <f>NETWORKDAYS(AB114,AC114,Holiday!$C$2:$C$47)</f>
        <v>0</v>
      </c>
      <c r="AH114" s="70">
        <f>NETWORKDAYS(L114,P114,Holiday!$C$2:$C$47)</f>
        <v>0</v>
      </c>
      <c r="AI114" s="70">
        <f t="shared" si="3"/>
        <v>1</v>
      </c>
      <c r="AJ114" s="220"/>
      <c r="CC114" s="38" t="str">
        <f t="shared" si="2"/>
        <v/>
      </c>
    </row>
    <row r="115" spans="1:81" x14ac:dyDescent="0.25">
      <c r="A115" s="28"/>
      <c r="B115" s="28"/>
      <c r="C115" s="28"/>
      <c r="D115" s="28"/>
      <c r="E115" s="28"/>
      <c r="F115" s="28"/>
      <c r="G115" s="26"/>
      <c r="H115" s="46"/>
      <c r="I115" s="26"/>
      <c r="J115" s="26"/>
      <c r="K115" s="26"/>
      <c r="L115" s="26"/>
      <c r="M115" s="35"/>
      <c r="N115" s="26"/>
      <c r="O115" s="26"/>
      <c r="P115" s="26"/>
      <c r="Q115" s="26"/>
      <c r="R115" s="73">
        <f>NETWORKDAYS(N115,P115,Holiday!$C$2:$C$47)</f>
        <v>0</v>
      </c>
      <c r="S115" s="26"/>
      <c r="T115" s="26"/>
      <c r="U115" s="26"/>
      <c r="V115" s="26"/>
      <c r="W115" s="26"/>
      <c r="X115" s="73">
        <f>NETWORKDAYS(T115,U115,Holiday!$C$2:$C$47)</f>
        <v>0</v>
      </c>
      <c r="Y115" s="26"/>
      <c r="Z115" s="26"/>
      <c r="AA115" s="26"/>
      <c r="AB115" s="26"/>
      <c r="AC115" s="26"/>
      <c r="AD115" s="70">
        <f>NETWORKDAYS(L115,N115,Holiday!$C$2:$C$47)-1</f>
        <v>-1</v>
      </c>
      <c r="AE115" s="70">
        <f>NETWORKDAYS(Z115,AA115,Holiday!$C$2:$C$47)</f>
        <v>0</v>
      </c>
      <c r="AF115" s="28"/>
      <c r="AG115" s="70">
        <f>NETWORKDAYS(AB115,AC115,Holiday!$C$2:$C$47)</f>
        <v>0</v>
      </c>
      <c r="AH115" s="70">
        <f>NETWORKDAYS(L115,P115,Holiday!$C$2:$C$47)</f>
        <v>0</v>
      </c>
      <c r="AI115" s="70">
        <f t="shared" si="3"/>
        <v>1</v>
      </c>
      <c r="AJ115" s="220"/>
      <c r="CC115" s="38" t="str">
        <f t="shared" si="2"/>
        <v/>
      </c>
    </row>
    <row r="116" spans="1:81" x14ac:dyDescent="0.25">
      <c r="A116" s="28"/>
      <c r="B116" s="28"/>
      <c r="C116" s="28"/>
      <c r="D116" s="28"/>
      <c r="E116" s="28"/>
      <c r="F116" s="28"/>
      <c r="G116" s="26"/>
      <c r="H116" s="46"/>
      <c r="I116" s="26"/>
      <c r="J116" s="26"/>
      <c r="K116" s="26"/>
      <c r="L116" s="26"/>
      <c r="M116" s="35"/>
      <c r="N116" s="26"/>
      <c r="O116" s="26"/>
      <c r="P116" s="26"/>
      <c r="Q116" s="26"/>
      <c r="R116" s="73">
        <f>NETWORKDAYS(N116,P116,Holiday!$C$2:$C$47)</f>
        <v>0</v>
      </c>
      <c r="S116" s="26"/>
      <c r="T116" s="26"/>
      <c r="U116" s="26"/>
      <c r="V116" s="26"/>
      <c r="W116" s="26"/>
      <c r="X116" s="73">
        <f>NETWORKDAYS(T116,U116,Holiday!$C$2:$C$47)</f>
        <v>0</v>
      </c>
      <c r="Y116" s="26"/>
      <c r="Z116" s="26"/>
      <c r="AA116" s="26"/>
      <c r="AB116" s="26"/>
      <c r="AC116" s="26"/>
      <c r="AD116" s="70">
        <f>NETWORKDAYS(L116,N116,Holiday!$C$2:$C$47)-1</f>
        <v>-1</v>
      </c>
      <c r="AE116" s="70">
        <f>NETWORKDAYS(Z116,AA116,Holiday!$C$2:$C$47)</f>
        <v>0</v>
      </c>
      <c r="AF116" s="28"/>
      <c r="AG116" s="70">
        <f>NETWORKDAYS(AB116,AC116,Holiday!$C$2:$C$47)</f>
        <v>0</v>
      </c>
      <c r="AH116" s="70">
        <f>NETWORKDAYS(L116,P116,Holiday!$C$2:$C$47)</f>
        <v>0</v>
      </c>
      <c r="AI116" s="70">
        <f t="shared" si="3"/>
        <v>1</v>
      </c>
      <c r="AJ116" s="220"/>
      <c r="CC116" s="38" t="str">
        <f t="shared" si="2"/>
        <v/>
      </c>
    </row>
    <row r="117" spans="1:81" x14ac:dyDescent="0.25">
      <c r="A117" s="28"/>
      <c r="B117" s="28"/>
      <c r="C117" s="28"/>
      <c r="D117" s="28"/>
      <c r="E117" s="28"/>
      <c r="F117" s="28"/>
      <c r="G117" s="26"/>
      <c r="H117" s="46"/>
      <c r="I117" s="26"/>
      <c r="J117" s="26"/>
      <c r="K117" s="26"/>
      <c r="L117" s="26"/>
      <c r="M117" s="35"/>
      <c r="N117" s="26"/>
      <c r="O117" s="26"/>
      <c r="P117" s="26"/>
      <c r="Q117" s="26"/>
      <c r="R117" s="73">
        <f>NETWORKDAYS(N117,P117,Holiday!$C$2:$C$47)</f>
        <v>0</v>
      </c>
      <c r="S117" s="26"/>
      <c r="T117" s="26"/>
      <c r="U117" s="26"/>
      <c r="V117" s="26"/>
      <c r="W117" s="26"/>
      <c r="X117" s="73">
        <f>NETWORKDAYS(T117,U117,Holiday!$C$2:$C$47)</f>
        <v>0</v>
      </c>
      <c r="Y117" s="26"/>
      <c r="Z117" s="26"/>
      <c r="AA117" s="26"/>
      <c r="AB117" s="26"/>
      <c r="AC117" s="26"/>
      <c r="AD117" s="70">
        <f>NETWORKDAYS(L117,N117,Holiday!$C$2:$C$47)-1</f>
        <v>-1</v>
      </c>
      <c r="AE117" s="70">
        <f>NETWORKDAYS(Z117,AA117,Holiday!$C$2:$C$47)</f>
        <v>0</v>
      </c>
      <c r="AF117" s="28"/>
      <c r="AG117" s="70">
        <f>NETWORKDAYS(AB117,AC117,Holiday!$C$2:$C$47)</f>
        <v>0</v>
      </c>
      <c r="AH117" s="70">
        <f>NETWORKDAYS(L117,P117,Holiday!$C$2:$C$47)</f>
        <v>0</v>
      </c>
      <c r="AI117" s="70">
        <f t="shared" si="3"/>
        <v>1</v>
      </c>
      <c r="AJ117" s="220"/>
      <c r="CC117" s="38" t="str">
        <f t="shared" si="2"/>
        <v/>
      </c>
    </row>
    <row r="118" spans="1:81" x14ac:dyDescent="0.25">
      <c r="A118" s="28"/>
      <c r="B118" s="28"/>
      <c r="C118" s="28"/>
      <c r="D118" s="28"/>
      <c r="E118" s="28"/>
      <c r="F118" s="28"/>
      <c r="G118" s="26"/>
      <c r="H118" s="46"/>
      <c r="I118" s="26"/>
      <c r="J118" s="26"/>
      <c r="K118" s="26"/>
      <c r="L118" s="26"/>
      <c r="M118" s="35"/>
      <c r="N118" s="26"/>
      <c r="O118" s="26"/>
      <c r="P118" s="26"/>
      <c r="Q118" s="26"/>
      <c r="R118" s="73">
        <f>NETWORKDAYS(N118,P118,Holiday!$C$2:$C$47)</f>
        <v>0</v>
      </c>
      <c r="S118" s="26"/>
      <c r="T118" s="26"/>
      <c r="U118" s="26"/>
      <c r="V118" s="26"/>
      <c r="W118" s="26"/>
      <c r="X118" s="73">
        <f>NETWORKDAYS(T118,U118,Holiday!$C$2:$C$47)</f>
        <v>0</v>
      </c>
      <c r="Y118" s="26"/>
      <c r="Z118" s="26"/>
      <c r="AA118" s="26"/>
      <c r="AB118" s="26"/>
      <c r="AC118" s="26"/>
      <c r="AD118" s="70">
        <f>NETWORKDAYS(L118,N118,Holiday!$C$2:$C$47)-1</f>
        <v>-1</v>
      </c>
      <c r="AE118" s="70">
        <f>NETWORKDAYS(Z118,AA118,Holiday!$C$2:$C$47)</f>
        <v>0</v>
      </c>
      <c r="AF118" s="28"/>
      <c r="AG118" s="70">
        <f>NETWORKDAYS(AB118,AC118,Holiday!$C$2:$C$47)</f>
        <v>0</v>
      </c>
      <c r="AH118" s="70">
        <f>NETWORKDAYS(L118,P118,Holiday!$C$2:$C$47)</f>
        <v>0</v>
      </c>
      <c r="AI118" s="70">
        <f t="shared" si="3"/>
        <v>1</v>
      </c>
      <c r="AJ118" s="220"/>
      <c r="CC118" s="38" t="str">
        <f t="shared" si="2"/>
        <v/>
      </c>
    </row>
    <row r="119" spans="1:81" x14ac:dyDescent="0.25">
      <c r="A119" s="28"/>
      <c r="B119" s="28"/>
      <c r="C119" s="28"/>
      <c r="D119" s="28"/>
      <c r="E119" s="28"/>
      <c r="F119" s="28"/>
      <c r="G119" s="26"/>
      <c r="H119" s="28"/>
      <c r="I119" s="26"/>
      <c r="J119" s="26"/>
      <c r="K119" s="26"/>
      <c r="L119" s="26"/>
      <c r="M119" s="35"/>
      <c r="N119" s="26"/>
      <c r="O119" s="26"/>
      <c r="P119" s="26"/>
      <c r="Q119" s="26"/>
      <c r="R119" s="73">
        <f>NETWORKDAYS(N119,P119,Holiday!$C$2:$C$47)</f>
        <v>0</v>
      </c>
      <c r="S119" s="26"/>
      <c r="T119" s="26"/>
      <c r="U119" s="26"/>
      <c r="V119" s="26"/>
      <c r="W119" s="26"/>
      <c r="X119" s="73">
        <f>NETWORKDAYS(T119,U119,Holiday!$C$2:$C$47)</f>
        <v>0</v>
      </c>
      <c r="Y119" s="26"/>
      <c r="Z119" s="26"/>
      <c r="AA119" s="26"/>
      <c r="AB119" s="26"/>
      <c r="AC119" s="26"/>
      <c r="AD119" s="70">
        <f>NETWORKDAYS(L119,N119,Holiday!$C$2:$C$47)-1</f>
        <v>-1</v>
      </c>
      <c r="AE119" s="70">
        <f>NETWORKDAYS(Z119,AA119,Holiday!$C$2:$C$47)</f>
        <v>0</v>
      </c>
      <c r="AF119" s="28"/>
      <c r="AG119" s="70">
        <f>NETWORKDAYS(AB119,AC119,Holiday!$C$2:$C$47)</f>
        <v>0</v>
      </c>
      <c r="AH119" s="70">
        <f>NETWORKDAYS(L119,P119,Holiday!$C$2:$C$47)</f>
        <v>0</v>
      </c>
      <c r="AI119" s="70">
        <f t="shared" si="3"/>
        <v>1</v>
      </c>
      <c r="AJ119" s="220"/>
      <c r="CC119" s="38" t="str">
        <f t="shared" si="2"/>
        <v/>
      </c>
    </row>
    <row r="120" spans="1:81" x14ac:dyDescent="0.25">
      <c r="A120" s="28"/>
      <c r="B120" s="28"/>
      <c r="C120" s="28"/>
      <c r="D120" s="28"/>
      <c r="E120" s="28"/>
      <c r="F120" s="28"/>
      <c r="G120" s="26"/>
      <c r="H120" s="28"/>
      <c r="I120" s="26"/>
      <c r="J120" s="26"/>
      <c r="K120" s="26"/>
      <c r="L120" s="26"/>
      <c r="M120" s="35"/>
      <c r="N120" s="26"/>
      <c r="O120" s="26"/>
      <c r="P120" s="26"/>
      <c r="Q120" s="26"/>
      <c r="R120" s="73">
        <f>NETWORKDAYS(N120,P120,Holiday!$C$2:$C$47)</f>
        <v>0</v>
      </c>
      <c r="S120" s="26"/>
      <c r="T120" s="26"/>
      <c r="U120" s="26"/>
      <c r="V120" s="26"/>
      <c r="W120" s="26"/>
      <c r="X120" s="73">
        <f>NETWORKDAYS(T120,U120,Holiday!$C$2:$C$47)</f>
        <v>0</v>
      </c>
      <c r="Y120" s="26"/>
      <c r="Z120" s="26"/>
      <c r="AA120" s="26"/>
      <c r="AB120" s="26"/>
      <c r="AC120" s="26"/>
      <c r="AD120" s="70">
        <f>NETWORKDAYS(L120,N120,Holiday!$C$2:$C$47)-1</f>
        <v>-1</v>
      </c>
      <c r="AE120" s="70">
        <f>NETWORKDAYS(Z120,AA120,Holiday!$C$2:$C$47)</f>
        <v>0</v>
      </c>
      <c r="AF120" s="28"/>
      <c r="AG120" s="70">
        <f>NETWORKDAYS(AB120,AC120,Holiday!$C$2:$C$47)</f>
        <v>0</v>
      </c>
      <c r="AH120" s="70">
        <f>NETWORKDAYS(L120,P120,Holiday!$C$2:$C$47)</f>
        <v>0</v>
      </c>
      <c r="AI120" s="70">
        <f t="shared" si="3"/>
        <v>1</v>
      </c>
      <c r="AJ120" s="220"/>
      <c r="CC120" s="38" t="str">
        <f t="shared" si="2"/>
        <v/>
      </c>
    </row>
    <row r="121" spans="1:81" x14ac:dyDescent="0.25">
      <c r="A121" s="28"/>
      <c r="B121" s="28"/>
      <c r="C121" s="28"/>
      <c r="D121" s="28"/>
      <c r="E121" s="28"/>
      <c r="F121" s="28"/>
      <c r="G121" s="26"/>
      <c r="H121" s="28"/>
      <c r="I121" s="26"/>
      <c r="J121" s="26"/>
      <c r="K121" s="26"/>
      <c r="L121" s="26"/>
      <c r="M121" s="26"/>
      <c r="N121" s="26"/>
      <c r="O121" s="26"/>
      <c r="P121" s="26"/>
      <c r="Q121" s="26"/>
      <c r="R121" s="73">
        <f>NETWORKDAYS(N121,P121,Holiday!$C$2:$C$47)</f>
        <v>0</v>
      </c>
      <c r="S121" s="26"/>
      <c r="T121" s="26"/>
      <c r="U121" s="26"/>
      <c r="V121" s="26"/>
      <c r="W121" s="26"/>
      <c r="X121" s="73">
        <f>NETWORKDAYS(T121,U121,Holiday!$C$2:$C$47)</f>
        <v>0</v>
      </c>
      <c r="Y121" s="26"/>
      <c r="Z121" s="26"/>
      <c r="AA121" s="26"/>
      <c r="AB121" s="26"/>
      <c r="AC121" s="26"/>
      <c r="AD121" s="70">
        <f>NETWORKDAYS(L121,N121,Holiday!$C$2:$C$47)-1</f>
        <v>-1</v>
      </c>
      <c r="AE121" s="70">
        <f>NETWORKDAYS(Z121,AA121,Holiday!$C$2:$C$47)</f>
        <v>0</v>
      </c>
      <c r="AF121" s="28"/>
      <c r="AG121" s="70">
        <f>NETWORKDAYS(AB121,AC121,Holiday!$C$2:$C$47)</f>
        <v>0</v>
      </c>
      <c r="AH121" s="70">
        <f>NETWORKDAYS(L121,P121,Holiday!$C$2:$C$47)</f>
        <v>0</v>
      </c>
      <c r="AI121" s="70">
        <f t="shared" si="3"/>
        <v>1</v>
      </c>
      <c r="CC121" s="38" t="str">
        <f t="shared" si="2"/>
        <v/>
      </c>
    </row>
    <row r="122" spans="1:81" x14ac:dyDescent="0.25">
      <c r="A122" s="28"/>
      <c r="B122" s="28"/>
      <c r="C122" s="28"/>
      <c r="D122" s="28"/>
      <c r="E122" s="28"/>
      <c r="F122" s="28"/>
      <c r="G122" s="26"/>
      <c r="H122" s="28"/>
      <c r="I122" s="26"/>
      <c r="J122" s="26"/>
      <c r="K122" s="26"/>
      <c r="L122" s="26"/>
      <c r="M122" s="26"/>
      <c r="N122" s="26"/>
      <c r="O122" s="26"/>
      <c r="P122" s="26"/>
      <c r="Q122" s="26"/>
      <c r="R122" s="73">
        <f>NETWORKDAYS(N122,P122,Holiday!$C$2:$C$47)</f>
        <v>0</v>
      </c>
      <c r="S122" s="26"/>
      <c r="T122" s="26"/>
      <c r="U122" s="26"/>
      <c r="V122" s="26"/>
      <c r="W122" s="26"/>
      <c r="X122" s="73">
        <f>NETWORKDAYS(T122,U122,Holiday!$C$2:$C$47)</f>
        <v>0</v>
      </c>
      <c r="Y122" s="26"/>
      <c r="Z122" s="26"/>
      <c r="AA122" s="26"/>
      <c r="AB122" s="26"/>
      <c r="AC122" s="26"/>
      <c r="AD122" s="70">
        <f>NETWORKDAYS(L122,N122,Holiday!$C$2:$C$47)-1</f>
        <v>-1</v>
      </c>
      <c r="AE122" s="70">
        <f>NETWORKDAYS(Z122,AA122,Holiday!$C$2:$C$47)</f>
        <v>0</v>
      </c>
      <c r="AF122" s="28"/>
      <c r="AG122" s="70">
        <f>NETWORKDAYS(AB122,AC122,Holiday!$C$2:$C$47)</f>
        <v>0</v>
      </c>
      <c r="AH122" s="70">
        <f>NETWORKDAYS(L122,P122,Holiday!$C$2:$C$47)</f>
        <v>0</v>
      </c>
      <c r="AI122" s="70">
        <f t="shared" si="3"/>
        <v>1</v>
      </c>
      <c r="CC122" s="38" t="str">
        <f t="shared" si="2"/>
        <v/>
      </c>
    </row>
    <row r="123" spans="1:81" x14ac:dyDescent="0.25">
      <c r="A123" s="28"/>
      <c r="B123" s="28"/>
      <c r="C123" s="28"/>
      <c r="D123" s="28"/>
      <c r="E123" s="28"/>
      <c r="F123" s="28"/>
      <c r="G123" s="26"/>
      <c r="H123" s="28"/>
      <c r="I123" s="26"/>
      <c r="J123" s="26"/>
      <c r="K123" s="26"/>
      <c r="L123" s="26"/>
      <c r="M123" s="26"/>
      <c r="N123" s="26"/>
      <c r="O123" s="26"/>
      <c r="P123" s="26"/>
      <c r="Q123" s="26"/>
      <c r="R123" s="73">
        <f>NETWORKDAYS(N123,P123,Holiday!$C$2:$C$47)</f>
        <v>0</v>
      </c>
      <c r="S123" s="26"/>
      <c r="T123" s="26"/>
      <c r="U123" s="26"/>
      <c r="V123" s="26"/>
      <c r="W123" s="26"/>
      <c r="X123" s="73">
        <f>NETWORKDAYS(T123,U123,Holiday!$C$2:$C$47)</f>
        <v>0</v>
      </c>
      <c r="Y123" s="26"/>
      <c r="Z123" s="26"/>
      <c r="AA123" s="26"/>
      <c r="AB123" s="26"/>
      <c r="AC123" s="26"/>
      <c r="AD123" s="70">
        <f>NETWORKDAYS(L123,N123,Holiday!$C$2:$C$47)-1</f>
        <v>-1</v>
      </c>
      <c r="AE123" s="70">
        <f>NETWORKDAYS(Z123,AA123,Holiday!$C$2:$C$47)</f>
        <v>0</v>
      </c>
      <c r="AF123" s="28"/>
      <c r="AG123" s="70">
        <f>NETWORKDAYS(AB123,AC123,Holiday!$C$2:$C$47)</f>
        <v>0</v>
      </c>
      <c r="AH123" s="70">
        <f>NETWORKDAYS(L123,P123,Holiday!$C$2:$C$47)</f>
        <v>0</v>
      </c>
      <c r="AI123" s="70">
        <f t="shared" si="3"/>
        <v>1</v>
      </c>
      <c r="CC123" s="38" t="str">
        <f t="shared" si="2"/>
        <v/>
      </c>
    </row>
    <row r="124" spans="1:81" x14ac:dyDescent="0.25">
      <c r="A124" s="28"/>
      <c r="B124" s="28"/>
      <c r="C124" s="28"/>
      <c r="D124" s="28"/>
      <c r="E124" s="28"/>
      <c r="F124" s="28"/>
      <c r="G124" s="26"/>
      <c r="H124" s="28"/>
      <c r="I124" s="26"/>
      <c r="J124" s="26"/>
      <c r="K124" s="26"/>
      <c r="L124" s="26"/>
      <c r="M124" s="26"/>
      <c r="N124" s="26"/>
      <c r="O124" s="26"/>
      <c r="P124" s="26"/>
      <c r="Q124" s="26"/>
      <c r="R124" s="73">
        <f>NETWORKDAYS(N124,P124,Holiday!$C$2:$C$47)</f>
        <v>0</v>
      </c>
      <c r="S124" s="26"/>
      <c r="T124" s="26"/>
      <c r="U124" s="26"/>
      <c r="V124" s="26"/>
      <c r="W124" s="26"/>
      <c r="X124" s="73">
        <f>NETWORKDAYS(T124,U124,Holiday!$C$2:$C$47)</f>
        <v>0</v>
      </c>
      <c r="Y124" s="26"/>
      <c r="Z124" s="26"/>
      <c r="AA124" s="26"/>
      <c r="AB124" s="26"/>
      <c r="AC124" s="26"/>
      <c r="AD124" s="70">
        <f>NETWORKDAYS(L124,N124,Holiday!$C$2:$C$47)-1</f>
        <v>-1</v>
      </c>
      <c r="AE124" s="70">
        <f>NETWORKDAYS(Z124,AA124,Holiday!$C$2:$C$47)</f>
        <v>0</v>
      </c>
      <c r="AF124" s="28"/>
      <c r="AG124" s="70">
        <f>NETWORKDAYS(AB124,AC124,Holiday!$C$2:$C$47)</f>
        <v>0</v>
      </c>
      <c r="AH124" s="70">
        <f>NETWORKDAYS(L124,P124,Holiday!$C$2:$C$47)</f>
        <v>0</v>
      </c>
      <c r="AI124" s="70">
        <f t="shared" si="3"/>
        <v>1</v>
      </c>
      <c r="CC124" s="38" t="str">
        <f t="shared" si="2"/>
        <v/>
      </c>
    </row>
    <row r="125" spans="1:81" x14ac:dyDescent="0.25">
      <c r="A125" s="28"/>
      <c r="B125" s="28"/>
      <c r="C125" s="28"/>
      <c r="D125" s="28"/>
      <c r="E125" s="28"/>
      <c r="F125" s="28"/>
      <c r="G125" s="26"/>
      <c r="H125" s="28"/>
      <c r="I125" s="26"/>
      <c r="J125" s="26"/>
      <c r="K125" s="26"/>
      <c r="L125" s="26"/>
      <c r="M125" s="26"/>
      <c r="N125" s="26"/>
      <c r="O125" s="26"/>
      <c r="P125" s="26"/>
      <c r="Q125" s="26"/>
      <c r="R125" s="73">
        <f>NETWORKDAYS(N125,P125,Holiday!$C$2:$C$47)</f>
        <v>0</v>
      </c>
      <c r="S125" s="26"/>
      <c r="T125" s="26"/>
      <c r="U125" s="26"/>
      <c r="V125" s="26"/>
      <c r="W125" s="26"/>
      <c r="X125" s="73">
        <f>NETWORKDAYS(T125,U125,Holiday!$C$2:$C$47)</f>
        <v>0</v>
      </c>
      <c r="Y125" s="26"/>
      <c r="Z125" s="26"/>
      <c r="AA125" s="26"/>
      <c r="AB125" s="26"/>
      <c r="AC125" s="26"/>
      <c r="AD125" s="70">
        <f>NETWORKDAYS(L125,N125,Holiday!$C$2:$C$47)-1</f>
        <v>-1</v>
      </c>
      <c r="AE125" s="70">
        <f>NETWORKDAYS(Z125,AA125,Holiday!$C$2:$C$47)</f>
        <v>0</v>
      </c>
      <c r="AF125" s="28"/>
      <c r="AG125" s="70">
        <f>NETWORKDAYS(AB125,AC125,Holiday!$C$2:$C$47)</f>
        <v>0</v>
      </c>
      <c r="AH125" s="70">
        <f>NETWORKDAYS(L125,P125,Holiday!$C$2:$C$47)</f>
        <v>0</v>
      </c>
      <c r="AI125" s="70">
        <f t="shared" si="3"/>
        <v>1</v>
      </c>
      <c r="CC125" s="38" t="str">
        <f t="shared" si="2"/>
        <v/>
      </c>
    </row>
    <row r="126" spans="1:81" x14ac:dyDescent="0.25">
      <c r="A126" s="28"/>
      <c r="B126" s="28"/>
      <c r="C126" s="28"/>
      <c r="D126" s="28"/>
      <c r="E126" s="28"/>
      <c r="F126" s="28"/>
      <c r="G126" s="26"/>
      <c r="H126" s="28"/>
      <c r="I126" s="26"/>
      <c r="J126" s="26"/>
      <c r="K126" s="26"/>
      <c r="L126" s="26"/>
      <c r="M126" s="26"/>
      <c r="N126" s="26"/>
      <c r="O126" s="26"/>
      <c r="P126" s="26"/>
      <c r="Q126" s="26"/>
      <c r="R126" s="73">
        <f>NETWORKDAYS(N126,P126,Holiday!$C$2:$C$47)</f>
        <v>0</v>
      </c>
      <c r="S126" s="26"/>
      <c r="T126" s="26"/>
      <c r="U126" s="26"/>
      <c r="V126" s="26"/>
      <c r="W126" s="26"/>
      <c r="X126" s="73">
        <f>NETWORKDAYS(T126,U126,Holiday!$C$2:$C$47)</f>
        <v>0</v>
      </c>
      <c r="Y126" s="26"/>
      <c r="Z126" s="26"/>
      <c r="AA126" s="26"/>
      <c r="AB126" s="26"/>
      <c r="AC126" s="26"/>
      <c r="AD126" s="70">
        <f>NETWORKDAYS(L126,N126,Holiday!$C$2:$C$47)-1</f>
        <v>-1</v>
      </c>
      <c r="AE126" s="70">
        <f>NETWORKDAYS(Z126,AA126,Holiday!$C$2:$C$47)</f>
        <v>0</v>
      </c>
      <c r="AF126" s="28"/>
      <c r="AG126" s="70">
        <f>NETWORKDAYS(AB126,AC126,Holiday!$C$2:$C$47)</f>
        <v>0</v>
      </c>
      <c r="AH126" s="70">
        <f>NETWORKDAYS(L126,P126,Holiday!$C$2:$C$47)</f>
        <v>0</v>
      </c>
      <c r="AI126" s="70">
        <f t="shared" si="3"/>
        <v>1</v>
      </c>
      <c r="CC126" s="38" t="str">
        <f t="shared" si="2"/>
        <v/>
      </c>
    </row>
    <row r="127" spans="1:81" x14ac:dyDescent="0.25">
      <c r="A127" s="28"/>
      <c r="B127" s="28"/>
      <c r="C127" s="28"/>
      <c r="D127" s="28"/>
      <c r="E127" s="28"/>
      <c r="F127" s="28"/>
      <c r="G127" s="26"/>
      <c r="H127" s="28"/>
      <c r="I127" s="26"/>
      <c r="J127" s="26"/>
      <c r="K127" s="26"/>
      <c r="L127" s="26"/>
      <c r="M127" s="26"/>
      <c r="N127" s="26"/>
      <c r="O127" s="26"/>
      <c r="P127" s="26"/>
      <c r="Q127" s="26"/>
      <c r="R127" s="73">
        <f>NETWORKDAYS(N127,P127,Holiday!$C$2:$C$47)</f>
        <v>0</v>
      </c>
      <c r="S127" s="26"/>
      <c r="T127" s="26"/>
      <c r="U127" s="26"/>
      <c r="V127" s="26"/>
      <c r="W127" s="26"/>
      <c r="X127" s="73">
        <f>NETWORKDAYS(T127,U127,Holiday!$C$2:$C$47)</f>
        <v>0</v>
      </c>
      <c r="Y127" s="26"/>
      <c r="Z127" s="26"/>
      <c r="AA127" s="26"/>
      <c r="AB127" s="26"/>
      <c r="AC127" s="26"/>
      <c r="AD127" s="70">
        <f>NETWORKDAYS(L127,N127,Holiday!$C$2:$C$47)-1</f>
        <v>-1</v>
      </c>
      <c r="AE127" s="70">
        <f>NETWORKDAYS(Z127,AA127,Holiday!$C$2:$C$47)</f>
        <v>0</v>
      </c>
      <c r="AF127" s="28"/>
      <c r="AG127" s="70">
        <f>NETWORKDAYS(AB127,AC127,Holiday!$C$2:$C$47)</f>
        <v>0</v>
      </c>
      <c r="AH127" s="70">
        <f>NETWORKDAYS(L127,P127,Holiday!$C$2:$C$47)</f>
        <v>0</v>
      </c>
      <c r="AI127" s="70">
        <f t="shared" si="3"/>
        <v>1</v>
      </c>
      <c r="CC127" s="38" t="str">
        <f t="shared" si="2"/>
        <v/>
      </c>
    </row>
    <row r="128" spans="1:81" x14ac:dyDescent="0.25">
      <c r="A128" s="28"/>
      <c r="B128" s="28"/>
      <c r="C128" s="28"/>
      <c r="D128" s="28"/>
      <c r="E128" s="28"/>
      <c r="F128" s="28"/>
      <c r="G128" s="26"/>
      <c r="H128" s="28"/>
      <c r="I128" s="26"/>
      <c r="J128" s="26"/>
      <c r="K128" s="26"/>
      <c r="L128" s="26"/>
      <c r="M128" s="26"/>
      <c r="N128" s="26"/>
      <c r="O128" s="26"/>
      <c r="P128" s="26"/>
      <c r="Q128" s="26"/>
      <c r="R128" s="73">
        <f>NETWORKDAYS(N128,P128,Holiday!$C$2:$C$47)</f>
        <v>0</v>
      </c>
      <c r="S128" s="26"/>
      <c r="T128" s="26"/>
      <c r="U128" s="26"/>
      <c r="V128" s="26"/>
      <c r="W128" s="26"/>
      <c r="X128" s="73">
        <f>NETWORKDAYS(T128,U128,Holiday!$C$2:$C$47)</f>
        <v>0</v>
      </c>
      <c r="Y128" s="26"/>
      <c r="Z128" s="26"/>
      <c r="AA128" s="26"/>
      <c r="AB128" s="26"/>
      <c r="AC128" s="26"/>
      <c r="AD128" s="70">
        <f>NETWORKDAYS(L128,N128,Holiday!$C$2:$C$47)-1</f>
        <v>-1</v>
      </c>
      <c r="AE128" s="70">
        <f>NETWORKDAYS(Z128,AA128,Holiday!$C$2:$C$47)</f>
        <v>0</v>
      </c>
      <c r="AF128" s="28"/>
      <c r="AG128" s="70">
        <f>NETWORKDAYS(AB128,AC128,Holiday!$C$2:$C$47)</f>
        <v>0</v>
      </c>
      <c r="AH128" s="70">
        <f>NETWORKDAYS(L128,P128,Holiday!$C$2:$C$47)</f>
        <v>0</v>
      </c>
      <c r="AI128" s="70">
        <f t="shared" si="3"/>
        <v>1</v>
      </c>
      <c r="CC128" s="38" t="str">
        <f t="shared" si="2"/>
        <v/>
      </c>
    </row>
    <row r="129" spans="1:81" x14ac:dyDescent="0.25">
      <c r="A129" s="28"/>
      <c r="B129" s="28"/>
      <c r="C129" s="28"/>
      <c r="D129" s="28"/>
      <c r="E129" s="28"/>
      <c r="F129" s="28"/>
      <c r="G129" s="26"/>
      <c r="H129" s="28"/>
      <c r="I129" s="26"/>
      <c r="J129" s="26"/>
      <c r="K129" s="26"/>
      <c r="L129" s="26"/>
      <c r="M129" s="26"/>
      <c r="N129" s="26"/>
      <c r="O129" s="26"/>
      <c r="P129" s="26"/>
      <c r="Q129" s="26"/>
      <c r="R129" s="73">
        <f>NETWORKDAYS(N129,P129,Holiday!$C$2:$C$47)</f>
        <v>0</v>
      </c>
      <c r="S129" s="26"/>
      <c r="T129" s="26"/>
      <c r="U129" s="26"/>
      <c r="V129" s="26"/>
      <c r="W129" s="26"/>
      <c r="X129" s="73">
        <f>NETWORKDAYS(T129,U129,Holiday!$C$2:$C$47)</f>
        <v>0</v>
      </c>
      <c r="Y129" s="26"/>
      <c r="Z129" s="26"/>
      <c r="AA129" s="26"/>
      <c r="AB129" s="26"/>
      <c r="AC129" s="26"/>
      <c r="AD129" s="70">
        <f>NETWORKDAYS(L129,N129,Holiday!$C$2:$C$47)-1</f>
        <v>-1</v>
      </c>
      <c r="AE129" s="70">
        <f>NETWORKDAYS(Z129,AA129,Holiday!$C$2:$C$47)</f>
        <v>0</v>
      </c>
      <c r="AF129" s="28"/>
      <c r="AG129" s="70">
        <f>NETWORKDAYS(AB129,AC129,Holiday!$C$2:$C$47)</f>
        <v>0</v>
      </c>
      <c r="AH129" s="70">
        <f>NETWORKDAYS(L129,P129,Holiday!$C$2:$C$47)</f>
        <v>0</v>
      </c>
      <c r="AI129" s="70">
        <f t="shared" si="3"/>
        <v>1</v>
      </c>
      <c r="CC129" s="38" t="str">
        <f t="shared" si="2"/>
        <v/>
      </c>
    </row>
    <row r="130" spans="1:81" x14ac:dyDescent="0.25">
      <c r="A130" s="28"/>
      <c r="B130" s="28"/>
      <c r="C130" s="28"/>
      <c r="D130" s="28"/>
      <c r="E130" s="28"/>
      <c r="F130" s="28"/>
      <c r="G130" s="26"/>
      <c r="H130" s="28"/>
      <c r="I130" s="26"/>
      <c r="J130" s="26"/>
      <c r="K130" s="26"/>
      <c r="L130" s="26"/>
      <c r="M130" s="26"/>
      <c r="N130" s="26"/>
      <c r="O130" s="26"/>
      <c r="P130" s="26"/>
      <c r="Q130" s="26"/>
      <c r="R130" s="73">
        <f>NETWORKDAYS(N130,P130,Holiday!$C$2:$C$47)</f>
        <v>0</v>
      </c>
      <c r="S130" s="26"/>
      <c r="T130" s="26"/>
      <c r="U130" s="26"/>
      <c r="V130" s="26"/>
      <c r="W130" s="26"/>
      <c r="X130" s="73">
        <f>NETWORKDAYS(T130,U130,Holiday!$C$2:$C$47)</f>
        <v>0</v>
      </c>
      <c r="Y130" s="26"/>
      <c r="Z130" s="26"/>
      <c r="AA130" s="26"/>
      <c r="AB130" s="26"/>
      <c r="AC130" s="26"/>
      <c r="AD130" s="70">
        <f>NETWORKDAYS(L130,N130,Holiday!$C$2:$C$47)-1</f>
        <v>-1</v>
      </c>
      <c r="AE130" s="70">
        <f>NETWORKDAYS(Z130,AA130,Holiday!$C$2:$C$47)</f>
        <v>0</v>
      </c>
      <c r="AF130" s="28"/>
      <c r="AG130" s="70">
        <f>NETWORKDAYS(AB130,AC130,Holiday!$C$2:$C$47)</f>
        <v>0</v>
      </c>
      <c r="AH130" s="70">
        <f>NETWORKDAYS(L130,P130,Holiday!$C$2:$C$47)</f>
        <v>0</v>
      </c>
      <c r="AI130" s="70">
        <f t="shared" ref="AI130:AI193" si="4">AH130-AD130-AE130-AF130-AG130</f>
        <v>1</v>
      </c>
      <c r="CC130" s="38" t="str">
        <f t="shared" si="2"/>
        <v/>
      </c>
    </row>
    <row r="131" spans="1:81" x14ac:dyDescent="0.25">
      <c r="A131" s="28"/>
      <c r="B131" s="28"/>
      <c r="C131" s="28"/>
      <c r="D131" s="28"/>
      <c r="E131" s="28"/>
      <c r="F131" s="28"/>
      <c r="G131" s="26"/>
      <c r="H131" s="28"/>
      <c r="I131" s="26"/>
      <c r="J131" s="26"/>
      <c r="K131" s="26"/>
      <c r="L131" s="26"/>
      <c r="M131" s="26"/>
      <c r="N131" s="26"/>
      <c r="O131" s="26"/>
      <c r="P131" s="26"/>
      <c r="Q131" s="26"/>
      <c r="R131" s="73">
        <f>NETWORKDAYS(N131,P131,Holiday!$C$2:$C$47)</f>
        <v>0</v>
      </c>
      <c r="S131" s="26"/>
      <c r="T131" s="26"/>
      <c r="U131" s="26"/>
      <c r="V131" s="26"/>
      <c r="W131" s="26"/>
      <c r="X131" s="73">
        <f>NETWORKDAYS(T131,U131,Holiday!$C$2:$C$47)</f>
        <v>0</v>
      </c>
      <c r="Y131" s="26"/>
      <c r="Z131" s="26"/>
      <c r="AA131" s="26"/>
      <c r="AB131" s="26"/>
      <c r="AC131" s="26"/>
      <c r="AD131" s="70">
        <f>NETWORKDAYS(L131,N131,Holiday!$C$2:$C$47)-1</f>
        <v>-1</v>
      </c>
      <c r="AE131" s="70">
        <f>NETWORKDAYS(Z131,AA131,Holiday!$C$2:$C$47)</f>
        <v>0</v>
      </c>
      <c r="AF131" s="28"/>
      <c r="AG131" s="70">
        <f>NETWORKDAYS(AB131,AC131,Holiday!$C$2:$C$47)</f>
        <v>0</v>
      </c>
      <c r="AH131" s="70">
        <f>NETWORKDAYS(L131,P131,Holiday!$C$2:$C$47)</f>
        <v>0</v>
      </c>
      <c r="AI131" s="70">
        <f t="shared" si="4"/>
        <v>1</v>
      </c>
      <c r="CC131" s="38" t="str">
        <f t="shared" ref="CC131:CC194" si="5">IFERROR(INDEX($CA$3:$CA$128,MATCH(ROW()-ROW($CC$2),$BZ$3:$BZ$128,0)),"")</f>
        <v/>
      </c>
    </row>
    <row r="132" spans="1:81" x14ac:dyDescent="0.25">
      <c r="A132" s="28"/>
      <c r="B132" s="28"/>
      <c r="C132" s="28"/>
      <c r="D132" s="28"/>
      <c r="E132" s="28"/>
      <c r="F132" s="28"/>
      <c r="G132" s="26"/>
      <c r="H132" s="28"/>
      <c r="I132" s="26"/>
      <c r="J132" s="26"/>
      <c r="K132" s="26"/>
      <c r="L132" s="26"/>
      <c r="M132" s="26"/>
      <c r="N132" s="26"/>
      <c r="O132" s="26"/>
      <c r="P132" s="26"/>
      <c r="Q132" s="26"/>
      <c r="R132" s="73">
        <f>NETWORKDAYS(N132,P132,Holiday!$C$2:$C$47)</f>
        <v>0</v>
      </c>
      <c r="S132" s="26"/>
      <c r="T132" s="26"/>
      <c r="U132" s="26"/>
      <c r="V132" s="26"/>
      <c r="W132" s="26"/>
      <c r="X132" s="73">
        <f>NETWORKDAYS(T132,U132,Holiday!$C$2:$C$47)</f>
        <v>0</v>
      </c>
      <c r="Y132" s="26"/>
      <c r="Z132" s="26"/>
      <c r="AA132" s="26"/>
      <c r="AB132" s="26"/>
      <c r="AC132" s="26"/>
      <c r="AD132" s="70">
        <f>NETWORKDAYS(L132,N132,Holiday!$C$2:$C$47)-1</f>
        <v>-1</v>
      </c>
      <c r="AE132" s="70">
        <f>NETWORKDAYS(Z132,AA132,Holiday!$C$2:$C$47)</f>
        <v>0</v>
      </c>
      <c r="AF132" s="28"/>
      <c r="AG132" s="70">
        <f>NETWORKDAYS(AB132,AC132,Holiday!$C$2:$C$47)</f>
        <v>0</v>
      </c>
      <c r="AH132" s="70">
        <f>NETWORKDAYS(L132,P132,Holiday!$C$2:$C$47)</f>
        <v>0</v>
      </c>
      <c r="AI132" s="70">
        <f t="shared" si="4"/>
        <v>1</v>
      </c>
      <c r="CC132" s="38" t="str">
        <f t="shared" si="5"/>
        <v/>
      </c>
    </row>
    <row r="133" spans="1:81" x14ac:dyDescent="0.25">
      <c r="A133" s="28"/>
      <c r="B133" s="28"/>
      <c r="C133" s="28"/>
      <c r="D133" s="28"/>
      <c r="E133" s="28"/>
      <c r="F133" s="28"/>
      <c r="G133" s="26"/>
      <c r="H133" s="28"/>
      <c r="I133" s="26"/>
      <c r="J133" s="26"/>
      <c r="K133" s="26"/>
      <c r="L133" s="26"/>
      <c r="M133" s="26"/>
      <c r="N133" s="26"/>
      <c r="O133" s="26"/>
      <c r="P133" s="26"/>
      <c r="Q133" s="26"/>
      <c r="R133" s="73">
        <f>NETWORKDAYS(N133,P133,Holiday!$C$2:$C$47)</f>
        <v>0</v>
      </c>
      <c r="S133" s="26"/>
      <c r="T133" s="26"/>
      <c r="U133" s="26"/>
      <c r="V133" s="26"/>
      <c r="W133" s="26"/>
      <c r="X133" s="73">
        <f>NETWORKDAYS(T133,U133,Holiday!$C$2:$C$47)</f>
        <v>0</v>
      </c>
      <c r="Y133" s="26"/>
      <c r="Z133" s="26"/>
      <c r="AA133" s="26"/>
      <c r="AB133" s="26"/>
      <c r="AC133" s="26"/>
      <c r="AD133" s="70">
        <f>NETWORKDAYS(L133,N133,Holiday!$C$2:$C$47)-1</f>
        <v>-1</v>
      </c>
      <c r="AE133" s="70">
        <f>NETWORKDAYS(Z133,AA133,Holiday!$C$2:$C$47)</f>
        <v>0</v>
      </c>
      <c r="AF133" s="28"/>
      <c r="AG133" s="70">
        <f>NETWORKDAYS(AB133,AC133,Holiday!$C$2:$C$47)</f>
        <v>0</v>
      </c>
      <c r="AH133" s="70">
        <f>NETWORKDAYS(L133,P133,Holiday!$C$2:$C$47)</f>
        <v>0</v>
      </c>
      <c r="AI133" s="70">
        <f t="shared" si="4"/>
        <v>1</v>
      </c>
      <c r="CC133" s="38" t="str">
        <f t="shared" si="5"/>
        <v/>
      </c>
    </row>
    <row r="134" spans="1:81" x14ac:dyDescent="0.25">
      <c r="A134" s="28"/>
      <c r="B134" s="28"/>
      <c r="C134" s="28"/>
      <c r="D134" s="28"/>
      <c r="E134" s="28"/>
      <c r="F134" s="28"/>
      <c r="G134" s="26"/>
      <c r="H134" s="28"/>
      <c r="I134" s="26"/>
      <c r="J134" s="26"/>
      <c r="K134" s="26"/>
      <c r="L134" s="26"/>
      <c r="M134" s="26"/>
      <c r="N134" s="26"/>
      <c r="O134" s="26"/>
      <c r="P134" s="26"/>
      <c r="Q134" s="26"/>
      <c r="R134" s="73">
        <f>NETWORKDAYS(N134,P134,Holiday!$C$2:$C$47)</f>
        <v>0</v>
      </c>
      <c r="S134" s="26"/>
      <c r="T134" s="26"/>
      <c r="U134" s="26"/>
      <c r="V134" s="26"/>
      <c r="W134" s="26"/>
      <c r="X134" s="73">
        <f>NETWORKDAYS(T134,U134,Holiday!$C$2:$C$47)</f>
        <v>0</v>
      </c>
      <c r="Y134" s="26"/>
      <c r="Z134" s="26"/>
      <c r="AA134" s="26"/>
      <c r="AB134" s="26"/>
      <c r="AC134" s="26"/>
      <c r="AD134" s="70">
        <f>NETWORKDAYS(L134,N134,Holiday!$C$2:$C$47)-1</f>
        <v>-1</v>
      </c>
      <c r="AE134" s="70">
        <f>NETWORKDAYS(Z134,AA134,Holiday!$C$2:$C$47)</f>
        <v>0</v>
      </c>
      <c r="AF134" s="28"/>
      <c r="AG134" s="70">
        <f>NETWORKDAYS(AB134,AC134,Holiday!$C$2:$C$47)</f>
        <v>0</v>
      </c>
      <c r="AH134" s="70">
        <f>NETWORKDAYS(L134,P134,Holiday!$C$2:$C$47)</f>
        <v>0</v>
      </c>
      <c r="AI134" s="70">
        <f t="shared" si="4"/>
        <v>1</v>
      </c>
      <c r="CC134" s="38" t="str">
        <f t="shared" si="5"/>
        <v/>
      </c>
    </row>
    <row r="135" spans="1:81" x14ac:dyDescent="0.25">
      <c r="A135" s="28"/>
      <c r="B135" s="28"/>
      <c r="C135" s="28"/>
      <c r="D135" s="28"/>
      <c r="E135" s="28"/>
      <c r="F135" s="28"/>
      <c r="G135" s="26"/>
      <c r="H135" s="28"/>
      <c r="I135" s="26"/>
      <c r="J135" s="26"/>
      <c r="K135" s="26"/>
      <c r="L135" s="26"/>
      <c r="M135" s="26"/>
      <c r="N135" s="26"/>
      <c r="O135" s="26"/>
      <c r="P135" s="26"/>
      <c r="Q135" s="26"/>
      <c r="R135" s="73">
        <f>NETWORKDAYS(N135,P135,Holiday!$C$2:$C$47)</f>
        <v>0</v>
      </c>
      <c r="S135" s="26"/>
      <c r="T135" s="26"/>
      <c r="U135" s="26"/>
      <c r="V135" s="26"/>
      <c r="W135" s="26"/>
      <c r="X135" s="73">
        <f>NETWORKDAYS(T135,U135,Holiday!$C$2:$C$47)</f>
        <v>0</v>
      </c>
      <c r="Y135" s="26"/>
      <c r="Z135" s="26"/>
      <c r="AA135" s="26"/>
      <c r="AB135" s="26"/>
      <c r="AC135" s="26"/>
      <c r="AD135" s="70">
        <f>NETWORKDAYS(L135,N135,Holiday!$C$2:$C$47)-1</f>
        <v>-1</v>
      </c>
      <c r="AE135" s="70">
        <f>NETWORKDAYS(Z135,AA135,Holiday!$C$2:$C$47)</f>
        <v>0</v>
      </c>
      <c r="AF135" s="28"/>
      <c r="AG135" s="70">
        <f>NETWORKDAYS(AB135,AC135,Holiday!$C$2:$C$47)</f>
        <v>0</v>
      </c>
      <c r="AH135" s="70">
        <f>NETWORKDAYS(L135,P135,Holiday!$C$2:$C$47)</f>
        <v>0</v>
      </c>
      <c r="AI135" s="70">
        <f t="shared" si="4"/>
        <v>1</v>
      </c>
      <c r="CC135" s="38" t="str">
        <f t="shared" si="5"/>
        <v/>
      </c>
    </row>
    <row r="136" spans="1:81" x14ac:dyDescent="0.25">
      <c r="A136" s="28"/>
      <c r="B136" s="28"/>
      <c r="C136" s="28"/>
      <c r="D136" s="28"/>
      <c r="E136" s="28"/>
      <c r="F136" s="28"/>
      <c r="G136" s="26"/>
      <c r="H136" s="28"/>
      <c r="I136" s="26"/>
      <c r="J136" s="26"/>
      <c r="K136" s="26"/>
      <c r="L136" s="26"/>
      <c r="M136" s="26"/>
      <c r="N136" s="26"/>
      <c r="O136" s="26"/>
      <c r="P136" s="26"/>
      <c r="Q136" s="26"/>
      <c r="R136" s="73">
        <f>NETWORKDAYS(N136,P136,Holiday!$C$2:$C$47)</f>
        <v>0</v>
      </c>
      <c r="S136" s="26"/>
      <c r="T136" s="26"/>
      <c r="U136" s="26"/>
      <c r="V136" s="26"/>
      <c r="W136" s="26"/>
      <c r="X136" s="73">
        <f>NETWORKDAYS(T136,U136,Holiday!$C$2:$C$47)</f>
        <v>0</v>
      </c>
      <c r="Y136" s="26"/>
      <c r="Z136" s="26"/>
      <c r="AA136" s="26"/>
      <c r="AB136" s="26"/>
      <c r="AC136" s="26"/>
      <c r="AD136" s="70">
        <f>NETWORKDAYS(L136,N136,Holiday!$C$2:$C$47)-1</f>
        <v>-1</v>
      </c>
      <c r="AE136" s="70">
        <f>NETWORKDAYS(Z136,AA136,Holiday!$C$2:$C$47)</f>
        <v>0</v>
      </c>
      <c r="AF136" s="28"/>
      <c r="AG136" s="70">
        <f>NETWORKDAYS(AB136,AC136,Holiday!$C$2:$C$47)</f>
        <v>0</v>
      </c>
      <c r="AH136" s="70">
        <f>NETWORKDAYS(L136,P136,Holiday!$C$2:$C$47)</f>
        <v>0</v>
      </c>
      <c r="AI136" s="70">
        <f t="shared" si="4"/>
        <v>1</v>
      </c>
      <c r="CC136" s="38" t="str">
        <f t="shared" si="5"/>
        <v/>
      </c>
    </row>
    <row r="137" spans="1:81" x14ac:dyDescent="0.25">
      <c r="A137" s="28"/>
      <c r="B137" s="28"/>
      <c r="C137" s="28"/>
      <c r="D137" s="28"/>
      <c r="E137" s="28"/>
      <c r="F137" s="28"/>
      <c r="G137" s="26"/>
      <c r="H137" s="28"/>
      <c r="I137" s="26"/>
      <c r="J137" s="26"/>
      <c r="K137" s="26"/>
      <c r="L137" s="26"/>
      <c r="M137" s="26"/>
      <c r="N137" s="26"/>
      <c r="O137" s="26"/>
      <c r="P137" s="26"/>
      <c r="Q137" s="26"/>
      <c r="R137" s="73">
        <f>NETWORKDAYS(N137,P137,Holiday!$C$2:$C$47)</f>
        <v>0</v>
      </c>
      <c r="S137" s="26"/>
      <c r="T137" s="26"/>
      <c r="U137" s="26"/>
      <c r="V137" s="26"/>
      <c r="W137" s="26"/>
      <c r="X137" s="73">
        <f>NETWORKDAYS(T137,U137,Holiday!$C$2:$C$47)</f>
        <v>0</v>
      </c>
      <c r="Y137" s="26"/>
      <c r="Z137" s="26"/>
      <c r="AA137" s="26"/>
      <c r="AB137" s="26"/>
      <c r="AC137" s="26"/>
      <c r="AD137" s="70">
        <f>NETWORKDAYS(L137,N137,Holiday!$C$2:$C$47)-1</f>
        <v>-1</v>
      </c>
      <c r="AE137" s="70">
        <f>NETWORKDAYS(Z137,AA137,Holiday!$C$2:$C$47)</f>
        <v>0</v>
      </c>
      <c r="AF137" s="28"/>
      <c r="AG137" s="70">
        <f>NETWORKDAYS(AB137,AC137,Holiday!$C$2:$C$47)</f>
        <v>0</v>
      </c>
      <c r="AH137" s="70">
        <f>NETWORKDAYS(L137,P137,Holiday!$C$2:$C$47)</f>
        <v>0</v>
      </c>
      <c r="AI137" s="70">
        <f t="shared" si="4"/>
        <v>1</v>
      </c>
      <c r="CC137" s="38" t="str">
        <f t="shared" si="5"/>
        <v/>
      </c>
    </row>
    <row r="138" spans="1:81" x14ac:dyDescent="0.25">
      <c r="A138" s="28"/>
      <c r="B138" s="28"/>
      <c r="C138" s="28"/>
      <c r="D138" s="28"/>
      <c r="E138" s="28"/>
      <c r="F138" s="28"/>
      <c r="G138" s="26"/>
      <c r="H138" s="28"/>
      <c r="I138" s="26"/>
      <c r="J138" s="26"/>
      <c r="K138" s="26"/>
      <c r="L138" s="26"/>
      <c r="M138" s="26"/>
      <c r="N138" s="26"/>
      <c r="O138" s="26"/>
      <c r="P138" s="26"/>
      <c r="Q138" s="26"/>
      <c r="R138" s="73">
        <f>NETWORKDAYS(N138,P138,Holiday!$C$2:$C$47)</f>
        <v>0</v>
      </c>
      <c r="S138" s="26"/>
      <c r="T138" s="26"/>
      <c r="U138" s="26"/>
      <c r="V138" s="26"/>
      <c r="W138" s="26"/>
      <c r="X138" s="73">
        <f>NETWORKDAYS(T138,U138,Holiday!$C$2:$C$47)</f>
        <v>0</v>
      </c>
      <c r="Y138" s="26"/>
      <c r="Z138" s="26"/>
      <c r="AA138" s="26"/>
      <c r="AB138" s="26"/>
      <c r="AC138" s="26"/>
      <c r="AD138" s="70">
        <f>NETWORKDAYS(L138,N138,Holiday!$C$2:$C$47)-1</f>
        <v>-1</v>
      </c>
      <c r="AE138" s="70">
        <f>NETWORKDAYS(Z138,AA138,Holiday!$C$2:$C$47)</f>
        <v>0</v>
      </c>
      <c r="AF138" s="28"/>
      <c r="AG138" s="70">
        <f>NETWORKDAYS(AB138,AC138,Holiday!$C$2:$C$47)</f>
        <v>0</v>
      </c>
      <c r="AH138" s="70">
        <f>NETWORKDAYS(L138,P138,Holiday!$C$2:$C$47)</f>
        <v>0</v>
      </c>
      <c r="AI138" s="70">
        <f t="shared" si="4"/>
        <v>1</v>
      </c>
      <c r="CC138" s="38" t="str">
        <f t="shared" si="5"/>
        <v/>
      </c>
    </row>
    <row r="139" spans="1:81" x14ac:dyDescent="0.25">
      <c r="A139" s="28"/>
      <c r="B139" s="28"/>
      <c r="C139" s="28"/>
      <c r="D139" s="28"/>
      <c r="E139" s="28"/>
      <c r="F139" s="28"/>
      <c r="G139" s="26"/>
      <c r="H139" s="28"/>
      <c r="I139" s="26"/>
      <c r="J139" s="26"/>
      <c r="K139" s="26"/>
      <c r="L139" s="26"/>
      <c r="M139" s="26"/>
      <c r="N139" s="26"/>
      <c r="O139" s="26"/>
      <c r="P139" s="26"/>
      <c r="Q139" s="26"/>
      <c r="R139" s="73">
        <f>NETWORKDAYS(N139,P139,Holiday!$C$2:$C$47)</f>
        <v>0</v>
      </c>
      <c r="S139" s="26"/>
      <c r="T139" s="26"/>
      <c r="U139" s="26"/>
      <c r="V139" s="26"/>
      <c r="W139" s="26"/>
      <c r="X139" s="73">
        <f>NETWORKDAYS(T139,U139,Holiday!$C$2:$C$47)</f>
        <v>0</v>
      </c>
      <c r="Y139" s="26"/>
      <c r="Z139" s="26"/>
      <c r="AA139" s="26"/>
      <c r="AB139" s="26"/>
      <c r="AC139" s="26"/>
      <c r="AD139" s="70">
        <f>NETWORKDAYS(L139,N139,Holiday!$C$2:$C$47)-1</f>
        <v>-1</v>
      </c>
      <c r="AE139" s="70">
        <f>NETWORKDAYS(Z139,AA139,Holiday!$C$2:$C$47)</f>
        <v>0</v>
      </c>
      <c r="AF139" s="28"/>
      <c r="AG139" s="70">
        <f>NETWORKDAYS(AB139,AC139,Holiday!$C$2:$C$47)</f>
        <v>0</v>
      </c>
      <c r="AH139" s="70">
        <f>NETWORKDAYS(L139,P139,Holiday!$C$2:$C$47)</f>
        <v>0</v>
      </c>
      <c r="AI139" s="70">
        <f t="shared" si="4"/>
        <v>1</v>
      </c>
      <c r="CC139" s="38" t="str">
        <f t="shared" si="5"/>
        <v/>
      </c>
    </row>
    <row r="140" spans="1:81" x14ac:dyDescent="0.25">
      <c r="A140" s="28"/>
      <c r="B140" s="28"/>
      <c r="C140" s="28"/>
      <c r="D140" s="28"/>
      <c r="E140" s="28"/>
      <c r="F140" s="28"/>
      <c r="G140" s="26"/>
      <c r="H140" s="28"/>
      <c r="I140" s="26"/>
      <c r="J140" s="26"/>
      <c r="K140" s="26"/>
      <c r="L140" s="26"/>
      <c r="M140" s="26"/>
      <c r="N140" s="26"/>
      <c r="O140" s="26"/>
      <c r="P140" s="26"/>
      <c r="Q140" s="26"/>
      <c r="R140" s="73">
        <f>NETWORKDAYS(N140,P140,Holiday!$C$2:$C$47)</f>
        <v>0</v>
      </c>
      <c r="S140" s="26"/>
      <c r="T140" s="26"/>
      <c r="U140" s="26"/>
      <c r="V140" s="26"/>
      <c r="W140" s="26"/>
      <c r="X140" s="73">
        <f>NETWORKDAYS(T140,U140,Holiday!$C$2:$C$47)</f>
        <v>0</v>
      </c>
      <c r="Y140" s="26"/>
      <c r="Z140" s="26"/>
      <c r="AA140" s="26"/>
      <c r="AB140" s="26"/>
      <c r="AC140" s="26"/>
      <c r="AD140" s="70">
        <f>NETWORKDAYS(L140,N140,Holiday!$C$2:$C$47)-1</f>
        <v>-1</v>
      </c>
      <c r="AE140" s="70">
        <f>NETWORKDAYS(Z140,AA140,Holiday!$C$2:$C$47)</f>
        <v>0</v>
      </c>
      <c r="AF140" s="28"/>
      <c r="AG140" s="70">
        <f>NETWORKDAYS(AB140,AC140,Holiday!$C$2:$C$47)</f>
        <v>0</v>
      </c>
      <c r="AH140" s="70">
        <f>NETWORKDAYS(L140,P140,Holiday!$C$2:$C$47)</f>
        <v>0</v>
      </c>
      <c r="AI140" s="70">
        <f t="shared" si="4"/>
        <v>1</v>
      </c>
      <c r="CC140" s="38" t="str">
        <f t="shared" si="5"/>
        <v/>
      </c>
    </row>
    <row r="141" spans="1:81" x14ac:dyDescent="0.25">
      <c r="A141" s="28"/>
      <c r="B141" s="28"/>
      <c r="C141" s="28"/>
      <c r="D141" s="28"/>
      <c r="E141" s="28"/>
      <c r="F141" s="28"/>
      <c r="G141" s="26"/>
      <c r="H141" s="28"/>
      <c r="I141" s="26"/>
      <c r="J141" s="26"/>
      <c r="K141" s="26"/>
      <c r="L141" s="26"/>
      <c r="M141" s="26"/>
      <c r="N141" s="26"/>
      <c r="O141" s="26"/>
      <c r="P141" s="26"/>
      <c r="Q141" s="26"/>
      <c r="R141" s="73">
        <f>NETWORKDAYS(N141,P141,Holiday!$C$2:$C$47)</f>
        <v>0</v>
      </c>
      <c r="S141" s="26"/>
      <c r="T141" s="26"/>
      <c r="U141" s="26"/>
      <c r="V141" s="26"/>
      <c r="W141" s="26"/>
      <c r="X141" s="73">
        <f>NETWORKDAYS(T141,U141,Holiday!$C$2:$C$47)</f>
        <v>0</v>
      </c>
      <c r="Y141" s="26"/>
      <c r="Z141" s="26"/>
      <c r="AA141" s="26"/>
      <c r="AB141" s="26"/>
      <c r="AC141" s="26"/>
      <c r="AD141" s="70">
        <f>NETWORKDAYS(L141,N141,Holiday!$C$2:$C$47)-1</f>
        <v>-1</v>
      </c>
      <c r="AE141" s="70">
        <f>NETWORKDAYS(Z141,AA141,Holiday!$C$2:$C$47)</f>
        <v>0</v>
      </c>
      <c r="AF141" s="28"/>
      <c r="AG141" s="70">
        <f>NETWORKDAYS(AB141,AC141,Holiday!$C$2:$C$47)</f>
        <v>0</v>
      </c>
      <c r="AH141" s="70">
        <f>NETWORKDAYS(L141,P141,Holiday!$C$2:$C$47)</f>
        <v>0</v>
      </c>
      <c r="AI141" s="70">
        <f t="shared" si="4"/>
        <v>1</v>
      </c>
      <c r="CC141" s="38" t="str">
        <f t="shared" si="5"/>
        <v/>
      </c>
    </row>
    <row r="142" spans="1:81" x14ac:dyDescent="0.25">
      <c r="A142" s="28"/>
      <c r="B142" s="28"/>
      <c r="C142" s="28"/>
      <c r="D142" s="28"/>
      <c r="E142" s="28"/>
      <c r="F142" s="28"/>
      <c r="G142" s="26"/>
      <c r="H142" s="28"/>
      <c r="I142" s="26"/>
      <c r="J142" s="26"/>
      <c r="K142" s="26"/>
      <c r="L142" s="26"/>
      <c r="M142" s="26"/>
      <c r="N142" s="26"/>
      <c r="O142" s="26"/>
      <c r="P142" s="26"/>
      <c r="Q142" s="26"/>
      <c r="R142" s="73">
        <f>NETWORKDAYS(N142,P142,Holiday!$C$2:$C$47)</f>
        <v>0</v>
      </c>
      <c r="S142" s="26"/>
      <c r="T142" s="26"/>
      <c r="U142" s="26"/>
      <c r="V142" s="26"/>
      <c r="W142" s="26"/>
      <c r="X142" s="73">
        <f>NETWORKDAYS(T142,U142,Holiday!$C$2:$C$47)</f>
        <v>0</v>
      </c>
      <c r="Y142" s="26"/>
      <c r="Z142" s="26"/>
      <c r="AA142" s="26"/>
      <c r="AB142" s="26"/>
      <c r="AC142" s="26"/>
      <c r="AD142" s="70">
        <f>NETWORKDAYS(L142,N142,Holiday!$C$2:$C$47)-1</f>
        <v>-1</v>
      </c>
      <c r="AE142" s="70">
        <f>NETWORKDAYS(Z142,AA142,Holiday!$C$2:$C$47)</f>
        <v>0</v>
      </c>
      <c r="AF142" s="28"/>
      <c r="AG142" s="70">
        <f>NETWORKDAYS(AB142,AC142,Holiday!$C$2:$C$47)</f>
        <v>0</v>
      </c>
      <c r="AH142" s="70">
        <f>NETWORKDAYS(L142,P142,Holiday!$C$2:$C$47)</f>
        <v>0</v>
      </c>
      <c r="AI142" s="70">
        <f t="shared" si="4"/>
        <v>1</v>
      </c>
      <c r="CC142" s="38" t="str">
        <f t="shared" si="5"/>
        <v/>
      </c>
    </row>
    <row r="143" spans="1:81" x14ac:dyDescent="0.25">
      <c r="A143" s="28"/>
      <c r="B143" s="28"/>
      <c r="C143" s="28"/>
      <c r="D143" s="28"/>
      <c r="E143" s="28"/>
      <c r="F143" s="28"/>
      <c r="G143" s="26"/>
      <c r="H143" s="28"/>
      <c r="I143" s="26"/>
      <c r="J143" s="26"/>
      <c r="K143" s="26"/>
      <c r="L143" s="26"/>
      <c r="M143" s="26"/>
      <c r="N143" s="26"/>
      <c r="O143" s="26"/>
      <c r="P143" s="26"/>
      <c r="Q143" s="26"/>
      <c r="R143" s="73">
        <f>NETWORKDAYS(N143,P143,Holiday!$C$2:$C$47)</f>
        <v>0</v>
      </c>
      <c r="S143" s="26"/>
      <c r="T143" s="26"/>
      <c r="U143" s="26"/>
      <c r="V143" s="26"/>
      <c r="W143" s="26"/>
      <c r="X143" s="73">
        <f>NETWORKDAYS(T143,U143,Holiday!$C$2:$C$47)</f>
        <v>0</v>
      </c>
      <c r="Y143" s="26"/>
      <c r="Z143" s="26"/>
      <c r="AA143" s="26"/>
      <c r="AB143" s="26"/>
      <c r="AC143" s="26"/>
      <c r="AD143" s="70">
        <f>NETWORKDAYS(L143,N143,Holiday!$C$2:$C$47)-1</f>
        <v>-1</v>
      </c>
      <c r="AE143" s="70">
        <f>NETWORKDAYS(Z143,AA143,Holiday!$C$2:$C$47)</f>
        <v>0</v>
      </c>
      <c r="AF143" s="28"/>
      <c r="AG143" s="70">
        <f>NETWORKDAYS(AB143,AC143,Holiday!$C$2:$C$47)</f>
        <v>0</v>
      </c>
      <c r="AH143" s="70">
        <f>NETWORKDAYS(L143,P143,Holiday!$C$2:$C$47)</f>
        <v>0</v>
      </c>
      <c r="AI143" s="70">
        <f t="shared" si="4"/>
        <v>1</v>
      </c>
      <c r="CC143" s="38" t="str">
        <f t="shared" si="5"/>
        <v/>
      </c>
    </row>
    <row r="144" spans="1:81" x14ac:dyDescent="0.25">
      <c r="A144" s="28"/>
      <c r="B144" s="28"/>
      <c r="C144" s="28"/>
      <c r="D144" s="28"/>
      <c r="E144" s="28"/>
      <c r="F144" s="28"/>
      <c r="G144" s="26"/>
      <c r="H144" s="28"/>
      <c r="I144" s="26"/>
      <c r="J144" s="26"/>
      <c r="K144" s="26"/>
      <c r="L144" s="26"/>
      <c r="M144" s="26"/>
      <c r="N144" s="26"/>
      <c r="O144" s="26"/>
      <c r="P144" s="26"/>
      <c r="Q144" s="26"/>
      <c r="R144" s="73">
        <f>NETWORKDAYS(N144,P144,Holiday!$C$2:$C$47)</f>
        <v>0</v>
      </c>
      <c r="S144" s="26"/>
      <c r="T144" s="26"/>
      <c r="U144" s="26"/>
      <c r="V144" s="26"/>
      <c r="W144" s="26"/>
      <c r="X144" s="73">
        <f>NETWORKDAYS(T144,U144,Holiday!$C$2:$C$47)</f>
        <v>0</v>
      </c>
      <c r="Y144" s="26"/>
      <c r="Z144" s="26"/>
      <c r="AA144" s="26"/>
      <c r="AB144" s="26"/>
      <c r="AC144" s="26"/>
      <c r="AD144" s="70">
        <f>NETWORKDAYS(L144,N144,Holiday!$C$2:$C$47)-1</f>
        <v>-1</v>
      </c>
      <c r="AE144" s="70">
        <f>NETWORKDAYS(Z144,AA144,Holiday!$C$2:$C$47)</f>
        <v>0</v>
      </c>
      <c r="AF144" s="28"/>
      <c r="AG144" s="70">
        <f>NETWORKDAYS(AB144,AC144,Holiday!$C$2:$C$47)</f>
        <v>0</v>
      </c>
      <c r="AH144" s="70">
        <f>NETWORKDAYS(L144,P144,Holiday!$C$2:$C$47)</f>
        <v>0</v>
      </c>
      <c r="AI144" s="70">
        <f t="shared" si="4"/>
        <v>1</v>
      </c>
      <c r="CC144" s="38" t="str">
        <f t="shared" si="5"/>
        <v/>
      </c>
    </row>
    <row r="145" spans="1:81" x14ac:dyDescent="0.25">
      <c r="A145" s="28"/>
      <c r="B145" s="28"/>
      <c r="C145" s="28"/>
      <c r="D145" s="28"/>
      <c r="E145" s="28"/>
      <c r="F145" s="28"/>
      <c r="G145" s="26"/>
      <c r="H145" s="28"/>
      <c r="I145" s="26"/>
      <c r="J145" s="26"/>
      <c r="K145" s="26"/>
      <c r="L145" s="26"/>
      <c r="M145" s="26"/>
      <c r="N145" s="26"/>
      <c r="O145" s="26"/>
      <c r="P145" s="26"/>
      <c r="Q145" s="26"/>
      <c r="R145" s="73">
        <f>NETWORKDAYS(N145,P145,Holiday!$C$2:$C$47)</f>
        <v>0</v>
      </c>
      <c r="S145" s="26"/>
      <c r="T145" s="26"/>
      <c r="U145" s="26"/>
      <c r="V145" s="26"/>
      <c r="W145" s="26"/>
      <c r="X145" s="73">
        <f>NETWORKDAYS(T145,U145,Holiday!$C$2:$C$47)</f>
        <v>0</v>
      </c>
      <c r="Y145" s="26"/>
      <c r="Z145" s="26"/>
      <c r="AA145" s="26"/>
      <c r="AB145" s="26"/>
      <c r="AC145" s="26"/>
      <c r="AD145" s="70">
        <f>NETWORKDAYS(L145,N145,Holiday!$C$2:$C$47)-1</f>
        <v>-1</v>
      </c>
      <c r="AE145" s="70">
        <f>NETWORKDAYS(Z145,AA145,Holiday!$C$2:$C$47)</f>
        <v>0</v>
      </c>
      <c r="AF145" s="28"/>
      <c r="AG145" s="70">
        <f>NETWORKDAYS(AB145,AC145,Holiday!$C$2:$C$47)</f>
        <v>0</v>
      </c>
      <c r="AH145" s="70">
        <f>NETWORKDAYS(L145,P145,Holiday!$C$2:$C$47)</f>
        <v>0</v>
      </c>
      <c r="AI145" s="70">
        <f t="shared" si="4"/>
        <v>1</v>
      </c>
      <c r="CC145" s="38" t="str">
        <f t="shared" si="5"/>
        <v/>
      </c>
    </row>
    <row r="146" spans="1:81" x14ac:dyDescent="0.25">
      <c r="A146" s="28"/>
      <c r="B146" s="28"/>
      <c r="C146" s="28"/>
      <c r="D146" s="28"/>
      <c r="E146" s="28"/>
      <c r="F146" s="28"/>
      <c r="G146" s="26"/>
      <c r="H146" s="28"/>
      <c r="I146" s="26"/>
      <c r="J146" s="26"/>
      <c r="K146" s="26"/>
      <c r="L146" s="26"/>
      <c r="M146" s="26"/>
      <c r="N146" s="26"/>
      <c r="O146" s="26"/>
      <c r="P146" s="26"/>
      <c r="Q146" s="26"/>
      <c r="R146" s="73">
        <f>NETWORKDAYS(N146,P146,Holiday!$C$2:$C$47)</f>
        <v>0</v>
      </c>
      <c r="S146" s="26"/>
      <c r="T146" s="26"/>
      <c r="U146" s="26"/>
      <c r="V146" s="26"/>
      <c r="W146" s="26"/>
      <c r="X146" s="73">
        <f>NETWORKDAYS(T146,U146,Holiday!$C$2:$C$47)</f>
        <v>0</v>
      </c>
      <c r="Y146" s="26"/>
      <c r="Z146" s="26"/>
      <c r="AA146" s="26"/>
      <c r="AB146" s="26"/>
      <c r="AC146" s="26"/>
      <c r="AD146" s="70">
        <f>NETWORKDAYS(L146,N146,Holiday!$C$2:$C$47)-1</f>
        <v>-1</v>
      </c>
      <c r="AE146" s="70">
        <f>NETWORKDAYS(Z146,AA146,Holiday!$C$2:$C$47)</f>
        <v>0</v>
      </c>
      <c r="AF146" s="28"/>
      <c r="AG146" s="70">
        <f>NETWORKDAYS(AB146,AC146,Holiday!$C$2:$C$47)</f>
        <v>0</v>
      </c>
      <c r="AH146" s="70">
        <f>NETWORKDAYS(L146,P146,Holiday!$C$2:$C$47)</f>
        <v>0</v>
      </c>
      <c r="AI146" s="70">
        <f t="shared" si="4"/>
        <v>1</v>
      </c>
      <c r="CC146" s="38" t="str">
        <f t="shared" si="5"/>
        <v/>
      </c>
    </row>
    <row r="147" spans="1:81" x14ac:dyDescent="0.25">
      <c r="A147" s="28"/>
      <c r="B147" s="28"/>
      <c r="C147" s="28"/>
      <c r="D147" s="28"/>
      <c r="E147" s="28"/>
      <c r="F147" s="28"/>
      <c r="G147" s="26"/>
      <c r="H147" s="28"/>
      <c r="I147" s="26"/>
      <c r="J147" s="26"/>
      <c r="K147" s="26"/>
      <c r="L147" s="26"/>
      <c r="M147" s="26"/>
      <c r="N147" s="26"/>
      <c r="O147" s="26"/>
      <c r="P147" s="26"/>
      <c r="Q147" s="26"/>
      <c r="R147" s="73">
        <f>NETWORKDAYS(N147,P147,Holiday!$C$2:$C$47)</f>
        <v>0</v>
      </c>
      <c r="S147" s="26"/>
      <c r="T147" s="26"/>
      <c r="U147" s="26"/>
      <c r="V147" s="26"/>
      <c r="W147" s="26"/>
      <c r="X147" s="73">
        <f>NETWORKDAYS(T147,U147,Holiday!$C$2:$C$47)</f>
        <v>0</v>
      </c>
      <c r="Y147" s="26"/>
      <c r="Z147" s="26"/>
      <c r="AA147" s="26"/>
      <c r="AB147" s="26"/>
      <c r="AC147" s="26"/>
      <c r="AD147" s="70">
        <f>NETWORKDAYS(L147,N147,Holiday!$C$2:$C$47)-1</f>
        <v>-1</v>
      </c>
      <c r="AE147" s="70">
        <f>NETWORKDAYS(Z147,AA147,Holiday!$C$2:$C$47)</f>
        <v>0</v>
      </c>
      <c r="AF147" s="28"/>
      <c r="AG147" s="70">
        <f>NETWORKDAYS(AB147,AC147,Holiday!$C$2:$C$47)</f>
        <v>0</v>
      </c>
      <c r="AH147" s="70">
        <f>NETWORKDAYS(L147,P147,Holiday!$C$2:$C$47)</f>
        <v>0</v>
      </c>
      <c r="AI147" s="70">
        <f t="shared" si="4"/>
        <v>1</v>
      </c>
      <c r="CC147" s="38" t="str">
        <f t="shared" si="5"/>
        <v/>
      </c>
    </row>
    <row r="148" spans="1:81" x14ac:dyDescent="0.25">
      <c r="A148" s="28"/>
      <c r="B148" s="28"/>
      <c r="C148" s="28"/>
      <c r="D148" s="28"/>
      <c r="E148" s="28"/>
      <c r="F148" s="28"/>
      <c r="G148" s="26"/>
      <c r="H148" s="28"/>
      <c r="I148" s="26"/>
      <c r="J148" s="26"/>
      <c r="K148" s="26"/>
      <c r="L148" s="26"/>
      <c r="M148" s="26"/>
      <c r="N148" s="26"/>
      <c r="O148" s="26"/>
      <c r="P148" s="26"/>
      <c r="Q148" s="26"/>
      <c r="R148" s="73">
        <f>NETWORKDAYS(N148,P148,Holiday!$C$2:$C$47)</f>
        <v>0</v>
      </c>
      <c r="S148" s="26"/>
      <c r="T148" s="26"/>
      <c r="U148" s="26"/>
      <c r="V148" s="26"/>
      <c r="W148" s="26"/>
      <c r="X148" s="73">
        <f>NETWORKDAYS(T148,U148,Holiday!$C$2:$C$47)</f>
        <v>0</v>
      </c>
      <c r="Y148" s="26"/>
      <c r="Z148" s="26"/>
      <c r="AA148" s="26"/>
      <c r="AB148" s="26"/>
      <c r="AC148" s="26"/>
      <c r="AD148" s="70">
        <f>NETWORKDAYS(L148,N148,Holiday!$C$2:$C$47)-1</f>
        <v>-1</v>
      </c>
      <c r="AE148" s="70">
        <f>NETWORKDAYS(Z148,AA148,Holiday!$C$2:$C$47)</f>
        <v>0</v>
      </c>
      <c r="AF148" s="28"/>
      <c r="AG148" s="70">
        <f>NETWORKDAYS(AB148,AC148,Holiday!$C$2:$C$47)</f>
        <v>0</v>
      </c>
      <c r="AH148" s="70">
        <f>NETWORKDAYS(L148,P148,Holiday!$C$2:$C$47)</f>
        <v>0</v>
      </c>
      <c r="AI148" s="70">
        <f t="shared" si="4"/>
        <v>1</v>
      </c>
      <c r="CC148" s="38" t="str">
        <f t="shared" si="5"/>
        <v/>
      </c>
    </row>
    <row r="149" spans="1:81" x14ac:dyDescent="0.25">
      <c r="A149" s="28"/>
      <c r="B149" s="28"/>
      <c r="C149" s="28"/>
      <c r="D149" s="28"/>
      <c r="E149" s="28"/>
      <c r="F149" s="28"/>
      <c r="G149" s="26"/>
      <c r="H149" s="28"/>
      <c r="I149" s="26"/>
      <c r="J149" s="26"/>
      <c r="K149" s="26"/>
      <c r="L149" s="26"/>
      <c r="M149" s="26"/>
      <c r="N149" s="26"/>
      <c r="O149" s="26"/>
      <c r="P149" s="26"/>
      <c r="Q149" s="26"/>
      <c r="R149" s="73">
        <f>NETWORKDAYS(N149,P149,Holiday!$C$2:$C$47)</f>
        <v>0</v>
      </c>
      <c r="S149" s="26"/>
      <c r="T149" s="26"/>
      <c r="U149" s="26"/>
      <c r="V149" s="26"/>
      <c r="W149" s="26"/>
      <c r="X149" s="73">
        <f>NETWORKDAYS(T149,U149,Holiday!$C$2:$C$47)</f>
        <v>0</v>
      </c>
      <c r="Y149" s="26"/>
      <c r="Z149" s="26"/>
      <c r="AA149" s="26"/>
      <c r="AB149" s="26"/>
      <c r="AC149" s="26"/>
      <c r="AD149" s="70">
        <f>NETWORKDAYS(L149,N149,Holiday!$C$2:$C$47)-1</f>
        <v>-1</v>
      </c>
      <c r="AE149" s="70">
        <f>NETWORKDAYS(Z149,AA149,Holiday!$C$2:$C$47)</f>
        <v>0</v>
      </c>
      <c r="AF149" s="28"/>
      <c r="AG149" s="70">
        <f>NETWORKDAYS(AB149,AC149,Holiday!$C$2:$C$47)</f>
        <v>0</v>
      </c>
      <c r="AH149" s="70">
        <f>NETWORKDAYS(L149,P149,Holiday!$C$2:$C$47)</f>
        <v>0</v>
      </c>
      <c r="AI149" s="70">
        <f t="shared" si="4"/>
        <v>1</v>
      </c>
      <c r="CC149" s="38" t="str">
        <f t="shared" si="5"/>
        <v/>
      </c>
    </row>
    <row r="150" spans="1:81" x14ac:dyDescent="0.25">
      <c r="A150" s="28"/>
      <c r="B150" s="28"/>
      <c r="C150" s="28"/>
      <c r="D150" s="28"/>
      <c r="E150" s="28"/>
      <c r="F150" s="28"/>
      <c r="G150" s="26"/>
      <c r="H150" s="28"/>
      <c r="I150" s="26"/>
      <c r="J150" s="26"/>
      <c r="K150" s="26"/>
      <c r="L150" s="26"/>
      <c r="M150" s="26"/>
      <c r="N150" s="26"/>
      <c r="O150" s="26"/>
      <c r="P150" s="26"/>
      <c r="Q150" s="26"/>
      <c r="R150" s="73">
        <f>NETWORKDAYS(N150,P150,Holiday!$C$2:$C$47)</f>
        <v>0</v>
      </c>
      <c r="S150" s="26"/>
      <c r="T150" s="26"/>
      <c r="U150" s="26"/>
      <c r="V150" s="26"/>
      <c r="W150" s="26"/>
      <c r="X150" s="73">
        <f>NETWORKDAYS(T150,U150,Holiday!$C$2:$C$47)</f>
        <v>0</v>
      </c>
      <c r="Y150" s="26"/>
      <c r="Z150" s="26"/>
      <c r="AA150" s="26"/>
      <c r="AB150" s="26"/>
      <c r="AC150" s="26"/>
      <c r="AD150" s="70">
        <f>NETWORKDAYS(L150,N150,Holiday!$C$2:$C$47)-1</f>
        <v>-1</v>
      </c>
      <c r="AE150" s="70">
        <f>NETWORKDAYS(Z150,AA150,Holiday!$C$2:$C$47)</f>
        <v>0</v>
      </c>
      <c r="AF150" s="28"/>
      <c r="AG150" s="70">
        <f>NETWORKDAYS(AB150,AC150,Holiday!$C$2:$C$47)</f>
        <v>0</v>
      </c>
      <c r="AH150" s="70">
        <f>NETWORKDAYS(L150,P150,Holiday!$C$2:$C$47)</f>
        <v>0</v>
      </c>
      <c r="AI150" s="70">
        <f t="shared" si="4"/>
        <v>1</v>
      </c>
      <c r="CC150" s="38" t="str">
        <f t="shared" si="5"/>
        <v/>
      </c>
    </row>
    <row r="151" spans="1:81" x14ac:dyDescent="0.25">
      <c r="A151" s="28"/>
      <c r="B151" s="28"/>
      <c r="C151" s="28"/>
      <c r="D151" s="28"/>
      <c r="E151" s="28"/>
      <c r="F151" s="28"/>
      <c r="G151" s="26"/>
      <c r="H151" s="28"/>
      <c r="I151" s="26"/>
      <c r="J151" s="26"/>
      <c r="K151" s="26"/>
      <c r="L151" s="26"/>
      <c r="M151" s="26"/>
      <c r="N151" s="26"/>
      <c r="O151" s="26"/>
      <c r="P151" s="26"/>
      <c r="Q151" s="26"/>
      <c r="R151" s="73">
        <f>NETWORKDAYS(N151,P151,Holiday!$C$2:$C$47)</f>
        <v>0</v>
      </c>
      <c r="S151" s="26"/>
      <c r="T151" s="26"/>
      <c r="U151" s="26"/>
      <c r="V151" s="26"/>
      <c r="W151" s="26"/>
      <c r="X151" s="73">
        <f>NETWORKDAYS(T151,U151,Holiday!$C$2:$C$47)</f>
        <v>0</v>
      </c>
      <c r="Y151" s="26"/>
      <c r="Z151" s="26"/>
      <c r="AA151" s="26"/>
      <c r="AB151" s="26"/>
      <c r="AC151" s="26"/>
      <c r="AD151" s="70">
        <f>NETWORKDAYS(L151,N151,Holiday!$C$2:$C$47)-1</f>
        <v>-1</v>
      </c>
      <c r="AE151" s="70">
        <f>NETWORKDAYS(Z151,AA151,Holiday!$C$2:$C$47)</f>
        <v>0</v>
      </c>
      <c r="AF151" s="28"/>
      <c r="AG151" s="70">
        <f>NETWORKDAYS(AB151,AC151,Holiday!$C$2:$C$47)</f>
        <v>0</v>
      </c>
      <c r="AH151" s="70">
        <f>NETWORKDAYS(L151,P151,Holiday!$C$2:$C$47)</f>
        <v>0</v>
      </c>
      <c r="AI151" s="70">
        <f t="shared" si="4"/>
        <v>1</v>
      </c>
      <c r="CC151" s="38" t="str">
        <f t="shared" si="5"/>
        <v/>
      </c>
    </row>
    <row r="152" spans="1:81" x14ac:dyDescent="0.25">
      <c r="A152" s="28"/>
      <c r="B152" s="28"/>
      <c r="C152" s="28"/>
      <c r="D152" s="28"/>
      <c r="E152" s="28"/>
      <c r="F152" s="28"/>
      <c r="G152" s="26"/>
      <c r="H152" s="28"/>
      <c r="I152" s="26"/>
      <c r="J152" s="26"/>
      <c r="K152" s="26"/>
      <c r="L152" s="26"/>
      <c r="M152" s="26"/>
      <c r="N152" s="26"/>
      <c r="O152" s="26"/>
      <c r="P152" s="26"/>
      <c r="Q152" s="26"/>
      <c r="R152" s="73">
        <f>NETWORKDAYS(N152,P152,Holiday!$C$2:$C$47)</f>
        <v>0</v>
      </c>
      <c r="S152" s="26"/>
      <c r="T152" s="26"/>
      <c r="U152" s="26"/>
      <c r="V152" s="26"/>
      <c r="W152" s="26"/>
      <c r="X152" s="73">
        <f>NETWORKDAYS(T152,U152,Holiday!$C$2:$C$47)</f>
        <v>0</v>
      </c>
      <c r="Y152" s="26"/>
      <c r="Z152" s="26"/>
      <c r="AA152" s="26"/>
      <c r="AB152" s="26"/>
      <c r="AC152" s="26"/>
      <c r="AD152" s="70">
        <f>NETWORKDAYS(L152,N152,Holiday!$C$2:$C$47)-1</f>
        <v>-1</v>
      </c>
      <c r="AE152" s="70">
        <f>NETWORKDAYS(Z152,AA152,Holiday!$C$2:$C$47)</f>
        <v>0</v>
      </c>
      <c r="AF152" s="28"/>
      <c r="AG152" s="70">
        <f>NETWORKDAYS(AB152,AC152,Holiday!$C$2:$C$47)</f>
        <v>0</v>
      </c>
      <c r="AH152" s="70">
        <f>NETWORKDAYS(L152,P152,Holiday!$C$2:$C$47)</f>
        <v>0</v>
      </c>
      <c r="AI152" s="70">
        <f t="shared" si="4"/>
        <v>1</v>
      </c>
      <c r="CC152" s="38" t="str">
        <f t="shared" si="5"/>
        <v/>
      </c>
    </row>
    <row r="153" spans="1:81" x14ac:dyDescent="0.25">
      <c r="A153" s="28"/>
      <c r="B153" s="28"/>
      <c r="C153" s="28"/>
      <c r="D153" s="28"/>
      <c r="E153" s="28"/>
      <c r="F153" s="28"/>
      <c r="G153" s="26"/>
      <c r="H153" s="28"/>
      <c r="I153" s="26"/>
      <c r="J153" s="26"/>
      <c r="K153" s="26"/>
      <c r="L153" s="26"/>
      <c r="M153" s="26"/>
      <c r="N153" s="26"/>
      <c r="O153" s="26"/>
      <c r="P153" s="26"/>
      <c r="Q153" s="26"/>
      <c r="R153" s="73">
        <f>NETWORKDAYS(N153,P153,Holiday!$C$2:$C$47)</f>
        <v>0</v>
      </c>
      <c r="S153" s="26"/>
      <c r="T153" s="26"/>
      <c r="U153" s="26"/>
      <c r="V153" s="26"/>
      <c r="W153" s="26"/>
      <c r="X153" s="73">
        <f>NETWORKDAYS(T153,U153,Holiday!$C$2:$C$47)</f>
        <v>0</v>
      </c>
      <c r="Y153" s="26"/>
      <c r="Z153" s="26"/>
      <c r="AA153" s="26"/>
      <c r="AB153" s="26"/>
      <c r="AC153" s="26"/>
      <c r="AD153" s="70">
        <f>NETWORKDAYS(L153,N153,Holiday!$C$2:$C$47)-1</f>
        <v>-1</v>
      </c>
      <c r="AE153" s="70">
        <f>NETWORKDAYS(Z153,AA153,Holiday!$C$2:$C$47)</f>
        <v>0</v>
      </c>
      <c r="AF153" s="28"/>
      <c r="AG153" s="70">
        <f>NETWORKDAYS(AB153,AC153,Holiday!$C$2:$C$47)</f>
        <v>0</v>
      </c>
      <c r="AH153" s="70">
        <f>NETWORKDAYS(L153,P153,Holiday!$C$2:$C$47)</f>
        <v>0</v>
      </c>
      <c r="AI153" s="70">
        <f t="shared" si="4"/>
        <v>1</v>
      </c>
      <c r="CC153" s="38" t="str">
        <f t="shared" si="5"/>
        <v/>
      </c>
    </row>
    <row r="154" spans="1:81" x14ac:dyDescent="0.25">
      <c r="A154" s="28"/>
      <c r="B154" s="28"/>
      <c r="C154" s="28"/>
      <c r="D154" s="28"/>
      <c r="E154" s="28"/>
      <c r="F154" s="28"/>
      <c r="G154" s="26"/>
      <c r="H154" s="28"/>
      <c r="I154" s="26"/>
      <c r="J154" s="26"/>
      <c r="K154" s="26"/>
      <c r="L154" s="26"/>
      <c r="M154" s="26"/>
      <c r="N154" s="26"/>
      <c r="O154" s="26"/>
      <c r="P154" s="26"/>
      <c r="Q154" s="26"/>
      <c r="R154" s="73">
        <f>NETWORKDAYS(N154,P154,Holiday!$C$2:$C$47)</f>
        <v>0</v>
      </c>
      <c r="S154" s="26"/>
      <c r="T154" s="26"/>
      <c r="U154" s="26"/>
      <c r="V154" s="26"/>
      <c r="W154" s="26"/>
      <c r="X154" s="73">
        <f>NETWORKDAYS(T154,U154,Holiday!$C$2:$C$47)</f>
        <v>0</v>
      </c>
      <c r="Y154" s="26"/>
      <c r="Z154" s="26"/>
      <c r="AA154" s="26"/>
      <c r="AB154" s="26"/>
      <c r="AC154" s="26"/>
      <c r="AD154" s="70">
        <f>NETWORKDAYS(L154,N154,Holiday!$C$2:$C$47)-1</f>
        <v>-1</v>
      </c>
      <c r="AE154" s="70">
        <f>NETWORKDAYS(Z154,AA154,Holiday!$C$2:$C$47)</f>
        <v>0</v>
      </c>
      <c r="AF154" s="28"/>
      <c r="AG154" s="70">
        <f>NETWORKDAYS(AB154,AC154,Holiday!$C$2:$C$47)</f>
        <v>0</v>
      </c>
      <c r="AH154" s="70">
        <f>NETWORKDAYS(L154,P154,Holiday!$C$2:$C$47)</f>
        <v>0</v>
      </c>
      <c r="AI154" s="70">
        <f t="shared" si="4"/>
        <v>1</v>
      </c>
      <c r="CC154" s="38" t="str">
        <f t="shared" si="5"/>
        <v/>
      </c>
    </row>
    <row r="155" spans="1:81" x14ac:dyDescent="0.25">
      <c r="A155" s="28"/>
      <c r="B155" s="28"/>
      <c r="C155" s="28"/>
      <c r="D155" s="28"/>
      <c r="E155" s="28"/>
      <c r="F155" s="28"/>
      <c r="G155" s="26"/>
      <c r="H155" s="28"/>
      <c r="I155" s="26"/>
      <c r="J155" s="26"/>
      <c r="K155" s="26"/>
      <c r="L155" s="26"/>
      <c r="M155" s="26"/>
      <c r="N155" s="26"/>
      <c r="O155" s="26"/>
      <c r="P155" s="26"/>
      <c r="Q155" s="26"/>
      <c r="R155" s="73">
        <f>NETWORKDAYS(N155,P155,Holiday!$C$2:$C$47)</f>
        <v>0</v>
      </c>
      <c r="S155" s="26"/>
      <c r="T155" s="26"/>
      <c r="U155" s="26"/>
      <c r="V155" s="26"/>
      <c r="W155" s="26"/>
      <c r="X155" s="73">
        <f>NETWORKDAYS(T155,U155,Holiday!$C$2:$C$47)</f>
        <v>0</v>
      </c>
      <c r="Y155" s="26"/>
      <c r="Z155" s="26"/>
      <c r="AA155" s="26"/>
      <c r="AB155" s="26"/>
      <c r="AC155" s="26"/>
      <c r="AD155" s="70">
        <f>NETWORKDAYS(L155,N155,Holiday!$C$2:$C$47)-1</f>
        <v>-1</v>
      </c>
      <c r="AE155" s="70">
        <f>NETWORKDAYS(Z155,AA155,Holiday!$C$2:$C$47)</f>
        <v>0</v>
      </c>
      <c r="AF155" s="28"/>
      <c r="AG155" s="70">
        <f>NETWORKDAYS(AB155,AC155,Holiday!$C$2:$C$47)</f>
        <v>0</v>
      </c>
      <c r="AH155" s="70">
        <f>NETWORKDAYS(L155,P155,Holiday!$C$2:$C$47)</f>
        <v>0</v>
      </c>
      <c r="AI155" s="70">
        <f t="shared" si="4"/>
        <v>1</v>
      </c>
      <c r="CC155" s="38" t="str">
        <f t="shared" si="5"/>
        <v/>
      </c>
    </row>
    <row r="156" spans="1:81" x14ac:dyDescent="0.25">
      <c r="A156" s="28"/>
      <c r="B156" s="28"/>
      <c r="C156" s="28"/>
      <c r="D156" s="28"/>
      <c r="E156" s="28"/>
      <c r="F156" s="28"/>
      <c r="G156" s="26"/>
      <c r="H156" s="28"/>
      <c r="I156" s="26"/>
      <c r="J156" s="26"/>
      <c r="K156" s="26"/>
      <c r="L156" s="26"/>
      <c r="M156" s="26"/>
      <c r="N156" s="26"/>
      <c r="O156" s="26"/>
      <c r="P156" s="26"/>
      <c r="Q156" s="26"/>
      <c r="R156" s="73">
        <f>NETWORKDAYS(N156,P156,Holiday!$C$2:$C$47)</f>
        <v>0</v>
      </c>
      <c r="S156" s="26"/>
      <c r="T156" s="26"/>
      <c r="U156" s="26"/>
      <c r="V156" s="26"/>
      <c r="W156" s="26"/>
      <c r="X156" s="73">
        <f>NETWORKDAYS(T156,U156,Holiday!$C$2:$C$47)</f>
        <v>0</v>
      </c>
      <c r="Y156" s="26"/>
      <c r="Z156" s="26"/>
      <c r="AA156" s="26"/>
      <c r="AB156" s="26"/>
      <c r="AC156" s="26"/>
      <c r="AD156" s="70">
        <f>NETWORKDAYS(L156,N156,Holiday!$C$2:$C$47)-1</f>
        <v>-1</v>
      </c>
      <c r="AE156" s="70">
        <f>NETWORKDAYS(Z156,AA156,Holiday!$C$2:$C$47)</f>
        <v>0</v>
      </c>
      <c r="AF156" s="28"/>
      <c r="AG156" s="70">
        <f>NETWORKDAYS(AB156,AC156,Holiday!$C$2:$C$47)</f>
        <v>0</v>
      </c>
      <c r="AH156" s="70">
        <f>NETWORKDAYS(L156,P156,Holiday!$C$2:$C$47)</f>
        <v>0</v>
      </c>
      <c r="AI156" s="70">
        <f t="shared" si="4"/>
        <v>1</v>
      </c>
      <c r="CC156" s="38" t="str">
        <f t="shared" si="5"/>
        <v/>
      </c>
    </row>
    <row r="157" spans="1:81" x14ac:dyDescent="0.25">
      <c r="A157" s="28"/>
      <c r="B157" s="28"/>
      <c r="C157" s="28"/>
      <c r="D157" s="28"/>
      <c r="E157" s="28"/>
      <c r="F157" s="28"/>
      <c r="G157" s="26"/>
      <c r="H157" s="28"/>
      <c r="I157" s="26"/>
      <c r="J157" s="26"/>
      <c r="K157" s="26"/>
      <c r="L157" s="26"/>
      <c r="M157" s="26"/>
      <c r="N157" s="26"/>
      <c r="O157" s="26"/>
      <c r="P157" s="26"/>
      <c r="Q157" s="26"/>
      <c r="R157" s="73">
        <f>NETWORKDAYS(N157,P157,Holiday!$C$2:$C$47)</f>
        <v>0</v>
      </c>
      <c r="S157" s="26"/>
      <c r="T157" s="26"/>
      <c r="U157" s="26"/>
      <c r="V157" s="26"/>
      <c r="W157" s="26"/>
      <c r="X157" s="73">
        <f>NETWORKDAYS(T157,U157,Holiday!$C$2:$C$47)</f>
        <v>0</v>
      </c>
      <c r="Y157" s="26"/>
      <c r="Z157" s="26"/>
      <c r="AA157" s="26"/>
      <c r="AB157" s="26"/>
      <c r="AC157" s="26"/>
      <c r="AD157" s="70">
        <f>NETWORKDAYS(L157,N157,Holiday!$C$2:$C$47)-1</f>
        <v>-1</v>
      </c>
      <c r="AE157" s="70">
        <f>NETWORKDAYS(Z157,AA157,Holiday!$C$2:$C$47)</f>
        <v>0</v>
      </c>
      <c r="AF157" s="28"/>
      <c r="AG157" s="70">
        <f>NETWORKDAYS(AB157,AC157,Holiday!$C$2:$C$47)</f>
        <v>0</v>
      </c>
      <c r="AH157" s="70">
        <f>NETWORKDAYS(L157,P157,Holiday!$C$2:$C$47)</f>
        <v>0</v>
      </c>
      <c r="AI157" s="70">
        <f t="shared" si="4"/>
        <v>1</v>
      </c>
      <c r="CC157" s="38" t="str">
        <f t="shared" si="5"/>
        <v/>
      </c>
    </row>
    <row r="158" spans="1:81" x14ac:dyDescent="0.25">
      <c r="A158" s="28"/>
      <c r="B158" s="28"/>
      <c r="C158" s="28"/>
      <c r="D158" s="28"/>
      <c r="E158" s="28"/>
      <c r="F158" s="28"/>
      <c r="G158" s="26"/>
      <c r="H158" s="28"/>
      <c r="I158" s="26"/>
      <c r="J158" s="26"/>
      <c r="K158" s="26"/>
      <c r="L158" s="26"/>
      <c r="M158" s="26"/>
      <c r="N158" s="26"/>
      <c r="O158" s="26"/>
      <c r="P158" s="26"/>
      <c r="Q158" s="26"/>
      <c r="R158" s="73">
        <f>NETWORKDAYS(N158,P158,Holiday!$C$2:$C$47)</f>
        <v>0</v>
      </c>
      <c r="S158" s="26"/>
      <c r="T158" s="26"/>
      <c r="U158" s="26"/>
      <c r="V158" s="26"/>
      <c r="W158" s="26"/>
      <c r="X158" s="73">
        <f>NETWORKDAYS(T158,U158,Holiday!$C$2:$C$47)</f>
        <v>0</v>
      </c>
      <c r="Y158" s="26"/>
      <c r="Z158" s="26"/>
      <c r="AA158" s="26"/>
      <c r="AB158" s="26"/>
      <c r="AC158" s="26"/>
      <c r="AD158" s="70">
        <f>NETWORKDAYS(L158,N158,Holiday!$C$2:$C$47)-1</f>
        <v>-1</v>
      </c>
      <c r="AE158" s="70">
        <f>NETWORKDAYS(Z158,AA158,Holiday!$C$2:$C$47)</f>
        <v>0</v>
      </c>
      <c r="AF158" s="28"/>
      <c r="AG158" s="70">
        <f>NETWORKDAYS(AB158,AC158,Holiday!$C$2:$C$47)</f>
        <v>0</v>
      </c>
      <c r="AH158" s="70">
        <f>NETWORKDAYS(L158,P158,Holiday!$C$2:$C$47)</f>
        <v>0</v>
      </c>
      <c r="AI158" s="70">
        <f t="shared" si="4"/>
        <v>1</v>
      </c>
      <c r="CC158" s="38" t="str">
        <f t="shared" si="5"/>
        <v/>
      </c>
    </row>
    <row r="159" spans="1:81" x14ac:dyDescent="0.25">
      <c r="A159" s="28"/>
      <c r="B159" s="28"/>
      <c r="C159" s="28"/>
      <c r="D159" s="28"/>
      <c r="E159" s="28"/>
      <c r="F159" s="28"/>
      <c r="G159" s="26"/>
      <c r="H159" s="28"/>
      <c r="I159" s="26"/>
      <c r="J159" s="26"/>
      <c r="K159" s="26"/>
      <c r="L159" s="26"/>
      <c r="M159" s="26"/>
      <c r="N159" s="26"/>
      <c r="O159" s="26"/>
      <c r="P159" s="26"/>
      <c r="Q159" s="26"/>
      <c r="R159" s="73">
        <f>NETWORKDAYS(N159,P159,Holiday!$C$2:$C$47)</f>
        <v>0</v>
      </c>
      <c r="S159" s="26"/>
      <c r="T159" s="26"/>
      <c r="U159" s="26"/>
      <c r="V159" s="26"/>
      <c r="W159" s="26"/>
      <c r="X159" s="73">
        <f>NETWORKDAYS(T159,U159,Holiday!$C$2:$C$47)</f>
        <v>0</v>
      </c>
      <c r="Y159" s="26"/>
      <c r="Z159" s="26"/>
      <c r="AA159" s="26"/>
      <c r="AB159" s="26"/>
      <c r="AC159" s="26"/>
      <c r="AD159" s="70">
        <f>NETWORKDAYS(L159,N159,Holiday!$C$2:$C$47)-1</f>
        <v>-1</v>
      </c>
      <c r="AE159" s="70">
        <f>NETWORKDAYS(Z159,AA159,Holiday!$C$2:$C$47)</f>
        <v>0</v>
      </c>
      <c r="AF159" s="28"/>
      <c r="AG159" s="70">
        <f>NETWORKDAYS(AB159,AC159,Holiday!$C$2:$C$47)</f>
        <v>0</v>
      </c>
      <c r="AH159" s="70">
        <f>NETWORKDAYS(L159,P159,Holiday!$C$2:$C$47)</f>
        <v>0</v>
      </c>
      <c r="AI159" s="70">
        <f t="shared" si="4"/>
        <v>1</v>
      </c>
      <c r="CC159" s="38" t="str">
        <f t="shared" si="5"/>
        <v/>
      </c>
    </row>
    <row r="160" spans="1:81" x14ac:dyDescent="0.25">
      <c r="A160" s="28"/>
      <c r="B160" s="28"/>
      <c r="C160" s="28"/>
      <c r="D160" s="28"/>
      <c r="E160" s="28"/>
      <c r="F160" s="28"/>
      <c r="G160" s="26"/>
      <c r="H160" s="28"/>
      <c r="I160" s="26"/>
      <c r="J160" s="26"/>
      <c r="K160" s="26"/>
      <c r="L160" s="26"/>
      <c r="M160" s="26"/>
      <c r="N160" s="26"/>
      <c r="O160" s="26"/>
      <c r="P160" s="26"/>
      <c r="Q160" s="26"/>
      <c r="R160" s="73">
        <f>NETWORKDAYS(N160,P160,Holiday!$C$2:$C$47)</f>
        <v>0</v>
      </c>
      <c r="S160" s="26"/>
      <c r="T160" s="26"/>
      <c r="U160" s="26"/>
      <c r="V160" s="26"/>
      <c r="W160" s="26"/>
      <c r="X160" s="73">
        <f>NETWORKDAYS(T160,U160,Holiday!$C$2:$C$47)</f>
        <v>0</v>
      </c>
      <c r="Y160" s="26"/>
      <c r="Z160" s="26"/>
      <c r="AA160" s="26"/>
      <c r="AB160" s="26"/>
      <c r="AC160" s="26"/>
      <c r="AD160" s="70">
        <f>NETWORKDAYS(L160,N160,Holiday!$C$2:$C$47)-1</f>
        <v>-1</v>
      </c>
      <c r="AE160" s="70">
        <f>NETWORKDAYS(Z160,AA160,Holiday!$C$2:$C$47)</f>
        <v>0</v>
      </c>
      <c r="AF160" s="28"/>
      <c r="AG160" s="70">
        <f>NETWORKDAYS(AB160,AC160,Holiday!$C$2:$C$47)</f>
        <v>0</v>
      </c>
      <c r="AH160" s="70">
        <f>NETWORKDAYS(L160,P160,Holiday!$C$2:$C$47)</f>
        <v>0</v>
      </c>
      <c r="AI160" s="70">
        <f t="shared" si="4"/>
        <v>1</v>
      </c>
      <c r="CC160" s="38" t="str">
        <f t="shared" si="5"/>
        <v/>
      </c>
    </row>
    <row r="161" spans="1:81" x14ac:dyDescent="0.25">
      <c r="A161" s="28"/>
      <c r="B161" s="28"/>
      <c r="C161" s="28"/>
      <c r="D161" s="28"/>
      <c r="E161" s="28"/>
      <c r="F161" s="28"/>
      <c r="G161" s="26"/>
      <c r="H161" s="28"/>
      <c r="I161" s="26"/>
      <c r="J161" s="26"/>
      <c r="K161" s="26"/>
      <c r="L161" s="26"/>
      <c r="M161" s="26"/>
      <c r="N161" s="26"/>
      <c r="O161" s="26"/>
      <c r="P161" s="26"/>
      <c r="Q161" s="26"/>
      <c r="R161" s="73">
        <f>NETWORKDAYS(N161,P161,Holiday!$C$2:$C$47)</f>
        <v>0</v>
      </c>
      <c r="S161" s="26"/>
      <c r="T161" s="26"/>
      <c r="U161" s="26"/>
      <c r="V161" s="26"/>
      <c r="W161" s="26"/>
      <c r="X161" s="73">
        <f>NETWORKDAYS(T161,U161,Holiday!$C$2:$C$47)</f>
        <v>0</v>
      </c>
      <c r="Y161" s="26"/>
      <c r="Z161" s="26"/>
      <c r="AA161" s="26"/>
      <c r="AB161" s="26"/>
      <c r="AC161" s="26"/>
      <c r="AD161" s="70">
        <f>NETWORKDAYS(L161,N161,Holiday!$C$2:$C$47)-1</f>
        <v>-1</v>
      </c>
      <c r="AE161" s="70">
        <f>NETWORKDAYS(Z161,AA161,Holiday!$C$2:$C$47)</f>
        <v>0</v>
      </c>
      <c r="AF161" s="28"/>
      <c r="AG161" s="70">
        <f>NETWORKDAYS(AB161,AC161,Holiday!$C$2:$C$47)</f>
        <v>0</v>
      </c>
      <c r="AH161" s="70">
        <f>NETWORKDAYS(L161,P161,Holiday!$C$2:$C$47)</f>
        <v>0</v>
      </c>
      <c r="AI161" s="70">
        <f t="shared" si="4"/>
        <v>1</v>
      </c>
      <c r="CC161" s="38" t="str">
        <f t="shared" si="5"/>
        <v/>
      </c>
    </row>
    <row r="162" spans="1:81" x14ac:dyDescent="0.25">
      <c r="A162" s="28"/>
      <c r="B162" s="28"/>
      <c r="C162" s="28"/>
      <c r="D162" s="28"/>
      <c r="E162" s="28"/>
      <c r="F162" s="28"/>
      <c r="G162" s="26"/>
      <c r="H162" s="28"/>
      <c r="I162" s="26"/>
      <c r="J162" s="26"/>
      <c r="K162" s="26"/>
      <c r="L162" s="26"/>
      <c r="M162" s="26"/>
      <c r="N162" s="26"/>
      <c r="O162" s="26"/>
      <c r="P162" s="26"/>
      <c r="Q162" s="26"/>
      <c r="R162" s="73">
        <f>NETWORKDAYS(N162,P162,Holiday!$C$2:$C$47)</f>
        <v>0</v>
      </c>
      <c r="S162" s="26"/>
      <c r="T162" s="26"/>
      <c r="U162" s="26"/>
      <c r="V162" s="26"/>
      <c r="W162" s="26"/>
      <c r="X162" s="73">
        <f>NETWORKDAYS(T162,U162,Holiday!$C$2:$C$47)</f>
        <v>0</v>
      </c>
      <c r="Y162" s="26"/>
      <c r="Z162" s="26"/>
      <c r="AA162" s="26"/>
      <c r="AB162" s="26"/>
      <c r="AC162" s="26"/>
      <c r="AD162" s="70">
        <f>NETWORKDAYS(L162,N162,Holiday!$C$2:$C$47)-1</f>
        <v>-1</v>
      </c>
      <c r="AE162" s="70">
        <f>NETWORKDAYS(Z162,AA162,Holiday!$C$2:$C$47)</f>
        <v>0</v>
      </c>
      <c r="AF162" s="28"/>
      <c r="AG162" s="70">
        <f>NETWORKDAYS(AB162,AC162,Holiday!$C$2:$C$47)</f>
        <v>0</v>
      </c>
      <c r="AH162" s="70">
        <f>NETWORKDAYS(L162,P162,Holiday!$C$2:$C$47)</f>
        <v>0</v>
      </c>
      <c r="AI162" s="70">
        <f t="shared" si="4"/>
        <v>1</v>
      </c>
      <c r="CC162" s="38" t="str">
        <f t="shared" si="5"/>
        <v/>
      </c>
    </row>
    <row r="163" spans="1:81" x14ac:dyDescent="0.25">
      <c r="A163" s="28"/>
      <c r="B163" s="28"/>
      <c r="C163" s="28"/>
      <c r="D163" s="28"/>
      <c r="E163" s="28"/>
      <c r="F163" s="28"/>
      <c r="G163" s="26"/>
      <c r="H163" s="28"/>
      <c r="I163" s="26"/>
      <c r="J163" s="26"/>
      <c r="K163" s="26"/>
      <c r="L163" s="26"/>
      <c r="M163" s="26"/>
      <c r="N163" s="26"/>
      <c r="O163" s="26"/>
      <c r="P163" s="26"/>
      <c r="Q163" s="26"/>
      <c r="R163" s="73">
        <f>NETWORKDAYS(N163,P163,Holiday!$C$2:$C$47)</f>
        <v>0</v>
      </c>
      <c r="S163" s="26"/>
      <c r="T163" s="26"/>
      <c r="U163" s="26"/>
      <c r="V163" s="26"/>
      <c r="W163" s="26"/>
      <c r="X163" s="73">
        <f>NETWORKDAYS(T163,U163,Holiday!$C$2:$C$47)</f>
        <v>0</v>
      </c>
      <c r="Y163" s="26"/>
      <c r="Z163" s="26"/>
      <c r="AA163" s="26"/>
      <c r="AB163" s="26"/>
      <c r="AC163" s="26"/>
      <c r="AD163" s="70">
        <f>NETWORKDAYS(L163,N163,Holiday!$C$2:$C$47)-1</f>
        <v>-1</v>
      </c>
      <c r="AE163" s="70">
        <f>NETWORKDAYS(Z163,AA163,Holiday!$C$2:$C$47)</f>
        <v>0</v>
      </c>
      <c r="AF163" s="28"/>
      <c r="AG163" s="70">
        <f>NETWORKDAYS(AB163,AC163,Holiday!$C$2:$C$47)</f>
        <v>0</v>
      </c>
      <c r="AH163" s="70">
        <f>NETWORKDAYS(L163,P163,Holiday!$C$2:$C$47)</f>
        <v>0</v>
      </c>
      <c r="AI163" s="70">
        <f t="shared" si="4"/>
        <v>1</v>
      </c>
      <c r="CC163" s="38" t="str">
        <f t="shared" si="5"/>
        <v/>
      </c>
    </row>
    <row r="164" spans="1:81" x14ac:dyDescent="0.25">
      <c r="A164" s="28"/>
      <c r="B164" s="28"/>
      <c r="C164" s="28"/>
      <c r="D164" s="28"/>
      <c r="E164" s="28"/>
      <c r="F164" s="28"/>
      <c r="G164" s="26"/>
      <c r="H164" s="28"/>
      <c r="I164" s="26"/>
      <c r="J164" s="26"/>
      <c r="K164" s="26"/>
      <c r="L164" s="26"/>
      <c r="M164" s="26"/>
      <c r="N164" s="26"/>
      <c r="O164" s="26"/>
      <c r="P164" s="26"/>
      <c r="Q164" s="26"/>
      <c r="R164" s="73">
        <f>NETWORKDAYS(N164,P164,Holiday!$C$2:$C$47)</f>
        <v>0</v>
      </c>
      <c r="S164" s="26"/>
      <c r="T164" s="26"/>
      <c r="U164" s="26"/>
      <c r="V164" s="26"/>
      <c r="W164" s="26"/>
      <c r="X164" s="73">
        <f>NETWORKDAYS(T164,U164,Holiday!$C$2:$C$47)</f>
        <v>0</v>
      </c>
      <c r="Y164" s="26"/>
      <c r="Z164" s="26"/>
      <c r="AA164" s="26"/>
      <c r="AB164" s="26"/>
      <c r="AC164" s="26"/>
      <c r="AD164" s="70">
        <f>NETWORKDAYS(L164,N164,Holiday!$C$2:$C$47)-1</f>
        <v>-1</v>
      </c>
      <c r="AE164" s="70">
        <f>NETWORKDAYS(Z164,AA164,Holiday!$C$2:$C$47)</f>
        <v>0</v>
      </c>
      <c r="AF164" s="28"/>
      <c r="AG164" s="70">
        <f>NETWORKDAYS(AB164,AC164,Holiday!$C$2:$C$47)</f>
        <v>0</v>
      </c>
      <c r="AH164" s="70">
        <f>NETWORKDAYS(L164,P164,Holiday!$C$2:$C$47)</f>
        <v>0</v>
      </c>
      <c r="AI164" s="70">
        <f t="shared" si="4"/>
        <v>1</v>
      </c>
      <c r="CC164" s="38" t="str">
        <f t="shared" si="5"/>
        <v/>
      </c>
    </row>
    <row r="165" spans="1:81" x14ac:dyDescent="0.25">
      <c r="A165" s="28"/>
      <c r="B165" s="28"/>
      <c r="C165" s="28"/>
      <c r="D165" s="28"/>
      <c r="E165" s="28"/>
      <c r="F165" s="28"/>
      <c r="G165" s="26"/>
      <c r="H165" s="28"/>
      <c r="I165" s="26"/>
      <c r="J165" s="26"/>
      <c r="K165" s="26"/>
      <c r="L165" s="26"/>
      <c r="M165" s="26"/>
      <c r="N165" s="26"/>
      <c r="O165" s="26"/>
      <c r="P165" s="26"/>
      <c r="Q165" s="26"/>
      <c r="R165" s="73">
        <f>NETWORKDAYS(N165,P165,Holiday!$C$2:$C$47)</f>
        <v>0</v>
      </c>
      <c r="S165" s="26"/>
      <c r="T165" s="26"/>
      <c r="U165" s="26"/>
      <c r="V165" s="26"/>
      <c r="W165" s="26"/>
      <c r="X165" s="73">
        <f>NETWORKDAYS(T165,U165,Holiday!$C$2:$C$47)</f>
        <v>0</v>
      </c>
      <c r="Y165" s="26"/>
      <c r="Z165" s="26"/>
      <c r="AA165" s="26"/>
      <c r="AB165" s="26"/>
      <c r="AC165" s="26"/>
      <c r="AD165" s="70">
        <f>NETWORKDAYS(L165,N165,Holiday!$C$2:$C$47)-1</f>
        <v>-1</v>
      </c>
      <c r="AE165" s="70">
        <f>NETWORKDAYS(Z165,AA165,Holiday!$C$2:$C$47)</f>
        <v>0</v>
      </c>
      <c r="AF165" s="28"/>
      <c r="AG165" s="70">
        <f>NETWORKDAYS(AB165,AC165,Holiday!$C$2:$C$47)</f>
        <v>0</v>
      </c>
      <c r="AH165" s="70">
        <f>NETWORKDAYS(L165,P165,Holiday!$C$2:$C$47)</f>
        <v>0</v>
      </c>
      <c r="AI165" s="70">
        <f t="shared" si="4"/>
        <v>1</v>
      </c>
      <c r="CC165" s="38" t="str">
        <f t="shared" si="5"/>
        <v/>
      </c>
    </row>
    <row r="166" spans="1:81" x14ac:dyDescent="0.25">
      <c r="A166" s="28"/>
      <c r="B166" s="28"/>
      <c r="C166" s="28"/>
      <c r="D166" s="28"/>
      <c r="E166" s="28"/>
      <c r="F166" s="28"/>
      <c r="G166" s="26"/>
      <c r="H166" s="28"/>
      <c r="I166" s="26"/>
      <c r="J166" s="26"/>
      <c r="K166" s="26"/>
      <c r="L166" s="26"/>
      <c r="M166" s="26"/>
      <c r="N166" s="26"/>
      <c r="O166" s="26"/>
      <c r="P166" s="26"/>
      <c r="Q166" s="26"/>
      <c r="R166" s="73">
        <f>NETWORKDAYS(N166,P166,Holiday!$C$2:$C$47)</f>
        <v>0</v>
      </c>
      <c r="S166" s="26"/>
      <c r="T166" s="26"/>
      <c r="U166" s="26"/>
      <c r="V166" s="26"/>
      <c r="W166" s="26"/>
      <c r="X166" s="73">
        <f>NETWORKDAYS(T166,U166,Holiday!$C$2:$C$47)</f>
        <v>0</v>
      </c>
      <c r="Y166" s="26"/>
      <c r="Z166" s="26"/>
      <c r="AA166" s="26"/>
      <c r="AB166" s="26"/>
      <c r="AC166" s="26"/>
      <c r="AD166" s="70">
        <f>NETWORKDAYS(L166,N166,Holiday!$C$2:$C$47)-1</f>
        <v>-1</v>
      </c>
      <c r="AE166" s="70">
        <f>NETWORKDAYS(Z166,AA166,Holiday!$C$2:$C$47)</f>
        <v>0</v>
      </c>
      <c r="AF166" s="28"/>
      <c r="AG166" s="70">
        <f>NETWORKDAYS(AB166,AC166,Holiday!$C$2:$C$47)</f>
        <v>0</v>
      </c>
      <c r="AH166" s="70">
        <f>NETWORKDAYS(L166,P166,Holiday!$C$2:$C$47)</f>
        <v>0</v>
      </c>
      <c r="AI166" s="70">
        <f t="shared" si="4"/>
        <v>1</v>
      </c>
      <c r="CC166" s="38" t="str">
        <f t="shared" si="5"/>
        <v/>
      </c>
    </row>
    <row r="167" spans="1:81" x14ac:dyDescent="0.25">
      <c r="A167" s="28"/>
      <c r="B167" s="28"/>
      <c r="C167" s="28"/>
      <c r="D167" s="28"/>
      <c r="E167" s="28"/>
      <c r="F167" s="28"/>
      <c r="G167" s="26"/>
      <c r="H167" s="28"/>
      <c r="I167" s="26"/>
      <c r="J167" s="26"/>
      <c r="K167" s="26"/>
      <c r="L167" s="26"/>
      <c r="M167" s="26"/>
      <c r="N167" s="26"/>
      <c r="O167" s="26"/>
      <c r="P167" s="26"/>
      <c r="Q167" s="26"/>
      <c r="R167" s="73">
        <f>NETWORKDAYS(N167,P167,Holiday!$C$2:$C$47)</f>
        <v>0</v>
      </c>
      <c r="S167" s="26"/>
      <c r="T167" s="26"/>
      <c r="U167" s="26"/>
      <c r="V167" s="26"/>
      <c r="W167" s="26"/>
      <c r="X167" s="73">
        <f>NETWORKDAYS(T167,U167,Holiday!$C$2:$C$47)</f>
        <v>0</v>
      </c>
      <c r="Y167" s="26"/>
      <c r="Z167" s="26"/>
      <c r="AA167" s="26"/>
      <c r="AB167" s="26"/>
      <c r="AC167" s="26"/>
      <c r="AD167" s="70">
        <f>NETWORKDAYS(L167,N167,Holiday!$C$2:$C$47)-1</f>
        <v>-1</v>
      </c>
      <c r="AE167" s="70">
        <f>NETWORKDAYS(Z167,AA167,Holiday!$C$2:$C$47)</f>
        <v>0</v>
      </c>
      <c r="AF167" s="28"/>
      <c r="AG167" s="70">
        <f>NETWORKDAYS(AB167,AC167,Holiday!$C$2:$C$47)</f>
        <v>0</v>
      </c>
      <c r="AH167" s="70">
        <f>NETWORKDAYS(L167,P167,Holiday!$C$2:$C$47)</f>
        <v>0</v>
      </c>
      <c r="AI167" s="70">
        <f t="shared" si="4"/>
        <v>1</v>
      </c>
      <c r="CC167" s="38" t="str">
        <f t="shared" si="5"/>
        <v/>
      </c>
    </row>
    <row r="168" spans="1:81" x14ac:dyDescent="0.25">
      <c r="A168" s="28"/>
      <c r="B168" s="28"/>
      <c r="C168" s="28"/>
      <c r="D168" s="28"/>
      <c r="E168" s="28"/>
      <c r="F168" s="28"/>
      <c r="G168" s="26"/>
      <c r="H168" s="28"/>
      <c r="I168" s="26"/>
      <c r="J168" s="26"/>
      <c r="K168" s="26"/>
      <c r="L168" s="26"/>
      <c r="M168" s="26"/>
      <c r="N168" s="26"/>
      <c r="O168" s="26"/>
      <c r="P168" s="26"/>
      <c r="Q168" s="26"/>
      <c r="R168" s="73">
        <f>NETWORKDAYS(N168,P168,Holiday!$C$2:$C$47)</f>
        <v>0</v>
      </c>
      <c r="S168" s="26"/>
      <c r="T168" s="26"/>
      <c r="U168" s="26"/>
      <c r="V168" s="26"/>
      <c r="W168" s="26"/>
      <c r="X168" s="73">
        <f>NETWORKDAYS(T168,U168,Holiday!$C$2:$C$47)</f>
        <v>0</v>
      </c>
      <c r="Y168" s="26"/>
      <c r="Z168" s="26"/>
      <c r="AA168" s="26"/>
      <c r="AB168" s="26"/>
      <c r="AC168" s="26"/>
      <c r="AD168" s="70">
        <f>NETWORKDAYS(L168,N168,Holiday!$C$2:$C$47)-1</f>
        <v>-1</v>
      </c>
      <c r="AE168" s="70">
        <f>NETWORKDAYS(Z168,AA168,Holiday!$C$2:$C$47)</f>
        <v>0</v>
      </c>
      <c r="AF168" s="28"/>
      <c r="AG168" s="70">
        <f>NETWORKDAYS(AB168,AC168,Holiday!$C$2:$C$47)</f>
        <v>0</v>
      </c>
      <c r="AH168" s="70">
        <f>NETWORKDAYS(L168,P168,Holiday!$C$2:$C$47)</f>
        <v>0</v>
      </c>
      <c r="AI168" s="70">
        <f t="shared" si="4"/>
        <v>1</v>
      </c>
      <c r="CC168" s="38" t="str">
        <f t="shared" si="5"/>
        <v/>
      </c>
    </row>
    <row r="169" spans="1:81" x14ac:dyDescent="0.25">
      <c r="A169" s="28"/>
      <c r="B169" s="28"/>
      <c r="C169" s="28"/>
      <c r="D169" s="28"/>
      <c r="E169" s="28"/>
      <c r="F169" s="28"/>
      <c r="G169" s="26"/>
      <c r="H169" s="28"/>
      <c r="I169" s="26"/>
      <c r="J169" s="26"/>
      <c r="K169" s="26"/>
      <c r="L169" s="26"/>
      <c r="M169" s="26"/>
      <c r="N169" s="26"/>
      <c r="O169" s="26"/>
      <c r="P169" s="26"/>
      <c r="Q169" s="26"/>
      <c r="R169" s="73">
        <f>NETWORKDAYS(N169,P169,Holiday!$C$2:$C$47)</f>
        <v>0</v>
      </c>
      <c r="S169" s="26"/>
      <c r="T169" s="26"/>
      <c r="U169" s="26"/>
      <c r="V169" s="26"/>
      <c r="W169" s="26"/>
      <c r="X169" s="73">
        <f>NETWORKDAYS(T169,U169,Holiday!$C$2:$C$47)</f>
        <v>0</v>
      </c>
      <c r="Y169" s="26"/>
      <c r="Z169" s="26"/>
      <c r="AA169" s="26"/>
      <c r="AB169" s="26"/>
      <c r="AC169" s="26"/>
      <c r="AD169" s="70">
        <f>NETWORKDAYS(L169,N169,Holiday!$C$2:$C$47)-1</f>
        <v>-1</v>
      </c>
      <c r="AE169" s="70">
        <f>NETWORKDAYS(Z169,AA169,Holiday!$C$2:$C$47)</f>
        <v>0</v>
      </c>
      <c r="AF169" s="28"/>
      <c r="AG169" s="70">
        <f>NETWORKDAYS(AB169,AC169,Holiday!$C$2:$C$47)</f>
        <v>0</v>
      </c>
      <c r="AH169" s="70">
        <f>NETWORKDAYS(L169,P169,Holiday!$C$2:$C$47)</f>
        <v>0</v>
      </c>
      <c r="AI169" s="70">
        <f t="shared" si="4"/>
        <v>1</v>
      </c>
      <c r="CC169" s="38" t="str">
        <f t="shared" si="5"/>
        <v/>
      </c>
    </row>
    <row r="170" spans="1:81" x14ac:dyDescent="0.25">
      <c r="A170" s="28"/>
      <c r="B170" s="28"/>
      <c r="C170" s="28"/>
      <c r="D170" s="28"/>
      <c r="E170" s="28"/>
      <c r="F170" s="28"/>
      <c r="G170" s="26"/>
      <c r="H170" s="28"/>
      <c r="I170" s="26"/>
      <c r="J170" s="26"/>
      <c r="K170" s="26"/>
      <c r="L170" s="26"/>
      <c r="M170" s="26"/>
      <c r="N170" s="26"/>
      <c r="O170" s="26"/>
      <c r="P170" s="26"/>
      <c r="Q170" s="26"/>
      <c r="R170" s="73">
        <f>NETWORKDAYS(N170,P170,Holiday!$C$2:$C$47)</f>
        <v>0</v>
      </c>
      <c r="S170" s="26"/>
      <c r="T170" s="26"/>
      <c r="U170" s="26"/>
      <c r="V170" s="26"/>
      <c r="W170" s="26"/>
      <c r="X170" s="73">
        <f>NETWORKDAYS(T170,U170,Holiday!$C$2:$C$47)</f>
        <v>0</v>
      </c>
      <c r="Y170" s="26"/>
      <c r="Z170" s="26"/>
      <c r="AA170" s="26"/>
      <c r="AB170" s="26"/>
      <c r="AC170" s="26"/>
      <c r="AD170" s="70">
        <f>NETWORKDAYS(L170,N170,Holiday!$C$2:$C$47)-1</f>
        <v>-1</v>
      </c>
      <c r="AE170" s="70">
        <f>NETWORKDAYS(Z170,AA170,Holiday!$C$2:$C$47)</f>
        <v>0</v>
      </c>
      <c r="AF170" s="28"/>
      <c r="AG170" s="70">
        <f>NETWORKDAYS(AB170,AC170,Holiday!$C$2:$C$47)</f>
        <v>0</v>
      </c>
      <c r="AH170" s="70">
        <f>NETWORKDAYS(L170,P170,Holiday!$C$2:$C$47)</f>
        <v>0</v>
      </c>
      <c r="AI170" s="70">
        <f t="shared" si="4"/>
        <v>1</v>
      </c>
      <c r="CC170" s="38" t="str">
        <f t="shared" si="5"/>
        <v/>
      </c>
    </row>
    <row r="171" spans="1:81" x14ac:dyDescent="0.25">
      <c r="A171" s="28"/>
      <c r="B171" s="28"/>
      <c r="C171" s="28"/>
      <c r="D171" s="28"/>
      <c r="E171" s="28"/>
      <c r="F171" s="28"/>
      <c r="G171" s="26"/>
      <c r="H171" s="28"/>
      <c r="I171" s="26"/>
      <c r="J171" s="26"/>
      <c r="K171" s="26"/>
      <c r="L171" s="26"/>
      <c r="M171" s="26"/>
      <c r="N171" s="26"/>
      <c r="O171" s="26"/>
      <c r="P171" s="26"/>
      <c r="Q171" s="26"/>
      <c r="R171" s="73">
        <f>NETWORKDAYS(N171,P171,Holiday!$C$2:$C$47)</f>
        <v>0</v>
      </c>
      <c r="S171" s="26"/>
      <c r="T171" s="26"/>
      <c r="U171" s="26"/>
      <c r="V171" s="26"/>
      <c r="W171" s="26"/>
      <c r="X171" s="73">
        <f>NETWORKDAYS(T171,U171,Holiday!$C$2:$C$47)</f>
        <v>0</v>
      </c>
      <c r="Y171" s="26"/>
      <c r="Z171" s="26"/>
      <c r="AA171" s="26"/>
      <c r="AB171" s="26"/>
      <c r="AC171" s="26"/>
      <c r="AD171" s="70">
        <f>NETWORKDAYS(L171,N171,Holiday!$C$2:$C$47)-1</f>
        <v>-1</v>
      </c>
      <c r="AE171" s="70">
        <f>NETWORKDAYS(Z171,AA171,Holiday!$C$2:$C$47)</f>
        <v>0</v>
      </c>
      <c r="AF171" s="28"/>
      <c r="AG171" s="70">
        <f>NETWORKDAYS(AB171,AC171,Holiday!$C$2:$C$47)</f>
        <v>0</v>
      </c>
      <c r="AH171" s="70">
        <f>NETWORKDAYS(L171,P171,Holiday!$C$2:$C$47)</f>
        <v>0</v>
      </c>
      <c r="AI171" s="70">
        <f t="shared" si="4"/>
        <v>1</v>
      </c>
      <c r="CC171" s="38" t="str">
        <f t="shared" si="5"/>
        <v/>
      </c>
    </row>
    <row r="172" spans="1:81" x14ac:dyDescent="0.25">
      <c r="A172" s="28"/>
      <c r="B172" s="28"/>
      <c r="C172" s="28"/>
      <c r="D172" s="28"/>
      <c r="E172" s="28"/>
      <c r="F172" s="28"/>
      <c r="G172" s="26"/>
      <c r="H172" s="28"/>
      <c r="I172" s="26"/>
      <c r="J172" s="26"/>
      <c r="K172" s="26"/>
      <c r="L172" s="26"/>
      <c r="M172" s="26"/>
      <c r="N172" s="26"/>
      <c r="O172" s="26"/>
      <c r="P172" s="26"/>
      <c r="Q172" s="26"/>
      <c r="R172" s="73">
        <f>NETWORKDAYS(N172,P172,Holiday!$C$2:$C$47)</f>
        <v>0</v>
      </c>
      <c r="S172" s="26"/>
      <c r="T172" s="26"/>
      <c r="U172" s="26"/>
      <c r="V172" s="26"/>
      <c r="W172" s="26"/>
      <c r="X172" s="73">
        <f>NETWORKDAYS(T172,U172,Holiday!$C$2:$C$47)</f>
        <v>0</v>
      </c>
      <c r="Y172" s="26"/>
      <c r="Z172" s="26"/>
      <c r="AA172" s="26"/>
      <c r="AB172" s="26"/>
      <c r="AC172" s="26"/>
      <c r="AD172" s="70">
        <f>NETWORKDAYS(L172,N172,Holiday!$C$2:$C$47)-1</f>
        <v>-1</v>
      </c>
      <c r="AE172" s="70">
        <f>NETWORKDAYS(Z172,AA172,Holiday!$C$2:$C$47)</f>
        <v>0</v>
      </c>
      <c r="AF172" s="28"/>
      <c r="AG172" s="70">
        <f>NETWORKDAYS(AB172,AC172,Holiday!$C$2:$C$47)</f>
        <v>0</v>
      </c>
      <c r="AH172" s="70">
        <f>NETWORKDAYS(L172,P172,Holiday!$C$2:$C$47)</f>
        <v>0</v>
      </c>
      <c r="AI172" s="70">
        <f t="shared" si="4"/>
        <v>1</v>
      </c>
      <c r="CC172" s="38" t="str">
        <f t="shared" si="5"/>
        <v/>
      </c>
    </row>
    <row r="173" spans="1:81" x14ac:dyDescent="0.25">
      <c r="A173" s="28"/>
      <c r="B173" s="28"/>
      <c r="C173" s="28"/>
      <c r="D173" s="28"/>
      <c r="E173" s="28"/>
      <c r="F173" s="28"/>
      <c r="G173" s="26"/>
      <c r="H173" s="28"/>
      <c r="I173" s="26"/>
      <c r="J173" s="26"/>
      <c r="K173" s="26"/>
      <c r="L173" s="26"/>
      <c r="M173" s="26"/>
      <c r="N173" s="26"/>
      <c r="O173" s="26"/>
      <c r="P173" s="26"/>
      <c r="Q173" s="26"/>
      <c r="R173" s="73">
        <f>NETWORKDAYS(N173,P173,Holiday!$C$2:$C$47)</f>
        <v>0</v>
      </c>
      <c r="S173" s="26"/>
      <c r="T173" s="26"/>
      <c r="U173" s="26"/>
      <c r="V173" s="26"/>
      <c r="W173" s="26"/>
      <c r="X173" s="73">
        <f>NETWORKDAYS(T173,U173,Holiday!$C$2:$C$47)</f>
        <v>0</v>
      </c>
      <c r="Y173" s="26"/>
      <c r="Z173" s="26"/>
      <c r="AA173" s="26"/>
      <c r="AB173" s="26"/>
      <c r="AC173" s="26"/>
      <c r="AD173" s="70">
        <f>NETWORKDAYS(L173,N173,Holiday!$C$2:$C$47)-1</f>
        <v>-1</v>
      </c>
      <c r="AE173" s="70">
        <f>NETWORKDAYS(Z173,AA173,Holiday!$C$2:$C$47)</f>
        <v>0</v>
      </c>
      <c r="AF173" s="28"/>
      <c r="AG173" s="70">
        <f>NETWORKDAYS(AB173,AC173,Holiday!$C$2:$C$47)</f>
        <v>0</v>
      </c>
      <c r="AH173" s="70">
        <f>NETWORKDAYS(L173,P173,Holiday!$C$2:$C$47)</f>
        <v>0</v>
      </c>
      <c r="AI173" s="70">
        <f t="shared" si="4"/>
        <v>1</v>
      </c>
      <c r="CC173" s="38" t="str">
        <f t="shared" si="5"/>
        <v/>
      </c>
    </row>
    <row r="174" spans="1:81" x14ac:dyDescent="0.25">
      <c r="A174" s="28"/>
      <c r="B174" s="28"/>
      <c r="C174" s="28"/>
      <c r="D174" s="28"/>
      <c r="E174" s="28"/>
      <c r="F174" s="28"/>
      <c r="G174" s="26"/>
      <c r="H174" s="28"/>
      <c r="I174" s="26"/>
      <c r="J174" s="26"/>
      <c r="K174" s="26"/>
      <c r="L174" s="26"/>
      <c r="M174" s="26"/>
      <c r="N174" s="26"/>
      <c r="O174" s="26"/>
      <c r="P174" s="26"/>
      <c r="Q174" s="26"/>
      <c r="R174" s="73">
        <f>NETWORKDAYS(N174,P174,Holiday!$C$2:$C$47)</f>
        <v>0</v>
      </c>
      <c r="S174" s="26"/>
      <c r="T174" s="26"/>
      <c r="U174" s="26"/>
      <c r="V174" s="26"/>
      <c r="W174" s="26"/>
      <c r="X174" s="73">
        <f>NETWORKDAYS(T174,U174,Holiday!$C$2:$C$47)</f>
        <v>0</v>
      </c>
      <c r="Y174" s="26"/>
      <c r="Z174" s="26"/>
      <c r="AA174" s="26"/>
      <c r="AB174" s="26"/>
      <c r="AC174" s="26"/>
      <c r="AD174" s="70">
        <f>NETWORKDAYS(L174,N174,Holiday!$C$2:$C$47)-1</f>
        <v>-1</v>
      </c>
      <c r="AE174" s="70">
        <f>NETWORKDAYS(Z174,AA174,Holiday!$C$2:$C$47)</f>
        <v>0</v>
      </c>
      <c r="AF174" s="28"/>
      <c r="AG174" s="70">
        <f>NETWORKDAYS(AB174,AC174,Holiday!$C$2:$C$47)</f>
        <v>0</v>
      </c>
      <c r="AH174" s="70">
        <f>NETWORKDAYS(L174,P174,Holiday!$C$2:$C$47)</f>
        <v>0</v>
      </c>
      <c r="AI174" s="70">
        <f t="shared" si="4"/>
        <v>1</v>
      </c>
      <c r="CC174" s="38" t="str">
        <f t="shared" si="5"/>
        <v/>
      </c>
    </row>
    <row r="175" spans="1:81" x14ac:dyDescent="0.25">
      <c r="A175" s="28"/>
      <c r="B175" s="28"/>
      <c r="C175" s="28"/>
      <c r="D175" s="28"/>
      <c r="E175" s="28"/>
      <c r="F175" s="28"/>
      <c r="G175" s="26"/>
      <c r="H175" s="28"/>
      <c r="I175" s="26"/>
      <c r="J175" s="26"/>
      <c r="K175" s="26"/>
      <c r="L175" s="26"/>
      <c r="M175" s="26"/>
      <c r="N175" s="26"/>
      <c r="O175" s="26"/>
      <c r="P175" s="26"/>
      <c r="Q175" s="26"/>
      <c r="R175" s="73">
        <f>NETWORKDAYS(N175,P175,Holiday!$C$2:$C$47)</f>
        <v>0</v>
      </c>
      <c r="S175" s="26"/>
      <c r="T175" s="26"/>
      <c r="U175" s="26"/>
      <c r="V175" s="26"/>
      <c r="W175" s="26"/>
      <c r="X175" s="73">
        <f>NETWORKDAYS(T175,U175,Holiday!$C$2:$C$47)</f>
        <v>0</v>
      </c>
      <c r="Y175" s="26"/>
      <c r="Z175" s="26"/>
      <c r="AA175" s="26"/>
      <c r="AB175" s="26"/>
      <c r="AC175" s="26"/>
      <c r="AD175" s="70">
        <f>NETWORKDAYS(L175,N175,Holiday!$C$2:$C$47)-1</f>
        <v>-1</v>
      </c>
      <c r="AE175" s="70">
        <f>NETWORKDAYS(Z175,AA175,Holiday!$C$2:$C$47)</f>
        <v>0</v>
      </c>
      <c r="AF175" s="28"/>
      <c r="AG175" s="70">
        <f>NETWORKDAYS(AB175,AC175,Holiday!$C$2:$C$47)</f>
        <v>0</v>
      </c>
      <c r="AH175" s="70">
        <f>NETWORKDAYS(L175,P175,Holiday!$C$2:$C$47)</f>
        <v>0</v>
      </c>
      <c r="AI175" s="70">
        <f t="shared" si="4"/>
        <v>1</v>
      </c>
      <c r="CC175" s="38" t="str">
        <f t="shared" si="5"/>
        <v/>
      </c>
    </row>
    <row r="176" spans="1:81" x14ac:dyDescent="0.25">
      <c r="A176" s="28"/>
      <c r="B176" s="28"/>
      <c r="C176" s="28"/>
      <c r="D176" s="28"/>
      <c r="E176" s="28"/>
      <c r="F176" s="28"/>
      <c r="G176" s="26"/>
      <c r="H176" s="28"/>
      <c r="I176" s="26"/>
      <c r="J176" s="26"/>
      <c r="K176" s="26"/>
      <c r="L176" s="26"/>
      <c r="M176" s="26"/>
      <c r="N176" s="26"/>
      <c r="O176" s="26"/>
      <c r="P176" s="26"/>
      <c r="Q176" s="26"/>
      <c r="R176" s="73">
        <f>NETWORKDAYS(N176,P176,Holiday!$C$2:$C$47)</f>
        <v>0</v>
      </c>
      <c r="S176" s="26"/>
      <c r="T176" s="26"/>
      <c r="U176" s="26"/>
      <c r="V176" s="26"/>
      <c r="W176" s="26"/>
      <c r="X176" s="73">
        <f>NETWORKDAYS(T176,U176,Holiday!$C$2:$C$47)</f>
        <v>0</v>
      </c>
      <c r="Y176" s="26"/>
      <c r="Z176" s="26"/>
      <c r="AA176" s="26"/>
      <c r="AB176" s="26"/>
      <c r="AC176" s="26"/>
      <c r="AD176" s="70">
        <f>NETWORKDAYS(L176,N176,Holiday!$C$2:$C$47)-1</f>
        <v>-1</v>
      </c>
      <c r="AE176" s="70">
        <f>NETWORKDAYS(Z176,AA176,Holiday!$C$2:$C$47)</f>
        <v>0</v>
      </c>
      <c r="AF176" s="28"/>
      <c r="AG176" s="70">
        <f>NETWORKDAYS(AB176,AC176,Holiday!$C$2:$C$47)</f>
        <v>0</v>
      </c>
      <c r="AH176" s="70">
        <f>NETWORKDAYS(L176,P176,Holiday!$C$2:$C$47)</f>
        <v>0</v>
      </c>
      <c r="AI176" s="70">
        <f t="shared" si="4"/>
        <v>1</v>
      </c>
      <c r="CC176" s="38" t="str">
        <f t="shared" si="5"/>
        <v/>
      </c>
    </row>
    <row r="177" spans="1:81" x14ac:dyDescent="0.25">
      <c r="A177" s="28"/>
      <c r="B177" s="28"/>
      <c r="C177" s="28"/>
      <c r="D177" s="28"/>
      <c r="E177" s="28"/>
      <c r="F177" s="28"/>
      <c r="G177" s="26"/>
      <c r="H177" s="28"/>
      <c r="I177" s="26"/>
      <c r="J177" s="26"/>
      <c r="K177" s="26"/>
      <c r="L177" s="26"/>
      <c r="M177" s="26"/>
      <c r="N177" s="26"/>
      <c r="O177" s="26"/>
      <c r="P177" s="26"/>
      <c r="Q177" s="26"/>
      <c r="R177" s="73">
        <f>NETWORKDAYS(N177,P177,Holiday!$C$2:$C$47)</f>
        <v>0</v>
      </c>
      <c r="S177" s="26"/>
      <c r="T177" s="26"/>
      <c r="U177" s="26"/>
      <c r="V177" s="26"/>
      <c r="W177" s="26"/>
      <c r="X177" s="73">
        <f>NETWORKDAYS(T177,U177,Holiday!$C$2:$C$47)</f>
        <v>0</v>
      </c>
      <c r="Y177" s="26"/>
      <c r="Z177" s="26"/>
      <c r="AA177" s="26"/>
      <c r="AB177" s="26"/>
      <c r="AC177" s="26"/>
      <c r="AD177" s="70">
        <f>NETWORKDAYS(L177,N177,Holiday!$C$2:$C$47)-1</f>
        <v>-1</v>
      </c>
      <c r="AE177" s="70">
        <f>NETWORKDAYS(Z177,AA177,Holiday!$C$2:$C$47)</f>
        <v>0</v>
      </c>
      <c r="AF177" s="28"/>
      <c r="AG177" s="70">
        <f>NETWORKDAYS(AB177,AC177,Holiday!$C$2:$C$47)</f>
        <v>0</v>
      </c>
      <c r="AH177" s="70">
        <f>NETWORKDAYS(L177,P177,Holiday!$C$2:$C$47)</f>
        <v>0</v>
      </c>
      <c r="AI177" s="70">
        <f t="shared" si="4"/>
        <v>1</v>
      </c>
      <c r="CC177" s="38" t="str">
        <f t="shared" si="5"/>
        <v/>
      </c>
    </row>
    <row r="178" spans="1:81" x14ac:dyDescent="0.25">
      <c r="A178" s="28"/>
      <c r="B178" s="28"/>
      <c r="C178" s="28"/>
      <c r="D178" s="28"/>
      <c r="E178" s="28"/>
      <c r="F178" s="28"/>
      <c r="G178" s="26"/>
      <c r="H178" s="28"/>
      <c r="I178" s="26"/>
      <c r="J178" s="26"/>
      <c r="K178" s="26"/>
      <c r="L178" s="26"/>
      <c r="M178" s="26"/>
      <c r="N178" s="26"/>
      <c r="O178" s="26"/>
      <c r="P178" s="26"/>
      <c r="Q178" s="26"/>
      <c r="R178" s="73">
        <f>NETWORKDAYS(N178,P178,Holiday!$C$2:$C$47)</f>
        <v>0</v>
      </c>
      <c r="S178" s="26"/>
      <c r="T178" s="26"/>
      <c r="U178" s="26"/>
      <c r="V178" s="26"/>
      <c r="W178" s="26"/>
      <c r="X178" s="73">
        <f>NETWORKDAYS(T178,U178,Holiday!$C$2:$C$47)</f>
        <v>0</v>
      </c>
      <c r="Y178" s="26"/>
      <c r="Z178" s="26"/>
      <c r="AA178" s="26"/>
      <c r="AB178" s="26"/>
      <c r="AC178" s="26"/>
      <c r="AD178" s="70">
        <f>NETWORKDAYS(L178,N178,Holiday!$C$2:$C$47)-1</f>
        <v>-1</v>
      </c>
      <c r="AE178" s="70">
        <f>NETWORKDAYS(Z178,AA178,Holiday!$C$2:$C$47)</f>
        <v>0</v>
      </c>
      <c r="AF178" s="28"/>
      <c r="AG178" s="70">
        <f>NETWORKDAYS(AB178,AC178,Holiday!$C$2:$C$47)</f>
        <v>0</v>
      </c>
      <c r="AH178" s="70">
        <f>NETWORKDAYS(L178,P178,Holiday!$C$2:$C$47)</f>
        <v>0</v>
      </c>
      <c r="AI178" s="70">
        <f t="shared" si="4"/>
        <v>1</v>
      </c>
      <c r="CC178" s="38" t="str">
        <f t="shared" si="5"/>
        <v/>
      </c>
    </row>
    <row r="179" spans="1:81" x14ac:dyDescent="0.25">
      <c r="A179" s="28"/>
      <c r="B179" s="28"/>
      <c r="C179" s="28"/>
      <c r="D179" s="28"/>
      <c r="E179" s="28"/>
      <c r="F179" s="28"/>
      <c r="G179" s="26"/>
      <c r="H179" s="28"/>
      <c r="I179" s="26"/>
      <c r="J179" s="26"/>
      <c r="K179" s="26"/>
      <c r="L179" s="26"/>
      <c r="M179" s="26"/>
      <c r="N179" s="26"/>
      <c r="O179" s="26"/>
      <c r="P179" s="26"/>
      <c r="Q179" s="26"/>
      <c r="R179" s="73">
        <f>NETWORKDAYS(N179,P179,Holiday!$C$2:$C$47)</f>
        <v>0</v>
      </c>
      <c r="S179" s="26"/>
      <c r="T179" s="26"/>
      <c r="U179" s="26"/>
      <c r="V179" s="26"/>
      <c r="W179" s="26"/>
      <c r="X179" s="73">
        <f>NETWORKDAYS(T179,U179,Holiday!$C$2:$C$47)</f>
        <v>0</v>
      </c>
      <c r="Y179" s="26"/>
      <c r="Z179" s="26"/>
      <c r="AA179" s="26"/>
      <c r="AB179" s="26"/>
      <c r="AC179" s="26"/>
      <c r="AD179" s="70">
        <f>NETWORKDAYS(L179,N179,Holiday!$C$2:$C$47)-1</f>
        <v>-1</v>
      </c>
      <c r="AE179" s="70">
        <f>NETWORKDAYS(Z179,AA179,Holiday!$C$2:$C$47)</f>
        <v>0</v>
      </c>
      <c r="AF179" s="28"/>
      <c r="AG179" s="70">
        <f>NETWORKDAYS(AB179,AC179,Holiday!$C$2:$C$47)</f>
        <v>0</v>
      </c>
      <c r="AH179" s="70">
        <f>NETWORKDAYS(L179,P179,Holiday!$C$2:$C$47)</f>
        <v>0</v>
      </c>
      <c r="AI179" s="70">
        <f t="shared" si="4"/>
        <v>1</v>
      </c>
      <c r="CC179" s="38" t="str">
        <f t="shared" si="5"/>
        <v/>
      </c>
    </row>
    <row r="180" spans="1:81" x14ac:dyDescent="0.25">
      <c r="A180" s="28"/>
      <c r="B180" s="28"/>
      <c r="C180" s="28"/>
      <c r="D180" s="28"/>
      <c r="E180" s="28"/>
      <c r="F180" s="28"/>
      <c r="G180" s="26"/>
      <c r="H180" s="28"/>
      <c r="I180" s="26"/>
      <c r="J180" s="26"/>
      <c r="K180" s="26"/>
      <c r="L180" s="26"/>
      <c r="M180" s="26"/>
      <c r="N180" s="26"/>
      <c r="O180" s="26"/>
      <c r="P180" s="26"/>
      <c r="Q180" s="26"/>
      <c r="R180" s="73">
        <f>NETWORKDAYS(N180,P180,Holiday!$C$2:$C$47)</f>
        <v>0</v>
      </c>
      <c r="S180" s="26"/>
      <c r="T180" s="26"/>
      <c r="U180" s="26"/>
      <c r="V180" s="26"/>
      <c r="W180" s="26"/>
      <c r="X180" s="73">
        <f>NETWORKDAYS(T180,U180,Holiday!$C$2:$C$47)</f>
        <v>0</v>
      </c>
      <c r="Y180" s="26"/>
      <c r="Z180" s="26"/>
      <c r="AA180" s="26"/>
      <c r="AB180" s="26"/>
      <c r="AC180" s="26"/>
      <c r="AD180" s="70">
        <f>NETWORKDAYS(L180,N180,Holiday!$C$2:$C$47)-1</f>
        <v>-1</v>
      </c>
      <c r="AE180" s="70">
        <f>NETWORKDAYS(Z180,AA180,Holiday!$C$2:$C$47)</f>
        <v>0</v>
      </c>
      <c r="AF180" s="28"/>
      <c r="AG180" s="70">
        <f>NETWORKDAYS(AB180,AC180,Holiday!$C$2:$C$47)</f>
        <v>0</v>
      </c>
      <c r="AH180" s="70">
        <f>NETWORKDAYS(L180,P180,Holiday!$C$2:$C$47)</f>
        <v>0</v>
      </c>
      <c r="AI180" s="70">
        <f t="shared" si="4"/>
        <v>1</v>
      </c>
      <c r="CC180" s="38" t="str">
        <f t="shared" si="5"/>
        <v/>
      </c>
    </row>
    <row r="181" spans="1:81" x14ac:dyDescent="0.25">
      <c r="A181" s="28"/>
      <c r="B181" s="28"/>
      <c r="C181" s="28"/>
      <c r="D181" s="28"/>
      <c r="E181" s="28"/>
      <c r="F181" s="28"/>
      <c r="G181" s="26"/>
      <c r="H181" s="28"/>
      <c r="I181" s="26"/>
      <c r="J181" s="26"/>
      <c r="K181" s="26"/>
      <c r="L181" s="26"/>
      <c r="M181" s="26"/>
      <c r="N181" s="26"/>
      <c r="O181" s="26"/>
      <c r="P181" s="26"/>
      <c r="Q181" s="26"/>
      <c r="R181" s="73">
        <f>NETWORKDAYS(N181,P181,Holiday!$C$2:$C$47)</f>
        <v>0</v>
      </c>
      <c r="S181" s="26"/>
      <c r="T181" s="26"/>
      <c r="U181" s="26"/>
      <c r="V181" s="26"/>
      <c r="W181" s="26"/>
      <c r="X181" s="73">
        <f>NETWORKDAYS(T181,U181,Holiday!$C$2:$C$47)</f>
        <v>0</v>
      </c>
      <c r="Y181" s="26"/>
      <c r="Z181" s="26"/>
      <c r="AA181" s="26"/>
      <c r="AB181" s="26"/>
      <c r="AC181" s="26"/>
      <c r="AD181" s="70">
        <f>NETWORKDAYS(L181,N181,Holiday!$C$2:$C$47)-1</f>
        <v>-1</v>
      </c>
      <c r="AE181" s="70">
        <f>NETWORKDAYS(Z181,AA181,Holiday!$C$2:$C$47)</f>
        <v>0</v>
      </c>
      <c r="AF181" s="28"/>
      <c r="AG181" s="70">
        <f>NETWORKDAYS(AB181,AC181,Holiday!$C$2:$C$47)</f>
        <v>0</v>
      </c>
      <c r="AH181" s="70">
        <f>NETWORKDAYS(L181,P181,Holiday!$C$2:$C$47)</f>
        <v>0</v>
      </c>
      <c r="AI181" s="70">
        <f t="shared" si="4"/>
        <v>1</v>
      </c>
      <c r="CC181" s="38" t="str">
        <f t="shared" si="5"/>
        <v/>
      </c>
    </row>
    <row r="182" spans="1:81" x14ac:dyDescent="0.25">
      <c r="A182" s="28"/>
      <c r="B182" s="28"/>
      <c r="C182" s="28"/>
      <c r="D182" s="28"/>
      <c r="E182" s="28"/>
      <c r="F182" s="28"/>
      <c r="G182" s="26"/>
      <c r="H182" s="28"/>
      <c r="I182" s="26"/>
      <c r="J182" s="26"/>
      <c r="K182" s="26"/>
      <c r="L182" s="26"/>
      <c r="M182" s="26"/>
      <c r="N182" s="26"/>
      <c r="O182" s="26"/>
      <c r="P182" s="26"/>
      <c r="Q182" s="26"/>
      <c r="R182" s="73">
        <f>NETWORKDAYS(N182,P182,Holiday!$C$2:$C$47)</f>
        <v>0</v>
      </c>
      <c r="S182" s="26"/>
      <c r="T182" s="26"/>
      <c r="U182" s="26"/>
      <c r="V182" s="26"/>
      <c r="W182" s="26"/>
      <c r="X182" s="73">
        <f>NETWORKDAYS(T182,U182,Holiday!$C$2:$C$47)</f>
        <v>0</v>
      </c>
      <c r="Y182" s="26"/>
      <c r="Z182" s="26"/>
      <c r="AA182" s="26"/>
      <c r="AB182" s="26"/>
      <c r="AC182" s="26"/>
      <c r="AD182" s="70">
        <f>NETWORKDAYS(L182,N182,Holiday!$C$2:$C$47)-1</f>
        <v>-1</v>
      </c>
      <c r="AE182" s="70">
        <f>NETWORKDAYS(Z182,AA182,Holiday!$C$2:$C$47)</f>
        <v>0</v>
      </c>
      <c r="AF182" s="28"/>
      <c r="AG182" s="70">
        <f>NETWORKDAYS(AB182,AC182,Holiday!$C$2:$C$47)</f>
        <v>0</v>
      </c>
      <c r="AH182" s="70">
        <f>NETWORKDAYS(L182,P182,Holiday!$C$2:$C$47)</f>
        <v>0</v>
      </c>
      <c r="AI182" s="70">
        <f t="shared" si="4"/>
        <v>1</v>
      </c>
      <c r="CC182" s="38" t="str">
        <f t="shared" si="5"/>
        <v/>
      </c>
    </row>
    <row r="183" spans="1:81" x14ac:dyDescent="0.25">
      <c r="A183" s="28"/>
      <c r="B183" s="28"/>
      <c r="C183" s="28"/>
      <c r="D183" s="28"/>
      <c r="E183" s="28"/>
      <c r="F183" s="28"/>
      <c r="G183" s="26"/>
      <c r="H183" s="28"/>
      <c r="I183" s="26"/>
      <c r="J183" s="26"/>
      <c r="K183" s="26"/>
      <c r="L183" s="26"/>
      <c r="M183" s="26"/>
      <c r="N183" s="26"/>
      <c r="O183" s="26"/>
      <c r="P183" s="26"/>
      <c r="Q183" s="26"/>
      <c r="R183" s="73">
        <f>NETWORKDAYS(N183,P183,Holiday!$C$2:$C$47)</f>
        <v>0</v>
      </c>
      <c r="S183" s="26"/>
      <c r="T183" s="26"/>
      <c r="U183" s="26"/>
      <c r="V183" s="26"/>
      <c r="W183" s="26"/>
      <c r="X183" s="73">
        <f>NETWORKDAYS(T183,U183,Holiday!$C$2:$C$47)</f>
        <v>0</v>
      </c>
      <c r="Y183" s="26"/>
      <c r="Z183" s="26"/>
      <c r="AA183" s="26"/>
      <c r="AB183" s="26"/>
      <c r="AC183" s="26"/>
      <c r="AD183" s="70">
        <f>NETWORKDAYS(L183,N183,Holiday!$C$2:$C$47)-1</f>
        <v>-1</v>
      </c>
      <c r="AE183" s="70">
        <f>NETWORKDAYS(Z183,AA183,Holiday!$C$2:$C$47)</f>
        <v>0</v>
      </c>
      <c r="AF183" s="28"/>
      <c r="AG183" s="70">
        <f>NETWORKDAYS(AB183,AC183,Holiday!$C$2:$C$47)</f>
        <v>0</v>
      </c>
      <c r="AH183" s="70">
        <f>NETWORKDAYS(L183,P183,Holiday!$C$2:$C$47)</f>
        <v>0</v>
      </c>
      <c r="AI183" s="70">
        <f t="shared" si="4"/>
        <v>1</v>
      </c>
      <c r="CC183" s="38" t="str">
        <f t="shared" si="5"/>
        <v/>
      </c>
    </row>
    <row r="184" spans="1:81" x14ac:dyDescent="0.25">
      <c r="A184" s="28"/>
      <c r="B184" s="28"/>
      <c r="C184" s="28"/>
      <c r="D184" s="28"/>
      <c r="E184" s="28"/>
      <c r="F184" s="28"/>
      <c r="G184" s="26"/>
      <c r="H184" s="28"/>
      <c r="I184" s="26"/>
      <c r="J184" s="26"/>
      <c r="K184" s="26"/>
      <c r="L184" s="26"/>
      <c r="M184" s="26"/>
      <c r="N184" s="26"/>
      <c r="O184" s="26"/>
      <c r="P184" s="26"/>
      <c r="Q184" s="26"/>
      <c r="R184" s="73">
        <f>NETWORKDAYS(N184,P184,Holiday!$C$2:$C$47)</f>
        <v>0</v>
      </c>
      <c r="S184" s="26"/>
      <c r="T184" s="26"/>
      <c r="U184" s="26"/>
      <c r="V184" s="26"/>
      <c r="W184" s="26"/>
      <c r="X184" s="73">
        <f>NETWORKDAYS(T184,U184,Holiday!$C$2:$C$47)</f>
        <v>0</v>
      </c>
      <c r="Y184" s="26"/>
      <c r="Z184" s="26"/>
      <c r="AA184" s="26"/>
      <c r="AB184" s="26"/>
      <c r="AC184" s="26"/>
      <c r="AD184" s="70">
        <f>NETWORKDAYS(L184,N184,Holiday!$C$2:$C$47)-1</f>
        <v>-1</v>
      </c>
      <c r="AE184" s="70">
        <f>NETWORKDAYS(Z184,AA184,Holiday!$C$2:$C$47)</f>
        <v>0</v>
      </c>
      <c r="AF184" s="28"/>
      <c r="AG184" s="70">
        <f>NETWORKDAYS(AB184,AC184,Holiday!$C$2:$C$47)</f>
        <v>0</v>
      </c>
      <c r="AH184" s="70">
        <f>NETWORKDAYS(L184,P184,Holiday!$C$2:$C$47)</f>
        <v>0</v>
      </c>
      <c r="AI184" s="70">
        <f t="shared" si="4"/>
        <v>1</v>
      </c>
      <c r="CC184" s="38" t="str">
        <f t="shared" si="5"/>
        <v/>
      </c>
    </row>
    <row r="185" spans="1:81" x14ac:dyDescent="0.25">
      <c r="A185" s="28"/>
      <c r="B185" s="28"/>
      <c r="C185" s="28"/>
      <c r="D185" s="28"/>
      <c r="E185" s="28"/>
      <c r="F185" s="28"/>
      <c r="G185" s="26"/>
      <c r="H185" s="28"/>
      <c r="I185" s="26"/>
      <c r="J185" s="26"/>
      <c r="K185" s="26"/>
      <c r="L185" s="26"/>
      <c r="M185" s="26"/>
      <c r="N185" s="26"/>
      <c r="O185" s="26"/>
      <c r="P185" s="26"/>
      <c r="Q185" s="26"/>
      <c r="R185" s="73">
        <f>NETWORKDAYS(N185,P185,Holiday!$C$2:$C$47)</f>
        <v>0</v>
      </c>
      <c r="S185" s="26"/>
      <c r="T185" s="26"/>
      <c r="U185" s="26"/>
      <c r="V185" s="26"/>
      <c r="W185" s="26"/>
      <c r="X185" s="73">
        <f>NETWORKDAYS(T185,U185,Holiday!$C$2:$C$47)</f>
        <v>0</v>
      </c>
      <c r="Y185" s="26"/>
      <c r="Z185" s="26"/>
      <c r="AA185" s="26"/>
      <c r="AB185" s="26"/>
      <c r="AC185" s="26"/>
      <c r="AD185" s="70">
        <f>NETWORKDAYS(L185,N185,Holiday!$C$2:$C$47)-1</f>
        <v>-1</v>
      </c>
      <c r="AE185" s="70">
        <f>NETWORKDAYS(Z185,AA185,Holiday!$C$2:$C$47)</f>
        <v>0</v>
      </c>
      <c r="AF185" s="28"/>
      <c r="AG185" s="70">
        <f>NETWORKDAYS(AB185,AC185,Holiday!$C$2:$C$47)</f>
        <v>0</v>
      </c>
      <c r="AH185" s="70">
        <f>NETWORKDAYS(L185,P185,Holiday!$C$2:$C$47)</f>
        <v>0</v>
      </c>
      <c r="AI185" s="70">
        <f t="shared" si="4"/>
        <v>1</v>
      </c>
      <c r="CC185" s="38" t="str">
        <f t="shared" si="5"/>
        <v/>
      </c>
    </row>
    <row r="186" spans="1:81" x14ac:dyDescent="0.25">
      <c r="A186" s="28"/>
      <c r="B186" s="28"/>
      <c r="C186" s="28"/>
      <c r="D186" s="28"/>
      <c r="E186" s="28"/>
      <c r="F186" s="28"/>
      <c r="G186" s="26"/>
      <c r="H186" s="28"/>
      <c r="I186" s="26"/>
      <c r="J186" s="26"/>
      <c r="K186" s="26"/>
      <c r="L186" s="26"/>
      <c r="M186" s="26"/>
      <c r="N186" s="26"/>
      <c r="O186" s="26"/>
      <c r="P186" s="26"/>
      <c r="Q186" s="26"/>
      <c r="R186" s="73">
        <f>NETWORKDAYS(N186,P186,Holiday!$C$2:$C$47)</f>
        <v>0</v>
      </c>
      <c r="S186" s="26"/>
      <c r="T186" s="26"/>
      <c r="U186" s="26"/>
      <c r="V186" s="26"/>
      <c r="W186" s="26"/>
      <c r="X186" s="73">
        <f>NETWORKDAYS(T186,U186,Holiday!$C$2:$C$47)</f>
        <v>0</v>
      </c>
      <c r="Y186" s="26"/>
      <c r="Z186" s="26"/>
      <c r="AA186" s="26"/>
      <c r="AB186" s="26"/>
      <c r="AC186" s="26"/>
      <c r="AD186" s="70">
        <f>NETWORKDAYS(L186,N186,Holiday!$C$2:$C$47)-1</f>
        <v>-1</v>
      </c>
      <c r="AE186" s="70">
        <f>NETWORKDAYS(Z186,AA186,Holiday!$C$2:$C$47)</f>
        <v>0</v>
      </c>
      <c r="AF186" s="28"/>
      <c r="AG186" s="70">
        <f>NETWORKDAYS(AB186,AC186,Holiday!$C$2:$C$47)</f>
        <v>0</v>
      </c>
      <c r="AH186" s="70">
        <f>NETWORKDAYS(L186,P186,Holiday!$C$2:$C$47)</f>
        <v>0</v>
      </c>
      <c r="AI186" s="70">
        <f t="shared" si="4"/>
        <v>1</v>
      </c>
      <c r="CC186" s="38" t="str">
        <f t="shared" si="5"/>
        <v/>
      </c>
    </row>
    <row r="187" spans="1:81" x14ac:dyDescent="0.25">
      <c r="A187" s="28"/>
      <c r="B187" s="28"/>
      <c r="C187" s="28"/>
      <c r="D187" s="28"/>
      <c r="E187" s="28"/>
      <c r="F187" s="28"/>
      <c r="G187" s="26"/>
      <c r="H187" s="28"/>
      <c r="I187" s="26"/>
      <c r="J187" s="26"/>
      <c r="K187" s="26"/>
      <c r="L187" s="26"/>
      <c r="M187" s="26"/>
      <c r="N187" s="26"/>
      <c r="O187" s="26"/>
      <c r="P187" s="26"/>
      <c r="Q187" s="26"/>
      <c r="R187" s="73">
        <f>NETWORKDAYS(N187,P187,Holiday!$C$2:$C$47)</f>
        <v>0</v>
      </c>
      <c r="S187" s="26"/>
      <c r="T187" s="26"/>
      <c r="U187" s="26"/>
      <c r="V187" s="26"/>
      <c r="W187" s="26"/>
      <c r="X187" s="73">
        <f>NETWORKDAYS(T187,U187,Holiday!$C$2:$C$47)</f>
        <v>0</v>
      </c>
      <c r="Y187" s="26"/>
      <c r="Z187" s="26"/>
      <c r="AA187" s="26"/>
      <c r="AB187" s="26"/>
      <c r="AC187" s="26"/>
      <c r="AD187" s="70">
        <f>NETWORKDAYS(L187,N187,Holiday!$C$2:$C$47)-1</f>
        <v>-1</v>
      </c>
      <c r="AE187" s="70">
        <f>NETWORKDAYS(Z187,AA187,Holiday!$C$2:$C$47)</f>
        <v>0</v>
      </c>
      <c r="AF187" s="28"/>
      <c r="AG187" s="70">
        <f>NETWORKDAYS(AB187,AC187,Holiday!$C$2:$C$47)</f>
        <v>0</v>
      </c>
      <c r="AH187" s="70">
        <f>NETWORKDAYS(L187,P187,Holiday!$C$2:$C$47)</f>
        <v>0</v>
      </c>
      <c r="AI187" s="70">
        <f t="shared" si="4"/>
        <v>1</v>
      </c>
      <c r="CC187" s="38" t="str">
        <f t="shared" si="5"/>
        <v/>
      </c>
    </row>
    <row r="188" spans="1:81" x14ac:dyDescent="0.25">
      <c r="A188" s="28"/>
      <c r="B188" s="28"/>
      <c r="C188" s="28"/>
      <c r="D188" s="28"/>
      <c r="E188" s="28"/>
      <c r="F188" s="28"/>
      <c r="G188" s="26"/>
      <c r="H188" s="28"/>
      <c r="I188" s="26"/>
      <c r="J188" s="26"/>
      <c r="K188" s="26"/>
      <c r="L188" s="26"/>
      <c r="M188" s="26"/>
      <c r="N188" s="26"/>
      <c r="O188" s="26"/>
      <c r="P188" s="26"/>
      <c r="Q188" s="26"/>
      <c r="R188" s="73">
        <f>NETWORKDAYS(N188,P188,Holiday!$C$2:$C$47)</f>
        <v>0</v>
      </c>
      <c r="S188" s="26"/>
      <c r="T188" s="26"/>
      <c r="U188" s="26"/>
      <c r="V188" s="26"/>
      <c r="W188" s="26"/>
      <c r="X188" s="73">
        <f>NETWORKDAYS(T188,U188,Holiday!$C$2:$C$47)</f>
        <v>0</v>
      </c>
      <c r="Y188" s="26"/>
      <c r="Z188" s="26"/>
      <c r="AA188" s="26"/>
      <c r="AB188" s="26"/>
      <c r="AC188" s="26"/>
      <c r="AD188" s="70">
        <f>NETWORKDAYS(L188,N188,Holiday!$C$2:$C$47)-1</f>
        <v>-1</v>
      </c>
      <c r="AE188" s="70">
        <f>NETWORKDAYS(Z188,AA188,Holiday!$C$2:$C$47)</f>
        <v>0</v>
      </c>
      <c r="AF188" s="28"/>
      <c r="AG188" s="70">
        <f>NETWORKDAYS(AB188,AC188,Holiday!$C$2:$C$47)</f>
        <v>0</v>
      </c>
      <c r="AH188" s="70">
        <f>NETWORKDAYS(L188,P188,Holiday!$C$2:$C$47)</f>
        <v>0</v>
      </c>
      <c r="AI188" s="70">
        <f t="shared" si="4"/>
        <v>1</v>
      </c>
      <c r="CC188" s="38" t="str">
        <f t="shared" si="5"/>
        <v/>
      </c>
    </row>
    <row r="189" spans="1:81" x14ac:dyDescent="0.25">
      <c r="A189" s="28"/>
      <c r="B189" s="28"/>
      <c r="C189" s="28"/>
      <c r="D189" s="28"/>
      <c r="E189" s="28"/>
      <c r="F189" s="28"/>
      <c r="G189" s="26"/>
      <c r="H189" s="28"/>
      <c r="I189" s="26"/>
      <c r="J189" s="26"/>
      <c r="K189" s="26"/>
      <c r="L189" s="26"/>
      <c r="M189" s="26"/>
      <c r="N189" s="26"/>
      <c r="O189" s="26"/>
      <c r="P189" s="26"/>
      <c r="Q189" s="26"/>
      <c r="R189" s="73">
        <f>NETWORKDAYS(N189,P189,Holiday!$C$2:$C$47)</f>
        <v>0</v>
      </c>
      <c r="S189" s="26"/>
      <c r="T189" s="26"/>
      <c r="U189" s="26"/>
      <c r="V189" s="26"/>
      <c r="W189" s="26"/>
      <c r="X189" s="73">
        <f>NETWORKDAYS(T189,U189,Holiday!$C$2:$C$47)</f>
        <v>0</v>
      </c>
      <c r="Y189" s="26"/>
      <c r="Z189" s="26"/>
      <c r="AA189" s="26"/>
      <c r="AB189" s="26"/>
      <c r="AC189" s="26"/>
      <c r="AD189" s="70">
        <f>NETWORKDAYS(L189,N189,Holiday!$C$2:$C$47)-1</f>
        <v>-1</v>
      </c>
      <c r="AE189" s="70">
        <f>NETWORKDAYS(Z189,AA189,Holiday!$C$2:$C$47)</f>
        <v>0</v>
      </c>
      <c r="AF189" s="28"/>
      <c r="AG189" s="70">
        <f>NETWORKDAYS(AB189,AC189,Holiday!$C$2:$C$47)</f>
        <v>0</v>
      </c>
      <c r="AH189" s="70">
        <f>NETWORKDAYS(L189,P189,Holiday!$C$2:$C$47)</f>
        <v>0</v>
      </c>
      <c r="AI189" s="70">
        <f t="shared" si="4"/>
        <v>1</v>
      </c>
      <c r="CC189" s="38" t="str">
        <f t="shared" si="5"/>
        <v/>
      </c>
    </row>
    <row r="190" spans="1:81" x14ac:dyDescent="0.25">
      <c r="A190" s="28"/>
      <c r="B190" s="28"/>
      <c r="C190" s="28"/>
      <c r="D190" s="28"/>
      <c r="E190" s="28"/>
      <c r="F190" s="28"/>
      <c r="G190" s="26"/>
      <c r="H190" s="28"/>
      <c r="I190" s="26"/>
      <c r="J190" s="26"/>
      <c r="K190" s="26"/>
      <c r="L190" s="26"/>
      <c r="M190" s="26"/>
      <c r="N190" s="26"/>
      <c r="O190" s="26"/>
      <c r="P190" s="26"/>
      <c r="Q190" s="26"/>
      <c r="R190" s="73">
        <f>NETWORKDAYS(N190,P190,Holiday!$C$2:$C$47)</f>
        <v>0</v>
      </c>
      <c r="S190" s="26"/>
      <c r="T190" s="26"/>
      <c r="U190" s="26"/>
      <c r="V190" s="26"/>
      <c r="W190" s="26"/>
      <c r="X190" s="73">
        <f>NETWORKDAYS(T190,U190,Holiday!$C$2:$C$47)</f>
        <v>0</v>
      </c>
      <c r="Y190" s="26"/>
      <c r="Z190" s="26"/>
      <c r="AA190" s="26"/>
      <c r="AB190" s="26"/>
      <c r="AC190" s="26"/>
      <c r="AD190" s="70">
        <f>NETWORKDAYS(L190,N190,Holiday!$C$2:$C$47)-1</f>
        <v>-1</v>
      </c>
      <c r="AE190" s="70">
        <f>NETWORKDAYS(Z190,AA190,Holiday!$C$2:$C$47)</f>
        <v>0</v>
      </c>
      <c r="AF190" s="28"/>
      <c r="AG190" s="70">
        <f>NETWORKDAYS(AB190,AC190,Holiday!$C$2:$C$47)</f>
        <v>0</v>
      </c>
      <c r="AH190" s="70">
        <f>NETWORKDAYS(L190,P190,Holiday!$C$2:$C$47)</f>
        <v>0</v>
      </c>
      <c r="AI190" s="70">
        <f t="shared" si="4"/>
        <v>1</v>
      </c>
      <c r="CC190" s="38" t="str">
        <f t="shared" si="5"/>
        <v/>
      </c>
    </row>
    <row r="191" spans="1:81" x14ac:dyDescent="0.25">
      <c r="A191" s="28"/>
      <c r="B191" s="28"/>
      <c r="C191" s="28"/>
      <c r="D191" s="28"/>
      <c r="E191" s="28"/>
      <c r="F191" s="28"/>
      <c r="G191" s="26"/>
      <c r="H191" s="28"/>
      <c r="I191" s="26"/>
      <c r="J191" s="26"/>
      <c r="K191" s="26"/>
      <c r="L191" s="26"/>
      <c r="M191" s="26"/>
      <c r="N191" s="26"/>
      <c r="O191" s="26"/>
      <c r="P191" s="26"/>
      <c r="Q191" s="26"/>
      <c r="R191" s="73">
        <f>NETWORKDAYS(N191,P191,Holiday!$C$2:$C$47)</f>
        <v>0</v>
      </c>
      <c r="S191" s="26"/>
      <c r="T191" s="26"/>
      <c r="U191" s="26"/>
      <c r="V191" s="26"/>
      <c r="W191" s="26"/>
      <c r="X191" s="73">
        <f>NETWORKDAYS(T191,U191,Holiday!$C$2:$C$47)</f>
        <v>0</v>
      </c>
      <c r="Y191" s="26"/>
      <c r="Z191" s="26"/>
      <c r="AA191" s="26"/>
      <c r="AB191" s="26"/>
      <c r="AC191" s="26"/>
      <c r="AD191" s="70">
        <f>NETWORKDAYS(L191,N191,Holiday!$C$2:$C$47)-1</f>
        <v>-1</v>
      </c>
      <c r="AE191" s="70">
        <f>NETWORKDAYS(Z191,AA191,Holiday!$C$2:$C$47)</f>
        <v>0</v>
      </c>
      <c r="AF191" s="28"/>
      <c r="AG191" s="70">
        <f>NETWORKDAYS(AB191,AC191,Holiday!$C$2:$C$47)</f>
        <v>0</v>
      </c>
      <c r="AH191" s="70">
        <f>NETWORKDAYS(L191,P191,Holiday!$C$2:$C$47)</f>
        <v>0</v>
      </c>
      <c r="AI191" s="70">
        <f t="shared" si="4"/>
        <v>1</v>
      </c>
      <c r="CC191" s="38" t="str">
        <f t="shared" si="5"/>
        <v/>
      </c>
    </row>
    <row r="192" spans="1:81" x14ac:dyDescent="0.25">
      <c r="A192" s="28"/>
      <c r="B192" s="28"/>
      <c r="C192" s="28"/>
      <c r="D192" s="28"/>
      <c r="E192" s="28"/>
      <c r="F192" s="28"/>
      <c r="G192" s="26"/>
      <c r="H192" s="28"/>
      <c r="I192" s="26"/>
      <c r="J192" s="26"/>
      <c r="K192" s="26"/>
      <c r="L192" s="26"/>
      <c r="M192" s="26"/>
      <c r="N192" s="26"/>
      <c r="O192" s="26"/>
      <c r="P192" s="26"/>
      <c r="Q192" s="26"/>
      <c r="R192" s="73">
        <f>NETWORKDAYS(N192,P192,Holiday!$C$2:$C$47)</f>
        <v>0</v>
      </c>
      <c r="S192" s="26"/>
      <c r="T192" s="26"/>
      <c r="U192" s="26"/>
      <c r="V192" s="26"/>
      <c r="W192" s="26"/>
      <c r="X192" s="73">
        <f>NETWORKDAYS(T192,U192,Holiday!$C$2:$C$47)</f>
        <v>0</v>
      </c>
      <c r="Y192" s="26"/>
      <c r="Z192" s="26"/>
      <c r="AA192" s="26"/>
      <c r="AB192" s="26"/>
      <c r="AC192" s="26"/>
      <c r="AD192" s="70">
        <f>NETWORKDAYS(L192,N192,Holiday!$C$2:$C$47)-1</f>
        <v>-1</v>
      </c>
      <c r="AE192" s="70">
        <f>NETWORKDAYS(Z192,AA192,Holiday!$C$2:$C$47)</f>
        <v>0</v>
      </c>
      <c r="AF192" s="28"/>
      <c r="AG192" s="70">
        <f>NETWORKDAYS(AB192,AC192,Holiday!$C$2:$C$47)</f>
        <v>0</v>
      </c>
      <c r="AH192" s="70">
        <f>NETWORKDAYS(L192,P192,Holiday!$C$2:$C$47)</f>
        <v>0</v>
      </c>
      <c r="AI192" s="70">
        <f t="shared" si="4"/>
        <v>1</v>
      </c>
      <c r="CC192" s="38" t="str">
        <f t="shared" si="5"/>
        <v/>
      </c>
    </row>
    <row r="193" spans="1:81" x14ac:dyDescent="0.25">
      <c r="A193" s="28"/>
      <c r="B193" s="28"/>
      <c r="C193" s="28"/>
      <c r="D193" s="28"/>
      <c r="E193" s="28"/>
      <c r="F193" s="28"/>
      <c r="G193" s="26"/>
      <c r="H193" s="28"/>
      <c r="I193" s="26"/>
      <c r="J193" s="26"/>
      <c r="K193" s="26"/>
      <c r="L193" s="26"/>
      <c r="M193" s="26"/>
      <c r="N193" s="26"/>
      <c r="O193" s="26"/>
      <c r="P193" s="26"/>
      <c r="Q193" s="26"/>
      <c r="R193" s="73">
        <f>NETWORKDAYS(N193,P193,Holiday!$C$2:$C$47)</f>
        <v>0</v>
      </c>
      <c r="S193" s="26"/>
      <c r="T193" s="26"/>
      <c r="U193" s="26"/>
      <c r="V193" s="26"/>
      <c r="W193" s="26"/>
      <c r="X193" s="73">
        <f>NETWORKDAYS(T193,U193,Holiday!$C$2:$C$47)</f>
        <v>0</v>
      </c>
      <c r="Y193" s="26"/>
      <c r="Z193" s="26"/>
      <c r="AA193" s="26"/>
      <c r="AB193" s="26"/>
      <c r="AC193" s="26"/>
      <c r="AD193" s="70">
        <f>NETWORKDAYS(L193,N193,Holiday!$C$2:$C$47)-1</f>
        <v>-1</v>
      </c>
      <c r="AE193" s="70">
        <f>NETWORKDAYS(Z193,AA193,Holiday!$C$2:$C$47)</f>
        <v>0</v>
      </c>
      <c r="AF193" s="28"/>
      <c r="AG193" s="70">
        <f>NETWORKDAYS(AB193,AC193,Holiday!$C$2:$C$47)</f>
        <v>0</v>
      </c>
      <c r="AH193" s="70">
        <f>NETWORKDAYS(L193,P193,Holiday!$C$2:$C$47)</f>
        <v>0</v>
      </c>
      <c r="AI193" s="70">
        <f t="shared" si="4"/>
        <v>1</v>
      </c>
      <c r="CC193" s="38" t="str">
        <f t="shared" si="5"/>
        <v/>
      </c>
    </row>
    <row r="194" spans="1:81" x14ac:dyDescent="0.25">
      <c r="A194" s="28"/>
      <c r="B194" s="28"/>
      <c r="C194" s="28"/>
      <c r="D194" s="28"/>
      <c r="E194" s="28"/>
      <c r="F194" s="28"/>
      <c r="G194" s="26"/>
      <c r="H194" s="28"/>
      <c r="I194" s="26"/>
      <c r="J194" s="26"/>
      <c r="K194" s="26"/>
      <c r="L194" s="26"/>
      <c r="M194" s="26"/>
      <c r="N194" s="26"/>
      <c r="O194" s="26"/>
      <c r="P194" s="26"/>
      <c r="Q194" s="26"/>
      <c r="R194" s="73">
        <f>NETWORKDAYS(N194,P194,Holiday!$C$2:$C$47)</f>
        <v>0</v>
      </c>
      <c r="S194" s="26"/>
      <c r="T194" s="26"/>
      <c r="U194" s="26"/>
      <c r="V194" s="26"/>
      <c r="W194" s="26"/>
      <c r="X194" s="73">
        <f>NETWORKDAYS(T194,U194,Holiday!$C$2:$C$47)</f>
        <v>0</v>
      </c>
      <c r="Y194" s="26"/>
      <c r="Z194" s="26"/>
      <c r="AA194" s="26"/>
      <c r="AB194" s="26"/>
      <c r="AC194" s="26"/>
      <c r="AD194" s="70">
        <f>NETWORKDAYS(L194,N194,Holiday!$C$2:$C$47)-1</f>
        <v>-1</v>
      </c>
      <c r="AE194" s="70">
        <f>NETWORKDAYS(Z194,AA194,Holiday!$C$2:$C$47)</f>
        <v>0</v>
      </c>
      <c r="AF194" s="28"/>
      <c r="AG194" s="70">
        <f>NETWORKDAYS(AB194,AC194,Holiday!$C$2:$C$47)</f>
        <v>0</v>
      </c>
      <c r="AH194" s="70">
        <f>NETWORKDAYS(L194,P194,Holiday!$C$2:$C$47)</f>
        <v>0</v>
      </c>
      <c r="AI194" s="70">
        <f t="shared" ref="AI194:AI248" si="6">AH194-AD194-AE194-AF194-AG194</f>
        <v>1</v>
      </c>
      <c r="CC194" s="38" t="str">
        <f t="shared" si="5"/>
        <v/>
      </c>
    </row>
    <row r="195" spans="1:81" x14ac:dyDescent="0.25">
      <c r="A195" s="28"/>
      <c r="B195" s="28"/>
      <c r="C195" s="28"/>
      <c r="D195" s="28"/>
      <c r="E195" s="28"/>
      <c r="F195" s="28"/>
      <c r="G195" s="26"/>
      <c r="H195" s="28"/>
      <c r="I195" s="26"/>
      <c r="J195" s="26"/>
      <c r="K195" s="26"/>
      <c r="L195" s="26"/>
      <c r="M195" s="26"/>
      <c r="N195" s="26"/>
      <c r="O195" s="26"/>
      <c r="P195" s="26"/>
      <c r="Q195" s="26"/>
      <c r="R195" s="73">
        <f>NETWORKDAYS(N195,P195,Holiday!$C$2:$C$47)</f>
        <v>0</v>
      </c>
      <c r="S195" s="26"/>
      <c r="T195" s="26"/>
      <c r="U195" s="26"/>
      <c r="V195" s="26"/>
      <c r="W195" s="26"/>
      <c r="X195" s="73">
        <f>NETWORKDAYS(T195,U195,Holiday!$C$2:$C$47)</f>
        <v>0</v>
      </c>
      <c r="Y195" s="26"/>
      <c r="Z195" s="26"/>
      <c r="AA195" s="26"/>
      <c r="AB195" s="26"/>
      <c r="AC195" s="26"/>
      <c r="AD195" s="70">
        <f>NETWORKDAYS(L195,N195,Holiday!$C$2:$C$47)-1</f>
        <v>-1</v>
      </c>
      <c r="AE195" s="70">
        <f>NETWORKDAYS(Z195,AA195,Holiday!$C$2:$C$47)</f>
        <v>0</v>
      </c>
      <c r="AF195" s="28"/>
      <c r="AG195" s="70">
        <f>NETWORKDAYS(AB195,AC195,Holiday!$C$2:$C$47)</f>
        <v>0</v>
      </c>
      <c r="AH195" s="70">
        <f>NETWORKDAYS(L195,P195,Holiday!$C$2:$C$47)</f>
        <v>0</v>
      </c>
      <c r="AI195" s="70">
        <f t="shared" si="6"/>
        <v>1</v>
      </c>
      <c r="CC195" s="38" t="str">
        <f t="shared" ref="CC195:CC238" si="7">IFERROR(INDEX($CA$3:$CA$128,MATCH(ROW()-ROW($CC$2),$BZ$3:$BZ$128,0)),"")</f>
        <v/>
      </c>
    </row>
    <row r="196" spans="1:81" x14ac:dyDescent="0.25">
      <c r="A196" s="28"/>
      <c r="B196" s="28"/>
      <c r="C196" s="28"/>
      <c r="D196" s="28"/>
      <c r="E196" s="28"/>
      <c r="F196" s="28"/>
      <c r="G196" s="26"/>
      <c r="H196" s="28"/>
      <c r="I196" s="26"/>
      <c r="J196" s="26"/>
      <c r="K196" s="26"/>
      <c r="L196" s="26"/>
      <c r="M196" s="26"/>
      <c r="N196" s="26"/>
      <c r="O196" s="26"/>
      <c r="P196" s="26"/>
      <c r="Q196" s="26"/>
      <c r="R196" s="73">
        <f>NETWORKDAYS(N196,P196,Holiday!$C$2:$C$47)</f>
        <v>0</v>
      </c>
      <c r="S196" s="26"/>
      <c r="T196" s="26"/>
      <c r="U196" s="26"/>
      <c r="V196" s="26"/>
      <c r="W196" s="26"/>
      <c r="X196" s="73">
        <f>NETWORKDAYS(T196,U196,Holiday!$C$2:$C$47)</f>
        <v>0</v>
      </c>
      <c r="Y196" s="26"/>
      <c r="Z196" s="26"/>
      <c r="AA196" s="26"/>
      <c r="AB196" s="26"/>
      <c r="AC196" s="26"/>
      <c r="AD196" s="70">
        <f>NETWORKDAYS(L196,N196,Holiday!$C$2:$C$47)-1</f>
        <v>-1</v>
      </c>
      <c r="AE196" s="70">
        <f>NETWORKDAYS(Z196,AA196,Holiday!$C$2:$C$47)</f>
        <v>0</v>
      </c>
      <c r="AF196" s="28"/>
      <c r="AG196" s="70">
        <f>NETWORKDAYS(AB196,AC196,Holiday!$C$2:$C$47)</f>
        <v>0</v>
      </c>
      <c r="AH196" s="70">
        <f>NETWORKDAYS(L196,P196,Holiday!$C$2:$C$47)</f>
        <v>0</v>
      </c>
      <c r="AI196" s="70">
        <f t="shared" si="6"/>
        <v>1</v>
      </c>
      <c r="CC196" s="38" t="str">
        <f t="shared" si="7"/>
        <v/>
      </c>
    </row>
    <row r="197" spans="1:81" x14ac:dyDescent="0.25">
      <c r="A197" s="28"/>
      <c r="B197" s="28"/>
      <c r="C197" s="28"/>
      <c r="D197" s="28"/>
      <c r="E197" s="28"/>
      <c r="F197" s="28"/>
      <c r="G197" s="26"/>
      <c r="H197" s="28"/>
      <c r="I197" s="26"/>
      <c r="J197" s="26"/>
      <c r="K197" s="26"/>
      <c r="L197" s="26"/>
      <c r="M197" s="26"/>
      <c r="N197" s="26"/>
      <c r="O197" s="26"/>
      <c r="P197" s="26"/>
      <c r="Q197" s="26"/>
      <c r="R197" s="73">
        <f>NETWORKDAYS(N197,P197,Holiday!$C$2:$C$47)</f>
        <v>0</v>
      </c>
      <c r="S197" s="26"/>
      <c r="T197" s="26"/>
      <c r="U197" s="26"/>
      <c r="V197" s="26"/>
      <c r="W197" s="26"/>
      <c r="X197" s="73">
        <f>NETWORKDAYS(T197,U197,Holiday!$C$2:$C$47)</f>
        <v>0</v>
      </c>
      <c r="Y197" s="26"/>
      <c r="Z197" s="26"/>
      <c r="AA197" s="26"/>
      <c r="AB197" s="26"/>
      <c r="AC197" s="26"/>
      <c r="AD197" s="70">
        <f>NETWORKDAYS(L197,N197,Holiday!$C$2:$C$47)-1</f>
        <v>-1</v>
      </c>
      <c r="AE197" s="70">
        <f>NETWORKDAYS(Z197,AA197,Holiday!$C$2:$C$47)</f>
        <v>0</v>
      </c>
      <c r="AF197" s="28"/>
      <c r="AG197" s="70">
        <f>NETWORKDAYS(AB197,AC197,Holiday!$C$2:$C$47)</f>
        <v>0</v>
      </c>
      <c r="AH197" s="70">
        <f>NETWORKDAYS(L197,P197,Holiday!$C$2:$C$47)</f>
        <v>0</v>
      </c>
      <c r="AI197" s="70">
        <f t="shared" si="6"/>
        <v>1</v>
      </c>
      <c r="CC197" s="38" t="str">
        <f t="shared" si="7"/>
        <v/>
      </c>
    </row>
    <row r="198" spans="1:81" x14ac:dyDescent="0.25">
      <c r="A198" s="28"/>
      <c r="B198" s="28"/>
      <c r="C198" s="28"/>
      <c r="D198" s="28"/>
      <c r="E198" s="28"/>
      <c r="F198" s="28"/>
      <c r="G198" s="26"/>
      <c r="H198" s="28"/>
      <c r="I198" s="26"/>
      <c r="J198" s="26"/>
      <c r="K198" s="26"/>
      <c r="L198" s="26"/>
      <c r="M198" s="26"/>
      <c r="N198" s="26"/>
      <c r="O198" s="26"/>
      <c r="P198" s="26"/>
      <c r="Q198" s="26"/>
      <c r="R198" s="73">
        <f>NETWORKDAYS(N198,P198,Holiday!$C$2:$C$47)</f>
        <v>0</v>
      </c>
      <c r="S198" s="26"/>
      <c r="T198" s="26"/>
      <c r="U198" s="26"/>
      <c r="V198" s="26"/>
      <c r="W198" s="26"/>
      <c r="X198" s="73">
        <f>NETWORKDAYS(T198,U198,Holiday!$C$2:$C$47)</f>
        <v>0</v>
      </c>
      <c r="Y198" s="26"/>
      <c r="Z198" s="26"/>
      <c r="AA198" s="26"/>
      <c r="AB198" s="26"/>
      <c r="AC198" s="26"/>
      <c r="AD198" s="70">
        <f>NETWORKDAYS(L198,N198,Holiday!$C$2:$C$47)-1</f>
        <v>-1</v>
      </c>
      <c r="AE198" s="70">
        <f>NETWORKDAYS(Z198,AA198,Holiday!$C$2:$C$47)</f>
        <v>0</v>
      </c>
      <c r="AF198" s="28"/>
      <c r="AG198" s="70">
        <f>NETWORKDAYS(AB198,AC198,Holiday!$C$2:$C$47)</f>
        <v>0</v>
      </c>
      <c r="AH198" s="70">
        <f>NETWORKDAYS(L198,P198,Holiday!$C$2:$C$47)</f>
        <v>0</v>
      </c>
      <c r="AI198" s="70">
        <f t="shared" si="6"/>
        <v>1</v>
      </c>
      <c r="CC198" s="38" t="str">
        <f t="shared" si="7"/>
        <v/>
      </c>
    </row>
    <row r="199" spans="1:81" x14ac:dyDescent="0.25">
      <c r="A199" s="28"/>
      <c r="B199" s="28"/>
      <c r="C199" s="28"/>
      <c r="D199" s="28"/>
      <c r="E199" s="28"/>
      <c r="F199" s="28"/>
      <c r="G199" s="26"/>
      <c r="H199" s="28"/>
      <c r="I199" s="26"/>
      <c r="J199" s="26"/>
      <c r="K199" s="26"/>
      <c r="L199" s="26"/>
      <c r="M199" s="26"/>
      <c r="N199" s="26"/>
      <c r="O199" s="26"/>
      <c r="P199" s="26"/>
      <c r="Q199" s="26"/>
      <c r="R199" s="73">
        <f>NETWORKDAYS(N199,P199,Holiday!$C$2:$C$47)</f>
        <v>0</v>
      </c>
      <c r="S199" s="26"/>
      <c r="T199" s="26"/>
      <c r="U199" s="26"/>
      <c r="V199" s="26"/>
      <c r="W199" s="26"/>
      <c r="X199" s="73">
        <f>NETWORKDAYS(T199,U199,Holiday!$C$2:$C$47)</f>
        <v>0</v>
      </c>
      <c r="Y199" s="26"/>
      <c r="Z199" s="26"/>
      <c r="AA199" s="26"/>
      <c r="AB199" s="26"/>
      <c r="AC199" s="26"/>
      <c r="AD199" s="70">
        <f>NETWORKDAYS(L199,N199,Holiday!$C$2:$C$47)-1</f>
        <v>-1</v>
      </c>
      <c r="AE199" s="70">
        <f>NETWORKDAYS(Z199,AA199,Holiday!$C$2:$C$47)</f>
        <v>0</v>
      </c>
      <c r="AF199" s="28"/>
      <c r="AG199" s="70">
        <f>NETWORKDAYS(AB199,AC199,Holiday!$C$2:$C$47)</f>
        <v>0</v>
      </c>
      <c r="AH199" s="70">
        <f>NETWORKDAYS(L199,P199,Holiday!$C$2:$C$47)</f>
        <v>0</v>
      </c>
      <c r="AI199" s="70">
        <f t="shared" si="6"/>
        <v>1</v>
      </c>
      <c r="CC199" s="38" t="str">
        <f t="shared" si="7"/>
        <v/>
      </c>
    </row>
    <row r="200" spans="1:81" x14ac:dyDescent="0.25">
      <c r="A200" s="28"/>
      <c r="B200" s="28"/>
      <c r="C200" s="28"/>
      <c r="D200" s="28"/>
      <c r="E200" s="28"/>
      <c r="F200" s="28"/>
      <c r="G200" s="26"/>
      <c r="H200" s="28"/>
      <c r="I200" s="26"/>
      <c r="J200" s="26"/>
      <c r="K200" s="26"/>
      <c r="L200" s="26"/>
      <c r="M200" s="26"/>
      <c r="N200" s="26"/>
      <c r="O200" s="26"/>
      <c r="P200" s="26"/>
      <c r="Q200" s="26"/>
      <c r="R200" s="73">
        <f>NETWORKDAYS(N200,P200,Holiday!$C$2:$C$47)</f>
        <v>0</v>
      </c>
      <c r="S200" s="26"/>
      <c r="T200" s="26"/>
      <c r="U200" s="26"/>
      <c r="V200" s="26"/>
      <c r="W200" s="26"/>
      <c r="X200" s="73">
        <f>NETWORKDAYS(T200,U200,Holiday!$C$2:$C$47)</f>
        <v>0</v>
      </c>
      <c r="Y200" s="26"/>
      <c r="Z200" s="26"/>
      <c r="AA200" s="26"/>
      <c r="AB200" s="26"/>
      <c r="AC200" s="26"/>
      <c r="AD200" s="70">
        <f>NETWORKDAYS(L200,N200,Holiday!$C$2:$C$47)-1</f>
        <v>-1</v>
      </c>
      <c r="AE200" s="70">
        <f>NETWORKDAYS(Z200,AA200,Holiday!$C$2:$C$47)</f>
        <v>0</v>
      </c>
      <c r="AF200" s="28"/>
      <c r="AG200" s="70">
        <f>NETWORKDAYS(AB200,AC200,Holiday!$C$2:$C$47)</f>
        <v>0</v>
      </c>
      <c r="AH200" s="70">
        <f>NETWORKDAYS(L200,P200,Holiday!$C$2:$C$47)</f>
        <v>0</v>
      </c>
      <c r="AI200" s="70">
        <f t="shared" si="6"/>
        <v>1</v>
      </c>
      <c r="CC200" s="38" t="str">
        <f t="shared" si="7"/>
        <v/>
      </c>
    </row>
    <row r="201" spans="1:81" x14ac:dyDescent="0.25">
      <c r="A201" s="28"/>
      <c r="B201" s="28"/>
      <c r="C201" s="28"/>
      <c r="D201" s="28"/>
      <c r="E201" s="28"/>
      <c r="F201" s="28"/>
      <c r="G201" s="26"/>
      <c r="H201" s="28"/>
      <c r="I201" s="26"/>
      <c r="J201" s="26"/>
      <c r="K201" s="26"/>
      <c r="L201" s="26"/>
      <c r="M201" s="26"/>
      <c r="N201" s="26"/>
      <c r="O201" s="26"/>
      <c r="P201" s="26"/>
      <c r="Q201" s="26"/>
      <c r="R201" s="73">
        <f>NETWORKDAYS(N201,P201,Holiday!$C$2:$C$47)</f>
        <v>0</v>
      </c>
      <c r="S201" s="26"/>
      <c r="T201" s="26"/>
      <c r="U201" s="26"/>
      <c r="V201" s="26"/>
      <c r="W201" s="26"/>
      <c r="X201" s="73">
        <f>NETWORKDAYS(T201,U201,Holiday!$C$2:$C$47)</f>
        <v>0</v>
      </c>
      <c r="Y201" s="26"/>
      <c r="Z201" s="26"/>
      <c r="AA201" s="26"/>
      <c r="AB201" s="26"/>
      <c r="AC201" s="26"/>
      <c r="AD201" s="70">
        <f>NETWORKDAYS(L201,N201,Holiday!$C$2:$C$47)-1</f>
        <v>-1</v>
      </c>
      <c r="AE201" s="70">
        <f>NETWORKDAYS(Z201,AA201,Holiday!$C$2:$C$47)</f>
        <v>0</v>
      </c>
      <c r="AF201" s="28"/>
      <c r="AG201" s="70">
        <f>NETWORKDAYS(AB201,AC201,Holiday!$C$2:$C$47)</f>
        <v>0</v>
      </c>
      <c r="AH201" s="70">
        <f>NETWORKDAYS(L201,P201,Holiday!$C$2:$C$47)</f>
        <v>0</v>
      </c>
      <c r="AI201" s="70">
        <f t="shared" si="6"/>
        <v>1</v>
      </c>
      <c r="CC201" s="38" t="str">
        <f t="shared" si="7"/>
        <v/>
      </c>
    </row>
    <row r="202" spans="1:81" x14ac:dyDescent="0.25">
      <c r="A202" s="28"/>
      <c r="B202" s="28"/>
      <c r="C202" s="28"/>
      <c r="D202" s="28"/>
      <c r="E202" s="28"/>
      <c r="F202" s="28"/>
      <c r="G202" s="26"/>
      <c r="H202" s="28"/>
      <c r="I202" s="26"/>
      <c r="J202" s="26"/>
      <c r="K202" s="26"/>
      <c r="L202" s="26"/>
      <c r="M202" s="26"/>
      <c r="N202" s="26"/>
      <c r="O202" s="26"/>
      <c r="P202" s="26"/>
      <c r="Q202" s="26"/>
      <c r="R202" s="73">
        <f>NETWORKDAYS(N202,P202,Holiday!$C$2:$C$47)</f>
        <v>0</v>
      </c>
      <c r="S202" s="26"/>
      <c r="T202" s="26"/>
      <c r="U202" s="26"/>
      <c r="V202" s="26"/>
      <c r="W202" s="26"/>
      <c r="X202" s="73">
        <f>NETWORKDAYS(T202,U202,Holiday!$C$2:$C$47)</f>
        <v>0</v>
      </c>
      <c r="Y202" s="26"/>
      <c r="Z202" s="26"/>
      <c r="AA202" s="26"/>
      <c r="AB202" s="26"/>
      <c r="AC202" s="26"/>
      <c r="AD202" s="70">
        <f>NETWORKDAYS(L202,N202,Holiday!$C$2:$C$47)-1</f>
        <v>-1</v>
      </c>
      <c r="AE202" s="70">
        <f>NETWORKDAYS(Z202,AA202,Holiday!$C$2:$C$47)</f>
        <v>0</v>
      </c>
      <c r="AF202" s="28"/>
      <c r="AG202" s="70">
        <f>NETWORKDAYS(AB202,AC202,Holiday!$C$2:$C$47)</f>
        <v>0</v>
      </c>
      <c r="AH202" s="70">
        <f>NETWORKDAYS(L202,P202,Holiday!$C$2:$C$47)</f>
        <v>0</v>
      </c>
      <c r="AI202" s="70">
        <f t="shared" si="6"/>
        <v>1</v>
      </c>
      <c r="CC202" s="38" t="str">
        <f t="shared" si="7"/>
        <v/>
      </c>
    </row>
    <row r="203" spans="1:81" x14ac:dyDescent="0.25">
      <c r="A203" s="28"/>
      <c r="B203" s="28"/>
      <c r="C203" s="28"/>
      <c r="D203" s="28"/>
      <c r="E203" s="28"/>
      <c r="F203" s="28"/>
      <c r="G203" s="26"/>
      <c r="H203" s="28"/>
      <c r="I203" s="26"/>
      <c r="J203" s="26"/>
      <c r="K203" s="26"/>
      <c r="L203" s="26"/>
      <c r="M203" s="26"/>
      <c r="N203" s="26"/>
      <c r="O203" s="26"/>
      <c r="P203" s="26"/>
      <c r="Q203" s="26"/>
      <c r="R203" s="73">
        <f>NETWORKDAYS(N203,P203,Holiday!$C$2:$C$47)</f>
        <v>0</v>
      </c>
      <c r="S203" s="26"/>
      <c r="T203" s="26"/>
      <c r="U203" s="26"/>
      <c r="V203" s="26"/>
      <c r="W203" s="26"/>
      <c r="X203" s="73">
        <f>NETWORKDAYS(T203,U203,Holiday!$C$2:$C$47)</f>
        <v>0</v>
      </c>
      <c r="Y203" s="26"/>
      <c r="Z203" s="26"/>
      <c r="AA203" s="26"/>
      <c r="AB203" s="26"/>
      <c r="AC203" s="26"/>
      <c r="AD203" s="70">
        <f>NETWORKDAYS(L203,N203,Holiday!$C$2:$C$47)-1</f>
        <v>-1</v>
      </c>
      <c r="AE203" s="70">
        <f>NETWORKDAYS(Z203,AA203,Holiday!$C$2:$C$47)</f>
        <v>0</v>
      </c>
      <c r="AF203" s="28"/>
      <c r="AG203" s="70">
        <f>NETWORKDAYS(AB203,AC203,Holiday!$C$2:$C$47)</f>
        <v>0</v>
      </c>
      <c r="AH203" s="70">
        <f>NETWORKDAYS(L203,P203,Holiday!$C$2:$C$47)</f>
        <v>0</v>
      </c>
      <c r="AI203" s="70">
        <f t="shared" si="6"/>
        <v>1</v>
      </c>
      <c r="CC203" s="38" t="str">
        <f t="shared" si="7"/>
        <v/>
      </c>
    </row>
    <row r="204" spans="1:81" x14ac:dyDescent="0.25">
      <c r="A204" s="28"/>
      <c r="B204" s="28"/>
      <c r="C204" s="28"/>
      <c r="D204" s="28"/>
      <c r="E204" s="28"/>
      <c r="F204" s="28"/>
      <c r="G204" s="26"/>
      <c r="H204" s="28"/>
      <c r="I204" s="26"/>
      <c r="J204" s="26"/>
      <c r="K204" s="26"/>
      <c r="L204" s="26"/>
      <c r="M204" s="26"/>
      <c r="N204" s="26"/>
      <c r="O204" s="26"/>
      <c r="P204" s="26"/>
      <c r="Q204" s="26"/>
      <c r="R204" s="73">
        <f>NETWORKDAYS(N204,P204,Holiday!$C$2:$C$47)</f>
        <v>0</v>
      </c>
      <c r="S204" s="26"/>
      <c r="T204" s="26"/>
      <c r="U204" s="26"/>
      <c r="V204" s="26"/>
      <c r="W204" s="26"/>
      <c r="X204" s="73">
        <f>NETWORKDAYS(T204,U204,Holiday!$C$2:$C$47)</f>
        <v>0</v>
      </c>
      <c r="Y204" s="26"/>
      <c r="Z204" s="26"/>
      <c r="AA204" s="26"/>
      <c r="AB204" s="26"/>
      <c r="AC204" s="26"/>
      <c r="AD204" s="70">
        <f>NETWORKDAYS(L204,N204,Holiday!$C$2:$C$47)-1</f>
        <v>-1</v>
      </c>
      <c r="AE204" s="70">
        <f>NETWORKDAYS(Z204,AA204,Holiday!$C$2:$C$47)</f>
        <v>0</v>
      </c>
      <c r="AF204" s="28"/>
      <c r="AG204" s="70">
        <f>NETWORKDAYS(AB204,AC204,Holiday!$C$2:$C$47)</f>
        <v>0</v>
      </c>
      <c r="AH204" s="70">
        <f>NETWORKDAYS(L204,P204,Holiday!$C$2:$C$47)</f>
        <v>0</v>
      </c>
      <c r="AI204" s="70">
        <f t="shared" si="6"/>
        <v>1</v>
      </c>
      <c r="CC204" s="38" t="str">
        <f t="shared" si="7"/>
        <v/>
      </c>
    </row>
    <row r="205" spans="1:81" x14ac:dyDescent="0.25">
      <c r="A205" s="28"/>
      <c r="B205" s="28"/>
      <c r="C205" s="28"/>
      <c r="D205" s="28"/>
      <c r="E205" s="28"/>
      <c r="F205" s="28"/>
      <c r="G205" s="26"/>
      <c r="H205" s="28"/>
      <c r="I205" s="26"/>
      <c r="J205" s="26"/>
      <c r="K205" s="26"/>
      <c r="L205" s="26"/>
      <c r="M205" s="26"/>
      <c r="N205" s="26"/>
      <c r="O205" s="26"/>
      <c r="P205" s="26"/>
      <c r="Q205" s="26"/>
      <c r="R205" s="73">
        <f>NETWORKDAYS(N205,P205,Holiday!$C$2:$C$47)</f>
        <v>0</v>
      </c>
      <c r="S205" s="26"/>
      <c r="T205" s="26"/>
      <c r="U205" s="26"/>
      <c r="V205" s="26"/>
      <c r="W205" s="26"/>
      <c r="X205" s="73">
        <f>NETWORKDAYS(T205,U205,Holiday!$C$2:$C$47)</f>
        <v>0</v>
      </c>
      <c r="Y205" s="26"/>
      <c r="Z205" s="26"/>
      <c r="AA205" s="26"/>
      <c r="AB205" s="26"/>
      <c r="AC205" s="26"/>
      <c r="AD205" s="70">
        <f>NETWORKDAYS(L205,N205,Holiday!$C$2:$C$47)-1</f>
        <v>-1</v>
      </c>
      <c r="AE205" s="70">
        <f>NETWORKDAYS(Z205,AA205,Holiday!$C$2:$C$47)</f>
        <v>0</v>
      </c>
      <c r="AF205" s="28"/>
      <c r="AG205" s="70">
        <f>NETWORKDAYS(AB205,AC205,Holiday!$C$2:$C$47)</f>
        <v>0</v>
      </c>
      <c r="AH205" s="70">
        <f>NETWORKDAYS(L205,P205,Holiday!$C$2:$C$47)</f>
        <v>0</v>
      </c>
      <c r="AI205" s="70">
        <f t="shared" si="6"/>
        <v>1</v>
      </c>
      <c r="CC205" s="38" t="str">
        <f t="shared" si="7"/>
        <v/>
      </c>
    </row>
    <row r="206" spans="1:81" x14ac:dyDescent="0.25">
      <c r="A206" s="28"/>
      <c r="B206" s="28"/>
      <c r="C206" s="28"/>
      <c r="D206" s="28"/>
      <c r="E206" s="28"/>
      <c r="F206" s="28"/>
      <c r="G206" s="26"/>
      <c r="H206" s="28"/>
      <c r="I206" s="26"/>
      <c r="J206" s="26"/>
      <c r="K206" s="26"/>
      <c r="L206" s="26"/>
      <c r="M206" s="26"/>
      <c r="N206" s="26"/>
      <c r="O206" s="26"/>
      <c r="P206" s="26"/>
      <c r="Q206" s="26"/>
      <c r="R206" s="73">
        <f>NETWORKDAYS(N206,P206,Holiday!$C$2:$C$47)</f>
        <v>0</v>
      </c>
      <c r="S206" s="26"/>
      <c r="T206" s="26"/>
      <c r="U206" s="26"/>
      <c r="V206" s="26"/>
      <c r="W206" s="26"/>
      <c r="X206" s="73">
        <f>NETWORKDAYS(T206,U206,Holiday!$C$2:$C$47)</f>
        <v>0</v>
      </c>
      <c r="Y206" s="26"/>
      <c r="Z206" s="26"/>
      <c r="AA206" s="26"/>
      <c r="AB206" s="26"/>
      <c r="AC206" s="26"/>
      <c r="AD206" s="70">
        <f>NETWORKDAYS(L206,N206,Holiday!$C$2:$C$47)-1</f>
        <v>-1</v>
      </c>
      <c r="AE206" s="70">
        <f>NETWORKDAYS(Z206,AA206,Holiday!$C$2:$C$47)</f>
        <v>0</v>
      </c>
      <c r="AF206" s="28"/>
      <c r="AG206" s="70">
        <f>NETWORKDAYS(AB206,AC206,Holiday!$C$2:$C$47)</f>
        <v>0</v>
      </c>
      <c r="AH206" s="70">
        <f>NETWORKDAYS(L206,P206,Holiday!$C$2:$C$47)</f>
        <v>0</v>
      </c>
      <c r="AI206" s="70">
        <f t="shared" si="6"/>
        <v>1</v>
      </c>
      <c r="CC206" s="38" t="str">
        <f t="shared" si="7"/>
        <v/>
      </c>
    </row>
    <row r="207" spans="1:81" x14ac:dyDescent="0.25">
      <c r="A207" s="28"/>
      <c r="B207" s="28"/>
      <c r="C207" s="28"/>
      <c r="D207" s="28"/>
      <c r="E207" s="28"/>
      <c r="F207" s="28"/>
      <c r="G207" s="26"/>
      <c r="H207" s="28"/>
      <c r="I207" s="26"/>
      <c r="J207" s="26"/>
      <c r="K207" s="26"/>
      <c r="L207" s="26"/>
      <c r="M207" s="26"/>
      <c r="N207" s="26"/>
      <c r="O207" s="26"/>
      <c r="P207" s="26"/>
      <c r="Q207" s="26"/>
      <c r="R207" s="73">
        <f>NETWORKDAYS(N207,P207,Holiday!$C$2:$C$47)</f>
        <v>0</v>
      </c>
      <c r="S207" s="26"/>
      <c r="T207" s="26"/>
      <c r="U207" s="26"/>
      <c r="V207" s="26"/>
      <c r="W207" s="26"/>
      <c r="X207" s="73">
        <f>NETWORKDAYS(T207,U207,Holiday!$C$2:$C$47)</f>
        <v>0</v>
      </c>
      <c r="Y207" s="26"/>
      <c r="Z207" s="26"/>
      <c r="AA207" s="26"/>
      <c r="AB207" s="26"/>
      <c r="AC207" s="26"/>
      <c r="AD207" s="70">
        <f>NETWORKDAYS(L207,N207,Holiday!$C$2:$C$47)-1</f>
        <v>-1</v>
      </c>
      <c r="AE207" s="70">
        <f>NETWORKDAYS(Z207,AA207,Holiday!$C$2:$C$47)</f>
        <v>0</v>
      </c>
      <c r="AF207" s="28"/>
      <c r="AG207" s="70">
        <f>NETWORKDAYS(AB207,AC207,Holiday!$C$2:$C$47)</f>
        <v>0</v>
      </c>
      <c r="AH207" s="70">
        <f>NETWORKDAYS(L207,P207,Holiday!$C$2:$C$47)</f>
        <v>0</v>
      </c>
      <c r="AI207" s="70">
        <f t="shared" si="6"/>
        <v>1</v>
      </c>
      <c r="CC207" s="38" t="str">
        <f t="shared" si="7"/>
        <v/>
      </c>
    </row>
    <row r="208" spans="1:81" x14ac:dyDescent="0.25">
      <c r="A208" s="28"/>
      <c r="B208" s="28"/>
      <c r="C208" s="28"/>
      <c r="D208" s="28"/>
      <c r="E208" s="28"/>
      <c r="F208" s="28"/>
      <c r="G208" s="26"/>
      <c r="H208" s="28"/>
      <c r="I208" s="26"/>
      <c r="J208" s="26"/>
      <c r="K208" s="26"/>
      <c r="L208" s="26"/>
      <c r="M208" s="26"/>
      <c r="N208" s="26"/>
      <c r="O208" s="26"/>
      <c r="P208" s="26"/>
      <c r="Q208" s="26"/>
      <c r="R208" s="73">
        <f>NETWORKDAYS(N208,P208,Holiday!$C$2:$C$47)</f>
        <v>0</v>
      </c>
      <c r="S208" s="26"/>
      <c r="T208" s="26"/>
      <c r="U208" s="26"/>
      <c r="V208" s="26"/>
      <c r="W208" s="26"/>
      <c r="X208" s="73">
        <f>NETWORKDAYS(T208,U208,Holiday!$C$2:$C$47)</f>
        <v>0</v>
      </c>
      <c r="Y208" s="26"/>
      <c r="Z208" s="26"/>
      <c r="AA208" s="26"/>
      <c r="AB208" s="26"/>
      <c r="AC208" s="26"/>
      <c r="AD208" s="70">
        <f>NETWORKDAYS(L208,N208,Holiday!$C$2:$C$47)-1</f>
        <v>-1</v>
      </c>
      <c r="AE208" s="70">
        <f>NETWORKDAYS(Z208,AA208,Holiday!$C$2:$C$47)</f>
        <v>0</v>
      </c>
      <c r="AF208" s="28"/>
      <c r="AG208" s="70">
        <f>NETWORKDAYS(AB208,AC208,Holiday!$C$2:$C$47)</f>
        <v>0</v>
      </c>
      <c r="AH208" s="70">
        <f>NETWORKDAYS(L208,P208,Holiday!$C$2:$C$47)</f>
        <v>0</v>
      </c>
      <c r="AI208" s="70">
        <f t="shared" si="6"/>
        <v>1</v>
      </c>
      <c r="CC208" s="38" t="str">
        <f t="shared" si="7"/>
        <v/>
      </c>
    </row>
    <row r="209" spans="1:81" x14ac:dyDescent="0.25">
      <c r="A209" s="28"/>
      <c r="B209" s="28"/>
      <c r="C209" s="28"/>
      <c r="D209" s="28"/>
      <c r="E209" s="28"/>
      <c r="F209" s="28"/>
      <c r="G209" s="26"/>
      <c r="H209" s="28"/>
      <c r="I209" s="26"/>
      <c r="J209" s="26"/>
      <c r="K209" s="26"/>
      <c r="L209" s="26"/>
      <c r="M209" s="26"/>
      <c r="N209" s="26"/>
      <c r="O209" s="26"/>
      <c r="P209" s="26"/>
      <c r="Q209" s="26"/>
      <c r="R209" s="73">
        <f>NETWORKDAYS(N209,P209,Holiday!$C$2:$C$47)</f>
        <v>0</v>
      </c>
      <c r="S209" s="26"/>
      <c r="T209" s="26"/>
      <c r="U209" s="26"/>
      <c r="V209" s="26"/>
      <c r="W209" s="26"/>
      <c r="X209" s="73">
        <f>NETWORKDAYS(T209,U209,Holiday!$C$2:$C$47)</f>
        <v>0</v>
      </c>
      <c r="Y209" s="26"/>
      <c r="Z209" s="26"/>
      <c r="AA209" s="26"/>
      <c r="AB209" s="26"/>
      <c r="AC209" s="26"/>
      <c r="AD209" s="70">
        <f>NETWORKDAYS(L209,N209,Holiday!$C$2:$C$47)-1</f>
        <v>-1</v>
      </c>
      <c r="AE209" s="70">
        <f>NETWORKDAYS(Z209,AA209,Holiday!$C$2:$C$47)</f>
        <v>0</v>
      </c>
      <c r="AF209" s="28"/>
      <c r="AG209" s="70">
        <f>NETWORKDAYS(AB209,AC209,Holiday!$C$2:$C$47)</f>
        <v>0</v>
      </c>
      <c r="AH209" s="70">
        <f>NETWORKDAYS(L209,P209,Holiday!$C$2:$C$47)</f>
        <v>0</v>
      </c>
      <c r="AI209" s="70">
        <f t="shared" si="6"/>
        <v>1</v>
      </c>
      <c r="CC209" s="38" t="str">
        <f t="shared" si="7"/>
        <v/>
      </c>
    </row>
    <row r="210" spans="1:81" x14ac:dyDescent="0.25">
      <c r="A210" s="28"/>
      <c r="B210" s="28"/>
      <c r="C210" s="28"/>
      <c r="D210" s="28"/>
      <c r="E210" s="28"/>
      <c r="F210" s="28"/>
      <c r="G210" s="26"/>
      <c r="H210" s="28"/>
      <c r="I210" s="26"/>
      <c r="J210" s="26"/>
      <c r="K210" s="26"/>
      <c r="L210" s="26"/>
      <c r="M210" s="26"/>
      <c r="N210" s="26"/>
      <c r="O210" s="26"/>
      <c r="P210" s="26"/>
      <c r="Q210" s="26"/>
      <c r="R210" s="73">
        <f>NETWORKDAYS(N210,P210,Holiday!$C$2:$C$47)</f>
        <v>0</v>
      </c>
      <c r="S210" s="26"/>
      <c r="T210" s="26"/>
      <c r="U210" s="26"/>
      <c r="V210" s="26"/>
      <c r="W210" s="26"/>
      <c r="X210" s="73">
        <f>NETWORKDAYS(T210,U210,Holiday!$C$2:$C$47)</f>
        <v>0</v>
      </c>
      <c r="Y210" s="26"/>
      <c r="Z210" s="26"/>
      <c r="AA210" s="26"/>
      <c r="AB210" s="26"/>
      <c r="AC210" s="26"/>
      <c r="AD210" s="70">
        <f>NETWORKDAYS(L210,N210,Holiday!$C$2:$C$47)-1</f>
        <v>-1</v>
      </c>
      <c r="AE210" s="70">
        <f>NETWORKDAYS(Z210,AA210,Holiday!$C$2:$C$47)</f>
        <v>0</v>
      </c>
      <c r="AF210" s="28"/>
      <c r="AG210" s="70">
        <f>NETWORKDAYS(AB210,AC210,Holiday!$C$2:$C$47)</f>
        <v>0</v>
      </c>
      <c r="AH210" s="70">
        <f>NETWORKDAYS(L210,P210,Holiday!$C$2:$C$47)</f>
        <v>0</v>
      </c>
      <c r="AI210" s="70">
        <f t="shared" si="6"/>
        <v>1</v>
      </c>
      <c r="CC210" s="38" t="str">
        <f t="shared" si="7"/>
        <v/>
      </c>
    </row>
    <row r="211" spans="1:81" x14ac:dyDescent="0.25">
      <c r="A211" s="28"/>
      <c r="B211" s="28"/>
      <c r="C211" s="28"/>
      <c r="D211" s="28"/>
      <c r="E211" s="28"/>
      <c r="F211" s="28"/>
      <c r="G211" s="26"/>
      <c r="H211" s="28"/>
      <c r="I211" s="26"/>
      <c r="J211" s="26"/>
      <c r="K211" s="26"/>
      <c r="L211" s="26"/>
      <c r="M211" s="26"/>
      <c r="N211" s="26"/>
      <c r="O211" s="26"/>
      <c r="P211" s="26"/>
      <c r="Q211" s="26"/>
      <c r="R211" s="73">
        <f>NETWORKDAYS(N211,P211,Holiday!$C$2:$C$47)</f>
        <v>0</v>
      </c>
      <c r="S211" s="26"/>
      <c r="T211" s="26"/>
      <c r="U211" s="26"/>
      <c r="V211" s="26"/>
      <c r="W211" s="26"/>
      <c r="X211" s="73">
        <f>NETWORKDAYS(T211,U211,Holiday!$C$2:$C$47)</f>
        <v>0</v>
      </c>
      <c r="Y211" s="26"/>
      <c r="Z211" s="26"/>
      <c r="AA211" s="26"/>
      <c r="AB211" s="26"/>
      <c r="AC211" s="26"/>
      <c r="AD211" s="70">
        <f>NETWORKDAYS(L211,N211,Holiday!$C$2:$C$47)-1</f>
        <v>-1</v>
      </c>
      <c r="AE211" s="70">
        <f>NETWORKDAYS(Z211,AA211,Holiday!$C$2:$C$47)</f>
        <v>0</v>
      </c>
      <c r="AF211" s="28"/>
      <c r="AG211" s="70">
        <f>NETWORKDAYS(AB211,AC211,Holiday!$C$2:$C$47)</f>
        <v>0</v>
      </c>
      <c r="AH211" s="70">
        <f>NETWORKDAYS(L211,P211,Holiday!$C$2:$C$47)</f>
        <v>0</v>
      </c>
      <c r="AI211" s="70">
        <f t="shared" si="6"/>
        <v>1</v>
      </c>
      <c r="CC211" s="38" t="str">
        <f t="shared" si="7"/>
        <v/>
      </c>
    </row>
    <row r="212" spans="1:81" x14ac:dyDescent="0.25">
      <c r="A212" s="28"/>
      <c r="B212" s="28"/>
      <c r="C212" s="28"/>
      <c r="D212" s="28"/>
      <c r="E212" s="28"/>
      <c r="F212" s="28"/>
      <c r="G212" s="26"/>
      <c r="H212" s="28"/>
      <c r="I212" s="26"/>
      <c r="J212" s="26"/>
      <c r="K212" s="26"/>
      <c r="L212" s="26"/>
      <c r="M212" s="26"/>
      <c r="N212" s="26"/>
      <c r="O212" s="26"/>
      <c r="P212" s="26"/>
      <c r="Q212" s="26"/>
      <c r="R212" s="73">
        <f>NETWORKDAYS(N212,P212,Holiday!$C$2:$C$47)</f>
        <v>0</v>
      </c>
      <c r="S212" s="26"/>
      <c r="T212" s="26"/>
      <c r="U212" s="26"/>
      <c r="V212" s="26"/>
      <c r="W212" s="26"/>
      <c r="X212" s="73">
        <f>NETWORKDAYS(T212,U212,Holiday!$C$2:$C$47)</f>
        <v>0</v>
      </c>
      <c r="Y212" s="26"/>
      <c r="Z212" s="26"/>
      <c r="AA212" s="26"/>
      <c r="AB212" s="26"/>
      <c r="AC212" s="26"/>
      <c r="AD212" s="70">
        <f>NETWORKDAYS(L212,N212,Holiday!$C$2:$C$47)-1</f>
        <v>-1</v>
      </c>
      <c r="AE212" s="70">
        <f>NETWORKDAYS(Z212,AA212,Holiday!$C$2:$C$47)</f>
        <v>0</v>
      </c>
      <c r="AF212" s="28"/>
      <c r="AG212" s="70">
        <f>NETWORKDAYS(AB212,AC212,Holiday!$C$2:$C$47)</f>
        <v>0</v>
      </c>
      <c r="AH212" s="70">
        <f>NETWORKDAYS(L212,P212,Holiday!$C$2:$C$47)</f>
        <v>0</v>
      </c>
      <c r="AI212" s="70">
        <f t="shared" si="6"/>
        <v>1</v>
      </c>
      <c r="CC212" s="38" t="str">
        <f t="shared" si="7"/>
        <v/>
      </c>
    </row>
    <row r="213" spans="1:81" x14ac:dyDescent="0.25">
      <c r="A213" s="28"/>
      <c r="B213" s="28"/>
      <c r="C213" s="28"/>
      <c r="D213" s="28"/>
      <c r="E213" s="28"/>
      <c r="F213" s="28"/>
      <c r="G213" s="26"/>
      <c r="H213" s="28"/>
      <c r="I213" s="26"/>
      <c r="J213" s="26"/>
      <c r="K213" s="26"/>
      <c r="L213" s="26"/>
      <c r="M213" s="26"/>
      <c r="N213" s="26"/>
      <c r="O213" s="26"/>
      <c r="P213" s="26"/>
      <c r="Q213" s="26"/>
      <c r="R213" s="73">
        <f>NETWORKDAYS(N213,P213,Holiday!$C$2:$C$47)</f>
        <v>0</v>
      </c>
      <c r="S213" s="26"/>
      <c r="T213" s="26"/>
      <c r="U213" s="26"/>
      <c r="V213" s="26"/>
      <c r="W213" s="26"/>
      <c r="X213" s="73">
        <f>NETWORKDAYS(T213,U213,Holiday!$C$2:$C$47)</f>
        <v>0</v>
      </c>
      <c r="Y213" s="26"/>
      <c r="Z213" s="26"/>
      <c r="AA213" s="26"/>
      <c r="AB213" s="26"/>
      <c r="AC213" s="26"/>
      <c r="AD213" s="70">
        <f>NETWORKDAYS(L213,N213,Holiday!$C$2:$C$47)-1</f>
        <v>-1</v>
      </c>
      <c r="AE213" s="70">
        <f>NETWORKDAYS(Z213,AA213,Holiday!$C$2:$C$47)</f>
        <v>0</v>
      </c>
      <c r="AF213" s="28"/>
      <c r="AG213" s="70">
        <f>NETWORKDAYS(AB213,AC213,Holiday!$C$2:$C$47)</f>
        <v>0</v>
      </c>
      <c r="AH213" s="70">
        <f>NETWORKDAYS(L213,P213,Holiday!$C$2:$C$47)</f>
        <v>0</v>
      </c>
      <c r="AI213" s="70">
        <f t="shared" si="6"/>
        <v>1</v>
      </c>
      <c r="CC213" s="38" t="str">
        <f t="shared" si="7"/>
        <v/>
      </c>
    </row>
    <row r="214" spans="1:81" x14ac:dyDescent="0.25">
      <c r="A214" s="28"/>
      <c r="B214" s="28"/>
      <c r="C214" s="28"/>
      <c r="D214" s="28"/>
      <c r="E214" s="28"/>
      <c r="F214" s="28"/>
      <c r="G214" s="26"/>
      <c r="H214" s="28"/>
      <c r="I214" s="26"/>
      <c r="J214" s="26"/>
      <c r="K214" s="26"/>
      <c r="L214" s="26"/>
      <c r="M214" s="26"/>
      <c r="N214" s="26"/>
      <c r="O214" s="26"/>
      <c r="P214" s="26"/>
      <c r="Q214" s="26"/>
      <c r="R214" s="73">
        <f>NETWORKDAYS(N214,P214,Holiday!$C$2:$C$47)</f>
        <v>0</v>
      </c>
      <c r="S214" s="26"/>
      <c r="T214" s="26"/>
      <c r="U214" s="26"/>
      <c r="V214" s="26"/>
      <c r="W214" s="26"/>
      <c r="X214" s="73">
        <f>NETWORKDAYS(T214,U214,Holiday!$C$2:$C$47)</f>
        <v>0</v>
      </c>
      <c r="Y214" s="26"/>
      <c r="Z214" s="26"/>
      <c r="AA214" s="26"/>
      <c r="AB214" s="26"/>
      <c r="AC214" s="26"/>
      <c r="AD214" s="70">
        <f>NETWORKDAYS(L214,N214,Holiday!$C$2:$C$47)-1</f>
        <v>-1</v>
      </c>
      <c r="AE214" s="70">
        <f>NETWORKDAYS(Z214,AA214,Holiday!$C$2:$C$47)</f>
        <v>0</v>
      </c>
      <c r="AF214" s="28"/>
      <c r="AG214" s="70">
        <f>NETWORKDAYS(AB214,AC214,Holiday!$C$2:$C$47)</f>
        <v>0</v>
      </c>
      <c r="AH214" s="70">
        <f>NETWORKDAYS(L214,P214,Holiday!$C$2:$C$47)</f>
        <v>0</v>
      </c>
      <c r="AI214" s="70">
        <f t="shared" si="6"/>
        <v>1</v>
      </c>
      <c r="CC214" s="38" t="str">
        <f t="shared" si="7"/>
        <v/>
      </c>
    </row>
    <row r="215" spans="1:81" x14ac:dyDescent="0.25">
      <c r="A215" s="28"/>
      <c r="B215" s="28"/>
      <c r="C215" s="28"/>
      <c r="D215" s="28"/>
      <c r="E215" s="28"/>
      <c r="F215" s="28"/>
      <c r="G215" s="26"/>
      <c r="H215" s="28"/>
      <c r="I215" s="26"/>
      <c r="J215" s="26"/>
      <c r="K215" s="26"/>
      <c r="L215" s="26"/>
      <c r="M215" s="26"/>
      <c r="N215" s="26"/>
      <c r="O215" s="26"/>
      <c r="P215" s="26"/>
      <c r="Q215" s="26"/>
      <c r="R215" s="73">
        <f>NETWORKDAYS(N215,P215,Holiday!$C$2:$C$47)</f>
        <v>0</v>
      </c>
      <c r="S215" s="26"/>
      <c r="T215" s="26"/>
      <c r="U215" s="26"/>
      <c r="V215" s="26"/>
      <c r="W215" s="26"/>
      <c r="X215" s="73">
        <f>NETWORKDAYS(T215,U215,Holiday!$C$2:$C$47)</f>
        <v>0</v>
      </c>
      <c r="Y215" s="26"/>
      <c r="Z215" s="26"/>
      <c r="AA215" s="26"/>
      <c r="AB215" s="26"/>
      <c r="AC215" s="26"/>
      <c r="AD215" s="70">
        <f>NETWORKDAYS(L215,N215,Holiday!$C$2:$C$47)-1</f>
        <v>-1</v>
      </c>
      <c r="AE215" s="70">
        <f>NETWORKDAYS(Z215,AA215,Holiday!$C$2:$C$47)</f>
        <v>0</v>
      </c>
      <c r="AF215" s="28"/>
      <c r="AG215" s="70">
        <f>NETWORKDAYS(AB215,AC215,Holiday!$C$2:$C$47)</f>
        <v>0</v>
      </c>
      <c r="AH215" s="70">
        <f>NETWORKDAYS(L215,P215,Holiday!$C$2:$C$47)</f>
        <v>0</v>
      </c>
      <c r="AI215" s="70">
        <f t="shared" si="6"/>
        <v>1</v>
      </c>
      <c r="CC215" s="38" t="str">
        <f t="shared" si="7"/>
        <v/>
      </c>
    </row>
    <row r="216" spans="1:81" x14ac:dyDescent="0.25">
      <c r="A216" s="28"/>
      <c r="B216" s="28"/>
      <c r="C216" s="28"/>
      <c r="D216" s="28"/>
      <c r="E216" s="28"/>
      <c r="F216" s="28"/>
      <c r="G216" s="26"/>
      <c r="H216" s="28"/>
      <c r="I216" s="26"/>
      <c r="J216" s="26"/>
      <c r="K216" s="26"/>
      <c r="L216" s="26"/>
      <c r="M216" s="26"/>
      <c r="N216" s="26"/>
      <c r="O216" s="26"/>
      <c r="P216" s="26"/>
      <c r="Q216" s="26"/>
      <c r="R216" s="73">
        <f>NETWORKDAYS(N216,P216,Holiday!$C$2:$C$47)</f>
        <v>0</v>
      </c>
      <c r="S216" s="26"/>
      <c r="T216" s="26"/>
      <c r="U216" s="26"/>
      <c r="V216" s="26"/>
      <c r="W216" s="26"/>
      <c r="X216" s="73">
        <f>NETWORKDAYS(T216,U216,Holiday!$C$2:$C$47)</f>
        <v>0</v>
      </c>
      <c r="Y216" s="26"/>
      <c r="Z216" s="26"/>
      <c r="AA216" s="26"/>
      <c r="AB216" s="26"/>
      <c r="AC216" s="26"/>
      <c r="AD216" s="70">
        <f>NETWORKDAYS(L216,N216,Holiday!$C$2:$C$47)-1</f>
        <v>-1</v>
      </c>
      <c r="AE216" s="70">
        <f>NETWORKDAYS(Z216,AA216,Holiday!$C$2:$C$47)</f>
        <v>0</v>
      </c>
      <c r="AF216" s="28"/>
      <c r="AG216" s="70">
        <f>NETWORKDAYS(AB216,AC216,Holiday!$C$2:$C$47)</f>
        <v>0</v>
      </c>
      <c r="AH216" s="70">
        <f>NETWORKDAYS(L216,P216,Holiday!$C$2:$C$47)</f>
        <v>0</v>
      </c>
      <c r="AI216" s="70">
        <f t="shared" si="6"/>
        <v>1</v>
      </c>
      <c r="CC216" s="38" t="str">
        <f t="shared" si="7"/>
        <v/>
      </c>
    </row>
    <row r="217" spans="1:81" x14ac:dyDescent="0.25">
      <c r="A217" s="28"/>
      <c r="B217" s="28"/>
      <c r="C217" s="28"/>
      <c r="D217" s="28"/>
      <c r="E217" s="28"/>
      <c r="F217" s="28"/>
      <c r="G217" s="26"/>
      <c r="H217" s="28"/>
      <c r="I217" s="26"/>
      <c r="J217" s="26"/>
      <c r="K217" s="26"/>
      <c r="L217" s="26"/>
      <c r="M217" s="26"/>
      <c r="N217" s="26"/>
      <c r="O217" s="26"/>
      <c r="P217" s="26"/>
      <c r="Q217" s="26"/>
      <c r="R217" s="73">
        <f>NETWORKDAYS(N217,P217,Holiday!$C$2:$C$47)</f>
        <v>0</v>
      </c>
      <c r="S217" s="26"/>
      <c r="T217" s="26"/>
      <c r="U217" s="26"/>
      <c r="V217" s="26"/>
      <c r="W217" s="26"/>
      <c r="X217" s="73">
        <f>NETWORKDAYS(T217,U217,Holiday!$C$2:$C$47)</f>
        <v>0</v>
      </c>
      <c r="Y217" s="26"/>
      <c r="Z217" s="26"/>
      <c r="AA217" s="26"/>
      <c r="AB217" s="26"/>
      <c r="AC217" s="26"/>
      <c r="AD217" s="70">
        <f>NETWORKDAYS(L217,N217,Holiday!$C$2:$C$47)-1</f>
        <v>-1</v>
      </c>
      <c r="AE217" s="70">
        <f>NETWORKDAYS(Z217,AA217,Holiday!$C$2:$C$47)</f>
        <v>0</v>
      </c>
      <c r="AF217" s="28"/>
      <c r="AG217" s="70">
        <f>NETWORKDAYS(AB217,AC217,Holiday!$C$2:$C$47)</f>
        <v>0</v>
      </c>
      <c r="AH217" s="70">
        <f>NETWORKDAYS(L217,P217,Holiday!$C$2:$C$47)</f>
        <v>0</v>
      </c>
      <c r="AI217" s="70">
        <f t="shared" si="6"/>
        <v>1</v>
      </c>
      <c r="CC217" s="38" t="str">
        <f t="shared" si="7"/>
        <v/>
      </c>
    </row>
    <row r="218" spans="1:81" x14ac:dyDescent="0.25">
      <c r="A218" s="28"/>
      <c r="B218" s="28"/>
      <c r="C218" s="28"/>
      <c r="D218" s="28"/>
      <c r="E218" s="28"/>
      <c r="F218" s="28"/>
      <c r="G218" s="26"/>
      <c r="H218" s="28"/>
      <c r="I218" s="26"/>
      <c r="J218" s="26"/>
      <c r="K218" s="26"/>
      <c r="L218" s="26"/>
      <c r="M218" s="26"/>
      <c r="N218" s="26"/>
      <c r="O218" s="26"/>
      <c r="P218" s="26"/>
      <c r="Q218" s="26"/>
      <c r="R218" s="73">
        <f>NETWORKDAYS(N218,P218,Holiday!$C$2:$C$47)</f>
        <v>0</v>
      </c>
      <c r="S218" s="26"/>
      <c r="T218" s="26"/>
      <c r="U218" s="26"/>
      <c r="V218" s="26"/>
      <c r="W218" s="26"/>
      <c r="X218" s="73">
        <f>NETWORKDAYS(T218,U218,Holiday!$C$2:$C$47)</f>
        <v>0</v>
      </c>
      <c r="Y218" s="26"/>
      <c r="Z218" s="26"/>
      <c r="AA218" s="26"/>
      <c r="AB218" s="26"/>
      <c r="AC218" s="26"/>
      <c r="AD218" s="70">
        <f>NETWORKDAYS(L218,N218,Holiday!$C$2:$C$47)-1</f>
        <v>-1</v>
      </c>
      <c r="AE218" s="70">
        <f>NETWORKDAYS(Z218,AA218,Holiday!$C$2:$C$47)</f>
        <v>0</v>
      </c>
      <c r="AF218" s="28"/>
      <c r="AG218" s="70">
        <f>NETWORKDAYS(AB218,AC218,Holiday!$C$2:$C$47)</f>
        <v>0</v>
      </c>
      <c r="AH218" s="70">
        <f>NETWORKDAYS(L218,P218,Holiday!$C$2:$C$47)</f>
        <v>0</v>
      </c>
      <c r="AI218" s="70">
        <f t="shared" si="6"/>
        <v>1</v>
      </c>
      <c r="CC218" s="38" t="str">
        <f t="shared" si="7"/>
        <v/>
      </c>
    </row>
    <row r="219" spans="1:81" x14ac:dyDescent="0.25">
      <c r="A219" s="28"/>
      <c r="B219" s="28"/>
      <c r="C219" s="28"/>
      <c r="D219" s="28"/>
      <c r="E219" s="28"/>
      <c r="F219" s="28"/>
      <c r="G219" s="26"/>
      <c r="H219" s="28"/>
      <c r="I219" s="26"/>
      <c r="J219" s="26"/>
      <c r="K219" s="26"/>
      <c r="L219" s="26"/>
      <c r="M219" s="26"/>
      <c r="N219" s="26"/>
      <c r="O219" s="26"/>
      <c r="P219" s="26"/>
      <c r="Q219" s="26"/>
      <c r="R219" s="73">
        <f>NETWORKDAYS(N219,P219,Holiday!$C$2:$C$47)</f>
        <v>0</v>
      </c>
      <c r="S219" s="26"/>
      <c r="T219" s="26"/>
      <c r="U219" s="26"/>
      <c r="V219" s="26"/>
      <c r="W219" s="26"/>
      <c r="X219" s="73">
        <f>NETWORKDAYS(T219,U219,Holiday!$C$2:$C$47)</f>
        <v>0</v>
      </c>
      <c r="Y219" s="26"/>
      <c r="Z219" s="26"/>
      <c r="AA219" s="26"/>
      <c r="AB219" s="26"/>
      <c r="AC219" s="26"/>
      <c r="AD219" s="70">
        <f>NETWORKDAYS(L219,N219,Holiday!$C$2:$C$47)-1</f>
        <v>-1</v>
      </c>
      <c r="AE219" s="70">
        <f>NETWORKDAYS(Z219,AA219,Holiday!$C$2:$C$47)</f>
        <v>0</v>
      </c>
      <c r="AF219" s="28"/>
      <c r="AG219" s="70">
        <f>NETWORKDAYS(AB219,AC219,Holiday!$C$2:$C$47)</f>
        <v>0</v>
      </c>
      <c r="AH219" s="70">
        <f>NETWORKDAYS(L219,P219,Holiday!$C$2:$C$47)</f>
        <v>0</v>
      </c>
      <c r="AI219" s="70">
        <f t="shared" si="6"/>
        <v>1</v>
      </c>
      <c r="CC219" s="38" t="str">
        <f t="shared" si="7"/>
        <v/>
      </c>
    </row>
    <row r="220" spans="1:81" x14ac:dyDescent="0.25">
      <c r="A220" s="28"/>
      <c r="B220" s="28"/>
      <c r="C220" s="28"/>
      <c r="D220" s="28"/>
      <c r="E220" s="28"/>
      <c r="F220" s="28"/>
      <c r="G220" s="26"/>
      <c r="H220" s="28"/>
      <c r="I220" s="26"/>
      <c r="J220" s="26"/>
      <c r="K220" s="26"/>
      <c r="L220" s="26"/>
      <c r="M220" s="26"/>
      <c r="N220" s="26"/>
      <c r="O220" s="26"/>
      <c r="P220" s="26"/>
      <c r="Q220" s="26"/>
      <c r="R220" s="73">
        <f>NETWORKDAYS(N220,P220,Holiday!$C$2:$C$47)</f>
        <v>0</v>
      </c>
      <c r="S220" s="26"/>
      <c r="T220" s="26"/>
      <c r="U220" s="26"/>
      <c r="V220" s="26"/>
      <c r="W220" s="26"/>
      <c r="X220" s="73">
        <f>NETWORKDAYS(T220,U220,Holiday!$C$2:$C$47)</f>
        <v>0</v>
      </c>
      <c r="Y220" s="26"/>
      <c r="Z220" s="26"/>
      <c r="AA220" s="26"/>
      <c r="AB220" s="26"/>
      <c r="AC220" s="26"/>
      <c r="AD220" s="70">
        <f>NETWORKDAYS(L220,N220,Holiday!$C$2:$C$47)-1</f>
        <v>-1</v>
      </c>
      <c r="AE220" s="70">
        <f>NETWORKDAYS(Z220,AA220,Holiday!$C$2:$C$47)</f>
        <v>0</v>
      </c>
      <c r="AF220" s="28"/>
      <c r="AG220" s="70">
        <f>NETWORKDAYS(AB220,AC220,Holiday!$C$2:$C$47)</f>
        <v>0</v>
      </c>
      <c r="AH220" s="70">
        <f>NETWORKDAYS(L220,P220,Holiday!$C$2:$C$47)</f>
        <v>0</v>
      </c>
      <c r="AI220" s="70">
        <f t="shared" si="6"/>
        <v>1</v>
      </c>
      <c r="CC220" s="38" t="str">
        <f t="shared" si="7"/>
        <v/>
      </c>
    </row>
    <row r="221" spans="1:81" x14ac:dyDescent="0.25">
      <c r="A221" s="28"/>
      <c r="B221" s="28"/>
      <c r="C221" s="28"/>
      <c r="D221" s="28"/>
      <c r="E221" s="28"/>
      <c r="F221" s="28"/>
      <c r="G221" s="26"/>
      <c r="H221" s="28"/>
      <c r="I221" s="26"/>
      <c r="J221" s="26"/>
      <c r="K221" s="26"/>
      <c r="L221" s="26"/>
      <c r="M221" s="26"/>
      <c r="N221" s="26"/>
      <c r="O221" s="26"/>
      <c r="P221" s="26"/>
      <c r="Q221" s="26"/>
      <c r="R221" s="73">
        <f>NETWORKDAYS(N221,P221,Holiday!$C$2:$C$47)</f>
        <v>0</v>
      </c>
      <c r="S221" s="26"/>
      <c r="T221" s="26"/>
      <c r="U221" s="26"/>
      <c r="V221" s="26"/>
      <c r="W221" s="26"/>
      <c r="X221" s="73">
        <f>NETWORKDAYS(T221,U221,Holiday!$C$2:$C$47)</f>
        <v>0</v>
      </c>
      <c r="Y221" s="26"/>
      <c r="Z221" s="26"/>
      <c r="AA221" s="26"/>
      <c r="AB221" s="26"/>
      <c r="AC221" s="26"/>
      <c r="AD221" s="70">
        <f>NETWORKDAYS(L221,N221,Holiday!$C$2:$C$47)-1</f>
        <v>-1</v>
      </c>
      <c r="AE221" s="70">
        <f>NETWORKDAYS(Z221,AA221,Holiday!$C$2:$C$47)</f>
        <v>0</v>
      </c>
      <c r="AF221" s="28"/>
      <c r="AG221" s="70">
        <f>NETWORKDAYS(AB221,AC221,Holiday!$C$2:$C$47)</f>
        <v>0</v>
      </c>
      <c r="AH221" s="70">
        <f>NETWORKDAYS(L221,P221,Holiday!$C$2:$C$47)</f>
        <v>0</v>
      </c>
      <c r="AI221" s="70">
        <f t="shared" si="6"/>
        <v>1</v>
      </c>
      <c r="CC221" s="38" t="str">
        <f t="shared" si="7"/>
        <v/>
      </c>
    </row>
    <row r="222" spans="1:81" x14ac:dyDescent="0.25">
      <c r="A222" s="28"/>
      <c r="B222" s="28"/>
      <c r="C222" s="28"/>
      <c r="D222" s="28"/>
      <c r="E222" s="28"/>
      <c r="F222" s="28"/>
      <c r="G222" s="26"/>
      <c r="H222" s="28"/>
      <c r="I222" s="26"/>
      <c r="J222" s="26"/>
      <c r="K222" s="26"/>
      <c r="L222" s="26"/>
      <c r="M222" s="26"/>
      <c r="N222" s="26"/>
      <c r="O222" s="26"/>
      <c r="P222" s="26"/>
      <c r="Q222" s="26"/>
      <c r="R222" s="73">
        <f>NETWORKDAYS(N222,P222,Holiday!$C$2:$C$47)</f>
        <v>0</v>
      </c>
      <c r="S222" s="26"/>
      <c r="T222" s="26"/>
      <c r="U222" s="26"/>
      <c r="V222" s="26"/>
      <c r="W222" s="26"/>
      <c r="X222" s="73">
        <f>NETWORKDAYS(T222,U222,Holiday!$C$2:$C$47)</f>
        <v>0</v>
      </c>
      <c r="Y222" s="26"/>
      <c r="Z222" s="26"/>
      <c r="AA222" s="26"/>
      <c r="AB222" s="26"/>
      <c r="AC222" s="26"/>
      <c r="AD222" s="70">
        <f>NETWORKDAYS(L222,N222,Holiday!$C$2:$C$47)-1</f>
        <v>-1</v>
      </c>
      <c r="AE222" s="70">
        <f>NETWORKDAYS(Z222,AA222,Holiday!$C$2:$C$47)</f>
        <v>0</v>
      </c>
      <c r="AF222" s="28"/>
      <c r="AG222" s="70">
        <f>NETWORKDAYS(AB222,AC222,Holiday!$C$2:$C$47)</f>
        <v>0</v>
      </c>
      <c r="AH222" s="70">
        <f>NETWORKDAYS(L222,P222,Holiday!$C$2:$C$47)</f>
        <v>0</v>
      </c>
      <c r="AI222" s="70">
        <f t="shared" si="6"/>
        <v>1</v>
      </c>
      <c r="CC222" s="38" t="str">
        <f t="shared" si="7"/>
        <v/>
      </c>
    </row>
    <row r="223" spans="1:81" x14ac:dyDescent="0.25">
      <c r="A223" s="28"/>
      <c r="B223" s="28"/>
      <c r="C223" s="28"/>
      <c r="D223" s="28"/>
      <c r="E223" s="28"/>
      <c r="F223" s="28"/>
      <c r="G223" s="26"/>
      <c r="H223" s="28"/>
      <c r="I223" s="26"/>
      <c r="J223" s="26"/>
      <c r="K223" s="26"/>
      <c r="L223" s="26"/>
      <c r="M223" s="26"/>
      <c r="N223" s="26"/>
      <c r="O223" s="26"/>
      <c r="P223" s="26"/>
      <c r="Q223" s="26"/>
      <c r="R223" s="73">
        <f>NETWORKDAYS(N223,P223,Holiday!$C$2:$C$47)</f>
        <v>0</v>
      </c>
      <c r="S223" s="26"/>
      <c r="T223" s="26"/>
      <c r="U223" s="26"/>
      <c r="V223" s="26"/>
      <c r="W223" s="26"/>
      <c r="X223" s="73">
        <f>NETWORKDAYS(T223,U223,Holiday!$C$2:$C$47)</f>
        <v>0</v>
      </c>
      <c r="Y223" s="26"/>
      <c r="Z223" s="26"/>
      <c r="AA223" s="26"/>
      <c r="AB223" s="26"/>
      <c r="AC223" s="26"/>
      <c r="AD223" s="70">
        <f>NETWORKDAYS(L223,N223,Holiday!$C$2:$C$47)-1</f>
        <v>-1</v>
      </c>
      <c r="AE223" s="70">
        <f>NETWORKDAYS(Z223,AA223,Holiday!$C$2:$C$47)</f>
        <v>0</v>
      </c>
      <c r="AF223" s="28"/>
      <c r="AG223" s="70">
        <f>NETWORKDAYS(AB223,AC223,Holiday!$C$2:$C$47)</f>
        <v>0</v>
      </c>
      <c r="AH223" s="70">
        <f>NETWORKDAYS(L223,P223,Holiday!$C$2:$C$47)</f>
        <v>0</v>
      </c>
      <c r="AI223" s="70">
        <f t="shared" si="6"/>
        <v>1</v>
      </c>
      <c r="CC223" s="38" t="str">
        <f t="shared" si="7"/>
        <v/>
      </c>
    </row>
    <row r="224" spans="1:81" x14ac:dyDescent="0.25">
      <c r="A224" s="28"/>
      <c r="B224" s="28"/>
      <c r="C224" s="28"/>
      <c r="D224" s="28"/>
      <c r="E224" s="28"/>
      <c r="F224" s="28"/>
      <c r="G224" s="26"/>
      <c r="H224" s="28"/>
      <c r="I224" s="26"/>
      <c r="J224" s="26"/>
      <c r="K224" s="26"/>
      <c r="L224" s="26"/>
      <c r="M224" s="26"/>
      <c r="N224" s="26"/>
      <c r="O224" s="26"/>
      <c r="P224" s="26"/>
      <c r="Q224" s="26"/>
      <c r="R224" s="73">
        <f>NETWORKDAYS(N224,P224,Holiday!$C$2:$C$47)</f>
        <v>0</v>
      </c>
      <c r="S224" s="26"/>
      <c r="T224" s="26"/>
      <c r="U224" s="26"/>
      <c r="V224" s="26"/>
      <c r="W224" s="26"/>
      <c r="X224" s="73">
        <f>NETWORKDAYS(T224,U224,Holiday!$C$2:$C$47)</f>
        <v>0</v>
      </c>
      <c r="Y224" s="26"/>
      <c r="Z224" s="26"/>
      <c r="AA224" s="26"/>
      <c r="AB224" s="26"/>
      <c r="AC224" s="26"/>
      <c r="AD224" s="70">
        <f>NETWORKDAYS(L224,N224,Holiday!$C$2:$C$47)-1</f>
        <v>-1</v>
      </c>
      <c r="AE224" s="70">
        <f>NETWORKDAYS(Z224,AA224,Holiday!$C$2:$C$47)</f>
        <v>0</v>
      </c>
      <c r="AF224" s="28"/>
      <c r="AG224" s="70">
        <f>NETWORKDAYS(AB224,AC224,Holiday!$C$2:$C$47)</f>
        <v>0</v>
      </c>
      <c r="AH224" s="70">
        <f>NETWORKDAYS(L224,P224,Holiday!$C$2:$C$47)</f>
        <v>0</v>
      </c>
      <c r="AI224" s="70">
        <f t="shared" si="6"/>
        <v>1</v>
      </c>
      <c r="CC224" s="38" t="str">
        <f t="shared" si="7"/>
        <v/>
      </c>
    </row>
    <row r="225" spans="1:81" x14ac:dyDescent="0.25">
      <c r="A225" s="28"/>
      <c r="B225" s="28"/>
      <c r="C225" s="28"/>
      <c r="D225" s="28"/>
      <c r="E225" s="28"/>
      <c r="F225" s="28"/>
      <c r="G225" s="26"/>
      <c r="H225" s="28"/>
      <c r="I225" s="26"/>
      <c r="J225" s="26"/>
      <c r="K225" s="26"/>
      <c r="L225" s="26"/>
      <c r="M225" s="26"/>
      <c r="N225" s="26"/>
      <c r="O225" s="26"/>
      <c r="P225" s="26"/>
      <c r="Q225" s="26"/>
      <c r="R225" s="73">
        <f>NETWORKDAYS(N225,P225,Holiday!$C$2:$C$47)</f>
        <v>0</v>
      </c>
      <c r="S225" s="26"/>
      <c r="T225" s="26"/>
      <c r="U225" s="26"/>
      <c r="V225" s="26"/>
      <c r="W225" s="26"/>
      <c r="X225" s="73">
        <f>NETWORKDAYS(T225,U225,Holiday!$C$2:$C$47)</f>
        <v>0</v>
      </c>
      <c r="Y225" s="26"/>
      <c r="Z225" s="26"/>
      <c r="AA225" s="26"/>
      <c r="AB225" s="26"/>
      <c r="AC225" s="26"/>
      <c r="AD225" s="70">
        <f>NETWORKDAYS(L225,N225,Holiday!$C$2:$C$47)-1</f>
        <v>-1</v>
      </c>
      <c r="AE225" s="70">
        <f>NETWORKDAYS(Z225,AA225,Holiday!$C$2:$C$47)</f>
        <v>0</v>
      </c>
      <c r="AF225" s="28"/>
      <c r="AG225" s="70">
        <f>NETWORKDAYS(AB225,AC225,Holiday!$C$2:$C$47)</f>
        <v>0</v>
      </c>
      <c r="AH225" s="70">
        <f>NETWORKDAYS(L225,P225,Holiday!$C$2:$C$47)</f>
        <v>0</v>
      </c>
      <c r="AI225" s="70">
        <f t="shared" si="6"/>
        <v>1</v>
      </c>
      <c r="CC225" s="38" t="str">
        <f t="shared" si="7"/>
        <v/>
      </c>
    </row>
    <row r="226" spans="1:81" x14ac:dyDescent="0.25">
      <c r="A226" s="28"/>
      <c r="B226" s="28"/>
      <c r="C226" s="28"/>
      <c r="D226" s="28"/>
      <c r="E226" s="28"/>
      <c r="F226" s="28"/>
      <c r="G226" s="26"/>
      <c r="H226" s="28"/>
      <c r="I226" s="26"/>
      <c r="J226" s="26"/>
      <c r="K226" s="26"/>
      <c r="L226" s="26"/>
      <c r="M226" s="26"/>
      <c r="N226" s="26"/>
      <c r="O226" s="26"/>
      <c r="P226" s="26"/>
      <c r="Q226" s="26"/>
      <c r="R226" s="73">
        <f>NETWORKDAYS(N226,P226,Holiday!$C$2:$C$47)</f>
        <v>0</v>
      </c>
      <c r="S226" s="26"/>
      <c r="T226" s="26"/>
      <c r="U226" s="26"/>
      <c r="V226" s="26"/>
      <c r="W226" s="26"/>
      <c r="X226" s="73">
        <f>NETWORKDAYS(T226,U226,Holiday!$C$2:$C$47)</f>
        <v>0</v>
      </c>
      <c r="Y226" s="26"/>
      <c r="Z226" s="26"/>
      <c r="AA226" s="26"/>
      <c r="AB226" s="26"/>
      <c r="AC226" s="26"/>
      <c r="AD226" s="70">
        <f>NETWORKDAYS(L226,N226,Holiday!$C$2:$C$47)-1</f>
        <v>-1</v>
      </c>
      <c r="AE226" s="70">
        <f>NETWORKDAYS(Z226,AA226,Holiday!$C$2:$C$47)</f>
        <v>0</v>
      </c>
      <c r="AF226" s="28"/>
      <c r="AG226" s="70">
        <f>NETWORKDAYS(AB226,AC226,Holiday!$C$2:$C$47)</f>
        <v>0</v>
      </c>
      <c r="AH226" s="70">
        <f>NETWORKDAYS(L226,P226,Holiday!$C$2:$C$47)</f>
        <v>0</v>
      </c>
      <c r="AI226" s="70">
        <f t="shared" si="6"/>
        <v>1</v>
      </c>
      <c r="CC226" s="38" t="str">
        <f t="shared" si="7"/>
        <v/>
      </c>
    </row>
    <row r="227" spans="1:81" x14ac:dyDescent="0.25">
      <c r="A227" s="28"/>
      <c r="B227" s="28"/>
      <c r="C227" s="28"/>
      <c r="D227" s="28"/>
      <c r="E227" s="28"/>
      <c r="F227" s="28"/>
      <c r="G227" s="26"/>
      <c r="H227" s="28"/>
      <c r="I227" s="26"/>
      <c r="J227" s="26"/>
      <c r="K227" s="26"/>
      <c r="L227" s="26"/>
      <c r="M227" s="26"/>
      <c r="N227" s="26"/>
      <c r="O227" s="26"/>
      <c r="P227" s="26"/>
      <c r="Q227" s="26"/>
      <c r="R227" s="73">
        <f>NETWORKDAYS(N227,P227,Holiday!$C$2:$C$47)</f>
        <v>0</v>
      </c>
      <c r="S227" s="26"/>
      <c r="T227" s="26"/>
      <c r="U227" s="26"/>
      <c r="V227" s="26"/>
      <c r="W227" s="26"/>
      <c r="X227" s="73">
        <f>NETWORKDAYS(T227,U227,Holiday!$C$2:$C$47)</f>
        <v>0</v>
      </c>
      <c r="Y227" s="26"/>
      <c r="Z227" s="26"/>
      <c r="AA227" s="26"/>
      <c r="AB227" s="26"/>
      <c r="AC227" s="26"/>
      <c r="AD227" s="70">
        <f>NETWORKDAYS(L227,N227,Holiday!$C$2:$C$47)-1</f>
        <v>-1</v>
      </c>
      <c r="AE227" s="70">
        <f>NETWORKDAYS(Z227,AA227,Holiday!$C$2:$C$47)</f>
        <v>0</v>
      </c>
      <c r="AF227" s="28"/>
      <c r="AG227" s="70">
        <f>NETWORKDAYS(AB227,AC227,Holiday!$C$2:$C$47)</f>
        <v>0</v>
      </c>
      <c r="AH227" s="70">
        <f>NETWORKDAYS(L227,P227,Holiday!$C$2:$C$47)</f>
        <v>0</v>
      </c>
      <c r="AI227" s="70">
        <f t="shared" si="6"/>
        <v>1</v>
      </c>
      <c r="CC227" s="38" t="str">
        <f t="shared" si="7"/>
        <v/>
      </c>
    </row>
    <row r="228" spans="1:81" x14ac:dyDescent="0.25">
      <c r="A228" s="28"/>
      <c r="B228" s="28"/>
      <c r="C228" s="28"/>
      <c r="D228" s="28"/>
      <c r="E228" s="28"/>
      <c r="F228" s="28"/>
      <c r="G228" s="26"/>
      <c r="H228" s="28"/>
      <c r="I228" s="26"/>
      <c r="J228" s="26"/>
      <c r="K228" s="26"/>
      <c r="L228" s="26"/>
      <c r="M228" s="26"/>
      <c r="N228" s="26"/>
      <c r="O228" s="26"/>
      <c r="P228" s="26"/>
      <c r="Q228" s="26"/>
      <c r="R228" s="73">
        <f>NETWORKDAYS(N228,P228,Holiday!$C$2:$C$47)</f>
        <v>0</v>
      </c>
      <c r="S228" s="26"/>
      <c r="T228" s="26"/>
      <c r="U228" s="26"/>
      <c r="V228" s="26"/>
      <c r="W228" s="26"/>
      <c r="X228" s="73">
        <f>NETWORKDAYS(T228,U228,Holiday!$C$2:$C$47)</f>
        <v>0</v>
      </c>
      <c r="Y228" s="26"/>
      <c r="Z228" s="26"/>
      <c r="AA228" s="26"/>
      <c r="AB228" s="26"/>
      <c r="AC228" s="26"/>
      <c r="AD228" s="70">
        <f>NETWORKDAYS(L228,N228,Holiday!$C$2:$C$47)-1</f>
        <v>-1</v>
      </c>
      <c r="AE228" s="70">
        <f>NETWORKDAYS(Z228,AA228,Holiday!$C$2:$C$47)</f>
        <v>0</v>
      </c>
      <c r="AF228" s="28"/>
      <c r="AG228" s="70">
        <f>NETWORKDAYS(AB228,AC228,Holiday!$C$2:$C$47)</f>
        <v>0</v>
      </c>
      <c r="AH228" s="70">
        <f>NETWORKDAYS(L228,P228,Holiday!$C$2:$C$47)</f>
        <v>0</v>
      </c>
      <c r="AI228" s="70">
        <f t="shared" si="6"/>
        <v>1</v>
      </c>
      <c r="CC228" s="38" t="str">
        <f t="shared" si="7"/>
        <v/>
      </c>
    </row>
    <row r="229" spans="1:81" x14ac:dyDescent="0.25">
      <c r="A229" s="28"/>
      <c r="B229" s="28"/>
      <c r="C229" s="28"/>
      <c r="D229" s="28"/>
      <c r="E229" s="28"/>
      <c r="F229" s="28"/>
      <c r="G229" s="26"/>
      <c r="H229" s="28"/>
      <c r="I229" s="26"/>
      <c r="J229" s="26"/>
      <c r="K229" s="26"/>
      <c r="L229" s="26"/>
      <c r="M229" s="26"/>
      <c r="N229" s="26"/>
      <c r="O229" s="26"/>
      <c r="P229" s="26"/>
      <c r="Q229" s="26"/>
      <c r="R229" s="73">
        <f>NETWORKDAYS(N229,P229,Holiday!$C$2:$C$47)</f>
        <v>0</v>
      </c>
      <c r="S229" s="26"/>
      <c r="T229" s="26"/>
      <c r="U229" s="26"/>
      <c r="V229" s="26"/>
      <c r="W229" s="26"/>
      <c r="X229" s="73">
        <f>NETWORKDAYS(T229,U229,Holiday!$C$2:$C$47)</f>
        <v>0</v>
      </c>
      <c r="Y229" s="26"/>
      <c r="Z229" s="26"/>
      <c r="AA229" s="26"/>
      <c r="AB229" s="26"/>
      <c r="AC229" s="26"/>
      <c r="AD229" s="70">
        <f>NETWORKDAYS(L229,N229,Holiday!$C$2:$C$47)-1</f>
        <v>-1</v>
      </c>
      <c r="AE229" s="70">
        <f>NETWORKDAYS(Z229,AA229,Holiday!$C$2:$C$47)</f>
        <v>0</v>
      </c>
      <c r="AF229" s="28"/>
      <c r="AG229" s="70">
        <f>NETWORKDAYS(AB229,AC229,Holiday!$C$2:$C$47)</f>
        <v>0</v>
      </c>
      <c r="AH229" s="70">
        <f>NETWORKDAYS(L229,P229,Holiday!$C$2:$C$47)</f>
        <v>0</v>
      </c>
      <c r="AI229" s="70">
        <f t="shared" si="6"/>
        <v>1</v>
      </c>
      <c r="CC229" s="38" t="str">
        <f t="shared" si="7"/>
        <v/>
      </c>
    </row>
    <row r="230" spans="1:81" x14ac:dyDescent="0.25">
      <c r="A230" s="28"/>
      <c r="B230" s="28"/>
      <c r="C230" s="28"/>
      <c r="D230" s="28"/>
      <c r="E230" s="28"/>
      <c r="F230" s="28"/>
      <c r="G230" s="26"/>
      <c r="H230" s="28"/>
      <c r="I230" s="26"/>
      <c r="J230" s="26"/>
      <c r="K230" s="26"/>
      <c r="L230" s="26"/>
      <c r="M230" s="26"/>
      <c r="N230" s="26"/>
      <c r="O230" s="26"/>
      <c r="P230" s="26"/>
      <c r="Q230" s="26"/>
      <c r="R230" s="73">
        <f>NETWORKDAYS(N230,P230,Holiday!$C$2:$C$47)</f>
        <v>0</v>
      </c>
      <c r="S230" s="26"/>
      <c r="T230" s="26"/>
      <c r="U230" s="26"/>
      <c r="V230" s="26"/>
      <c r="W230" s="26"/>
      <c r="X230" s="73">
        <f>NETWORKDAYS(T230,U230,Holiday!$C$2:$C$47)</f>
        <v>0</v>
      </c>
      <c r="Y230" s="26"/>
      <c r="Z230" s="26"/>
      <c r="AA230" s="26"/>
      <c r="AB230" s="26"/>
      <c r="AC230" s="26"/>
      <c r="AD230" s="70">
        <f>NETWORKDAYS(L230,N230,Holiday!$C$2:$C$47)-1</f>
        <v>-1</v>
      </c>
      <c r="AE230" s="70">
        <f>NETWORKDAYS(Z230,AA230,Holiday!$C$2:$C$47)</f>
        <v>0</v>
      </c>
      <c r="AF230" s="28"/>
      <c r="AG230" s="70">
        <f>NETWORKDAYS(AB230,AC230,Holiday!$C$2:$C$47)</f>
        <v>0</v>
      </c>
      <c r="AH230" s="70">
        <f>NETWORKDAYS(L230,P230,Holiday!$C$2:$C$47)</f>
        <v>0</v>
      </c>
      <c r="AI230" s="70">
        <f t="shared" si="6"/>
        <v>1</v>
      </c>
      <c r="CC230" s="38" t="str">
        <f t="shared" si="7"/>
        <v/>
      </c>
    </row>
    <row r="231" spans="1:81" x14ac:dyDescent="0.25">
      <c r="A231" s="28"/>
      <c r="B231" s="28"/>
      <c r="C231" s="28"/>
      <c r="D231" s="28"/>
      <c r="E231" s="28"/>
      <c r="F231" s="28"/>
      <c r="G231" s="26"/>
      <c r="H231" s="28"/>
      <c r="I231" s="26"/>
      <c r="J231" s="26"/>
      <c r="K231" s="26"/>
      <c r="L231" s="26"/>
      <c r="M231" s="26"/>
      <c r="N231" s="26"/>
      <c r="O231" s="26"/>
      <c r="P231" s="26"/>
      <c r="Q231" s="26"/>
      <c r="R231" s="73">
        <f>NETWORKDAYS(N231,P231,Holiday!$C$2:$C$47)</f>
        <v>0</v>
      </c>
      <c r="S231" s="26"/>
      <c r="T231" s="26"/>
      <c r="U231" s="26"/>
      <c r="V231" s="26"/>
      <c r="W231" s="26"/>
      <c r="X231" s="73">
        <f>NETWORKDAYS(T231,U231,Holiday!$C$2:$C$47)</f>
        <v>0</v>
      </c>
      <c r="Y231" s="26"/>
      <c r="Z231" s="26"/>
      <c r="AA231" s="26"/>
      <c r="AB231" s="26"/>
      <c r="AC231" s="26"/>
      <c r="AD231" s="70">
        <f>NETWORKDAYS(L231,N231,Holiday!$C$2:$C$47)-1</f>
        <v>-1</v>
      </c>
      <c r="AE231" s="70">
        <f>NETWORKDAYS(Z231,AA231,Holiday!$C$2:$C$47)</f>
        <v>0</v>
      </c>
      <c r="AF231" s="28"/>
      <c r="AG231" s="70">
        <f>NETWORKDAYS(AB231,AC231,Holiday!$C$2:$C$47)</f>
        <v>0</v>
      </c>
      <c r="AH231" s="70">
        <f>NETWORKDAYS(L231,P231,Holiday!$C$2:$C$47)</f>
        <v>0</v>
      </c>
      <c r="AI231" s="70">
        <f t="shared" si="6"/>
        <v>1</v>
      </c>
      <c r="CC231" s="38" t="str">
        <f t="shared" si="7"/>
        <v/>
      </c>
    </row>
    <row r="232" spans="1:81" x14ac:dyDescent="0.25">
      <c r="A232" s="28"/>
      <c r="B232" s="28"/>
      <c r="C232" s="28"/>
      <c r="D232" s="28"/>
      <c r="E232" s="28"/>
      <c r="F232" s="28"/>
      <c r="G232" s="26"/>
      <c r="H232" s="28"/>
      <c r="I232" s="26"/>
      <c r="J232" s="26"/>
      <c r="K232" s="26"/>
      <c r="L232" s="26"/>
      <c r="M232" s="26"/>
      <c r="N232" s="26"/>
      <c r="O232" s="26"/>
      <c r="P232" s="26"/>
      <c r="Q232" s="26"/>
      <c r="R232" s="73">
        <f>NETWORKDAYS(N232,P232,Holiday!$C$2:$C$47)</f>
        <v>0</v>
      </c>
      <c r="S232" s="26"/>
      <c r="T232" s="26"/>
      <c r="U232" s="26"/>
      <c r="V232" s="26"/>
      <c r="W232" s="26"/>
      <c r="X232" s="73">
        <f>NETWORKDAYS(T232,U232,Holiday!$C$2:$C$47)</f>
        <v>0</v>
      </c>
      <c r="Y232" s="26"/>
      <c r="Z232" s="26"/>
      <c r="AA232" s="26"/>
      <c r="AB232" s="26"/>
      <c r="AC232" s="26"/>
      <c r="AD232" s="70">
        <f>NETWORKDAYS(L232,N232,Holiday!$C$2:$C$47)-1</f>
        <v>-1</v>
      </c>
      <c r="AE232" s="70">
        <f>NETWORKDAYS(Z232,AA232,Holiday!$C$2:$C$47)</f>
        <v>0</v>
      </c>
      <c r="AF232" s="28"/>
      <c r="AG232" s="70">
        <f>NETWORKDAYS(AB232,AC232,Holiday!$C$2:$C$47)</f>
        <v>0</v>
      </c>
      <c r="AH232" s="70">
        <f>NETWORKDAYS(L232,P232,Holiday!$C$2:$C$47)</f>
        <v>0</v>
      </c>
      <c r="AI232" s="70">
        <f t="shared" si="6"/>
        <v>1</v>
      </c>
      <c r="CC232" s="38" t="str">
        <f t="shared" si="7"/>
        <v/>
      </c>
    </row>
    <row r="233" spans="1:81" x14ac:dyDescent="0.25">
      <c r="A233" s="28"/>
      <c r="B233" s="28"/>
      <c r="C233" s="28"/>
      <c r="D233" s="28"/>
      <c r="E233" s="28"/>
      <c r="F233" s="28"/>
      <c r="G233" s="26"/>
      <c r="H233" s="28"/>
      <c r="I233" s="26"/>
      <c r="J233" s="26"/>
      <c r="K233" s="26"/>
      <c r="L233" s="26"/>
      <c r="M233" s="26"/>
      <c r="N233" s="26"/>
      <c r="O233" s="26"/>
      <c r="P233" s="26"/>
      <c r="Q233" s="26"/>
      <c r="R233" s="73">
        <f>NETWORKDAYS(N233,P233,Holiday!$C$2:$C$47)</f>
        <v>0</v>
      </c>
      <c r="S233" s="26"/>
      <c r="T233" s="26"/>
      <c r="U233" s="26"/>
      <c r="V233" s="26"/>
      <c r="W233" s="26"/>
      <c r="X233" s="73">
        <f>NETWORKDAYS(T233,U233,Holiday!$C$2:$C$47)</f>
        <v>0</v>
      </c>
      <c r="Y233" s="26"/>
      <c r="Z233" s="26"/>
      <c r="AA233" s="26"/>
      <c r="AB233" s="26"/>
      <c r="AC233" s="26"/>
      <c r="AD233" s="70">
        <f>NETWORKDAYS(L233,N233,Holiday!$C$2:$C$47)-1</f>
        <v>-1</v>
      </c>
      <c r="AE233" s="70">
        <f>NETWORKDAYS(Z233,AA233,Holiday!$C$2:$C$47)</f>
        <v>0</v>
      </c>
      <c r="AF233" s="28"/>
      <c r="AG233" s="70">
        <f>NETWORKDAYS(AB233,AC233,Holiday!$C$2:$C$47)</f>
        <v>0</v>
      </c>
      <c r="AH233" s="70">
        <f>NETWORKDAYS(L233,P233,Holiday!$C$2:$C$47)</f>
        <v>0</v>
      </c>
      <c r="AI233" s="70">
        <f t="shared" si="6"/>
        <v>1</v>
      </c>
      <c r="CC233" s="38" t="str">
        <f t="shared" si="7"/>
        <v/>
      </c>
    </row>
    <row r="234" spans="1:81" x14ac:dyDescent="0.25">
      <c r="A234" s="28"/>
      <c r="B234" s="28"/>
      <c r="C234" s="28"/>
      <c r="D234" s="28"/>
      <c r="E234" s="28"/>
      <c r="F234" s="28"/>
      <c r="G234" s="26"/>
      <c r="H234" s="28"/>
      <c r="I234" s="26"/>
      <c r="J234" s="26"/>
      <c r="K234" s="26"/>
      <c r="L234" s="26"/>
      <c r="M234" s="26"/>
      <c r="N234" s="26"/>
      <c r="O234" s="26"/>
      <c r="P234" s="26"/>
      <c r="Q234" s="26"/>
      <c r="R234" s="73">
        <f>NETWORKDAYS(N234,P234,Holiday!$C$2:$C$47)</f>
        <v>0</v>
      </c>
      <c r="S234" s="26"/>
      <c r="T234" s="26"/>
      <c r="U234" s="26"/>
      <c r="V234" s="26"/>
      <c r="W234" s="26"/>
      <c r="X234" s="73">
        <f>NETWORKDAYS(T234,U234,Holiday!$C$2:$C$47)</f>
        <v>0</v>
      </c>
      <c r="Y234" s="26"/>
      <c r="Z234" s="26"/>
      <c r="AA234" s="26"/>
      <c r="AB234" s="26"/>
      <c r="AC234" s="26"/>
      <c r="AD234" s="70">
        <f>NETWORKDAYS(L234,N234,Holiday!$C$2:$C$47)-1</f>
        <v>-1</v>
      </c>
      <c r="AE234" s="70">
        <f>NETWORKDAYS(Z234,AA234,Holiday!$C$2:$C$47)</f>
        <v>0</v>
      </c>
      <c r="AF234" s="28"/>
      <c r="AG234" s="70">
        <f>NETWORKDAYS(AB234,AC234,Holiday!$C$2:$C$47)</f>
        <v>0</v>
      </c>
      <c r="AH234" s="70">
        <f>NETWORKDAYS(L234,P234,Holiday!$C$2:$C$47)</f>
        <v>0</v>
      </c>
      <c r="AI234" s="70">
        <f t="shared" si="6"/>
        <v>1</v>
      </c>
      <c r="CC234" s="38" t="str">
        <f t="shared" si="7"/>
        <v/>
      </c>
    </row>
    <row r="235" spans="1:81" x14ac:dyDescent="0.25">
      <c r="A235" s="28"/>
      <c r="B235" s="28"/>
      <c r="C235" s="28"/>
      <c r="D235" s="28"/>
      <c r="E235" s="28"/>
      <c r="F235" s="28"/>
      <c r="G235" s="26"/>
      <c r="H235" s="28"/>
      <c r="I235" s="26"/>
      <c r="J235" s="26"/>
      <c r="K235" s="26"/>
      <c r="L235" s="26"/>
      <c r="M235" s="26"/>
      <c r="N235" s="26"/>
      <c r="O235" s="26"/>
      <c r="P235" s="26"/>
      <c r="Q235" s="26"/>
      <c r="R235" s="73">
        <f>NETWORKDAYS(N235,P235,Holiday!$C$2:$C$47)</f>
        <v>0</v>
      </c>
      <c r="S235" s="26"/>
      <c r="T235" s="26"/>
      <c r="U235" s="26"/>
      <c r="V235" s="26"/>
      <c r="W235" s="26"/>
      <c r="X235" s="73">
        <f>NETWORKDAYS(T235,U235,Holiday!$C$2:$C$47)</f>
        <v>0</v>
      </c>
      <c r="Y235" s="26"/>
      <c r="Z235" s="26"/>
      <c r="AA235" s="26"/>
      <c r="AB235" s="26"/>
      <c r="AC235" s="26"/>
      <c r="AD235" s="70">
        <f>NETWORKDAYS(L235,N235,Holiday!$C$2:$C$47)-1</f>
        <v>-1</v>
      </c>
      <c r="AE235" s="70">
        <f>NETWORKDAYS(Z235,AA235,Holiday!$C$2:$C$47)</f>
        <v>0</v>
      </c>
      <c r="AF235" s="28"/>
      <c r="AG235" s="70">
        <f>NETWORKDAYS(AB235,AC235,Holiday!$C$2:$C$47)</f>
        <v>0</v>
      </c>
      <c r="AH235" s="70">
        <f>NETWORKDAYS(L235,P235,Holiday!$C$2:$C$47)</f>
        <v>0</v>
      </c>
      <c r="AI235" s="70">
        <f t="shared" si="6"/>
        <v>1</v>
      </c>
      <c r="CC235" s="38" t="str">
        <f t="shared" si="7"/>
        <v/>
      </c>
    </row>
    <row r="236" spans="1:81" x14ac:dyDescent="0.25">
      <c r="A236" s="28"/>
      <c r="B236" s="28"/>
      <c r="C236" s="28"/>
      <c r="D236" s="28"/>
      <c r="E236" s="28"/>
      <c r="F236" s="28"/>
      <c r="G236" s="26"/>
      <c r="H236" s="28"/>
      <c r="I236" s="26"/>
      <c r="J236" s="26"/>
      <c r="K236" s="26"/>
      <c r="L236" s="26"/>
      <c r="M236" s="26"/>
      <c r="N236" s="26"/>
      <c r="O236" s="26"/>
      <c r="P236" s="26"/>
      <c r="Q236" s="26"/>
      <c r="R236" s="73">
        <f>NETWORKDAYS(N236,P236,Holiday!$C$2:$C$47)</f>
        <v>0</v>
      </c>
      <c r="S236" s="26"/>
      <c r="T236" s="26"/>
      <c r="U236" s="26"/>
      <c r="V236" s="26"/>
      <c r="W236" s="26"/>
      <c r="X236" s="73">
        <f>NETWORKDAYS(T236,U236,Holiday!$C$2:$C$47)</f>
        <v>0</v>
      </c>
      <c r="Y236" s="26"/>
      <c r="Z236" s="26"/>
      <c r="AA236" s="26"/>
      <c r="AB236" s="26"/>
      <c r="AC236" s="26"/>
      <c r="AD236" s="70">
        <f>NETWORKDAYS(L236,N236,Holiday!$C$2:$C$47)-1</f>
        <v>-1</v>
      </c>
      <c r="AE236" s="70">
        <f>NETWORKDAYS(Z236,AA236,Holiday!$C$2:$C$47)</f>
        <v>0</v>
      </c>
      <c r="AF236" s="28"/>
      <c r="AG236" s="70">
        <f>NETWORKDAYS(AB236,AC236,Holiday!$C$2:$C$47)</f>
        <v>0</v>
      </c>
      <c r="AH236" s="70">
        <f>NETWORKDAYS(L236,P236,Holiday!$C$2:$C$47)</f>
        <v>0</v>
      </c>
      <c r="AI236" s="70">
        <f t="shared" si="6"/>
        <v>1</v>
      </c>
      <c r="CC236" s="38" t="str">
        <f t="shared" si="7"/>
        <v/>
      </c>
    </row>
    <row r="237" spans="1:81" x14ac:dyDescent="0.25">
      <c r="A237" s="28"/>
      <c r="B237" s="28"/>
      <c r="C237" s="28"/>
      <c r="D237" s="28"/>
      <c r="E237" s="28"/>
      <c r="F237" s="28"/>
      <c r="G237" s="26"/>
      <c r="H237" s="28"/>
      <c r="I237" s="26"/>
      <c r="J237" s="26"/>
      <c r="K237" s="26"/>
      <c r="L237" s="26"/>
      <c r="M237" s="26"/>
      <c r="N237" s="26"/>
      <c r="O237" s="26"/>
      <c r="P237" s="26"/>
      <c r="Q237" s="26"/>
      <c r="R237" s="73">
        <f>NETWORKDAYS(N237,P237,Holiday!$C$2:$C$47)</f>
        <v>0</v>
      </c>
      <c r="S237" s="26"/>
      <c r="T237" s="26"/>
      <c r="U237" s="26"/>
      <c r="V237" s="26"/>
      <c r="W237" s="26"/>
      <c r="X237" s="73">
        <f>NETWORKDAYS(T237,U237,Holiday!$C$2:$C$47)</f>
        <v>0</v>
      </c>
      <c r="Y237" s="26"/>
      <c r="Z237" s="26"/>
      <c r="AA237" s="26"/>
      <c r="AB237" s="26"/>
      <c r="AC237" s="26"/>
      <c r="AD237" s="70">
        <f>NETWORKDAYS(L237,N237,Holiday!$C$2:$C$47)-1</f>
        <v>-1</v>
      </c>
      <c r="AE237" s="70">
        <f>NETWORKDAYS(Z237,AA237,Holiday!$C$2:$C$47)</f>
        <v>0</v>
      </c>
      <c r="AF237" s="28"/>
      <c r="AG237" s="70">
        <f>NETWORKDAYS(AB237,AC237,Holiday!$C$2:$C$47)</f>
        <v>0</v>
      </c>
      <c r="AH237" s="70">
        <f>NETWORKDAYS(L237,P237,Holiday!$C$2:$C$47)</f>
        <v>0</v>
      </c>
      <c r="AI237" s="70">
        <f t="shared" si="6"/>
        <v>1</v>
      </c>
      <c r="CC237" s="38" t="str">
        <f t="shared" si="7"/>
        <v/>
      </c>
    </row>
    <row r="238" spans="1:81" x14ac:dyDescent="0.25">
      <c r="A238" s="28"/>
      <c r="B238" s="28"/>
      <c r="C238" s="28"/>
      <c r="D238" s="28"/>
      <c r="E238" s="28"/>
      <c r="F238" s="28"/>
      <c r="G238" s="26"/>
      <c r="H238" s="28"/>
      <c r="I238" s="26"/>
      <c r="J238" s="26"/>
      <c r="K238" s="26"/>
      <c r="L238" s="26"/>
      <c r="M238" s="26"/>
      <c r="N238" s="26"/>
      <c r="O238" s="26"/>
      <c r="P238" s="26"/>
      <c r="Q238" s="26"/>
      <c r="R238" s="73">
        <f>NETWORKDAYS(N238,P238,Holiday!$C$2:$C$47)</f>
        <v>0</v>
      </c>
      <c r="S238" s="26"/>
      <c r="T238" s="26"/>
      <c r="U238" s="26"/>
      <c r="V238" s="26"/>
      <c r="W238" s="26"/>
      <c r="X238" s="73">
        <f>NETWORKDAYS(T238,U238,Holiday!$C$2:$C$47)</f>
        <v>0</v>
      </c>
      <c r="Y238" s="26"/>
      <c r="Z238" s="26"/>
      <c r="AA238" s="26"/>
      <c r="AB238" s="26"/>
      <c r="AC238" s="26"/>
      <c r="AD238" s="70">
        <f>NETWORKDAYS(L238,N238,Holiday!$C$2:$C$47)-1</f>
        <v>-1</v>
      </c>
      <c r="AE238" s="70">
        <f>NETWORKDAYS(Z238,AA238,Holiday!$C$2:$C$47)</f>
        <v>0</v>
      </c>
      <c r="AF238" s="28"/>
      <c r="AG238" s="70">
        <f>NETWORKDAYS(AB238,AC238,Holiday!$C$2:$C$47)</f>
        <v>0</v>
      </c>
      <c r="AH238" s="70">
        <f>NETWORKDAYS(L238,P238,Holiday!$C$2:$C$47)</f>
        <v>0</v>
      </c>
      <c r="AI238" s="70">
        <f t="shared" si="6"/>
        <v>1</v>
      </c>
      <c r="CC238" s="38" t="str">
        <f t="shared" si="7"/>
        <v/>
      </c>
    </row>
    <row r="239" spans="1:81" x14ac:dyDescent="0.25">
      <c r="A239" s="28"/>
      <c r="B239" s="28"/>
      <c r="C239" s="28"/>
      <c r="D239" s="28"/>
      <c r="E239" s="28"/>
      <c r="F239" s="28"/>
      <c r="G239" s="26"/>
      <c r="H239" s="28"/>
      <c r="I239" s="26"/>
      <c r="J239" s="26"/>
      <c r="K239" s="26"/>
      <c r="L239" s="26"/>
      <c r="M239" s="26"/>
      <c r="N239" s="26"/>
      <c r="O239" s="26"/>
      <c r="P239" s="26"/>
      <c r="Q239" s="26"/>
      <c r="R239" s="73">
        <f>NETWORKDAYS(N239,P239,Holiday!$C$2:$C$47)</f>
        <v>0</v>
      </c>
      <c r="S239" s="26"/>
      <c r="T239" s="26"/>
      <c r="U239" s="26"/>
      <c r="V239" s="26"/>
      <c r="W239" s="26"/>
      <c r="X239" s="73">
        <f>NETWORKDAYS(T239,U239,Holiday!$C$2:$C$47)</f>
        <v>0</v>
      </c>
      <c r="Y239" s="26"/>
      <c r="Z239" s="26"/>
      <c r="AA239" s="26"/>
      <c r="AB239" s="26"/>
      <c r="AC239" s="26"/>
      <c r="AD239" s="70">
        <f>NETWORKDAYS(L239,N239,Holiday!$C$2:$C$47)-1</f>
        <v>-1</v>
      </c>
      <c r="AE239" s="70">
        <f>NETWORKDAYS(Z239,AA239,Holiday!$C$2:$C$47)</f>
        <v>0</v>
      </c>
      <c r="AF239" s="28"/>
      <c r="AG239" s="70">
        <f>NETWORKDAYS(AB239,AC239,Holiday!$C$2:$C$47)</f>
        <v>0</v>
      </c>
      <c r="AH239" s="70">
        <f>NETWORKDAYS(L239,P239,Holiday!$C$2:$C$47)</f>
        <v>0</v>
      </c>
      <c r="AI239" s="70">
        <f t="shared" si="6"/>
        <v>1</v>
      </c>
    </row>
    <row r="240" spans="1:81" x14ac:dyDescent="0.25">
      <c r="A240" s="28"/>
      <c r="B240" s="28"/>
      <c r="C240" s="28"/>
      <c r="D240" s="28"/>
      <c r="E240" s="28"/>
      <c r="F240" s="28"/>
      <c r="G240" s="26"/>
      <c r="H240" s="28"/>
      <c r="I240" s="26"/>
      <c r="J240" s="26"/>
      <c r="K240" s="26"/>
      <c r="L240" s="26"/>
      <c r="M240" s="26"/>
      <c r="N240" s="26"/>
      <c r="O240" s="26"/>
      <c r="P240" s="26"/>
      <c r="Q240" s="26"/>
      <c r="R240" s="73">
        <f>NETWORKDAYS(N240,P240,Holiday!$C$2:$C$47)</f>
        <v>0</v>
      </c>
      <c r="S240" s="26"/>
      <c r="T240" s="26"/>
      <c r="U240" s="26"/>
      <c r="V240" s="26"/>
      <c r="W240" s="26"/>
      <c r="X240" s="73">
        <f>NETWORKDAYS(T240,U240,Holiday!$C$2:$C$47)</f>
        <v>0</v>
      </c>
      <c r="Y240" s="26"/>
      <c r="Z240" s="26"/>
      <c r="AA240" s="26"/>
      <c r="AB240" s="26"/>
      <c r="AC240" s="26"/>
      <c r="AD240" s="70">
        <f>NETWORKDAYS(L240,N240,Holiday!$C$2:$C$47)-1</f>
        <v>-1</v>
      </c>
      <c r="AE240" s="70">
        <f>NETWORKDAYS(Z240,AA240,Holiday!$C$2:$C$47)</f>
        <v>0</v>
      </c>
      <c r="AF240" s="28"/>
      <c r="AG240" s="70">
        <f>NETWORKDAYS(AB240,AC240,Holiday!$C$2:$C$47)</f>
        <v>0</v>
      </c>
      <c r="AH240" s="70">
        <f>NETWORKDAYS(L240,P240,Holiday!$C$2:$C$47)</f>
        <v>0</v>
      </c>
      <c r="AI240" s="70">
        <f t="shared" si="6"/>
        <v>1</v>
      </c>
    </row>
    <row r="241" spans="1:35" x14ac:dyDescent="0.25">
      <c r="A241" s="28"/>
      <c r="B241" s="28"/>
      <c r="C241" s="28"/>
      <c r="D241" s="28"/>
      <c r="E241" s="28"/>
      <c r="F241" s="28"/>
      <c r="G241" s="26"/>
      <c r="H241" s="28"/>
      <c r="I241" s="26"/>
      <c r="J241" s="26"/>
      <c r="K241" s="26"/>
      <c r="L241" s="26"/>
      <c r="M241" s="26"/>
      <c r="N241" s="26"/>
      <c r="O241" s="26"/>
      <c r="P241" s="26"/>
      <c r="Q241" s="26"/>
      <c r="R241" s="73">
        <f>NETWORKDAYS(N241,P241,Holiday!$C$2:$C$47)</f>
        <v>0</v>
      </c>
      <c r="S241" s="26"/>
      <c r="T241" s="26"/>
      <c r="U241" s="26"/>
      <c r="V241" s="26"/>
      <c r="W241" s="26"/>
      <c r="X241" s="73">
        <f>NETWORKDAYS(T241,U241,Holiday!$C$2:$C$47)</f>
        <v>0</v>
      </c>
      <c r="Y241" s="26"/>
      <c r="Z241" s="26"/>
      <c r="AA241" s="26"/>
      <c r="AB241" s="26"/>
      <c r="AC241" s="26"/>
      <c r="AD241" s="70">
        <f>NETWORKDAYS(L241,N241,Holiday!$C$2:$C$47)-1</f>
        <v>-1</v>
      </c>
      <c r="AE241" s="70">
        <f>NETWORKDAYS(Z241,AA241,Holiday!$C$2:$C$47)</f>
        <v>0</v>
      </c>
      <c r="AF241" s="28"/>
      <c r="AG241" s="70">
        <f>NETWORKDAYS(AB241,AC241,Holiday!$C$2:$C$47)</f>
        <v>0</v>
      </c>
      <c r="AH241" s="70">
        <f>NETWORKDAYS(L241,P241,Holiday!$C$2:$C$47)</f>
        <v>0</v>
      </c>
      <c r="AI241" s="70">
        <f t="shared" si="6"/>
        <v>1</v>
      </c>
    </row>
    <row r="242" spans="1:35" x14ac:dyDescent="0.25">
      <c r="A242" s="28"/>
      <c r="B242" s="28"/>
      <c r="C242" s="28"/>
      <c r="D242" s="28"/>
      <c r="E242" s="28"/>
      <c r="F242" s="28"/>
      <c r="G242" s="26"/>
      <c r="H242" s="28"/>
      <c r="I242" s="26"/>
      <c r="J242" s="26"/>
      <c r="K242" s="26"/>
      <c r="L242" s="26"/>
      <c r="M242" s="26"/>
      <c r="N242" s="26"/>
      <c r="O242" s="26"/>
      <c r="P242" s="26"/>
      <c r="Q242" s="26"/>
      <c r="R242" s="73">
        <f>NETWORKDAYS(N242,P242,Holiday!$C$2:$C$47)</f>
        <v>0</v>
      </c>
      <c r="S242" s="26"/>
      <c r="T242" s="26"/>
      <c r="U242" s="26"/>
      <c r="V242" s="26"/>
      <c r="W242" s="26"/>
      <c r="X242" s="73">
        <f>NETWORKDAYS(T242,U242,Holiday!$C$2:$C$47)</f>
        <v>0</v>
      </c>
      <c r="Y242" s="26"/>
      <c r="Z242" s="26"/>
      <c r="AA242" s="26"/>
      <c r="AB242" s="26"/>
      <c r="AC242" s="26"/>
      <c r="AD242" s="70">
        <f>NETWORKDAYS(L242,N242,Holiday!$C$2:$C$47)-1</f>
        <v>-1</v>
      </c>
      <c r="AE242" s="70">
        <f>NETWORKDAYS(Z242,AA242,Holiday!$C$2:$C$47)</f>
        <v>0</v>
      </c>
      <c r="AF242" s="28"/>
      <c r="AG242" s="70">
        <f>NETWORKDAYS(AB242,AC242,Holiday!$C$2:$C$47)</f>
        <v>0</v>
      </c>
      <c r="AH242" s="70">
        <f>NETWORKDAYS(L242,P242,Holiday!$C$2:$C$47)</f>
        <v>0</v>
      </c>
      <c r="AI242" s="70">
        <f t="shared" si="6"/>
        <v>1</v>
      </c>
    </row>
    <row r="243" spans="1:35" x14ac:dyDescent="0.25">
      <c r="A243" s="28"/>
      <c r="B243" s="28"/>
      <c r="C243" s="28"/>
      <c r="D243" s="28"/>
      <c r="E243" s="28"/>
      <c r="F243" s="28"/>
      <c r="G243" s="26"/>
      <c r="H243" s="28"/>
      <c r="I243" s="26"/>
      <c r="J243" s="26"/>
      <c r="K243" s="26"/>
      <c r="L243" s="26"/>
      <c r="M243" s="26"/>
      <c r="N243" s="26"/>
      <c r="O243" s="26"/>
      <c r="P243" s="26"/>
      <c r="Q243" s="26"/>
      <c r="R243" s="73">
        <f>NETWORKDAYS(N243,P243,Holiday!$C$2:$C$47)</f>
        <v>0</v>
      </c>
      <c r="S243" s="26"/>
      <c r="T243" s="26"/>
      <c r="U243" s="26"/>
      <c r="V243" s="26"/>
      <c r="W243" s="26"/>
      <c r="X243" s="73">
        <f>NETWORKDAYS(T243,U243,Holiday!$C$2:$C$47)</f>
        <v>0</v>
      </c>
      <c r="Y243" s="26"/>
      <c r="Z243" s="26"/>
      <c r="AA243" s="26"/>
      <c r="AB243" s="26"/>
      <c r="AC243" s="26"/>
      <c r="AD243" s="70">
        <f>NETWORKDAYS(L243,N243,Holiday!$C$2:$C$47)-1</f>
        <v>-1</v>
      </c>
      <c r="AE243" s="70">
        <f>NETWORKDAYS(Z243,AA243,Holiday!$C$2:$C$47)</f>
        <v>0</v>
      </c>
      <c r="AF243" s="28"/>
      <c r="AG243" s="70">
        <f>NETWORKDAYS(AB243,AC243,Holiday!$C$2:$C$47)</f>
        <v>0</v>
      </c>
      <c r="AH243" s="70">
        <f>NETWORKDAYS(L243,P243,Holiday!$C$2:$C$47)</f>
        <v>0</v>
      </c>
      <c r="AI243" s="70">
        <f t="shared" si="6"/>
        <v>1</v>
      </c>
    </row>
    <row r="244" spans="1:35" x14ac:dyDescent="0.25">
      <c r="A244" s="28"/>
      <c r="B244" s="28"/>
      <c r="C244" s="28"/>
      <c r="D244" s="28"/>
      <c r="E244" s="28"/>
      <c r="F244" s="28"/>
      <c r="G244" s="26"/>
      <c r="H244" s="28"/>
      <c r="I244" s="26"/>
      <c r="J244" s="26"/>
      <c r="K244" s="26"/>
      <c r="L244" s="26"/>
      <c r="M244" s="26"/>
      <c r="N244" s="26"/>
      <c r="O244" s="26"/>
      <c r="P244" s="26"/>
      <c r="Q244" s="26"/>
      <c r="R244" s="73">
        <f>NETWORKDAYS(N244,P244,Holiday!$C$2:$C$47)</f>
        <v>0</v>
      </c>
      <c r="S244" s="26"/>
      <c r="T244" s="26"/>
      <c r="U244" s="26"/>
      <c r="V244" s="26"/>
      <c r="W244" s="26"/>
      <c r="X244" s="73">
        <f>NETWORKDAYS(T244,U244,Holiday!$C$2:$C$47)</f>
        <v>0</v>
      </c>
      <c r="Y244" s="26"/>
      <c r="Z244" s="26"/>
      <c r="AA244" s="26"/>
      <c r="AB244" s="26"/>
      <c r="AC244" s="26"/>
      <c r="AD244" s="70">
        <f>NETWORKDAYS(L244,N244,Holiday!$C$2:$C$47)-1</f>
        <v>-1</v>
      </c>
      <c r="AE244" s="70">
        <f>NETWORKDAYS(Z244,AA244,Holiday!$C$2:$C$47)</f>
        <v>0</v>
      </c>
      <c r="AF244" s="28"/>
      <c r="AG244" s="70">
        <f>NETWORKDAYS(AB244,AC244,Holiday!$C$2:$C$47)</f>
        <v>0</v>
      </c>
      <c r="AH244" s="70">
        <f>NETWORKDAYS(L244,P244,Holiday!$C$2:$C$47)</f>
        <v>0</v>
      </c>
      <c r="AI244" s="70">
        <f t="shared" si="6"/>
        <v>1</v>
      </c>
    </row>
    <row r="245" spans="1:35" x14ac:dyDescent="0.25">
      <c r="A245" s="28"/>
      <c r="B245" s="28"/>
      <c r="C245" s="28"/>
      <c r="D245" s="28"/>
      <c r="E245" s="28"/>
      <c r="F245" s="28"/>
      <c r="G245" s="26"/>
      <c r="H245" s="28"/>
      <c r="I245" s="26"/>
      <c r="J245" s="26"/>
      <c r="K245" s="26"/>
      <c r="L245" s="26"/>
      <c r="M245" s="26"/>
      <c r="N245" s="26"/>
      <c r="O245" s="26"/>
      <c r="P245" s="26"/>
      <c r="Q245" s="26"/>
      <c r="R245" s="73">
        <f>NETWORKDAYS(N245,P245,Holiday!$C$2:$C$47)</f>
        <v>0</v>
      </c>
      <c r="S245" s="26"/>
      <c r="T245" s="26"/>
      <c r="U245" s="26"/>
      <c r="V245" s="26"/>
      <c r="W245" s="26"/>
      <c r="X245" s="73">
        <f>NETWORKDAYS(T245,U245,Holiday!$C$2:$C$47)</f>
        <v>0</v>
      </c>
      <c r="Y245" s="26"/>
      <c r="Z245" s="26"/>
      <c r="AA245" s="26"/>
      <c r="AB245" s="26"/>
      <c r="AC245" s="26"/>
      <c r="AD245" s="70">
        <f>NETWORKDAYS(L245,N245,Holiday!$C$2:$C$47)-1</f>
        <v>-1</v>
      </c>
      <c r="AE245" s="70">
        <f>NETWORKDAYS(Z245,AA245,Holiday!$C$2:$C$47)</f>
        <v>0</v>
      </c>
      <c r="AF245" s="28"/>
      <c r="AG245" s="70">
        <f>NETWORKDAYS(AB245,AC245,Holiday!$C$2:$C$47)</f>
        <v>0</v>
      </c>
      <c r="AH245" s="70">
        <f>NETWORKDAYS(L245,P245,Holiday!$C$2:$C$47)</f>
        <v>0</v>
      </c>
      <c r="AI245" s="70">
        <f t="shared" si="6"/>
        <v>1</v>
      </c>
    </row>
    <row r="246" spans="1:35" x14ac:dyDescent="0.25">
      <c r="A246" s="28"/>
      <c r="B246" s="28"/>
      <c r="C246" s="28"/>
      <c r="D246" s="28"/>
      <c r="E246" s="28"/>
      <c r="F246" s="28"/>
      <c r="G246" s="26"/>
      <c r="H246" s="28"/>
      <c r="I246" s="26"/>
      <c r="J246" s="26"/>
      <c r="K246" s="26"/>
      <c r="L246" s="26"/>
      <c r="M246" s="26"/>
      <c r="N246" s="26"/>
      <c r="O246" s="26"/>
      <c r="P246" s="26"/>
      <c r="Q246" s="26"/>
      <c r="R246" s="73">
        <f>NETWORKDAYS(N246,P246,Holiday!$C$2:$C$47)</f>
        <v>0</v>
      </c>
      <c r="S246" s="26"/>
      <c r="T246" s="26"/>
      <c r="U246" s="26"/>
      <c r="V246" s="26"/>
      <c r="W246" s="26"/>
      <c r="X246" s="73">
        <f>NETWORKDAYS(T246,U246,Holiday!$C$2:$C$47)</f>
        <v>0</v>
      </c>
      <c r="Y246" s="26"/>
      <c r="Z246" s="26"/>
      <c r="AA246" s="26"/>
      <c r="AB246" s="26"/>
      <c r="AC246" s="26"/>
      <c r="AD246" s="70">
        <f>NETWORKDAYS(L246,N246,Holiday!$C$2:$C$47)-1</f>
        <v>-1</v>
      </c>
      <c r="AE246" s="70">
        <f>NETWORKDAYS(Z246,AA246,Holiday!$C$2:$C$47)</f>
        <v>0</v>
      </c>
      <c r="AF246" s="28"/>
      <c r="AG246" s="70">
        <f>NETWORKDAYS(AB246,AC246,Holiday!$C$2:$C$47)</f>
        <v>0</v>
      </c>
      <c r="AH246" s="70">
        <f>NETWORKDAYS(L246,P246,Holiday!$C$2:$C$47)</f>
        <v>0</v>
      </c>
      <c r="AI246" s="70">
        <f t="shared" si="6"/>
        <v>1</v>
      </c>
    </row>
    <row r="247" spans="1:35" x14ac:dyDescent="0.25">
      <c r="A247" s="28"/>
      <c r="B247" s="28"/>
      <c r="C247" s="28"/>
      <c r="D247" s="28"/>
      <c r="E247" s="28"/>
      <c r="F247" s="28"/>
      <c r="G247" s="26"/>
      <c r="H247" s="28"/>
      <c r="I247" s="26"/>
      <c r="J247" s="26"/>
      <c r="K247" s="26"/>
      <c r="L247" s="26"/>
      <c r="M247" s="26"/>
      <c r="N247" s="26"/>
      <c r="O247" s="26"/>
      <c r="P247" s="26"/>
      <c r="Q247" s="26"/>
      <c r="R247" s="73">
        <f>NETWORKDAYS(N247,P247,Holiday!$C$2:$C$47)</f>
        <v>0</v>
      </c>
      <c r="S247" s="26"/>
      <c r="T247" s="26"/>
      <c r="U247" s="26"/>
      <c r="V247" s="26"/>
      <c r="W247" s="26"/>
      <c r="X247" s="73">
        <f>NETWORKDAYS(T247,U247,Holiday!$C$2:$C$47)</f>
        <v>0</v>
      </c>
      <c r="Y247" s="26"/>
      <c r="Z247" s="26"/>
      <c r="AA247" s="26"/>
      <c r="AB247" s="26"/>
      <c r="AC247" s="26"/>
      <c r="AD247" s="70">
        <f>NETWORKDAYS(L247,N247,Holiday!$C$2:$C$47)-1</f>
        <v>-1</v>
      </c>
      <c r="AE247" s="70">
        <f>NETWORKDAYS(Z247,AA247,Holiday!$C$2:$C$47)</f>
        <v>0</v>
      </c>
      <c r="AF247" s="28"/>
      <c r="AG247" s="70">
        <f>NETWORKDAYS(AB247,AC247,Holiday!$C$2:$C$47)</f>
        <v>0</v>
      </c>
      <c r="AH247" s="70">
        <f>NETWORKDAYS(L247,P247,Holiday!$C$2:$C$47)</f>
        <v>0</v>
      </c>
      <c r="AI247" s="70">
        <f t="shared" si="6"/>
        <v>1</v>
      </c>
    </row>
    <row r="248" spans="1:35" x14ac:dyDescent="0.25">
      <c r="A248" s="28"/>
      <c r="B248" s="28"/>
      <c r="C248" s="28"/>
      <c r="D248" s="28"/>
      <c r="E248" s="28"/>
      <c r="F248" s="28"/>
      <c r="G248" s="26"/>
      <c r="H248" s="28"/>
      <c r="I248" s="26"/>
      <c r="J248" s="26"/>
      <c r="K248" s="26"/>
      <c r="L248" s="26"/>
      <c r="M248" s="26"/>
      <c r="N248" s="26"/>
      <c r="O248" s="26"/>
      <c r="P248" s="26"/>
      <c r="Q248" s="26"/>
      <c r="R248" s="73">
        <f>NETWORKDAYS(N248,P248,Holiday!$C$2:$C$47)</f>
        <v>0</v>
      </c>
      <c r="S248" s="26"/>
      <c r="T248" s="26"/>
      <c r="U248" s="26"/>
      <c r="V248" s="26"/>
      <c r="W248" s="26"/>
      <c r="X248" s="73">
        <f>NETWORKDAYS(T248,U248,Holiday!$C$2:$C$47)</f>
        <v>0</v>
      </c>
      <c r="Y248" s="26"/>
      <c r="Z248" s="26"/>
      <c r="AA248" s="26"/>
      <c r="AB248" s="26"/>
      <c r="AC248" s="26"/>
      <c r="AD248" s="70">
        <f>NETWORKDAYS(L248,N248,Holiday!$C$2:$C$47)-1</f>
        <v>-1</v>
      </c>
      <c r="AE248" s="70">
        <f>NETWORKDAYS(Z248,AA248,Holiday!$C$2:$C$47)</f>
        <v>0</v>
      </c>
      <c r="AF248" s="28"/>
      <c r="AG248" s="70">
        <f>NETWORKDAYS(AB248,AC248,Holiday!$C$2:$C$47)</f>
        <v>0</v>
      </c>
      <c r="AH248" s="70">
        <f>NETWORKDAYS(L248,P248,Holiday!$C$2:$C$47)</f>
        <v>0</v>
      </c>
      <c r="AI248" s="70">
        <f t="shared" si="6"/>
        <v>1</v>
      </c>
    </row>
  </sheetData>
  <autoFilter ref="A2:AI248"/>
  <customSheetViews>
    <customSheetView guid="{14E168C3-1435-4084-B797-AE7A6B663991}">
      <pane xSplit="6" ySplit="2" topLeftCell="G87" activePane="bottomRight" state="frozen"/>
      <selection pane="bottomRight" activeCell="A106" sqref="A106"/>
    </customSheetView>
    <customSheetView guid="{F7E33AA5-EE69-490A-BD0E-C8E04B45B4C3}" showAutoFilter="1">
      <pane xSplit="6" ySplit="2" topLeftCell="G6" activePane="bottomRight" state="frozen"/>
      <selection pane="bottomRight" activeCell="A105" sqref="A105:XFD105"/>
      <pageMargins left="0.7" right="0.7" top="0.75" bottom="0.75" header="0.3" footer="0.3"/>
      <autoFilter ref="A2:AI248"/>
    </customSheetView>
    <customSheetView guid="{4896E15F-81D8-4381-8FC2-B617220B2260}" showAutoFilter="1">
      <pane xSplit="6" ySplit="2" topLeftCell="G6" activePane="bottomRight" state="frozen"/>
      <selection pane="bottomRight" activeCell="A96" sqref="A96:XFD96"/>
      <pageMargins left="0.7" right="0.7" top="0.75" bottom="0.75" header="0.3" footer="0.3"/>
      <autoFilter ref="A2:AI248"/>
    </customSheetView>
    <customSheetView guid="{29E433A0-F279-4A5A-B621-E1277837997A}" showAutoFilter="1">
      <pane xSplit="6" ySplit="2" topLeftCell="G6" activePane="bottomRight" state="frozen"/>
      <selection pane="bottomRight" activeCell="W2" sqref="W2"/>
      <pageMargins left="0.7" right="0.7" top="0.75" bottom="0.75" header="0.3" footer="0.3"/>
      <autoFilter ref="A2:AI248"/>
    </customSheetView>
    <customSheetView guid="{7B5E1AD3-33A2-422A-AEF0-03FA878557A5}" showPageBreaks="1" showAutoFilter="1">
      <selection activeCell="Q102" sqref="Q102"/>
      <pageMargins left="0.7" right="0.7" top="0.75" bottom="0.75" header="0.3" footer="0.3"/>
      <pageSetup orientation="portrait" r:id="rId1"/>
      <autoFilter ref="A2:CC248"/>
    </customSheetView>
    <customSheetView guid="{CB1A23D4-B920-443F-B4A6-04847A6231D8}" showAutoFilter="1">
      <pane xSplit="6" ySplit="1" topLeftCell="G6" activePane="bottomRight" state="frozen"/>
      <selection pane="bottomRight" activeCell="A96" sqref="A96:XFD96"/>
      <pageMargins left="0.7" right="0.7" top="0.75" bottom="0.75" header="0.3" footer="0.3"/>
      <autoFilter ref="A2:AI248"/>
    </customSheetView>
    <customSheetView guid="{D77F8FF7-2794-4A13-8BE0-3534F74A57E4}">
      <pane xSplit="6" ySplit="2" topLeftCell="G102" activePane="bottomRight" state="frozen"/>
      <selection pane="bottomRight" activeCell="O36" sqref="O36"/>
    </customSheetView>
    <customSheetView guid="{ABE82ECC-D74E-4ABA-A717-244C3D487FF1}" showAutoFilter="1">
      <pane xSplit="6" ySplit="2" topLeftCell="G6" activePane="bottomRight" state="frozen"/>
      <selection pane="bottomRight" activeCell="W2" sqref="W2"/>
      <pageMargins left="0.7" right="0.7" top="0.75" bottom="0.75" header="0.3" footer="0.3"/>
      <autoFilter ref="A2:AI248"/>
    </customSheetView>
    <customSheetView guid="{7C2D092F-2B54-443C-97BF-7A58EFF9248F}" showAutoFilter="1">
      <pane xSplit="6" ySplit="1" topLeftCell="G28" activePane="bottomRight" state="frozen"/>
      <selection pane="bottomRight" activeCell="A64" sqref="A64:XFD64"/>
      <pageMargins left="0.7" right="0.7" top="0.75" bottom="0.75" header="0.3" footer="0.3"/>
      <autoFilter ref="A2:AI248"/>
    </customSheetView>
    <customSheetView guid="{2FDE2E57-18E5-43F9-B298-5DA358C9459E}" showAutoFilter="1">
      <selection activeCell="Y78" sqref="Y78"/>
      <pageMargins left="0.7" right="0.7" top="0.75" bottom="0.75" header="0.3" footer="0.3"/>
      <pageSetup orientation="portrait" r:id="rId2"/>
      <autoFilter ref="A2:CC248"/>
    </customSheetView>
    <customSheetView guid="{A0F21512-E9B0-4647-A716-1A41698F91F9}" showAutoFilter="1">
      <pane xSplit="6" ySplit="2" topLeftCell="G9" activePane="bottomRight" state="frozen"/>
      <selection pane="bottomRight" activeCell="A35" sqref="A35"/>
      <pageMargins left="0.7" right="0.7" top="0.75" bottom="0.75" header="0.3" footer="0.3"/>
      <autoFilter ref="A2:AI248"/>
    </customSheetView>
    <customSheetView guid="{0A855584-5EA5-464E-8637-DEDBEEC41A13}" showAutoFilter="1">
      <pane xSplit="6" ySplit="2" topLeftCell="G6" activePane="bottomRight" state="frozen"/>
      <selection pane="bottomRight" activeCell="W2" sqref="W2"/>
      <pageMargins left="0.7" right="0.7" top="0.75" bottom="0.75" header="0.3" footer="0.3"/>
      <autoFilter ref="A2:AI248"/>
    </customSheetView>
    <customSheetView guid="{51940400-09CC-44A9-874E-87640321CBD9}" filter="1" showAutoFilter="1" topLeftCell="H1">
      <selection activeCell="U253" sqref="U253"/>
      <pageMargins left="0.7" right="0.7" top="0.75" bottom="0.75" header="0.3" footer="0.3"/>
      <pageSetup orientation="portrait" r:id="rId3"/>
      <autoFilter ref="A2:AI250">
        <filterColumn colId="0">
          <filters>
            <filter val="3GLI-60"/>
          </filters>
        </filterColumn>
      </autoFilter>
    </customSheetView>
    <customSheetView guid="{0E87912A-00EA-40BD-8E40-A4F06C8BC48E}" showAutoFilter="1">
      <pane xSplit="6" ySplit="2" topLeftCell="G6" activePane="bottomRight" state="frozen"/>
      <selection pane="bottomRight" activeCell="W2" sqref="W2"/>
      <pageMargins left="0.7" right="0.7" top="0.75" bottom="0.75" header="0.3" footer="0.3"/>
      <autoFilter ref="A2:AI248"/>
    </customSheetView>
    <customSheetView guid="{898303A8-85DF-4D29-9791-C5B758A36342}" showAutoFilter="1">
      <pane xSplit="6" ySplit="1" topLeftCell="G2" activePane="bottomRight" state="frozen"/>
      <selection pane="bottomRight" activeCell="AE3" sqref="AE3"/>
      <pageMargins left="0.7" right="0.7" top="0.75" bottom="0.75" header="0.3" footer="0.3"/>
      <autoFilter ref="A2:CC248"/>
    </customSheetView>
    <customSheetView guid="{E97FBE3C-1335-4599-B3D2-EDDE0F819A23}" showAutoFilter="1">
      <pane xSplit="6" ySplit="2" topLeftCell="G5" activePane="bottomRight" state="frozen"/>
      <selection pane="bottomRight" activeCell="M38" sqref="M38"/>
      <pageMargins left="0.7" right="0.7" top="0.75" bottom="0.75" header="0.3" footer="0.3"/>
      <autoFilter ref="A2:AI248"/>
    </customSheetView>
    <customSheetView guid="{45F7C879-A923-4C67-918D-BF469DD3CAE2}">
      <pane xSplit="6" ySplit="2" topLeftCell="G6" activePane="bottomRight" state="frozen"/>
      <selection pane="bottomRight" activeCell="I12" sqref="I12"/>
    </customSheetView>
    <customSheetView guid="{8E8F841B-083C-460E-9F3F-28F10CAAFD85}" showAutoFilter="1">
      <pane xSplit="6" ySplit="2" topLeftCell="G9" activePane="bottomRight" state="frozen"/>
      <selection pane="bottomRight" activeCell="A35" sqref="A35"/>
      <pageMargins left="0.7" right="0.7" top="0.75" bottom="0.75" header="0.3" footer="0.3"/>
      <autoFilter ref="A2:AI248"/>
    </customSheetView>
    <customSheetView guid="{447D469D-8691-4C62-B166-DB157BDFCB39}" showAutoFilter="1">
      <pane xSplit="6" ySplit="2" topLeftCell="G6" activePane="bottomRight" state="frozen"/>
      <selection pane="bottomRight" activeCell="W2" sqref="W2"/>
      <pageMargins left="0.7" right="0.7" top="0.75" bottom="0.75" header="0.3" footer="0.3"/>
      <autoFilter ref="A2:AI248"/>
    </customSheetView>
  </customSheetViews>
  <mergeCells count="3">
    <mergeCell ref="M1:R1"/>
    <mergeCell ref="S1:W1"/>
    <mergeCell ref="AD1:AG1"/>
  </mergeCells>
  <dataValidations count="1">
    <dataValidation type="list" allowBlank="1" showInputMessage="1" showErrorMessage="1" sqref="M3:M248 S3:S248">
      <formula1>OFFSET($CC$2,1,0,MAX($BZ:$BZ),1)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14:formula1>
            <xm:f>Dropdowns!$W$2:$W$8</xm:f>
          </x14:formula1>
          <xm:sqref>K3:K248 Q3:Q248 W3:W248</xm:sqref>
        </x14:dataValidation>
        <x14:dataValidation type="list" allowBlank="1" showInputMessage="1" showErrorMessage="1">
          <x14:formula1>
            <xm:f>Dropdowns!$E$2:$E$3</xm:f>
          </x14:formula1>
          <xm:sqref>I3:I248</xm:sqref>
        </x14:dataValidation>
        <x14:dataValidation type="list" allowBlank="1" showInputMessage="1" showErrorMessage="1">
          <x14:formula1>
            <xm:f>Dropdowns!$K$3:$K$4</xm:f>
          </x14:formula1>
          <xm:sqref>J3:J248</xm:sqref>
        </x14:dataValidation>
        <x14:dataValidation type="list" allowBlank="1" showInputMessage="1" showErrorMessage="1">
          <x14:formula1>
            <xm:f>Dropdowns!$M$2</xm:f>
          </x14:formula1>
          <xm:sqref>AJ3:AJ248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119"/>
  <sheetViews>
    <sheetView workbookViewId="0">
      <pane xSplit="6" ySplit="2" topLeftCell="G39" activePane="bottomRight" state="frozen"/>
      <selection pane="topRight" activeCell="G1" sqref="G1"/>
      <selection pane="bottomLeft" activeCell="A3" sqref="A3"/>
      <selection pane="bottomRight" activeCell="M81" sqref="M81"/>
    </sheetView>
  </sheetViews>
  <sheetFormatPr defaultRowHeight="12" x14ac:dyDescent="0.25"/>
  <cols>
    <col min="1" max="10" width="9.140625" style="38"/>
    <col min="11" max="11" width="30.42578125" style="38" customWidth="1"/>
    <col min="12" max="15" width="9.140625" style="38"/>
    <col min="16" max="16" width="11.5703125" style="38" customWidth="1"/>
    <col min="17" max="27" width="9.140625" style="38"/>
    <col min="28" max="28" width="19" style="38" bestFit="1" customWidth="1"/>
    <col min="29" max="29" width="15.5703125" style="38" customWidth="1"/>
    <col min="30" max="30" width="14" style="38" customWidth="1"/>
    <col min="31" max="31" width="13.7109375" style="38" customWidth="1"/>
    <col min="32" max="40" width="9.140625" style="38"/>
    <col min="41" max="42" width="10" style="38" customWidth="1"/>
    <col min="43" max="45" width="9.140625" style="38"/>
    <col min="46" max="46" width="23.140625" style="38" customWidth="1"/>
    <col min="47" max="47" width="13" style="38" customWidth="1"/>
    <col min="48" max="48" width="13.140625" style="38" customWidth="1"/>
    <col min="49" max="49" width="14.42578125" style="38" customWidth="1"/>
    <col min="50" max="50" width="11.28515625" style="38" customWidth="1"/>
    <col min="51" max="51" width="13" style="38" customWidth="1"/>
    <col min="52" max="52" width="11.5703125" style="38" customWidth="1"/>
    <col min="53" max="81" width="9.140625" style="38"/>
    <col min="82" max="82" width="18.5703125" style="38" bestFit="1" customWidth="1"/>
    <col min="83" max="16384" width="9.140625" style="38"/>
  </cols>
  <sheetData>
    <row r="1" spans="1:87" s="186" customFormat="1" ht="15" customHeight="1" x14ac:dyDescent="0.25">
      <c r="A1" s="167" t="s">
        <v>0</v>
      </c>
      <c r="C1" s="167" t="s">
        <v>2</v>
      </c>
      <c r="D1" s="221"/>
      <c r="E1" s="164"/>
      <c r="F1" s="164"/>
      <c r="G1" s="164"/>
      <c r="H1" s="164"/>
      <c r="I1" s="222"/>
      <c r="J1" s="222"/>
      <c r="K1" s="222"/>
      <c r="L1" s="223"/>
      <c r="M1" s="280" t="s">
        <v>1758</v>
      </c>
      <c r="N1" s="281"/>
      <c r="O1" s="281"/>
      <c r="P1" s="281"/>
      <c r="Q1" s="282"/>
      <c r="R1" s="283" t="s">
        <v>2123</v>
      </c>
      <c r="S1" s="283"/>
      <c r="T1" s="283"/>
      <c r="U1" s="283"/>
      <c r="V1" s="287"/>
      <c r="W1" s="224"/>
      <c r="X1" s="277" t="s">
        <v>2108</v>
      </c>
      <c r="Y1" s="278"/>
      <c r="Z1" s="279"/>
      <c r="AA1" s="230"/>
      <c r="AB1" s="288" t="s">
        <v>1759</v>
      </c>
      <c r="AC1" s="289"/>
      <c r="AD1" s="289"/>
      <c r="AE1" s="289"/>
      <c r="AF1" s="289"/>
      <c r="AG1" s="289"/>
      <c r="AH1" s="289"/>
      <c r="AI1" s="289"/>
      <c r="AJ1" s="289"/>
      <c r="AK1" s="289"/>
      <c r="AL1" s="289"/>
      <c r="AM1" s="289"/>
      <c r="AN1" s="289"/>
      <c r="AO1" s="289"/>
      <c r="AP1" s="289"/>
      <c r="AQ1" s="289"/>
      <c r="AR1" s="289"/>
      <c r="AS1" s="290"/>
      <c r="AT1" s="164"/>
      <c r="AU1" s="164"/>
      <c r="AV1" s="164"/>
      <c r="AW1" s="284" t="s">
        <v>1186</v>
      </c>
      <c r="AX1" s="285"/>
      <c r="AY1" s="285"/>
      <c r="AZ1" s="285"/>
      <c r="BA1" s="285"/>
      <c r="BB1" s="286"/>
    </row>
    <row r="2" spans="1:87" ht="48" x14ac:dyDescent="0.25">
      <c r="A2" s="226" t="s">
        <v>6</v>
      </c>
      <c r="B2" s="227" t="s">
        <v>640</v>
      </c>
      <c r="C2" s="227" t="s">
        <v>7</v>
      </c>
      <c r="D2" s="227" t="s">
        <v>8</v>
      </c>
      <c r="E2" s="227" t="s">
        <v>9</v>
      </c>
      <c r="F2" s="227" t="s">
        <v>11</v>
      </c>
      <c r="G2" s="125" t="s">
        <v>1703</v>
      </c>
      <c r="H2" s="227" t="s">
        <v>1704</v>
      </c>
      <c r="I2" s="217" t="s">
        <v>1762</v>
      </c>
      <c r="J2" s="217" t="s">
        <v>1708</v>
      </c>
      <c r="K2" s="217" t="s">
        <v>12</v>
      </c>
      <c r="L2" s="217" t="s">
        <v>1760</v>
      </c>
      <c r="M2" s="126" t="s">
        <v>1383</v>
      </c>
      <c r="N2" s="127" t="s">
        <v>16</v>
      </c>
      <c r="O2" s="127" t="s">
        <v>17</v>
      </c>
      <c r="P2" s="128" t="s">
        <v>1761</v>
      </c>
      <c r="Q2" s="228" t="s">
        <v>1386</v>
      </c>
      <c r="R2" s="130" t="s">
        <v>1383</v>
      </c>
      <c r="S2" s="129" t="s">
        <v>16</v>
      </c>
      <c r="T2" s="129" t="s">
        <v>17</v>
      </c>
      <c r="U2" s="132" t="s">
        <v>1764</v>
      </c>
      <c r="V2" s="228" t="s">
        <v>1386</v>
      </c>
      <c r="W2" s="131" t="s">
        <v>1763</v>
      </c>
      <c r="X2" s="10" t="s">
        <v>1383</v>
      </c>
      <c r="Y2" s="10" t="s">
        <v>16</v>
      </c>
      <c r="Z2" s="10" t="s">
        <v>17</v>
      </c>
      <c r="AA2" s="232" t="s">
        <v>2135</v>
      </c>
      <c r="AB2" s="133" t="s">
        <v>2136</v>
      </c>
      <c r="AC2" s="133" t="s">
        <v>2137</v>
      </c>
      <c r="AD2" s="134" t="s">
        <v>2138</v>
      </c>
      <c r="AE2" s="134" t="s">
        <v>2139</v>
      </c>
      <c r="AF2" s="134" t="s">
        <v>1591</v>
      </c>
      <c r="AG2" s="133" t="s">
        <v>1592</v>
      </c>
      <c r="AH2" s="133" t="s">
        <v>1593</v>
      </c>
      <c r="AI2" s="135" t="s">
        <v>1765</v>
      </c>
      <c r="AJ2" s="135" t="s">
        <v>1766</v>
      </c>
      <c r="AK2" s="135" t="s">
        <v>1596</v>
      </c>
      <c r="AL2" s="135" t="s">
        <v>1597</v>
      </c>
      <c r="AM2" s="135" t="s">
        <v>1598</v>
      </c>
      <c r="AN2" s="135" t="s">
        <v>1599</v>
      </c>
      <c r="AO2" s="135" t="s">
        <v>2125</v>
      </c>
      <c r="AP2" s="135" t="s">
        <v>2109</v>
      </c>
      <c r="AQ2" s="133" t="s">
        <v>1709</v>
      </c>
      <c r="AR2" s="133" t="s">
        <v>1767</v>
      </c>
      <c r="AS2" s="136" t="s">
        <v>1386</v>
      </c>
      <c r="AT2" s="137" t="s">
        <v>21</v>
      </c>
      <c r="AU2" s="166" t="s">
        <v>2111</v>
      </c>
      <c r="AV2" s="166" t="s">
        <v>2112</v>
      </c>
      <c r="AW2" s="11" t="s">
        <v>2126</v>
      </c>
      <c r="AX2" s="11" t="s">
        <v>2127</v>
      </c>
      <c r="AY2" s="136" t="s">
        <v>2128</v>
      </c>
      <c r="AZ2" s="136" t="s">
        <v>2129</v>
      </c>
      <c r="BA2" s="136" t="s">
        <v>2124</v>
      </c>
      <c r="BB2" s="136" t="s">
        <v>1393</v>
      </c>
      <c r="CB2" s="38" t="s">
        <v>2132</v>
      </c>
      <c r="CC2" s="38" t="s">
        <v>2132</v>
      </c>
      <c r="CD2" s="38" t="s">
        <v>2144</v>
      </c>
      <c r="CE2" s="38" t="s">
        <v>2145</v>
      </c>
      <c r="CG2" s="38" t="s">
        <v>2149</v>
      </c>
      <c r="CI2" s="38" t="s">
        <v>2150</v>
      </c>
    </row>
    <row r="3" spans="1:87" x14ac:dyDescent="0.25">
      <c r="A3" s="70" t="s">
        <v>779</v>
      </c>
      <c r="B3" s="70" t="s">
        <v>1076</v>
      </c>
      <c r="C3" s="70" t="s">
        <v>781</v>
      </c>
      <c r="D3" s="70" t="s">
        <v>35</v>
      </c>
      <c r="E3" s="70" t="s">
        <v>773</v>
      </c>
      <c r="F3" s="227"/>
      <c r="G3" s="25"/>
      <c r="H3" s="227"/>
      <c r="I3" s="26"/>
      <c r="J3" s="27"/>
      <c r="K3" s="27" t="s">
        <v>659</v>
      </c>
      <c r="L3" s="48"/>
      <c r="M3" s="85"/>
      <c r="N3" s="48"/>
      <c r="O3" s="48"/>
      <c r="P3" s="27"/>
      <c r="Q3" s="73">
        <f>NETWORKDAYS(N3,O3,Holiday!$C$2:$C$47)</f>
        <v>0</v>
      </c>
      <c r="R3" s="85"/>
      <c r="S3" s="48"/>
      <c r="T3" s="48"/>
      <c r="U3" s="27"/>
      <c r="V3" s="73">
        <f>NETWORKDAYS(S3,T3,Holiday!$C$2:$C$47)</f>
        <v>0</v>
      </c>
      <c r="W3" s="48"/>
      <c r="X3" s="48"/>
      <c r="Y3" s="48"/>
      <c r="Z3" s="48"/>
      <c r="AA3" s="48"/>
      <c r="AB3" s="27"/>
      <c r="AC3" s="27"/>
      <c r="AD3" s="27"/>
      <c r="AE3" s="27"/>
      <c r="AF3" s="27" t="s">
        <v>1656</v>
      </c>
      <c r="AG3" s="27">
        <v>42923</v>
      </c>
      <c r="AH3" s="27">
        <v>42968</v>
      </c>
      <c r="AI3" s="27"/>
      <c r="AJ3" s="27"/>
      <c r="AK3" s="27"/>
      <c r="AL3" s="72">
        <v>1</v>
      </c>
      <c r="AM3" s="27"/>
      <c r="AN3" s="27"/>
      <c r="AO3" s="27"/>
      <c r="AP3" s="27"/>
      <c r="AQ3" s="27">
        <v>42968</v>
      </c>
      <c r="AR3" s="27"/>
      <c r="AS3" s="73">
        <f>NETWORKDAYS(AG3,AQ3,Holiday!$C$2:$C$47)</f>
        <v>31</v>
      </c>
      <c r="AT3" s="35"/>
      <c r="AU3" s="35"/>
      <c r="AV3" s="35"/>
      <c r="AW3" s="73">
        <f>NETWORKDAYS(L3,N3,Holiday!$C$2:$C$47)-1</f>
        <v>-1</v>
      </c>
      <c r="AX3" s="225"/>
      <c r="AY3" s="28">
        <f>NETWORKDAYS(WL3,AG3,Holiday!$C$2:$C$47)-1</f>
        <v>30637</v>
      </c>
      <c r="AZ3" s="28">
        <f>NETWORKDAYS(AU3,AV3,Holiday!$C$2:$C$47)</f>
        <v>0</v>
      </c>
      <c r="BA3" s="28">
        <f>NETWORKDAYS(L3,AQ3,Holiday!$C$2:$C$47)</f>
        <v>30668</v>
      </c>
      <c r="BB3" s="28">
        <f>BA3-AW3-AX3-AY3-AZ3</f>
        <v>32</v>
      </c>
      <c r="CB3" s="38">
        <f>IF(CD3="","",MAX(CB$2:CB2)+1)</f>
        <v>1</v>
      </c>
      <c r="CC3" s="38">
        <f>IF(CE3="","",MAX(CC$2:CC2)+1)</f>
        <v>1</v>
      </c>
      <c r="CD3" s="38" t="s">
        <v>1658</v>
      </c>
      <c r="CE3" s="38" t="s">
        <v>1653</v>
      </c>
      <c r="CG3" s="38" t="str">
        <f t="shared" ref="CG3:CG16" si="0">IFERROR(INDEX($CD$3:$CD$128,MATCH(ROW()-ROW($CG$2),$CB$3:$CB$128,0)),"")</f>
        <v>Pooja Jacob</v>
      </c>
      <c r="CI3" s="38" t="str">
        <f>IFERROR(INDEX($CE$3:$CE$128,MATCH(ROW()-ROW($CI$2),$CC$3:$CC$128,0)),"")</f>
        <v>Vinaybhaskar P</v>
      </c>
    </row>
    <row r="4" spans="1:87" x14ac:dyDescent="0.25">
      <c r="A4" s="70" t="s">
        <v>796</v>
      </c>
      <c r="B4" s="70" t="s">
        <v>1726</v>
      </c>
      <c r="C4" s="70" t="s">
        <v>809</v>
      </c>
      <c r="D4" s="70" t="s">
        <v>35</v>
      </c>
      <c r="E4" s="70" t="s">
        <v>773</v>
      </c>
      <c r="F4" s="227"/>
      <c r="G4" s="25"/>
      <c r="H4" s="227"/>
      <c r="I4" s="26"/>
      <c r="J4" s="27"/>
      <c r="K4" s="27" t="s">
        <v>659</v>
      </c>
      <c r="L4" s="48"/>
      <c r="M4" s="85"/>
      <c r="N4" s="48"/>
      <c r="O4" s="48"/>
      <c r="P4" s="27"/>
      <c r="Q4" s="73">
        <f>NETWORKDAYS(N4,O4,Holiday!$C$2:$C$47)</f>
        <v>0</v>
      </c>
      <c r="R4" s="85"/>
      <c r="S4" s="48"/>
      <c r="T4" s="48"/>
      <c r="U4" s="27"/>
      <c r="V4" s="73">
        <f>NETWORKDAYS(S4,T4,Holiday!$C$2:$C$47)</f>
        <v>0</v>
      </c>
      <c r="W4" s="48"/>
      <c r="X4" s="48"/>
      <c r="Y4" s="48"/>
      <c r="Z4" s="48"/>
      <c r="AA4" s="48"/>
      <c r="AB4" s="27"/>
      <c r="AC4" s="27"/>
      <c r="AD4" s="27"/>
      <c r="AE4" s="27"/>
      <c r="AF4" s="27" t="s">
        <v>1656</v>
      </c>
      <c r="AG4" s="27">
        <v>42923</v>
      </c>
      <c r="AH4" s="27">
        <v>42929</v>
      </c>
      <c r="AI4" s="27"/>
      <c r="AJ4" s="27"/>
      <c r="AK4" s="27"/>
      <c r="AL4" s="72">
        <v>2</v>
      </c>
      <c r="AM4" s="27"/>
      <c r="AN4" s="27"/>
      <c r="AO4" s="27"/>
      <c r="AP4" s="27"/>
      <c r="AQ4" s="27">
        <v>42929</v>
      </c>
      <c r="AR4" s="27"/>
      <c r="AS4" s="73">
        <f>NETWORKDAYS(AG4,AQ4,Holiday!$C$2:$C$47)</f>
        <v>5</v>
      </c>
      <c r="AT4" s="35"/>
      <c r="AU4" s="35"/>
      <c r="AV4" s="35"/>
      <c r="AW4" s="28">
        <f>NETWORKDAYS(L4,N4,Holiday!$C$2:$C$47)-1</f>
        <v>-1</v>
      </c>
      <c r="AX4" s="225"/>
      <c r="AY4" s="28">
        <f>NETWORKDAYS(WL4,AG4,Holiday!$C$2:$C$47)-1</f>
        <v>30637</v>
      </c>
      <c r="AZ4" s="28">
        <f>NETWORKDAYS(AU4,AV4,Holiday!$C$2:$C$47)</f>
        <v>0</v>
      </c>
      <c r="BA4" s="28">
        <f>NETWORKDAYS(L4,AQ4,Holiday!$C$2:$C$47)</f>
        <v>30642</v>
      </c>
      <c r="BB4" s="28">
        <f t="shared" ref="BB4:BB67" si="1">BA4-AW4-AX4-AY4-AZ4</f>
        <v>6</v>
      </c>
      <c r="CB4" s="38">
        <f>IF(CD4="","",MAX(CB$2:CB3)+1)</f>
        <v>2</v>
      </c>
      <c r="CC4" s="38">
        <f>IF(CE4="","",MAX(CC$2:CC3)+1)</f>
        <v>2</v>
      </c>
      <c r="CD4" s="38" t="s">
        <v>1653</v>
      </c>
      <c r="CE4" s="38" t="s">
        <v>1868</v>
      </c>
      <c r="CG4" s="38" t="str">
        <f t="shared" si="0"/>
        <v>Vinaybhaskar P</v>
      </c>
      <c r="CI4" s="38" t="str">
        <f>IFERROR(INDEX($CE$3:$CE$128,MATCH(ROW()-ROW($CI$2),$CC$3:$CC$128,0)),"")</f>
        <v>Naveen Kumar Nagaraj</v>
      </c>
    </row>
    <row r="5" spans="1:87" x14ac:dyDescent="0.25">
      <c r="A5" s="70" t="s">
        <v>800</v>
      </c>
      <c r="B5" s="70" t="s">
        <v>736</v>
      </c>
      <c r="C5" s="70" t="s">
        <v>699</v>
      </c>
      <c r="D5" s="70" t="s">
        <v>35</v>
      </c>
      <c r="E5" s="70" t="s">
        <v>773</v>
      </c>
      <c r="F5" s="227"/>
      <c r="G5" s="25"/>
      <c r="H5" s="227"/>
      <c r="I5" s="26"/>
      <c r="J5" s="27"/>
      <c r="K5" s="27" t="s">
        <v>659</v>
      </c>
      <c r="L5" s="48"/>
      <c r="M5" s="85"/>
      <c r="N5" s="48"/>
      <c r="O5" s="48"/>
      <c r="P5" s="27"/>
      <c r="Q5" s="73">
        <f>NETWORKDAYS(N5,O5,Holiday!$C$2:$C$47)</f>
        <v>0</v>
      </c>
      <c r="R5" s="85"/>
      <c r="S5" s="48"/>
      <c r="T5" s="48"/>
      <c r="U5" s="27"/>
      <c r="V5" s="73">
        <f>NETWORKDAYS(S5,T5,Holiday!$C$2:$C$47)</f>
        <v>0</v>
      </c>
      <c r="W5" s="48"/>
      <c r="X5" s="48"/>
      <c r="Y5" s="48"/>
      <c r="Z5" s="48"/>
      <c r="AA5" s="48"/>
      <c r="AB5" s="27"/>
      <c r="AC5" s="27"/>
      <c r="AD5" s="27"/>
      <c r="AE5" s="27"/>
      <c r="AF5" s="27" t="s">
        <v>1656</v>
      </c>
      <c r="AG5" s="27">
        <v>42923</v>
      </c>
      <c r="AH5" s="27">
        <v>42929</v>
      </c>
      <c r="AI5" s="27"/>
      <c r="AJ5" s="27"/>
      <c r="AK5" s="27"/>
      <c r="AL5" s="72">
        <v>2</v>
      </c>
      <c r="AM5" s="27"/>
      <c r="AN5" s="27"/>
      <c r="AO5" s="27"/>
      <c r="AP5" s="27"/>
      <c r="AQ5" s="27">
        <v>42929</v>
      </c>
      <c r="AR5" s="27"/>
      <c r="AS5" s="73">
        <f>NETWORKDAYS(AG5,AQ5,Holiday!$C$2:$C$47)</f>
        <v>5</v>
      </c>
      <c r="AT5" s="35"/>
      <c r="AU5" s="35"/>
      <c r="AV5" s="35"/>
      <c r="AW5" s="28">
        <f>NETWORKDAYS(L5,N5,Holiday!$C$2:$C$47)-1</f>
        <v>-1</v>
      </c>
      <c r="AX5" s="225"/>
      <c r="AY5" s="28">
        <f>NETWORKDAYS(WL5,AG5,Holiday!$C$2:$C$47)-1</f>
        <v>30637</v>
      </c>
      <c r="AZ5" s="28">
        <f>NETWORKDAYS(AU5,AV5,Holiday!$C$2:$C$47)</f>
        <v>0</v>
      </c>
      <c r="BA5" s="28">
        <f>NETWORKDAYS(L5,AQ5,Holiday!$C$2:$C$47)</f>
        <v>30642</v>
      </c>
      <c r="BB5" s="28">
        <f t="shared" si="1"/>
        <v>6</v>
      </c>
      <c r="CB5" s="38">
        <f>IF(CD5="","",MAX(CB$2:CB4)+1)</f>
        <v>3</v>
      </c>
      <c r="CC5" s="38">
        <f>IF(CE5="","",MAX(CC$2:CC4)+1)</f>
        <v>3</v>
      </c>
      <c r="CD5" s="38" t="s">
        <v>1659</v>
      </c>
      <c r="CE5" s="38" t="s">
        <v>1869</v>
      </c>
      <c r="CG5" s="38" t="str">
        <f t="shared" si="0"/>
        <v>Sree Ram Sundar</v>
      </c>
      <c r="CI5" s="38" t="str">
        <f>IFERROR(INDEX($CE$3:$CE$128,MATCH(ROW()-ROW($CI$2),$CC$3:$CC$128,0)),"")</f>
        <v>Renjini R</v>
      </c>
    </row>
    <row r="6" spans="1:87" x14ac:dyDescent="0.25">
      <c r="A6" s="70" t="s">
        <v>1730</v>
      </c>
      <c r="B6" s="70" t="s">
        <v>1726</v>
      </c>
      <c r="C6" s="70" t="s">
        <v>809</v>
      </c>
      <c r="D6" s="70" t="s">
        <v>35</v>
      </c>
      <c r="E6" s="70" t="s">
        <v>773</v>
      </c>
      <c r="F6" s="227"/>
      <c r="G6" s="25"/>
      <c r="H6" s="227"/>
      <c r="I6" s="26"/>
      <c r="J6" s="27"/>
      <c r="K6" s="27" t="s">
        <v>659</v>
      </c>
      <c r="L6" s="48"/>
      <c r="M6" s="85"/>
      <c r="N6" s="48"/>
      <c r="O6" s="48"/>
      <c r="P6" s="27"/>
      <c r="Q6" s="73">
        <f>NETWORKDAYS(N6,O6,Holiday!$C$2:$C$47)</f>
        <v>0</v>
      </c>
      <c r="R6" s="85"/>
      <c r="S6" s="48"/>
      <c r="T6" s="48"/>
      <c r="U6" s="27"/>
      <c r="V6" s="73">
        <f>NETWORKDAYS(S6,T6,Holiday!$C$2:$C$47)</f>
        <v>0</v>
      </c>
      <c r="W6" s="48"/>
      <c r="X6" s="48"/>
      <c r="Y6" s="48"/>
      <c r="Z6" s="48"/>
      <c r="AA6" s="48"/>
      <c r="AB6" s="27"/>
      <c r="AC6" s="27"/>
      <c r="AD6" s="27"/>
      <c r="AE6" s="27"/>
      <c r="AF6" s="27" t="s">
        <v>1656</v>
      </c>
      <c r="AG6" s="27">
        <v>42923</v>
      </c>
      <c r="AH6" s="27">
        <v>42929</v>
      </c>
      <c r="AI6" s="27"/>
      <c r="AJ6" s="27"/>
      <c r="AK6" s="27"/>
      <c r="AL6" s="72">
        <v>1</v>
      </c>
      <c r="AM6" s="27"/>
      <c r="AN6" s="27"/>
      <c r="AO6" s="27"/>
      <c r="AP6" s="27"/>
      <c r="AQ6" s="27">
        <v>42929</v>
      </c>
      <c r="AR6" s="27"/>
      <c r="AS6" s="73">
        <f>NETWORKDAYS(AG6,AQ6,Holiday!$C$2:$C$47)</f>
        <v>5</v>
      </c>
      <c r="AT6" s="35"/>
      <c r="AU6" s="35"/>
      <c r="AV6" s="35"/>
      <c r="AW6" s="28">
        <f>NETWORKDAYS(L6,N6,Holiday!$C$2:$C$47)-1</f>
        <v>-1</v>
      </c>
      <c r="AX6" s="225"/>
      <c r="AY6" s="28">
        <f>NETWORKDAYS(WL6,AG6,Holiday!$C$2:$C$47)-1</f>
        <v>30637</v>
      </c>
      <c r="AZ6" s="28">
        <f>NETWORKDAYS(AU6,AV6,Holiday!$C$2:$C$47)</f>
        <v>0</v>
      </c>
      <c r="BA6" s="28">
        <f>NETWORKDAYS(L6,AQ6,Holiday!$C$2:$C$47)</f>
        <v>30642</v>
      </c>
      <c r="BB6" s="28">
        <f t="shared" si="1"/>
        <v>6</v>
      </c>
      <c r="CB6" s="38">
        <f>IF(CD6="","",MAX(CB$2:CB5)+1)</f>
        <v>4</v>
      </c>
      <c r="CC6" s="38">
        <f>IF(CE6="","",MAX(CC$2:CC5)+1)</f>
        <v>4</v>
      </c>
      <c r="CD6" s="38" t="s">
        <v>1631</v>
      </c>
      <c r="CE6" s="38" t="s">
        <v>976</v>
      </c>
      <c r="CG6" s="38" t="str">
        <f t="shared" si="0"/>
        <v>Sree V</v>
      </c>
      <c r="CI6" s="38" t="str">
        <f>IFERROR(INDEX($CE$3:$CE$128,MATCH(ROW()-ROW($CI$2),$CC$3:$CC$128,0)),"")</f>
        <v>Saranya Geetha</v>
      </c>
    </row>
    <row r="7" spans="1:87" x14ac:dyDescent="0.25">
      <c r="A7" s="70" t="s">
        <v>816</v>
      </c>
      <c r="B7" s="70" t="s">
        <v>1718</v>
      </c>
      <c r="C7" s="70" t="s">
        <v>25</v>
      </c>
      <c r="D7" s="70" t="s">
        <v>35</v>
      </c>
      <c r="E7" s="70" t="s">
        <v>773</v>
      </c>
      <c r="F7" s="227"/>
      <c r="G7" s="25"/>
      <c r="H7" s="227"/>
      <c r="I7" s="26"/>
      <c r="J7" s="27"/>
      <c r="K7" s="27" t="s">
        <v>659</v>
      </c>
      <c r="L7" s="48"/>
      <c r="M7" s="85"/>
      <c r="N7" s="48"/>
      <c r="O7" s="48"/>
      <c r="P7" s="27"/>
      <c r="Q7" s="73">
        <f>NETWORKDAYS(N7,O7,Holiday!$C$2:$C$47)</f>
        <v>0</v>
      </c>
      <c r="R7" s="85"/>
      <c r="S7" s="48"/>
      <c r="T7" s="48"/>
      <c r="U7" s="27"/>
      <c r="V7" s="73">
        <f>NETWORKDAYS(S7,T7,Holiday!$C$2:$C$47)</f>
        <v>0</v>
      </c>
      <c r="W7" s="48"/>
      <c r="X7" s="48"/>
      <c r="Y7" s="48"/>
      <c r="Z7" s="48"/>
      <c r="AA7" s="48"/>
      <c r="AB7" s="27"/>
      <c r="AC7" s="27"/>
      <c r="AD7" s="27"/>
      <c r="AE7" s="27"/>
      <c r="AF7" s="27" t="s">
        <v>1656</v>
      </c>
      <c r="AG7" s="27">
        <v>42923</v>
      </c>
      <c r="AH7" s="27">
        <v>42929</v>
      </c>
      <c r="AI7" s="27"/>
      <c r="AJ7" s="27"/>
      <c r="AK7" s="27"/>
      <c r="AL7" s="72">
        <v>6</v>
      </c>
      <c r="AM7" s="27"/>
      <c r="AN7" s="27"/>
      <c r="AO7" s="27"/>
      <c r="AP7" s="27"/>
      <c r="AQ7" s="27">
        <v>42929</v>
      </c>
      <c r="AR7" s="27"/>
      <c r="AS7" s="73">
        <f>NETWORKDAYS(AG7,AQ7,Holiday!$C$2:$C$47)</f>
        <v>5</v>
      </c>
      <c r="AT7" s="35"/>
      <c r="AU7" s="35"/>
      <c r="AV7" s="35"/>
      <c r="AW7" s="28">
        <f>NETWORKDAYS(L7,N7,Holiday!$C$2:$C$47)-1</f>
        <v>-1</v>
      </c>
      <c r="AX7" s="225"/>
      <c r="AY7" s="28">
        <f>NETWORKDAYS(WL7,AG7,Holiday!$C$2:$C$47)-1</f>
        <v>30637</v>
      </c>
      <c r="AZ7" s="28">
        <f>NETWORKDAYS(AU7,AV7,Holiday!$C$2:$C$47)</f>
        <v>0</v>
      </c>
      <c r="BA7" s="28">
        <f>NETWORKDAYS(L7,AQ7,Holiday!$C$2:$C$47)</f>
        <v>30642</v>
      </c>
      <c r="BB7" s="28">
        <f t="shared" si="1"/>
        <v>6</v>
      </c>
      <c r="CB7" s="38">
        <f>IF(CD7="","",MAX(CB$2:CB6)+1)</f>
        <v>5</v>
      </c>
      <c r="CC7" s="38">
        <f>IF(CE7="","",MAX(CC$2:CC6)+1)</f>
        <v>5</v>
      </c>
      <c r="CD7" s="38" t="s">
        <v>1654</v>
      </c>
      <c r="CE7" s="38" t="s">
        <v>1683</v>
      </c>
      <c r="CG7" s="38" t="str">
        <f t="shared" si="0"/>
        <v>Anju Lisa</v>
      </c>
      <c r="CI7" s="38" t="s">
        <v>1755</v>
      </c>
    </row>
    <row r="8" spans="1:87" x14ac:dyDescent="0.25">
      <c r="A8" s="70" t="s">
        <v>835</v>
      </c>
      <c r="B8" s="70" t="s">
        <v>1728</v>
      </c>
      <c r="C8" s="70" t="s">
        <v>25</v>
      </c>
      <c r="D8" s="70" t="s">
        <v>35</v>
      </c>
      <c r="E8" s="70" t="s">
        <v>773</v>
      </c>
      <c r="F8" s="227"/>
      <c r="G8" s="25"/>
      <c r="H8" s="227"/>
      <c r="I8" s="26"/>
      <c r="J8" s="27"/>
      <c r="K8" s="27" t="s">
        <v>659</v>
      </c>
      <c r="L8" s="48"/>
      <c r="M8" s="85"/>
      <c r="N8" s="48"/>
      <c r="O8" s="48"/>
      <c r="P8" s="27"/>
      <c r="Q8" s="73">
        <f>NETWORKDAYS(N8,O8,Holiday!$C$2:$C$47)</f>
        <v>0</v>
      </c>
      <c r="R8" s="85"/>
      <c r="S8" s="48"/>
      <c r="T8" s="48"/>
      <c r="U8" s="27"/>
      <c r="V8" s="73">
        <f>NETWORKDAYS(S8,T8,Holiday!$C$2:$C$47)</f>
        <v>0</v>
      </c>
      <c r="W8" s="48"/>
      <c r="X8" s="48"/>
      <c r="Y8" s="48"/>
      <c r="Z8" s="48"/>
      <c r="AA8" s="48"/>
      <c r="AB8" s="27"/>
      <c r="AC8" s="27"/>
      <c r="AD8" s="27"/>
      <c r="AE8" s="27"/>
      <c r="AF8" s="27" t="s">
        <v>1656</v>
      </c>
      <c r="AG8" s="27">
        <v>42940</v>
      </c>
      <c r="AH8" s="27">
        <v>42944</v>
      </c>
      <c r="AI8" s="27"/>
      <c r="AJ8" s="27"/>
      <c r="AK8" s="27"/>
      <c r="AL8" s="72">
        <v>3</v>
      </c>
      <c r="AM8" s="27"/>
      <c r="AN8" s="27"/>
      <c r="AO8" s="27"/>
      <c r="AP8" s="27"/>
      <c r="AQ8" s="27">
        <v>42944</v>
      </c>
      <c r="AR8" s="27"/>
      <c r="AS8" s="73">
        <f>NETWORKDAYS(AG8,AQ8,Holiday!$C$2:$C$47)</f>
        <v>5</v>
      </c>
      <c r="AT8" s="35"/>
      <c r="AU8" s="35"/>
      <c r="AV8" s="35"/>
      <c r="AW8" s="28">
        <f>NETWORKDAYS(L8,N8,Holiday!$C$2:$C$47)-1</f>
        <v>-1</v>
      </c>
      <c r="AX8" s="225"/>
      <c r="AY8" s="28">
        <f>NETWORKDAYS(WL8,AG8,Holiday!$C$2:$C$47)-1</f>
        <v>30648</v>
      </c>
      <c r="AZ8" s="28">
        <f>NETWORKDAYS(AU8,AV8,Holiday!$C$2:$C$47)</f>
        <v>0</v>
      </c>
      <c r="BA8" s="28">
        <f>NETWORKDAYS(L8,AQ8,Holiday!$C$2:$C$47)</f>
        <v>30653</v>
      </c>
      <c r="BB8" s="28">
        <f t="shared" si="1"/>
        <v>6</v>
      </c>
      <c r="CB8" s="38">
        <f>IF(CD8="","",MAX(CB$2:CB7)+1)</f>
        <v>6</v>
      </c>
      <c r="CC8" s="38">
        <f>IF(CE8="","",MAX(CC$2:CC7)+1)</f>
        <v>6</v>
      </c>
      <c r="CD8" s="38" t="s">
        <v>1621</v>
      </c>
      <c r="CE8" s="38" t="s">
        <v>1569</v>
      </c>
      <c r="CG8" s="38" t="str">
        <f t="shared" si="0"/>
        <v>Lekshmi Balakrishnan</v>
      </c>
      <c r="CI8" s="38" t="s">
        <v>1458</v>
      </c>
    </row>
    <row r="9" spans="1:87" x14ac:dyDescent="0.25">
      <c r="A9" s="70" t="s">
        <v>844</v>
      </c>
      <c r="B9" s="70" t="s">
        <v>673</v>
      </c>
      <c r="C9" s="70" t="s">
        <v>709</v>
      </c>
      <c r="D9" s="70" t="s">
        <v>35</v>
      </c>
      <c r="E9" s="70" t="s">
        <v>773</v>
      </c>
      <c r="F9" s="70"/>
      <c r="G9" s="25"/>
      <c r="H9" s="46">
        <v>42933</v>
      </c>
      <c r="I9" s="26"/>
      <c r="J9" s="27"/>
      <c r="K9" s="27"/>
      <c r="L9" s="48"/>
      <c r="M9" s="85"/>
      <c r="N9" s="48"/>
      <c r="O9" s="48"/>
      <c r="P9" s="27"/>
      <c r="Q9" s="73">
        <f>NETWORKDAYS(N9,O9,Holiday!$C$2:$C$47)</f>
        <v>0</v>
      </c>
      <c r="R9" s="85"/>
      <c r="S9" s="48"/>
      <c r="T9" s="48"/>
      <c r="U9" s="27"/>
      <c r="V9" s="73">
        <f>NETWORKDAYS(S9,T9,Holiday!$C$2:$C$47)</f>
        <v>0</v>
      </c>
      <c r="W9" s="48"/>
      <c r="X9" s="48"/>
      <c r="Y9" s="48"/>
      <c r="Z9" s="48"/>
      <c r="AA9" s="48"/>
      <c r="AB9" s="27"/>
      <c r="AC9" s="27"/>
      <c r="AD9" s="27"/>
      <c r="AE9" s="27"/>
      <c r="AF9" s="27" t="s">
        <v>1656</v>
      </c>
      <c r="AG9" s="27">
        <v>42949</v>
      </c>
      <c r="AH9" s="27">
        <v>42956</v>
      </c>
      <c r="AI9" s="27"/>
      <c r="AJ9" s="27"/>
      <c r="AK9" s="27"/>
      <c r="AL9" s="72"/>
      <c r="AM9" s="27"/>
      <c r="AN9" s="27"/>
      <c r="AO9" s="27"/>
      <c r="AP9" s="27"/>
      <c r="AQ9" s="27">
        <v>42956</v>
      </c>
      <c r="AR9" s="27"/>
      <c r="AS9" s="73">
        <f>NETWORKDAYS(AG9,AQ9,Holiday!$C$2:$C$47)</f>
        <v>6</v>
      </c>
      <c r="AT9" s="35"/>
      <c r="AU9" s="35"/>
      <c r="AV9" s="35"/>
      <c r="AW9" s="28">
        <f>NETWORKDAYS(L9,N9,Holiday!$C$2:$C$47)-1</f>
        <v>-1</v>
      </c>
      <c r="AX9" s="225"/>
      <c r="AY9" s="70">
        <f>NETWORKDAYS(WL9,AG9,Holiday!$C$2:$C$47)-1</f>
        <v>30655</v>
      </c>
      <c r="AZ9" s="28">
        <f>NETWORKDAYS(AU9,AV9,Holiday!$C$2:$C$47)</f>
        <v>0</v>
      </c>
      <c r="BA9" s="28">
        <f>NETWORKDAYS(L9,AQ9,Holiday!$C$2:$C$47)</f>
        <v>30661</v>
      </c>
      <c r="BB9" s="28">
        <f t="shared" si="1"/>
        <v>7</v>
      </c>
      <c r="CB9" s="38">
        <f>IF(CD9="","",MAX(CB$2:CB8)+1)</f>
        <v>7</v>
      </c>
      <c r="CC9" s="38">
        <f>IF(CE9="","",MAX(CC$2:CC8)+1)</f>
        <v>7</v>
      </c>
      <c r="CD9" s="38" t="s">
        <v>1624</v>
      </c>
      <c r="CE9" s="38" t="s">
        <v>1716</v>
      </c>
      <c r="CG9" s="38" t="str">
        <f t="shared" si="0"/>
        <v>Rejitha Retnakaran</v>
      </c>
      <c r="CI9" s="38" t="str">
        <f t="shared" ref="CI9:CI40" si="2">IFERROR(INDEX($CE$3:$CE$128,MATCH(ROW()-ROW($CI$2),$CC$3:$CC$128,0)),"")</f>
        <v>Shenita</v>
      </c>
    </row>
    <row r="10" spans="1:87" x14ac:dyDescent="0.25">
      <c r="A10" s="70" t="s">
        <v>857</v>
      </c>
      <c r="B10" s="70" t="s">
        <v>810</v>
      </c>
      <c r="C10" s="70" t="s">
        <v>25</v>
      </c>
      <c r="D10" s="70" t="s">
        <v>35</v>
      </c>
      <c r="E10" s="70" t="s">
        <v>773</v>
      </c>
      <c r="F10" s="70"/>
      <c r="G10" s="25"/>
      <c r="H10" s="46">
        <v>42941</v>
      </c>
      <c r="I10" s="27"/>
      <c r="J10" s="27"/>
      <c r="K10" s="27"/>
      <c r="L10" s="48"/>
      <c r="M10" s="85"/>
      <c r="N10" s="48"/>
      <c r="O10" s="48"/>
      <c r="P10" s="27"/>
      <c r="Q10" s="73">
        <f>NETWORKDAYS(N10,O10,Holiday!$C$2:$C$47)</f>
        <v>0</v>
      </c>
      <c r="R10" s="85"/>
      <c r="S10" s="48"/>
      <c r="T10" s="26"/>
      <c r="U10" s="27"/>
      <c r="V10" s="73">
        <f>NETWORKDAYS(S10,T10,Holiday!$C$2:$C$47)</f>
        <v>0</v>
      </c>
      <c r="W10" s="48"/>
      <c r="X10" s="48"/>
      <c r="Y10" s="48"/>
      <c r="Z10" s="48"/>
      <c r="AA10" s="48"/>
      <c r="AB10" s="27"/>
      <c r="AC10" s="27"/>
      <c r="AD10" s="27"/>
      <c r="AE10" s="27"/>
      <c r="AF10" s="27" t="s">
        <v>1656</v>
      </c>
      <c r="AG10" s="27">
        <v>42950</v>
      </c>
      <c r="AH10" s="27">
        <v>42956</v>
      </c>
      <c r="AI10" s="27"/>
      <c r="AJ10" s="27"/>
      <c r="AK10" s="27"/>
      <c r="AL10" s="72"/>
      <c r="AM10" s="27"/>
      <c r="AN10" s="27"/>
      <c r="AO10" s="27"/>
      <c r="AP10" s="27"/>
      <c r="AQ10" s="27">
        <v>42956</v>
      </c>
      <c r="AR10" s="27"/>
      <c r="AS10" s="73">
        <f>NETWORKDAYS(AG10,AQ10,Holiday!$C$2:$C$47)</f>
        <v>5</v>
      </c>
      <c r="AT10" s="35"/>
      <c r="AU10" s="35"/>
      <c r="AV10" s="35"/>
      <c r="AW10" s="28">
        <f>NETWORKDAYS(L10,N10,Holiday!$C$2:$C$47)-1</f>
        <v>-1</v>
      </c>
      <c r="AX10" s="225"/>
      <c r="AY10" s="28">
        <f>NETWORKDAYS(WL10,AG10,Holiday!$C$2:$C$47)-1</f>
        <v>30656</v>
      </c>
      <c r="AZ10" s="28">
        <f>NETWORKDAYS(AU10,AV10,Holiday!$C$2:$C$47)</f>
        <v>0</v>
      </c>
      <c r="BA10" s="28">
        <f>NETWORKDAYS(L10,AQ10,Holiday!$C$2:$C$47)</f>
        <v>30661</v>
      </c>
      <c r="BB10" s="28">
        <f t="shared" si="1"/>
        <v>6</v>
      </c>
      <c r="CB10" s="38">
        <f>IF(CD10="","",MAX(CB$2:CB9)+1)</f>
        <v>8</v>
      </c>
      <c r="CC10" s="38">
        <f>IF(CE10="","",MAX(CC$2:CC9)+1)</f>
        <v>8</v>
      </c>
      <c r="CD10" s="38" t="s">
        <v>1683</v>
      </c>
      <c r="CE10" s="38" t="s">
        <v>1486</v>
      </c>
      <c r="CG10" s="38" t="str">
        <f t="shared" si="0"/>
        <v>Aravind V</v>
      </c>
      <c r="CI10" s="38" t="str">
        <f t="shared" si="2"/>
        <v>Reshma Rajan</v>
      </c>
    </row>
    <row r="11" spans="1:87" x14ac:dyDescent="0.25">
      <c r="A11" s="70" t="s">
        <v>864</v>
      </c>
      <c r="B11" s="70" t="s">
        <v>865</v>
      </c>
      <c r="C11" s="70" t="s">
        <v>25</v>
      </c>
      <c r="D11" s="70" t="s">
        <v>35</v>
      </c>
      <c r="E11" s="70" t="s">
        <v>773</v>
      </c>
      <c r="F11" s="70"/>
      <c r="G11" s="25"/>
      <c r="H11" s="46">
        <v>42941</v>
      </c>
      <c r="I11" s="27"/>
      <c r="J11" s="27"/>
      <c r="K11" s="27" t="s">
        <v>1768</v>
      </c>
      <c r="L11" s="48"/>
      <c r="M11" s="85"/>
      <c r="N11" s="48"/>
      <c r="O11" s="48"/>
      <c r="P11" s="27"/>
      <c r="Q11" s="73">
        <f>NETWORKDAYS(N11,O11,Holiday!$C$2:$C$47)</f>
        <v>0</v>
      </c>
      <c r="R11" s="85"/>
      <c r="S11" s="48"/>
      <c r="T11" s="48"/>
      <c r="U11" s="27"/>
      <c r="V11" s="73">
        <f>NETWORKDAYS(S11,T11,Holiday!$C$2:$C$47)</f>
        <v>0</v>
      </c>
      <c r="W11" s="48"/>
      <c r="X11" s="48"/>
      <c r="Y11" s="48"/>
      <c r="Z11" s="48"/>
      <c r="AA11" s="48"/>
      <c r="AB11" s="27"/>
      <c r="AC11" s="27"/>
      <c r="AD11" s="27"/>
      <c r="AE11" s="27"/>
      <c r="AF11" s="27" t="s">
        <v>1656</v>
      </c>
      <c r="AG11" s="27">
        <v>42950</v>
      </c>
      <c r="AH11" s="27">
        <v>42956</v>
      </c>
      <c r="AI11" s="27"/>
      <c r="AJ11" s="27"/>
      <c r="AK11" s="27"/>
      <c r="AL11" s="27"/>
      <c r="AM11" s="27"/>
      <c r="AN11" s="27"/>
      <c r="AO11" s="27"/>
      <c r="AP11" s="27"/>
      <c r="AQ11" s="27">
        <v>42956</v>
      </c>
      <c r="AR11" s="27">
        <v>43007</v>
      </c>
      <c r="AS11" s="73">
        <f>NETWORKDAYS(AG11,AQ11,Holiday!$C$2:$C$47)</f>
        <v>5</v>
      </c>
      <c r="AT11" s="35"/>
      <c r="AU11" s="35"/>
      <c r="AV11" s="35"/>
      <c r="AW11" s="28">
        <f>NETWORKDAYS(L11,N11,Holiday!$C$2:$C$47)-1</f>
        <v>-1</v>
      </c>
      <c r="AX11" s="225"/>
      <c r="AY11" s="28">
        <f>NETWORKDAYS(WL11,AG11,Holiday!$C$2:$C$47)-1</f>
        <v>30656</v>
      </c>
      <c r="AZ11" s="28">
        <f>NETWORKDAYS(AU11,AV11,Holiday!$C$2:$C$47)</f>
        <v>0</v>
      </c>
      <c r="BA11" s="28">
        <f>NETWORKDAYS(L11,AQ11,Holiday!$C$2:$C$47)</f>
        <v>30661</v>
      </c>
      <c r="BB11" s="28">
        <f t="shared" si="1"/>
        <v>6</v>
      </c>
      <c r="CB11" s="38">
        <f>IF(CD11="","",MAX(CB$2:CB10)+1)</f>
        <v>9</v>
      </c>
      <c r="CC11" s="38">
        <f>IF(CE11="","",MAX(CC$2:CC10)+1)</f>
        <v>9</v>
      </c>
      <c r="CD11" s="38" t="s">
        <v>1505</v>
      </c>
      <c r="CE11" s="38" t="s">
        <v>1257</v>
      </c>
      <c r="CG11" s="38" t="str">
        <f t="shared" si="0"/>
        <v>Bastin Joseph</v>
      </c>
      <c r="CI11" s="38" t="str">
        <f t="shared" si="2"/>
        <v>Bhagyalekshmi</v>
      </c>
    </row>
    <row r="12" spans="1:87" x14ac:dyDescent="0.25">
      <c r="A12" s="70" t="s">
        <v>867</v>
      </c>
      <c r="B12" s="70" t="s">
        <v>784</v>
      </c>
      <c r="C12" s="70" t="s">
        <v>25</v>
      </c>
      <c r="D12" s="70" t="s">
        <v>35</v>
      </c>
      <c r="E12" s="70" t="s">
        <v>773</v>
      </c>
      <c r="F12" s="70"/>
      <c r="G12" s="25"/>
      <c r="H12" s="46">
        <v>42942</v>
      </c>
      <c r="I12" s="27"/>
      <c r="J12" s="27"/>
      <c r="K12" s="27"/>
      <c r="L12" s="48"/>
      <c r="M12" s="85"/>
      <c r="N12" s="48"/>
      <c r="O12" s="48"/>
      <c r="P12" s="27"/>
      <c r="Q12" s="73">
        <f>NETWORKDAYS(N12,O12,Holiday!$C$2:$C$47)</f>
        <v>0</v>
      </c>
      <c r="R12" s="85"/>
      <c r="S12" s="48"/>
      <c r="T12" s="48"/>
      <c r="U12" s="27"/>
      <c r="V12" s="73">
        <f>NETWORKDAYS(S12,T12,Holiday!$C$2:$C$47)</f>
        <v>0</v>
      </c>
      <c r="W12" s="48"/>
      <c r="X12" s="48"/>
      <c r="Y12" s="48"/>
      <c r="Z12" s="48"/>
      <c r="AA12" s="48"/>
      <c r="AB12" s="27"/>
      <c r="AC12" s="27"/>
      <c r="AD12" s="27"/>
      <c r="AE12" s="27"/>
      <c r="AF12" s="27" t="s">
        <v>1656</v>
      </c>
      <c r="AG12" s="27">
        <v>42951</v>
      </c>
      <c r="AH12" s="27">
        <v>42956</v>
      </c>
      <c r="AI12" s="27"/>
      <c r="AJ12" s="27"/>
      <c r="AK12" s="27"/>
      <c r="AL12" s="27"/>
      <c r="AM12" s="27"/>
      <c r="AN12" s="27"/>
      <c r="AO12" s="27"/>
      <c r="AP12" s="27"/>
      <c r="AQ12" s="27">
        <v>42956</v>
      </c>
      <c r="AR12" s="27"/>
      <c r="AS12" s="73">
        <f>NETWORKDAYS(AG12,AQ12,Holiday!$C$2:$C$47)</f>
        <v>4</v>
      </c>
      <c r="AT12" s="35"/>
      <c r="AU12" s="35"/>
      <c r="AV12" s="35"/>
      <c r="AW12" s="28">
        <f>NETWORKDAYS(L12,N12,Holiday!$C$2:$C$47)-1</f>
        <v>-1</v>
      </c>
      <c r="AX12" s="225"/>
      <c r="AY12" s="28">
        <f>NETWORKDAYS(WL12,AG12,Holiday!$C$2:$C$47)-1</f>
        <v>30657</v>
      </c>
      <c r="AZ12" s="28">
        <f>NETWORKDAYS(AU12,AV12,Holiday!$C$2:$C$47)</f>
        <v>0</v>
      </c>
      <c r="BA12" s="28">
        <f>NETWORKDAYS(L12,AQ12,Holiday!$C$2:$C$47)</f>
        <v>30661</v>
      </c>
      <c r="BB12" s="28">
        <f t="shared" si="1"/>
        <v>5</v>
      </c>
      <c r="CB12" s="38">
        <f>IF(CD12="","",MAX(CB$2:CB11)+1)</f>
        <v>10</v>
      </c>
      <c r="CC12" s="38">
        <f>IF(CE12="","",MAX(CC$2:CC11)+1)</f>
        <v>10</v>
      </c>
      <c r="CD12" s="38" t="s">
        <v>1633</v>
      </c>
      <c r="CE12" s="38" t="s">
        <v>1748</v>
      </c>
      <c r="CG12" s="38" t="str">
        <f t="shared" si="0"/>
        <v>Naika Arjun</v>
      </c>
      <c r="CI12" s="38" t="str">
        <f t="shared" si="2"/>
        <v>Shyama P</v>
      </c>
    </row>
    <row r="13" spans="1:87" x14ac:dyDescent="0.25">
      <c r="A13" s="70" t="s">
        <v>886</v>
      </c>
      <c r="B13" s="70" t="s">
        <v>865</v>
      </c>
      <c r="C13" s="70" t="s">
        <v>25</v>
      </c>
      <c r="D13" s="70" t="s">
        <v>35</v>
      </c>
      <c r="E13" s="70" t="s">
        <v>773</v>
      </c>
      <c r="F13" s="70"/>
      <c r="G13" s="25"/>
      <c r="H13" s="46">
        <v>42949</v>
      </c>
      <c r="I13" s="27"/>
      <c r="J13" s="27"/>
      <c r="K13" s="32" t="s">
        <v>1768</v>
      </c>
      <c r="L13" s="48"/>
      <c r="M13" s="85"/>
      <c r="N13" s="48">
        <v>42992</v>
      </c>
      <c r="O13" s="48">
        <v>42994</v>
      </c>
      <c r="P13" s="26" t="s">
        <v>659</v>
      </c>
      <c r="Q13" s="73">
        <f>NETWORKDAYS(N13,O13,Holiday!$C$2:$C$47)</f>
        <v>2</v>
      </c>
      <c r="R13" s="85"/>
      <c r="S13" s="48"/>
      <c r="T13" s="48"/>
      <c r="U13" s="27"/>
      <c r="V13" s="73">
        <f>NETWORKDAYS(S13,T13,Holiday!$C$2:$C$47)</f>
        <v>0</v>
      </c>
      <c r="W13" s="48">
        <v>42994</v>
      </c>
      <c r="X13" s="48"/>
      <c r="Y13" s="48"/>
      <c r="Z13" s="48"/>
      <c r="AA13" s="48"/>
      <c r="AB13" s="27"/>
      <c r="AC13" s="27"/>
      <c r="AD13" s="27"/>
      <c r="AE13" s="27"/>
      <c r="AF13" s="27" t="s">
        <v>1656</v>
      </c>
      <c r="AG13" s="27">
        <v>42997</v>
      </c>
      <c r="AH13" s="27">
        <v>43007</v>
      </c>
      <c r="AI13" s="27"/>
      <c r="AJ13" s="27"/>
      <c r="AK13" s="27"/>
      <c r="AL13" s="72">
        <v>11</v>
      </c>
      <c r="AM13" s="27"/>
      <c r="AN13" s="27"/>
      <c r="AO13" s="27"/>
      <c r="AP13" s="27"/>
      <c r="AQ13" s="27">
        <v>43007</v>
      </c>
      <c r="AR13" s="27">
        <v>43014</v>
      </c>
      <c r="AS13" s="73">
        <f>NETWORKDAYS(AG13,AQ13,Holiday!$C$2:$C$47)</f>
        <v>8</v>
      </c>
      <c r="AT13" s="35"/>
      <c r="AU13" s="35"/>
      <c r="AV13" s="35"/>
      <c r="AW13" s="28">
        <f>NETWORKDAYS(L13,N13,Holiday!$C$2:$C$47)-1</f>
        <v>30683</v>
      </c>
      <c r="AX13" s="225"/>
      <c r="AY13" s="28">
        <f>NETWORKDAYS(WL13,AG13,Holiday!$C$2:$C$47)-1</f>
        <v>30686</v>
      </c>
      <c r="AZ13" s="28">
        <f>NETWORKDAYS(AU13,AV13,Holiday!$C$2:$C$47)</f>
        <v>0</v>
      </c>
      <c r="BA13" s="28">
        <f>NETWORKDAYS(L13,AQ13,Holiday!$C$2:$C$47)</f>
        <v>30694</v>
      </c>
      <c r="BB13" s="28">
        <f t="shared" si="1"/>
        <v>-30675</v>
      </c>
      <c r="CB13" s="38">
        <f>IF(CD13="","",MAX(CB$2:CB12)+1)</f>
        <v>11</v>
      </c>
      <c r="CC13" s="38">
        <f>IF(CE13="","",MAX(CC$2:CC12)+1)</f>
        <v>11</v>
      </c>
      <c r="CD13" s="38" t="s">
        <v>1628</v>
      </c>
      <c r="CE13" s="38" t="s">
        <v>1750</v>
      </c>
      <c r="CG13" s="38" t="str">
        <f t="shared" si="0"/>
        <v xml:space="preserve">Jiya </v>
      </c>
      <c r="CI13" s="38" t="str">
        <f t="shared" si="2"/>
        <v>Amalu Manuel</v>
      </c>
    </row>
    <row r="14" spans="1:87" x14ac:dyDescent="0.25">
      <c r="A14" s="70" t="s">
        <v>889</v>
      </c>
      <c r="B14" s="70" t="s">
        <v>890</v>
      </c>
      <c r="C14" s="70" t="s">
        <v>787</v>
      </c>
      <c r="D14" s="70" t="s">
        <v>35</v>
      </c>
      <c r="E14" s="70" t="s">
        <v>773</v>
      </c>
      <c r="F14" s="70"/>
      <c r="G14" s="25"/>
      <c r="H14" s="46">
        <v>42950</v>
      </c>
      <c r="I14" s="27"/>
      <c r="J14" s="27"/>
      <c r="K14" s="27" t="s">
        <v>1768</v>
      </c>
      <c r="L14" s="48"/>
      <c r="M14" s="85"/>
      <c r="N14" s="48"/>
      <c r="O14" s="48"/>
      <c r="P14" s="27"/>
      <c r="Q14" s="73">
        <f>NETWORKDAYS(N14,O14,Holiday!$C$2:$C$47)</f>
        <v>0</v>
      </c>
      <c r="R14" s="85"/>
      <c r="S14" s="48"/>
      <c r="T14" s="48"/>
      <c r="U14" s="27"/>
      <c r="V14" s="73">
        <f>NETWORKDAYS(S14,T14,Holiday!$C$2:$C$47)</f>
        <v>0</v>
      </c>
      <c r="W14" s="48"/>
      <c r="X14" s="48"/>
      <c r="Y14" s="48"/>
      <c r="Z14" s="48"/>
      <c r="AA14" s="48"/>
      <c r="AB14" s="27"/>
      <c r="AC14" s="27"/>
      <c r="AD14" s="27"/>
      <c r="AE14" s="27"/>
      <c r="AF14" s="27" t="s">
        <v>1656</v>
      </c>
      <c r="AG14" s="27">
        <v>42964</v>
      </c>
      <c r="AH14" s="27">
        <v>42998</v>
      </c>
      <c r="AI14" s="27"/>
      <c r="AJ14" s="27"/>
      <c r="AK14" s="27"/>
      <c r="AL14" s="27"/>
      <c r="AM14" s="27"/>
      <c r="AN14" s="27"/>
      <c r="AO14" s="27"/>
      <c r="AP14" s="27"/>
      <c r="AQ14" s="27">
        <v>42999</v>
      </c>
      <c r="AR14" s="27">
        <v>43007</v>
      </c>
      <c r="AS14" s="73">
        <f>NETWORKDAYS(AG14,AQ14,Holiday!$C$2:$C$47)</f>
        <v>24</v>
      </c>
      <c r="AT14" s="35"/>
      <c r="AU14" s="35"/>
      <c r="AV14" s="35"/>
      <c r="AW14" s="28">
        <f>NETWORKDAYS(L14,N14,Holiday!$C$2:$C$47)-1</f>
        <v>-1</v>
      </c>
      <c r="AX14" s="225"/>
      <c r="AY14" s="28">
        <f>NETWORKDAYS(WL14,AG14,Holiday!$C$2:$C$47)-1</f>
        <v>30665</v>
      </c>
      <c r="AZ14" s="28">
        <f>NETWORKDAYS(AU14,AV14,Holiday!$C$2:$C$47)</f>
        <v>0</v>
      </c>
      <c r="BA14" s="28">
        <f>NETWORKDAYS(L14,AQ14,Holiday!$C$2:$C$47)</f>
        <v>30689</v>
      </c>
      <c r="BB14" s="28">
        <f t="shared" si="1"/>
        <v>25</v>
      </c>
      <c r="CB14" s="38">
        <f>IF(CD14="","",MAX(CB$2:CB13)+1)</f>
        <v>12</v>
      </c>
      <c r="CC14" s="38">
        <f>IF(CE14="","",MAX(CC$2:CC13)+1)</f>
        <v>12</v>
      </c>
      <c r="CD14" s="38" t="s">
        <v>140</v>
      </c>
      <c r="CE14" s="38" t="s">
        <v>1740</v>
      </c>
      <c r="CG14" s="38" t="str">
        <f t="shared" si="0"/>
        <v>Jyoti</v>
      </c>
      <c r="CI14" s="38" t="str">
        <f t="shared" si="2"/>
        <v>Sriram Rajendra Kumar</v>
      </c>
    </row>
    <row r="15" spans="1:87" x14ac:dyDescent="0.25">
      <c r="A15" s="70" t="s">
        <v>892</v>
      </c>
      <c r="B15" s="70" t="s">
        <v>789</v>
      </c>
      <c r="C15" s="70" t="s">
        <v>829</v>
      </c>
      <c r="D15" s="70" t="s">
        <v>35</v>
      </c>
      <c r="E15" s="70" t="s">
        <v>773</v>
      </c>
      <c r="F15" s="70"/>
      <c r="G15" s="25"/>
      <c r="H15" s="46">
        <v>42940</v>
      </c>
      <c r="I15" s="27"/>
      <c r="J15" s="27"/>
      <c r="K15" s="27"/>
      <c r="L15" s="48"/>
      <c r="M15" s="85"/>
      <c r="N15" s="48"/>
      <c r="O15" s="48"/>
      <c r="P15" s="27"/>
      <c r="Q15" s="73">
        <f>NETWORKDAYS(N15,O15,Holiday!$C$2:$C$47)</f>
        <v>0</v>
      </c>
      <c r="R15" s="85"/>
      <c r="S15" s="48"/>
      <c r="T15" s="48"/>
      <c r="U15" s="27"/>
      <c r="V15" s="73">
        <f>NETWORKDAYS(S15,T15,Holiday!$C$2:$C$47)</f>
        <v>0</v>
      </c>
      <c r="W15" s="91"/>
      <c r="X15" s="91"/>
      <c r="Y15" s="91"/>
      <c r="Z15" s="91"/>
      <c r="AA15" s="91"/>
      <c r="AB15" s="27"/>
      <c r="AC15" s="27"/>
      <c r="AD15" s="27"/>
      <c r="AE15" s="27"/>
      <c r="AF15" s="27"/>
      <c r="AG15" s="27"/>
      <c r="AH15" s="27"/>
      <c r="AI15" s="27"/>
      <c r="AJ15" s="27"/>
      <c r="AK15" s="27"/>
      <c r="AL15" s="27"/>
      <c r="AM15" s="27"/>
      <c r="AN15" s="27"/>
      <c r="AO15" s="27"/>
      <c r="AP15" s="27"/>
      <c r="AQ15" s="27"/>
      <c r="AR15" s="27"/>
      <c r="AS15" s="73">
        <f>NETWORKDAYS(AG15,AQ15,Holiday!$C$2:$C$47)</f>
        <v>0</v>
      </c>
      <c r="AT15" s="35"/>
      <c r="AU15" s="35"/>
      <c r="AV15" s="35"/>
      <c r="AW15" s="28">
        <f>NETWORKDAYS(L15,N15,Holiday!$C$2:$C$47)-1</f>
        <v>-1</v>
      </c>
      <c r="AX15" s="225"/>
      <c r="AY15" s="28">
        <f>NETWORKDAYS(WL15,AG15,Holiday!$C$2:$C$47)-1</f>
        <v>-1</v>
      </c>
      <c r="AZ15" s="28">
        <f>NETWORKDAYS(AU15,AV15,Holiday!$C$2:$C$47)</f>
        <v>0</v>
      </c>
      <c r="BA15" s="28">
        <f>NETWORKDAYS(L15,AQ15,Holiday!$C$2:$C$47)</f>
        <v>0</v>
      </c>
      <c r="BB15" s="28">
        <f t="shared" si="1"/>
        <v>2</v>
      </c>
      <c r="CB15" s="38">
        <f>IF(CD15="","",MAX(CB$2:CB14)+1)</f>
        <v>13</v>
      </c>
      <c r="CC15" s="38">
        <f>IF(CE15="","",MAX(CC$2:CC14)+1)</f>
        <v>13</v>
      </c>
      <c r="CD15" s="38" t="s">
        <v>1627</v>
      </c>
      <c r="CE15" s="38" t="s">
        <v>1744</v>
      </c>
      <c r="CG15" s="38" t="str">
        <f t="shared" si="0"/>
        <v>Shahin Basheer</v>
      </c>
      <c r="CI15" s="38" t="str">
        <f t="shared" si="2"/>
        <v>Reethu Sebastian</v>
      </c>
    </row>
    <row r="16" spans="1:87" x14ac:dyDescent="0.25">
      <c r="A16" s="70" t="s">
        <v>893</v>
      </c>
      <c r="B16" s="70" t="s">
        <v>865</v>
      </c>
      <c r="C16" s="70" t="s">
        <v>25</v>
      </c>
      <c r="D16" s="70" t="s">
        <v>35</v>
      </c>
      <c r="E16" s="70" t="s">
        <v>773</v>
      </c>
      <c r="F16" s="70"/>
      <c r="G16" s="25"/>
      <c r="H16" s="46">
        <v>42951</v>
      </c>
      <c r="I16" s="27"/>
      <c r="J16" s="27"/>
      <c r="K16" s="27" t="s">
        <v>1768</v>
      </c>
      <c r="L16" s="48"/>
      <c r="M16" s="85"/>
      <c r="N16" s="48"/>
      <c r="O16" s="48"/>
      <c r="P16" s="27"/>
      <c r="Q16" s="73">
        <f>NETWORKDAYS(N16,O16,Holiday!$C$2:$C$47)</f>
        <v>0</v>
      </c>
      <c r="R16" s="85"/>
      <c r="S16" s="48"/>
      <c r="T16" s="48"/>
      <c r="U16" s="27"/>
      <c r="V16" s="73">
        <f>NETWORKDAYS(S16,T16,Holiday!$C$2:$C$47)</f>
        <v>0</v>
      </c>
      <c r="W16" s="48"/>
      <c r="X16" s="48"/>
      <c r="Y16" s="48"/>
      <c r="Z16" s="48"/>
      <c r="AA16" s="48"/>
      <c r="AB16" s="27"/>
      <c r="AC16" s="27"/>
      <c r="AD16" s="27"/>
      <c r="AE16" s="27"/>
      <c r="AF16" s="27" t="s">
        <v>1656</v>
      </c>
      <c r="AG16" s="27">
        <v>42958</v>
      </c>
      <c r="AH16" s="27">
        <v>42990</v>
      </c>
      <c r="AI16" s="27"/>
      <c r="AJ16" s="27"/>
      <c r="AK16" s="27"/>
      <c r="AL16" s="27"/>
      <c r="AM16" s="27"/>
      <c r="AN16" s="27"/>
      <c r="AO16" s="27"/>
      <c r="AP16" s="27"/>
      <c r="AQ16" s="27">
        <v>42992</v>
      </c>
      <c r="AR16" s="27">
        <v>43000</v>
      </c>
      <c r="AS16" s="73">
        <f>NETWORKDAYS(AG16,AQ16,Holiday!$C$2:$C$47)</f>
        <v>22</v>
      </c>
      <c r="AT16" s="35"/>
      <c r="AU16" s="35"/>
      <c r="AV16" s="35"/>
      <c r="AW16" s="28">
        <f>NETWORKDAYS(L16,N16,Holiday!$C$2:$C$47)-1</f>
        <v>-1</v>
      </c>
      <c r="AX16" s="225"/>
      <c r="AY16" s="28">
        <f>NETWORKDAYS(WL16,AG16,Holiday!$C$2:$C$47)-1</f>
        <v>30662</v>
      </c>
      <c r="AZ16" s="28">
        <f>NETWORKDAYS(AU16,AV16,Holiday!$C$2:$C$47)</f>
        <v>0</v>
      </c>
      <c r="BA16" s="28">
        <f>NETWORKDAYS(L16,AQ16,Holiday!$C$2:$C$47)</f>
        <v>30684</v>
      </c>
      <c r="BB16" s="28">
        <f t="shared" si="1"/>
        <v>23</v>
      </c>
      <c r="CB16" s="38">
        <f>IF(CD16="","",MAX(CB$2:CB15)+1)</f>
        <v>14</v>
      </c>
      <c r="CC16" s="38">
        <f>IF(CE16="","",MAX(CC$2:CC15)+1)</f>
        <v>14</v>
      </c>
      <c r="CD16" s="38" t="s">
        <v>1693</v>
      </c>
      <c r="CE16" s="38" t="s">
        <v>1747</v>
      </c>
      <c r="CG16" s="38" t="str">
        <f t="shared" si="0"/>
        <v>Vedant</v>
      </c>
      <c r="CI16" s="38" t="str">
        <f t="shared" si="2"/>
        <v>Nevin Tom</v>
      </c>
    </row>
    <row r="17" spans="1:87" x14ac:dyDescent="0.25">
      <c r="A17" s="70" t="s">
        <v>895</v>
      </c>
      <c r="B17" s="70" t="s">
        <v>797</v>
      </c>
      <c r="C17" s="70" t="s">
        <v>25</v>
      </c>
      <c r="D17" s="70" t="s">
        <v>35</v>
      </c>
      <c r="E17" s="70" t="s">
        <v>773</v>
      </c>
      <c r="F17" s="70"/>
      <c r="G17" s="25"/>
      <c r="H17" s="46">
        <v>42955</v>
      </c>
      <c r="I17" s="27"/>
      <c r="J17" s="27"/>
      <c r="K17" s="27" t="s">
        <v>1768</v>
      </c>
      <c r="L17" s="48"/>
      <c r="M17" s="85"/>
      <c r="N17" s="48">
        <v>43003</v>
      </c>
      <c r="O17" s="48">
        <v>43005</v>
      </c>
      <c r="P17" s="27" t="s">
        <v>659</v>
      </c>
      <c r="Q17" s="73">
        <f>NETWORKDAYS(N17,O17,Holiday!$C$2:$C$47)</f>
        <v>3</v>
      </c>
      <c r="R17" s="85"/>
      <c r="S17" s="48"/>
      <c r="T17" s="48"/>
      <c r="U17" s="27"/>
      <c r="V17" s="73">
        <f>NETWORKDAYS(S17,T17,Holiday!$C$2:$C$47)</f>
        <v>0</v>
      </c>
      <c r="W17" s="48">
        <v>43005</v>
      </c>
      <c r="X17" s="48"/>
      <c r="Y17" s="48"/>
      <c r="Z17" s="48"/>
      <c r="AA17" s="48"/>
      <c r="AB17" s="27"/>
      <c r="AC17" s="27"/>
      <c r="AD17" s="27"/>
      <c r="AE17" s="27"/>
      <c r="AF17" s="27" t="s">
        <v>1656</v>
      </c>
      <c r="AG17" s="27">
        <v>43006</v>
      </c>
      <c r="AH17" s="27">
        <v>43012</v>
      </c>
      <c r="AI17" s="27"/>
      <c r="AJ17" s="27"/>
      <c r="AK17" s="27"/>
      <c r="AL17" s="72">
        <v>16</v>
      </c>
      <c r="AM17" s="27"/>
      <c r="AN17" s="72">
        <v>1</v>
      </c>
      <c r="AO17" s="27"/>
      <c r="AP17" s="27"/>
      <c r="AQ17" s="27">
        <v>43017</v>
      </c>
      <c r="AR17" s="27">
        <v>43024</v>
      </c>
      <c r="AS17" s="73">
        <f>NETWORKDAYS(AG17,AQ17,Holiday!$C$2:$C$47)</f>
        <v>6</v>
      </c>
      <c r="AT17" s="35"/>
      <c r="AU17" s="35"/>
      <c r="AV17" s="35"/>
      <c r="AW17" s="28">
        <f>NETWORKDAYS(L17,N17,Holiday!$C$2:$C$47)-1</f>
        <v>30690</v>
      </c>
      <c r="AX17" s="225"/>
      <c r="AY17" s="28">
        <f>NETWORKDAYS(WL17,AG17,Holiday!$C$2:$C$47)-1</f>
        <v>30693</v>
      </c>
      <c r="AZ17" s="28">
        <f>NETWORKDAYS(AU17,AV17,Holiday!$C$2:$C$47)</f>
        <v>0</v>
      </c>
      <c r="BA17" s="28">
        <f>NETWORKDAYS(L17,AQ17,Holiday!$C$2:$C$47)</f>
        <v>30699</v>
      </c>
      <c r="BB17" s="28">
        <f t="shared" si="1"/>
        <v>-30684</v>
      </c>
      <c r="CB17" s="38" t="str">
        <f>IF(CD17="","",MAX(CB$2:CB16)+1)</f>
        <v/>
      </c>
      <c r="CC17" s="38">
        <f>IF(CE17="","",MAX(CC$2:CC16)+1)</f>
        <v>15</v>
      </c>
      <c r="CE17" s="38" t="s">
        <v>1628</v>
      </c>
      <c r="CG17" s="38" t="s">
        <v>1210</v>
      </c>
      <c r="CI17" s="38" t="str">
        <f t="shared" si="2"/>
        <v xml:space="preserve">Jiya </v>
      </c>
    </row>
    <row r="18" spans="1:87" x14ac:dyDescent="0.25">
      <c r="A18" s="70" t="s">
        <v>898</v>
      </c>
      <c r="B18" s="70" t="s">
        <v>774</v>
      </c>
      <c r="C18" s="70" t="s">
        <v>724</v>
      </c>
      <c r="D18" s="70" t="s">
        <v>35</v>
      </c>
      <c r="E18" s="70" t="s">
        <v>773</v>
      </c>
      <c r="F18" s="70"/>
      <c r="G18" s="25"/>
      <c r="H18" s="46">
        <v>42944</v>
      </c>
      <c r="I18" s="27"/>
      <c r="J18" s="27"/>
      <c r="K18" s="27"/>
      <c r="L18" s="48"/>
      <c r="M18" s="85"/>
      <c r="N18" s="48"/>
      <c r="O18" s="48"/>
      <c r="P18" s="27"/>
      <c r="Q18" s="73">
        <f>NETWORKDAYS(N18,O18,Holiday!$C$2:$C$47)</f>
        <v>0</v>
      </c>
      <c r="R18" s="85"/>
      <c r="S18" s="48"/>
      <c r="T18" s="48"/>
      <c r="U18" s="27"/>
      <c r="V18" s="73">
        <f>NETWORKDAYS(S18,T18,Holiday!$C$2:$C$47)</f>
        <v>0</v>
      </c>
      <c r="W18" s="48"/>
      <c r="X18" s="48"/>
      <c r="Y18" s="48"/>
      <c r="Z18" s="48"/>
      <c r="AA18" s="48"/>
      <c r="AB18" s="27"/>
      <c r="AC18" s="27"/>
      <c r="AD18" s="27"/>
      <c r="AE18" s="27"/>
      <c r="AF18" s="27"/>
      <c r="AG18" s="27"/>
      <c r="AH18" s="27"/>
      <c r="AI18" s="27"/>
      <c r="AJ18" s="27"/>
      <c r="AK18" s="27"/>
      <c r="AL18" s="27"/>
      <c r="AM18" s="27"/>
      <c r="AN18" s="27"/>
      <c r="AO18" s="27"/>
      <c r="AP18" s="27"/>
      <c r="AQ18" s="27"/>
      <c r="AR18" s="27"/>
      <c r="AS18" s="73">
        <f>NETWORKDAYS(AG18,AQ18,Holiday!$C$2:$C$47)</f>
        <v>0</v>
      </c>
      <c r="AT18" s="35"/>
      <c r="AU18" s="35"/>
      <c r="AV18" s="35"/>
      <c r="AW18" s="28">
        <f>NETWORKDAYS(L18,N18,Holiday!$C$2:$C$47)-1</f>
        <v>-1</v>
      </c>
      <c r="AX18" s="225"/>
      <c r="AY18" s="28">
        <f>NETWORKDAYS(WL18,AG18,Holiday!$C$2:$C$47)-1</f>
        <v>-1</v>
      </c>
      <c r="AZ18" s="28">
        <f>NETWORKDAYS(AU18,AV18,Holiday!$C$2:$C$47)</f>
        <v>0</v>
      </c>
      <c r="BA18" s="28">
        <f>NETWORKDAYS(L18,AQ18,Holiday!$C$2:$C$47)</f>
        <v>0</v>
      </c>
      <c r="BB18" s="28">
        <f t="shared" si="1"/>
        <v>2</v>
      </c>
      <c r="CB18" s="38" t="str">
        <f>IF(CD18="","",MAX(CB$2:CB17)+1)</f>
        <v/>
      </c>
      <c r="CC18" s="38">
        <f>IF(CE18="","",MAX(CC$2:CC17)+1)</f>
        <v>16</v>
      </c>
      <c r="CE18" s="38" t="s">
        <v>1745</v>
      </c>
      <c r="CG18" s="38" t="str">
        <f t="shared" ref="CG18:CG49" si="3">IFERROR(INDEX($CD$3:$CD$128,MATCH(ROW()-ROW($CG$2),$CB$3:$CB$128,0)),"")</f>
        <v/>
      </c>
      <c r="CI18" s="38" t="str">
        <f t="shared" si="2"/>
        <v>Ashok Hariharamoni</v>
      </c>
    </row>
    <row r="19" spans="1:87" x14ac:dyDescent="0.25">
      <c r="A19" s="70" t="s">
        <v>900</v>
      </c>
      <c r="B19" s="70" t="s">
        <v>774</v>
      </c>
      <c r="C19" s="70" t="s">
        <v>724</v>
      </c>
      <c r="D19" s="70" t="s">
        <v>35</v>
      </c>
      <c r="E19" s="70" t="s">
        <v>773</v>
      </c>
      <c r="F19" s="70"/>
      <c r="G19" s="25"/>
      <c r="H19" s="46">
        <v>42944</v>
      </c>
      <c r="I19" s="27"/>
      <c r="J19" s="27"/>
      <c r="K19" s="27"/>
      <c r="L19" s="48"/>
      <c r="M19" s="85"/>
      <c r="N19" s="48"/>
      <c r="O19" s="48"/>
      <c r="P19" s="27"/>
      <c r="Q19" s="73">
        <f>NETWORKDAYS(N19,O19,Holiday!$C$2:$C$47)</f>
        <v>0</v>
      </c>
      <c r="R19" s="85"/>
      <c r="S19" s="48"/>
      <c r="T19" s="48"/>
      <c r="U19" s="27"/>
      <c r="V19" s="73">
        <f>NETWORKDAYS(S19,T19,Holiday!$C$2:$C$47)</f>
        <v>0</v>
      </c>
      <c r="W19" s="48"/>
      <c r="X19" s="48"/>
      <c r="Y19" s="48"/>
      <c r="Z19" s="48"/>
      <c r="AA19" s="48"/>
      <c r="AB19" s="27"/>
      <c r="AC19" s="27"/>
      <c r="AD19" s="27"/>
      <c r="AE19" s="27"/>
      <c r="AF19" s="27"/>
      <c r="AG19" s="27"/>
      <c r="AH19" s="27"/>
      <c r="AI19" s="27"/>
      <c r="AJ19" s="27"/>
      <c r="AK19" s="27"/>
      <c r="AL19" s="27"/>
      <c r="AM19" s="27"/>
      <c r="AN19" s="27"/>
      <c r="AO19" s="27"/>
      <c r="AP19" s="27"/>
      <c r="AQ19" s="27"/>
      <c r="AR19" s="27"/>
      <c r="AS19" s="73">
        <f>NETWORKDAYS(AG19,AQ19,Holiday!$C$2:$C$47)</f>
        <v>0</v>
      </c>
      <c r="AT19" s="35"/>
      <c r="AU19" s="35"/>
      <c r="AV19" s="35"/>
      <c r="AW19" s="28">
        <f>NETWORKDAYS(L19,N19,Holiday!$C$2:$C$47)-1</f>
        <v>-1</v>
      </c>
      <c r="AX19" s="225"/>
      <c r="AY19" s="28">
        <f>NETWORKDAYS(WL19,AG19,Holiday!$C$2:$C$47)-1</f>
        <v>-1</v>
      </c>
      <c r="AZ19" s="28">
        <f>NETWORKDAYS(AU19,AV19,Holiday!$C$2:$C$47)</f>
        <v>0</v>
      </c>
      <c r="BA19" s="28">
        <f>NETWORKDAYS(L19,AQ19,Holiday!$C$2:$C$47)</f>
        <v>0</v>
      </c>
      <c r="BB19" s="28">
        <f t="shared" si="1"/>
        <v>2</v>
      </c>
      <c r="CB19" s="38" t="str">
        <f>IF(CD19="","",MAX(CB$2:CB18)+1)</f>
        <v/>
      </c>
      <c r="CC19" s="38">
        <f>IF(CE19="","",MAX(CC$2:CC18)+1)</f>
        <v>17</v>
      </c>
      <c r="CE19" s="38" t="s">
        <v>140</v>
      </c>
      <c r="CG19" s="38" t="str">
        <f t="shared" si="3"/>
        <v/>
      </c>
      <c r="CI19" s="38" t="str">
        <f t="shared" si="2"/>
        <v>Jyoti</v>
      </c>
    </row>
    <row r="20" spans="1:87" x14ac:dyDescent="0.25">
      <c r="A20" s="70" t="s">
        <v>902</v>
      </c>
      <c r="B20" s="70" t="s">
        <v>665</v>
      </c>
      <c r="C20" s="70" t="s">
        <v>25</v>
      </c>
      <c r="D20" s="70" t="s">
        <v>35</v>
      </c>
      <c r="E20" s="70" t="s">
        <v>773</v>
      </c>
      <c r="F20" s="70"/>
      <c r="G20" s="25"/>
      <c r="H20" s="46">
        <v>42956</v>
      </c>
      <c r="I20" s="27"/>
      <c r="J20" s="27"/>
      <c r="K20" s="27" t="s">
        <v>1768</v>
      </c>
      <c r="L20" s="48"/>
      <c r="M20" s="85"/>
      <c r="N20" s="48"/>
      <c r="O20" s="48"/>
      <c r="P20" s="27"/>
      <c r="Q20" s="73">
        <f>NETWORKDAYS(N20,O20,Holiday!$C$2:$C$47)</f>
        <v>0</v>
      </c>
      <c r="R20" s="85"/>
      <c r="S20" s="48"/>
      <c r="T20" s="48"/>
      <c r="U20" s="27"/>
      <c r="V20" s="73">
        <f>NETWORKDAYS(S20,T20,Holiday!$C$2:$C$47)</f>
        <v>0</v>
      </c>
      <c r="W20" s="48"/>
      <c r="X20" s="48"/>
      <c r="Y20" s="48"/>
      <c r="Z20" s="48"/>
      <c r="AA20" s="48"/>
      <c r="AB20" s="27"/>
      <c r="AC20" s="27"/>
      <c r="AD20" s="27"/>
      <c r="AE20" s="27"/>
      <c r="AF20" s="27" t="s">
        <v>1656</v>
      </c>
      <c r="AG20" s="27">
        <v>42964</v>
      </c>
      <c r="AH20" s="27">
        <v>42996</v>
      </c>
      <c r="AI20" s="27"/>
      <c r="AJ20" s="27"/>
      <c r="AK20" s="27"/>
      <c r="AL20" s="27"/>
      <c r="AM20" s="27"/>
      <c r="AN20" s="27"/>
      <c r="AO20" s="27"/>
      <c r="AP20" s="27"/>
      <c r="AQ20" s="27">
        <v>42996</v>
      </c>
      <c r="AR20" s="27">
        <v>43005</v>
      </c>
      <c r="AS20" s="73">
        <f>NETWORKDAYS(AG20,AQ20,Holiday!$C$2:$C$47)</f>
        <v>21</v>
      </c>
      <c r="AT20" s="35"/>
      <c r="AU20" s="35"/>
      <c r="AV20" s="35"/>
      <c r="AW20" s="28">
        <f>NETWORKDAYS(L20,N20,Holiday!$C$2:$C$47)-1</f>
        <v>-1</v>
      </c>
      <c r="AX20" s="225"/>
      <c r="AY20" s="28">
        <f>NETWORKDAYS(WL20,AG20,Holiday!$C$2:$C$47)-1</f>
        <v>30665</v>
      </c>
      <c r="AZ20" s="28">
        <f>NETWORKDAYS(AU20,AV20,Holiday!$C$2:$C$47)</f>
        <v>0</v>
      </c>
      <c r="BA20" s="28">
        <f>NETWORKDAYS(L20,AQ20,Holiday!$C$2:$C$47)</f>
        <v>30686</v>
      </c>
      <c r="BB20" s="28">
        <f t="shared" si="1"/>
        <v>22</v>
      </c>
      <c r="CB20" s="38" t="str">
        <f>IF(CD20="","",MAX(CB$2:CB19)+1)</f>
        <v/>
      </c>
      <c r="CC20" s="38" t="str">
        <f>IF(CE20="","",MAX(CC$2:CC19)+1)</f>
        <v/>
      </c>
      <c r="CG20" s="38" t="str">
        <f t="shared" si="3"/>
        <v/>
      </c>
      <c r="CI20" s="38" t="str">
        <f t="shared" si="2"/>
        <v>NA</v>
      </c>
    </row>
    <row r="21" spans="1:87" x14ac:dyDescent="0.25">
      <c r="A21" s="70" t="s">
        <v>849</v>
      </c>
      <c r="B21" s="70" t="s">
        <v>712</v>
      </c>
      <c r="C21" s="70" t="s">
        <v>841</v>
      </c>
      <c r="D21" s="70" t="s">
        <v>35</v>
      </c>
      <c r="E21" s="70" t="s">
        <v>773</v>
      </c>
      <c r="F21" s="70"/>
      <c r="G21" s="25"/>
      <c r="H21" s="46">
        <v>42961</v>
      </c>
      <c r="I21" s="27"/>
      <c r="J21" s="27"/>
      <c r="K21" s="27" t="s">
        <v>1768</v>
      </c>
      <c r="L21" s="48"/>
      <c r="M21" s="85"/>
      <c r="N21" s="48"/>
      <c r="O21" s="48"/>
      <c r="P21" s="27"/>
      <c r="Q21" s="73">
        <f>NETWORKDAYS(N21,O21,Holiday!$C$2:$C$47)</f>
        <v>0</v>
      </c>
      <c r="R21" s="85"/>
      <c r="S21" s="48"/>
      <c r="T21" s="48"/>
      <c r="U21" s="27"/>
      <c r="V21" s="73">
        <f>NETWORKDAYS(S21,T21,Holiday!$C$2:$C$47)</f>
        <v>0</v>
      </c>
      <c r="W21" s="48"/>
      <c r="X21" s="48"/>
      <c r="Y21" s="48"/>
      <c r="Z21" s="48"/>
      <c r="AA21" s="48"/>
      <c r="AB21" s="27"/>
      <c r="AC21" s="27"/>
      <c r="AD21" s="27"/>
      <c r="AE21" s="27"/>
      <c r="AF21" s="27" t="s">
        <v>1656</v>
      </c>
      <c r="AG21" s="27">
        <v>42968</v>
      </c>
      <c r="AH21" s="27">
        <v>42995</v>
      </c>
      <c r="AI21" s="27"/>
      <c r="AJ21" s="27"/>
      <c r="AK21" s="27"/>
      <c r="AL21" s="27"/>
      <c r="AM21" s="27"/>
      <c r="AN21" s="27"/>
      <c r="AO21" s="27"/>
      <c r="AP21" s="27"/>
      <c r="AQ21" s="27">
        <v>42997</v>
      </c>
      <c r="AR21" s="27">
        <v>43006</v>
      </c>
      <c r="AS21" s="73">
        <f>NETWORKDAYS(AG21,AQ21,Holiday!$C$2:$C$47)</f>
        <v>20</v>
      </c>
      <c r="AT21" s="35"/>
      <c r="AU21" s="35"/>
      <c r="AV21" s="35"/>
      <c r="AW21" s="28">
        <f>NETWORKDAYS(L21,N21,Holiday!$C$2:$C$47)-1</f>
        <v>-1</v>
      </c>
      <c r="AX21" s="225"/>
      <c r="AY21" s="28">
        <f>NETWORKDAYS(WL21,AG21,Holiday!$C$2:$C$47)-1</f>
        <v>30667</v>
      </c>
      <c r="AZ21" s="28">
        <f>NETWORKDAYS(AU21,AV21,Holiday!$C$2:$C$47)</f>
        <v>0</v>
      </c>
      <c r="BA21" s="28">
        <f>NETWORKDAYS(L21,AQ21,Holiday!$C$2:$C$47)</f>
        <v>30687</v>
      </c>
      <c r="BB21" s="28">
        <f t="shared" si="1"/>
        <v>21</v>
      </c>
      <c r="CB21" s="38" t="str">
        <f>IF(CD21="","",MAX(CB$2:CB20)+1)</f>
        <v/>
      </c>
      <c r="CC21" s="38" t="str">
        <f>IF(CE21="","",MAX(CC$2:CC20)+1)</f>
        <v/>
      </c>
      <c r="CG21" s="38" t="str">
        <f t="shared" si="3"/>
        <v/>
      </c>
      <c r="CI21" s="38" t="str">
        <f t="shared" si="2"/>
        <v/>
      </c>
    </row>
    <row r="22" spans="1:87" x14ac:dyDescent="0.25">
      <c r="A22" s="70" t="s">
        <v>267</v>
      </c>
      <c r="B22" s="70" t="s">
        <v>921</v>
      </c>
      <c r="C22" s="70" t="s">
        <v>922</v>
      </c>
      <c r="D22" s="70" t="s">
        <v>35</v>
      </c>
      <c r="E22" s="70" t="s">
        <v>773</v>
      </c>
      <c r="F22" s="70"/>
      <c r="G22" s="25"/>
      <c r="H22" s="46">
        <v>42965</v>
      </c>
      <c r="I22" s="27"/>
      <c r="J22" s="27"/>
      <c r="K22" s="27" t="s">
        <v>1768</v>
      </c>
      <c r="L22" s="48"/>
      <c r="M22" s="85"/>
      <c r="N22" s="48"/>
      <c r="O22" s="48"/>
      <c r="P22" s="27"/>
      <c r="Q22" s="73">
        <f>NETWORKDAYS(N22,O22,Holiday!$C$2:$C$47)</f>
        <v>0</v>
      </c>
      <c r="R22" s="85"/>
      <c r="S22" s="48"/>
      <c r="T22" s="48"/>
      <c r="U22" s="27"/>
      <c r="V22" s="73">
        <f>NETWORKDAYS(S22,T22,Holiday!$C$2:$C$47)</f>
        <v>0</v>
      </c>
      <c r="W22" s="48"/>
      <c r="X22" s="48"/>
      <c r="Y22" s="48"/>
      <c r="Z22" s="48"/>
      <c r="AA22" s="48"/>
      <c r="AB22" s="27"/>
      <c r="AC22" s="27"/>
      <c r="AD22" s="27"/>
      <c r="AE22" s="27"/>
      <c r="AF22" s="27"/>
      <c r="AG22" s="27"/>
      <c r="AH22" s="27"/>
      <c r="AI22" s="27"/>
      <c r="AJ22" s="27"/>
      <c r="AK22" s="27"/>
      <c r="AL22" s="27"/>
      <c r="AM22" s="27"/>
      <c r="AN22" s="27"/>
      <c r="AO22" s="27"/>
      <c r="AP22" s="27"/>
      <c r="AQ22" s="27"/>
      <c r="AR22" s="27"/>
      <c r="AS22" s="73">
        <f>NETWORKDAYS(AG22,AQ22,Holiday!$C$2:$C$47)</f>
        <v>0</v>
      </c>
      <c r="AT22" s="35"/>
      <c r="AU22" s="35"/>
      <c r="AV22" s="35"/>
      <c r="AW22" s="28">
        <f>NETWORKDAYS(L22,N22,Holiday!$C$2:$C$47)-1</f>
        <v>-1</v>
      </c>
      <c r="AX22" s="225"/>
      <c r="AY22" s="28">
        <f>NETWORKDAYS(WL22,AG22,Holiday!$C$2:$C$47)-1</f>
        <v>-1</v>
      </c>
      <c r="AZ22" s="28">
        <f>NETWORKDAYS(AU22,AV22,Holiday!$C$2:$C$47)</f>
        <v>0</v>
      </c>
      <c r="BA22" s="28">
        <f>NETWORKDAYS(L22,AQ22,Holiday!$C$2:$C$47)</f>
        <v>0</v>
      </c>
      <c r="BB22" s="28">
        <f t="shared" si="1"/>
        <v>2</v>
      </c>
      <c r="CB22" s="38" t="str">
        <f>IF(CD22="","",MAX(CB$2:CB21)+1)</f>
        <v/>
      </c>
      <c r="CC22" s="38" t="str">
        <f>IF(CE22="","",MAX(CC$2:CC21)+1)</f>
        <v/>
      </c>
      <c r="CG22" s="38" t="str">
        <f t="shared" si="3"/>
        <v/>
      </c>
      <c r="CI22" s="38" t="str">
        <f t="shared" si="2"/>
        <v/>
      </c>
    </row>
    <row r="23" spans="1:87" x14ac:dyDescent="0.25">
      <c r="A23" s="70" t="s">
        <v>100</v>
      </c>
      <c r="B23" s="70" t="s">
        <v>673</v>
      </c>
      <c r="C23" s="70" t="s">
        <v>703</v>
      </c>
      <c r="D23" s="70" t="s">
        <v>35</v>
      </c>
      <c r="E23" s="70" t="s">
        <v>773</v>
      </c>
      <c r="F23" s="70"/>
      <c r="G23" s="25"/>
      <c r="H23" s="46">
        <v>42965</v>
      </c>
      <c r="I23" s="27"/>
      <c r="J23" s="27"/>
      <c r="K23" s="27"/>
      <c r="L23" s="48"/>
      <c r="M23" s="85"/>
      <c r="N23" s="48"/>
      <c r="O23" s="48"/>
      <c r="P23" s="27"/>
      <c r="Q23" s="73">
        <f>NETWORKDAYS(N23,O23,Holiday!$C$2:$C$47)</f>
        <v>0</v>
      </c>
      <c r="R23" s="85"/>
      <c r="S23" s="48"/>
      <c r="T23" s="48"/>
      <c r="U23" s="27"/>
      <c r="V23" s="73">
        <f>NETWORKDAYS(S23,T23,Holiday!$C$2:$C$47)</f>
        <v>0</v>
      </c>
      <c r="W23" s="48"/>
      <c r="X23" s="48"/>
      <c r="Y23" s="48"/>
      <c r="Z23" s="48"/>
      <c r="AA23" s="48"/>
      <c r="AB23" s="27"/>
      <c r="AC23" s="27"/>
      <c r="AD23" s="27"/>
      <c r="AE23" s="27"/>
      <c r="AF23" s="27"/>
      <c r="AG23" s="27"/>
      <c r="AH23" s="27"/>
      <c r="AI23" s="27"/>
      <c r="AJ23" s="27"/>
      <c r="AK23" s="27"/>
      <c r="AL23" s="27"/>
      <c r="AM23" s="27"/>
      <c r="AN23" s="27"/>
      <c r="AO23" s="27"/>
      <c r="AP23" s="27"/>
      <c r="AQ23" s="27"/>
      <c r="AR23" s="27"/>
      <c r="AS23" s="73">
        <f>NETWORKDAYS(AG23,AQ23,Holiday!$C$2:$C$47)</f>
        <v>0</v>
      </c>
      <c r="AT23" s="35"/>
      <c r="AU23" s="35"/>
      <c r="AV23" s="35"/>
      <c r="AW23" s="28">
        <f>NETWORKDAYS(L23,N23,Holiday!$C$2:$C$47)-1</f>
        <v>-1</v>
      </c>
      <c r="AX23" s="225"/>
      <c r="AY23" s="28">
        <f>NETWORKDAYS(WL23,AG23,Holiday!$C$2:$C$47)-1</f>
        <v>-1</v>
      </c>
      <c r="AZ23" s="28">
        <f>NETWORKDAYS(AU23,AV23,Holiday!$C$2:$C$47)</f>
        <v>0</v>
      </c>
      <c r="BA23" s="28">
        <f>NETWORKDAYS(L23,AQ23,Holiday!$C$2:$C$47)</f>
        <v>0</v>
      </c>
      <c r="BB23" s="28">
        <f t="shared" si="1"/>
        <v>2</v>
      </c>
      <c r="CB23" s="38" t="str">
        <f>IF(CD23="","",MAX(CB$2:CB22)+1)</f>
        <v/>
      </c>
      <c r="CC23" s="38" t="str">
        <f>IF(CE23="","",MAX(CC$2:CC22)+1)</f>
        <v/>
      </c>
      <c r="CG23" s="38" t="str">
        <f t="shared" si="3"/>
        <v/>
      </c>
      <c r="CI23" s="38" t="str">
        <f t="shared" si="2"/>
        <v/>
      </c>
    </row>
    <row r="24" spans="1:87" x14ac:dyDescent="0.25">
      <c r="A24" s="70" t="s">
        <v>933</v>
      </c>
      <c r="B24" s="70" t="s">
        <v>665</v>
      </c>
      <c r="C24" s="70" t="s">
        <v>25</v>
      </c>
      <c r="D24" s="70" t="s">
        <v>35</v>
      </c>
      <c r="E24" s="70" t="s">
        <v>773</v>
      </c>
      <c r="F24" s="70"/>
      <c r="G24" s="25"/>
      <c r="H24" s="46">
        <v>42968</v>
      </c>
      <c r="I24" s="27"/>
      <c r="J24" s="27"/>
      <c r="K24" s="32" t="s">
        <v>1768</v>
      </c>
      <c r="L24" s="48"/>
      <c r="M24" s="85"/>
      <c r="N24" s="48">
        <v>42969</v>
      </c>
      <c r="O24" s="48">
        <v>42969</v>
      </c>
      <c r="P24" s="26" t="s">
        <v>659</v>
      </c>
      <c r="Q24" s="73">
        <f>NETWORKDAYS(N24,O24,Holiday!$C$2:$C$47)</f>
        <v>1</v>
      </c>
      <c r="R24" s="85"/>
      <c r="S24" s="48"/>
      <c r="T24" s="48"/>
      <c r="U24" s="27"/>
      <c r="V24" s="73">
        <f>NETWORKDAYS(S24,T24,Holiday!$C$2:$C$47)</f>
        <v>0</v>
      </c>
      <c r="W24" s="48">
        <v>42969</v>
      </c>
      <c r="X24" s="48"/>
      <c r="Y24" s="48"/>
      <c r="Z24" s="48"/>
      <c r="AA24" s="48"/>
      <c r="AB24" s="27"/>
      <c r="AC24" s="27"/>
      <c r="AD24" s="27"/>
      <c r="AE24" s="27"/>
      <c r="AF24" s="27" t="s">
        <v>1656</v>
      </c>
      <c r="AG24" s="27">
        <v>42993</v>
      </c>
      <c r="AH24" s="27">
        <v>42999</v>
      </c>
      <c r="AI24" s="27"/>
      <c r="AJ24" s="27"/>
      <c r="AK24" s="27"/>
      <c r="AL24" s="27"/>
      <c r="AM24" s="27"/>
      <c r="AN24" s="27"/>
      <c r="AO24" s="27"/>
      <c r="AP24" s="27"/>
      <c r="AQ24" s="27">
        <v>43020</v>
      </c>
      <c r="AR24" s="27">
        <v>43028</v>
      </c>
      <c r="AS24" s="73">
        <f>NETWORKDAYS(AG24,AQ24,Holiday!$C$2:$C$47)</f>
        <v>18</v>
      </c>
      <c r="AT24" s="35"/>
      <c r="AU24" s="35"/>
      <c r="AV24" s="35"/>
      <c r="AW24" s="28">
        <f>NETWORKDAYS(L24,N24,Holiday!$C$2:$C$47)-1</f>
        <v>30668</v>
      </c>
      <c r="AX24" s="225"/>
      <c r="AY24" s="28">
        <f>NETWORKDAYS(WL24,AG24,Holiday!$C$2:$C$47)-1</f>
        <v>30684</v>
      </c>
      <c r="AZ24" s="28">
        <f>NETWORKDAYS(AU24,AV24,Holiday!$C$2:$C$47)</f>
        <v>0</v>
      </c>
      <c r="BA24" s="28">
        <f>NETWORKDAYS(L24,AQ24,Holiday!$C$2:$C$47)</f>
        <v>30702</v>
      </c>
      <c r="BB24" s="28">
        <f t="shared" si="1"/>
        <v>-30650</v>
      </c>
      <c r="CB24" s="38" t="str">
        <f>IF(CD24="","",MAX(CB$2:CB23)+1)</f>
        <v/>
      </c>
      <c r="CC24" s="38" t="str">
        <f>IF(CE24="","",MAX(CC$2:CC23)+1)</f>
        <v/>
      </c>
      <c r="CG24" s="38" t="str">
        <f t="shared" si="3"/>
        <v/>
      </c>
      <c r="CI24" s="38" t="str">
        <f t="shared" si="2"/>
        <v/>
      </c>
    </row>
    <row r="25" spans="1:87" x14ac:dyDescent="0.25">
      <c r="A25" s="70" t="s">
        <v>935</v>
      </c>
      <c r="B25" s="70" t="s">
        <v>865</v>
      </c>
      <c r="C25" s="70" t="s">
        <v>25</v>
      </c>
      <c r="D25" s="70" t="s">
        <v>35</v>
      </c>
      <c r="E25" s="70" t="s">
        <v>773</v>
      </c>
      <c r="F25" s="70"/>
      <c r="G25" s="25"/>
      <c r="H25" s="46">
        <v>42969</v>
      </c>
      <c r="I25" s="27"/>
      <c r="J25" s="27"/>
      <c r="K25" s="27"/>
      <c r="L25" s="48"/>
      <c r="M25" s="85"/>
      <c r="N25" s="48"/>
      <c r="O25" s="48"/>
      <c r="P25" s="27"/>
      <c r="Q25" s="73">
        <f>NETWORKDAYS(N25,O25,Holiday!$C$2:$C$47)</f>
        <v>0</v>
      </c>
      <c r="R25" s="85"/>
      <c r="S25" s="48"/>
      <c r="T25" s="48"/>
      <c r="U25" s="27"/>
      <c r="V25" s="73">
        <f>NETWORKDAYS(S25,T25,Holiday!$C$2:$C$47)</f>
        <v>0</v>
      </c>
      <c r="W25" s="48"/>
      <c r="X25" s="48"/>
      <c r="Y25" s="48"/>
      <c r="Z25" s="48"/>
      <c r="AA25" s="48"/>
      <c r="AB25" s="27"/>
      <c r="AC25" s="27"/>
      <c r="AD25" s="27"/>
      <c r="AE25" s="27"/>
      <c r="AF25" s="27"/>
      <c r="AG25" s="26"/>
      <c r="AH25" s="26"/>
      <c r="AI25" s="26"/>
      <c r="AJ25" s="26"/>
      <c r="AK25" s="26"/>
      <c r="AL25" s="26"/>
      <c r="AM25" s="26"/>
      <c r="AN25" s="26"/>
      <c r="AO25" s="26"/>
      <c r="AP25" s="26"/>
      <c r="AQ25" s="27"/>
      <c r="AR25" s="26"/>
      <c r="AS25" s="73">
        <f>NETWORKDAYS(AG25,AQ25,Holiday!$C$2:$C$47)</f>
        <v>0</v>
      </c>
      <c r="AT25" s="35"/>
      <c r="AU25" s="35"/>
      <c r="AV25" s="35"/>
      <c r="AW25" s="28">
        <f>NETWORKDAYS(L25,N25,Holiday!$C$2:$C$47)-1</f>
        <v>-1</v>
      </c>
      <c r="AX25" s="225"/>
      <c r="AY25" s="28">
        <f>NETWORKDAYS(WL25,AG25,Holiday!$C$2:$C$47)-1</f>
        <v>-1</v>
      </c>
      <c r="AZ25" s="28">
        <f>NETWORKDAYS(AU25,AV25,Holiday!$C$2:$C$47)</f>
        <v>0</v>
      </c>
      <c r="BA25" s="28">
        <f>NETWORKDAYS(L25,AQ25,Holiday!$C$2:$C$47)</f>
        <v>0</v>
      </c>
      <c r="BB25" s="28">
        <f t="shared" si="1"/>
        <v>2</v>
      </c>
      <c r="CB25" s="38" t="str">
        <f>IF(CD25="","",MAX(CB$2:CB24)+1)</f>
        <v/>
      </c>
      <c r="CC25" s="38" t="str">
        <f>IF(CE25="","",MAX(CC$2:CC24)+1)</f>
        <v/>
      </c>
      <c r="CG25" s="38" t="str">
        <f t="shared" si="3"/>
        <v/>
      </c>
      <c r="CI25" s="38" t="str">
        <f t="shared" si="2"/>
        <v/>
      </c>
    </row>
    <row r="26" spans="1:87" x14ac:dyDescent="0.25">
      <c r="A26" s="70" t="s">
        <v>778</v>
      </c>
      <c r="B26" s="70" t="s">
        <v>685</v>
      </c>
      <c r="C26" s="70" t="s">
        <v>703</v>
      </c>
      <c r="D26" s="70" t="s">
        <v>35</v>
      </c>
      <c r="E26" s="70" t="s">
        <v>773</v>
      </c>
      <c r="F26" s="70"/>
      <c r="G26" s="25"/>
      <c r="H26" s="46">
        <v>42971</v>
      </c>
      <c r="I26" s="27"/>
      <c r="J26" s="27"/>
      <c r="K26" s="27"/>
      <c r="L26" s="48"/>
      <c r="M26" s="85"/>
      <c r="N26" s="48"/>
      <c r="O26" s="48"/>
      <c r="P26" s="27"/>
      <c r="Q26" s="73">
        <f>NETWORKDAYS(N26,O26,Holiday!$C$2:$C$47)</f>
        <v>0</v>
      </c>
      <c r="R26" s="85"/>
      <c r="S26" s="48"/>
      <c r="T26" s="48"/>
      <c r="U26" s="27"/>
      <c r="V26" s="73">
        <f>NETWORKDAYS(S26,T26,Holiday!$C$2:$C$47)</f>
        <v>0</v>
      </c>
      <c r="W26" s="48"/>
      <c r="X26" s="48"/>
      <c r="Y26" s="48"/>
      <c r="Z26" s="48"/>
      <c r="AA26" s="48"/>
      <c r="AB26" s="27"/>
      <c r="AC26" s="27"/>
      <c r="AD26" s="27"/>
      <c r="AE26" s="27"/>
      <c r="AF26" s="27"/>
      <c r="AG26" s="26"/>
      <c r="AH26" s="26"/>
      <c r="AI26" s="26"/>
      <c r="AJ26" s="26"/>
      <c r="AK26" s="26"/>
      <c r="AL26" s="26"/>
      <c r="AM26" s="26"/>
      <c r="AN26" s="26"/>
      <c r="AO26" s="26"/>
      <c r="AP26" s="26"/>
      <c r="AQ26" s="26"/>
      <c r="AR26" s="26"/>
      <c r="AS26" s="73">
        <f>NETWORKDAYS(AG26,AQ26,Holiday!$C$2:$C$47)</f>
        <v>0</v>
      </c>
      <c r="AT26" s="35"/>
      <c r="AU26" s="35"/>
      <c r="AV26" s="35"/>
      <c r="AW26" s="28">
        <f>NETWORKDAYS(L26,N26,Holiday!$C$2:$C$47)-1</f>
        <v>-1</v>
      </c>
      <c r="AX26" s="225"/>
      <c r="AY26" s="28">
        <f>NETWORKDAYS(WL26,AG26,Holiday!$C$2:$C$47)-1</f>
        <v>-1</v>
      </c>
      <c r="AZ26" s="28">
        <f>NETWORKDAYS(AU26,AV26,Holiday!$C$2:$C$47)</f>
        <v>0</v>
      </c>
      <c r="BA26" s="28">
        <f>NETWORKDAYS(L26,AQ26,Holiday!$C$2:$C$47)</f>
        <v>0</v>
      </c>
      <c r="BB26" s="28">
        <f t="shared" si="1"/>
        <v>2</v>
      </c>
      <c r="CB26" s="38" t="str">
        <f>IF(CD26="","",MAX(CB$2:CB25)+1)</f>
        <v/>
      </c>
      <c r="CC26" s="38" t="str">
        <f>IF(CE26="","",MAX(CC$2:CC25)+1)</f>
        <v/>
      </c>
      <c r="CG26" s="38" t="str">
        <f t="shared" si="3"/>
        <v/>
      </c>
      <c r="CI26" s="38" t="str">
        <f t="shared" si="2"/>
        <v/>
      </c>
    </row>
    <row r="27" spans="1:87" x14ac:dyDescent="0.25">
      <c r="A27" s="70" t="s">
        <v>942</v>
      </c>
      <c r="B27" s="70" t="s">
        <v>689</v>
      </c>
      <c r="C27" s="70" t="s">
        <v>703</v>
      </c>
      <c r="D27" s="70" t="s">
        <v>35</v>
      </c>
      <c r="E27" s="70" t="s">
        <v>773</v>
      </c>
      <c r="F27" s="70"/>
      <c r="G27" s="25"/>
      <c r="H27" s="46">
        <v>42971</v>
      </c>
      <c r="I27" s="27"/>
      <c r="J27" s="27"/>
      <c r="K27" s="32" t="s">
        <v>1768</v>
      </c>
      <c r="L27" s="48"/>
      <c r="M27" s="85"/>
      <c r="N27" s="48">
        <v>42989</v>
      </c>
      <c r="O27" s="48">
        <v>42992</v>
      </c>
      <c r="P27" s="26" t="s">
        <v>659</v>
      </c>
      <c r="Q27" s="73">
        <f>NETWORKDAYS(N27,O27,Holiday!$C$2:$C$47)</f>
        <v>4</v>
      </c>
      <c r="R27" s="85"/>
      <c r="S27" s="48"/>
      <c r="T27" s="48"/>
      <c r="U27" s="27"/>
      <c r="V27" s="73">
        <f>NETWORKDAYS(S27,T27,Holiday!$C$2:$C$47)</f>
        <v>0</v>
      </c>
      <c r="W27" s="48">
        <v>42992</v>
      </c>
      <c r="X27" s="48"/>
      <c r="Y27" s="48"/>
      <c r="Z27" s="48"/>
      <c r="AA27" s="48"/>
      <c r="AB27" s="27"/>
      <c r="AC27" s="27"/>
      <c r="AD27" s="27"/>
      <c r="AE27" s="27"/>
      <c r="AF27" s="27" t="s">
        <v>1656</v>
      </c>
      <c r="AG27" s="30">
        <v>42993</v>
      </c>
      <c r="AH27" s="30">
        <v>42999</v>
      </c>
      <c r="AI27" s="26"/>
      <c r="AJ27" s="26"/>
      <c r="AK27" s="26"/>
      <c r="AL27" s="26"/>
      <c r="AM27" s="26"/>
      <c r="AN27" s="26"/>
      <c r="AO27" s="26"/>
      <c r="AP27" s="26"/>
      <c r="AQ27" s="30">
        <v>43013</v>
      </c>
      <c r="AR27" s="30">
        <v>43018</v>
      </c>
      <c r="AS27" s="73">
        <f>NETWORKDAYS(AG27,AQ27,Holiday!$C$2:$C$47)</f>
        <v>13</v>
      </c>
      <c r="AT27" s="35"/>
      <c r="AU27" s="35"/>
      <c r="AV27" s="35"/>
      <c r="AW27" s="28">
        <f>NETWORKDAYS(L27,N27,Holiday!$C$2:$C$47)-1</f>
        <v>30680</v>
      </c>
      <c r="AX27" s="225"/>
      <c r="AY27" s="28">
        <f>NETWORKDAYS(WL27,AG27,Holiday!$C$2:$C$47)-1</f>
        <v>30684</v>
      </c>
      <c r="AZ27" s="28">
        <f>NETWORKDAYS(AU27,AV27,Holiday!$C$2:$C$47)</f>
        <v>0</v>
      </c>
      <c r="BA27" s="28">
        <f>NETWORKDAYS(L27,AQ27,Holiday!$C$2:$C$47)</f>
        <v>30697</v>
      </c>
      <c r="BB27" s="28">
        <f t="shared" si="1"/>
        <v>-30667</v>
      </c>
      <c r="CB27" s="38" t="str">
        <f>IF(CD27="","",MAX(CB$2:CB26)+1)</f>
        <v/>
      </c>
      <c r="CC27" s="38" t="str">
        <f>IF(CE27="","",MAX(CC$2:CC26)+1)</f>
        <v/>
      </c>
      <c r="CG27" s="38" t="str">
        <f t="shared" si="3"/>
        <v/>
      </c>
      <c r="CI27" s="38" t="str">
        <f t="shared" si="2"/>
        <v/>
      </c>
    </row>
    <row r="28" spans="1:87" x14ac:dyDescent="0.25">
      <c r="A28" s="70" t="s">
        <v>943</v>
      </c>
      <c r="B28" s="70" t="s">
        <v>765</v>
      </c>
      <c r="C28" s="70" t="s">
        <v>25</v>
      </c>
      <c r="D28" s="70" t="s">
        <v>35</v>
      </c>
      <c r="E28" s="70" t="s">
        <v>773</v>
      </c>
      <c r="F28" s="70"/>
      <c r="G28" s="25"/>
      <c r="H28" s="46">
        <v>42972</v>
      </c>
      <c r="I28" s="30"/>
      <c r="J28" s="30"/>
      <c r="K28" s="32" t="s">
        <v>1768</v>
      </c>
      <c r="L28" s="48"/>
      <c r="M28" s="85"/>
      <c r="N28" s="48">
        <v>42975</v>
      </c>
      <c r="O28" s="48">
        <v>42975</v>
      </c>
      <c r="P28" s="26" t="s">
        <v>659</v>
      </c>
      <c r="Q28" s="73">
        <f>NETWORKDAYS(N28,O28,Holiday!$C$2:$C$47)</f>
        <v>1</v>
      </c>
      <c r="R28" s="85"/>
      <c r="S28" s="48"/>
      <c r="T28" s="48"/>
      <c r="U28" s="27"/>
      <c r="V28" s="73">
        <f>NETWORKDAYS(S28,T28,Holiday!$C$2:$C$47)</f>
        <v>0</v>
      </c>
      <c r="W28" s="48">
        <v>42975</v>
      </c>
      <c r="X28" s="48"/>
      <c r="Y28" s="48"/>
      <c r="Z28" s="48"/>
      <c r="AA28" s="48"/>
      <c r="AB28" s="27"/>
      <c r="AC28" s="27"/>
      <c r="AD28" s="27"/>
      <c r="AE28" s="27"/>
      <c r="AF28" s="27" t="s">
        <v>1656</v>
      </c>
      <c r="AG28" s="30">
        <v>42993</v>
      </c>
      <c r="AH28" s="30">
        <v>42996</v>
      </c>
      <c r="AI28" s="26"/>
      <c r="AJ28" s="26"/>
      <c r="AK28" s="26"/>
      <c r="AL28" s="26"/>
      <c r="AM28" s="26"/>
      <c r="AN28" s="26"/>
      <c r="AO28" s="26"/>
      <c r="AP28" s="26"/>
      <c r="AQ28" s="30">
        <v>42996</v>
      </c>
      <c r="AR28" s="30">
        <v>43007</v>
      </c>
      <c r="AS28" s="73">
        <f>NETWORKDAYS(AG28,AQ28,Holiday!$C$2:$C$47)</f>
        <v>2</v>
      </c>
      <c r="AT28" s="26"/>
      <c r="AU28" s="26"/>
      <c r="AV28" s="26"/>
      <c r="AW28" s="28">
        <f>NETWORKDAYS(L28,N28,Holiday!$C$2:$C$47)-1</f>
        <v>30672</v>
      </c>
      <c r="AX28" s="28"/>
      <c r="AY28" s="28">
        <f>NETWORKDAYS(WL28,AG28,Holiday!$C$2:$C$47)-1</f>
        <v>30684</v>
      </c>
      <c r="AZ28" s="28">
        <f>NETWORKDAYS(AU28,AV28,Holiday!$C$2:$C$47)</f>
        <v>0</v>
      </c>
      <c r="BA28" s="28">
        <f>NETWORKDAYS(L28,AQ28,Holiday!$C$2:$C$47)</f>
        <v>30686</v>
      </c>
      <c r="BB28" s="28">
        <f t="shared" si="1"/>
        <v>-30670</v>
      </c>
      <c r="CB28" s="38" t="str">
        <f>IF(CD28="","",MAX(CB$2:CB27)+1)</f>
        <v/>
      </c>
      <c r="CC28" s="38" t="str">
        <f>IF(CE28="","",MAX(CC$2:CC27)+1)</f>
        <v/>
      </c>
      <c r="CG28" s="38" t="str">
        <f t="shared" si="3"/>
        <v/>
      </c>
      <c r="CI28" s="38" t="str">
        <f t="shared" si="2"/>
        <v/>
      </c>
    </row>
    <row r="29" spans="1:87" x14ac:dyDescent="0.25">
      <c r="A29" s="70" t="s">
        <v>953</v>
      </c>
      <c r="B29" s="70" t="s">
        <v>865</v>
      </c>
      <c r="C29" s="70" t="s">
        <v>25</v>
      </c>
      <c r="D29" s="70" t="s">
        <v>35</v>
      </c>
      <c r="E29" s="70" t="s">
        <v>773</v>
      </c>
      <c r="F29" s="70"/>
      <c r="G29" s="25"/>
      <c r="H29" s="46">
        <v>42976</v>
      </c>
      <c r="I29" s="26"/>
      <c r="J29" s="26"/>
      <c r="K29" s="26" t="s">
        <v>1768</v>
      </c>
      <c r="L29" s="48"/>
      <c r="M29" s="85"/>
      <c r="N29" s="48">
        <v>42992</v>
      </c>
      <c r="O29" s="48">
        <v>42996</v>
      </c>
      <c r="P29" s="26" t="s">
        <v>659</v>
      </c>
      <c r="Q29" s="73">
        <f>NETWORKDAYS(N29,O29,Holiday!$C$2:$C$47)</f>
        <v>3</v>
      </c>
      <c r="R29" s="85"/>
      <c r="S29" s="48"/>
      <c r="T29" s="48"/>
      <c r="U29" s="27"/>
      <c r="V29" s="73">
        <f>NETWORKDAYS(S29,T29,Holiday!$C$2:$C$47)</f>
        <v>0</v>
      </c>
      <c r="W29" s="48">
        <v>42996</v>
      </c>
      <c r="X29" s="48"/>
      <c r="Y29" s="48"/>
      <c r="Z29" s="48"/>
      <c r="AA29" s="48"/>
      <c r="AB29" s="27"/>
      <c r="AC29" s="27"/>
      <c r="AD29" s="27"/>
      <c r="AE29" s="27"/>
      <c r="AF29" s="27" t="s">
        <v>1656</v>
      </c>
      <c r="AG29" s="30">
        <v>42997</v>
      </c>
      <c r="AH29" s="30">
        <v>43004</v>
      </c>
      <c r="AI29" s="26"/>
      <c r="AJ29" s="26"/>
      <c r="AK29" s="26"/>
      <c r="AL29" s="26">
        <v>11</v>
      </c>
      <c r="AM29" s="26"/>
      <c r="AN29" s="26"/>
      <c r="AO29" s="26"/>
      <c r="AP29" s="26"/>
      <c r="AQ29" s="30">
        <v>43005</v>
      </c>
      <c r="AR29" s="30">
        <v>43014</v>
      </c>
      <c r="AS29" s="73">
        <f>NETWORKDAYS(AG29,AQ29,Holiday!$C$2:$C$47)</f>
        <v>7</v>
      </c>
      <c r="AT29" s="26"/>
      <c r="AU29" s="26"/>
      <c r="AV29" s="26"/>
      <c r="AW29" s="28">
        <f>NETWORKDAYS(L29,N29,Holiday!$C$2:$C$47)-1</f>
        <v>30683</v>
      </c>
      <c r="AX29" s="28"/>
      <c r="AY29" s="28">
        <f>NETWORKDAYS(WL29,AG29,Holiday!$C$2:$C$47)-1</f>
        <v>30686</v>
      </c>
      <c r="AZ29" s="28">
        <f>NETWORKDAYS(AU29,AV29,Holiday!$C$2:$C$47)</f>
        <v>0</v>
      </c>
      <c r="BA29" s="28">
        <f>NETWORKDAYS(L29,AQ29,Holiday!$C$2:$C$47)</f>
        <v>30693</v>
      </c>
      <c r="BB29" s="28">
        <f t="shared" si="1"/>
        <v>-30676</v>
      </c>
      <c r="CB29" s="38" t="str">
        <f>IF(CD29="","",MAX(CB$2:CB28)+1)</f>
        <v/>
      </c>
      <c r="CC29" s="38" t="str">
        <f>IF(CE29="","",MAX(CC$2:CC28)+1)</f>
        <v/>
      </c>
      <c r="CG29" s="38" t="str">
        <f t="shared" si="3"/>
        <v/>
      </c>
      <c r="CI29" s="38" t="str">
        <f t="shared" si="2"/>
        <v/>
      </c>
    </row>
    <row r="30" spans="1:87" x14ac:dyDescent="0.25">
      <c r="A30" s="70" t="s">
        <v>954</v>
      </c>
      <c r="B30" s="70" t="s">
        <v>780</v>
      </c>
      <c r="C30" s="70" t="s">
        <v>25</v>
      </c>
      <c r="D30" s="70" t="s">
        <v>35</v>
      </c>
      <c r="E30" s="70" t="s">
        <v>773</v>
      </c>
      <c r="F30" s="70"/>
      <c r="G30" s="25"/>
      <c r="H30" s="46">
        <v>42976</v>
      </c>
      <c r="I30" s="26"/>
      <c r="J30" s="26"/>
      <c r="K30" s="26" t="s">
        <v>1768</v>
      </c>
      <c r="L30" s="48"/>
      <c r="M30" s="85"/>
      <c r="N30" s="48">
        <v>42993</v>
      </c>
      <c r="O30" s="48">
        <v>42998</v>
      </c>
      <c r="P30" s="26" t="s">
        <v>659</v>
      </c>
      <c r="Q30" s="73">
        <f>NETWORKDAYS(N30,O30,Holiday!$C$2:$C$47)</f>
        <v>4</v>
      </c>
      <c r="R30" s="85"/>
      <c r="S30" s="48"/>
      <c r="T30" s="48"/>
      <c r="U30" s="27"/>
      <c r="V30" s="73">
        <f>NETWORKDAYS(S30,T30,Holiday!$C$2:$C$47)</f>
        <v>0</v>
      </c>
      <c r="W30" s="48">
        <v>42998</v>
      </c>
      <c r="X30" s="48"/>
      <c r="Y30" s="48"/>
      <c r="Z30" s="48"/>
      <c r="AA30" s="48"/>
      <c r="AB30" s="27"/>
      <c r="AC30" s="27"/>
      <c r="AD30" s="27"/>
      <c r="AE30" s="27"/>
      <c r="AF30" s="27" t="s">
        <v>1656</v>
      </c>
      <c r="AG30" s="30">
        <v>43003</v>
      </c>
      <c r="AH30" s="30">
        <v>43007</v>
      </c>
      <c r="AI30" s="26"/>
      <c r="AJ30" s="26"/>
      <c r="AK30" s="26"/>
      <c r="AL30" s="26">
        <v>9</v>
      </c>
      <c r="AM30" s="26"/>
      <c r="AN30" s="26"/>
      <c r="AO30" s="26"/>
      <c r="AP30" s="26"/>
      <c r="AQ30" s="30">
        <v>43012</v>
      </c>
      <c r="AR30" s="30">
        <v>43014</v>
      </c>
      <c r="AS30" s="73">
        <f>NETWORKDAYS(AG30,AQ30,Holiday!$C$2:$C$47)</f>
        <v>6</v>
      </c>
      <c r="AT30" s="26"/>
      <c r="AU30" s="26"/>
      <c r="AV30" s="26"/>
      <c r="AW30" s="28">
        <f>NETWORKDAYS(L30,N30,Holiday!$C$2:$C$47)-1</f>
        <v>30684</v>
      </c>
      <c r="AX30" s="28"/>
      <c r="AY30" s="28">
        <f>NETWORKDAYS(WL30,AG30,Holiday!$C$2:$C$47)-1</f>
        <v>30690</v>
      </c>
      <c r="AZ30" s="28">
        <f>NETWORKDAYS(AU30,AV30,Holiday!$C$2:$C$47)</f>
        <v>0</v>
      </c>
      <c r="BA30" s="28">
        <f>NETWORKDAYS(L30,AQ30,Holiday!$C$2:$C$47)</f>
        <v>30696</v>
      </c>
      <c r="BB30" s="28">
        <f t="shared" si="1"/>
        <v>-30678</v>
      </c>
      <c r="CB30" s="38" t="str">
        <f>IF(CD30="","",MAX(CB$2:CB29)+1)</f>
        <v/>
      </c>
      <c r="CC30" s="38" t="str">
        <f>IF(CE30="","",MAX(CC$2:CC29)+1)</f>
        <v/>
      </c>
      <c r="CG30" s="38" t="str">
        <f t="shared" si="3"/>
        <v/>
      </c>
      <c r="CI30" s="38" t="str">
        <f t="shared" si="2"/>
        <v/>
      </c>
    </row>
    <row r="31" spans="1:87" x14ac:dyDescent="0.25">
      <c r="A31" s="70" t="s">
        <v>443</v>
      </c>
      <c r="B31" s="70" t="s">
        <v>673</v>
      </c>
      <c r="C31" s="70" t="s">
        <v>699</v>
      </c>
      <c r="D31" s="70" t="s">
        <v>35</v>
      </c>
      <c r="E31" s="70" t="s">
        <v>773</v>
      </c>
      <c r="F31" s="70">
        <v>2</v>
      </c>
      <c r="G31" s="25"/>
      <c r="H31" s="46">
        <v>42986</v>
      </c>
      <c r="I31" s="26"/>
      <c r="J31" s="26"/>
      <c r="K31" s="27"/>
      <c r="L31" s="48"/>
      <c r="M31" s="85"/>
      <c r="N31" s="48"/>
      <c r="O31" s="48"/>
      <c r="P31" s="27"/>
      <c r="Q31" s="73">
        <f>NETWORKDAYS(N31,O31,Holiday!$C$2:$C$47)</f>
        <v>0</v>
      </c>
      <c r="R31" s="85"/>
      <c r="S31" s="48"/>
      <c r="T31" s="48"/>
      <c r="U31" s="27"/>
      <c r="V31" s="73">
        <f>NETWORKDAYS(S31,T31,Holiday!$C$2:$C$47)</f>
        <v>0</v>
      </c>
      <c r="W31" s="48"/>
      <c r="X31" s="48"/>
      <c r="Y31" s="48"/>
      <c r="Z31" s="48"/>
      <c r="AA31" s="48"/>
      <c r="AB31" s="27"/>
      <c r="AC31" s="27"/>
      <c r="AD31" s="27"/>
      <c r="AE31" s="27"/>
      <c r="AF31" s="27"/>
      <c r="AG31" s="26"/>
      <c r="AH31" s="26"/>
      <c r="AI31" s="26"/>
      <c r="AJ31" s="26"/>
      <c r="AK31" s="26"/>
      <c r="AL31" s="26"/>
      <c r="AM31" s="26"/>
      <c r="AN31" s="26"/>
      <c r="AO31" s="26"/>
      <c r="AP31" s="26"/>
      <c r="AQ31" s="26"/>
      <c r="AR31" s="26"/>
      <c r="AS31" s="73">
        <f>NETWORKDAYS(AG31,AQ31,Holiday!$C$2:$C$47)</f>
        <v>0</v>
      </c>
      <c r="AT31" s="26"/>
      <c r="AU31" s="26"/>
      <c r="AV31" s="26"/>
      <c r="AW31" s="28">
        <f>NETWORKDAYS(L31,N31,Holiday!$C$2:$C$47)-1</f>
        <v>-1</v>
      </c>
      <c r="AX31" s="28"/>
      <c r="AY31" s="28">
        <f>NETWORKDAYS(WL31,AG31,Holiday!$C$2:$C$47)-1</f>
        <v>-1</v>
      </c>
      <c r="AZ31" s="28">
        <f>NETWORKDAYS(AU31,AV31,Holiday!$C$2:$C$47)</f>
        <v>0</v>
      </c>
      <c r="BA31" s="28">
        <f>NETWORKDAYS(L31,AQ31,Holiday!$C$2:$C$47)</f>
        <v>0</v>
      </c>
      <c r="BB31" s="28">
        <f t="shared" si="1"/>
        <v>2</v>
      </c>
      <c r="CB31" s="38" t="str">
        <f>IF(CD31="","",MAX(CB$2:CB30)+1)</f>
        <v/>
      </c>
      <c r="CC31" s="38" t="str">
        <f>IF(CE31="","",MAX(CC$2:CC30)+1)</f>
        <v/>
      </c>
      <c r="CG31" s="38" t="str">
        <f t="shared" si="3"/>
        <v/>
      </c>
      <c r="CI31" s="38" t="str">
        <f t="shared" si="2"/>
        <v/>
      </c>
    </row>
    <row r="32" spans="1:87" x14ac:dyDescent="0.25">
      <c r="A32" s="70" t="s">
        <v>974</v>
      </c>
      <c r="B32" s="70" t="s">
        <v>665</v>
      </c>
      <c r="C32" s="70" t="s">
        <v>25</v>
      </c>
      <c r="D32" s="70" t="s">
        <v>35</v>
      </c>
      <c r="E32" s="70" t="s">
        <v>773</v>
      </c>
      <c r="F32" s="70"/>
      <c r="G32" s="25"/>
      <c r="H32" s="46">
        <v>42989</v>
      </c>
      <c r="I32" s="26"/>
      <c r="J32" s="26"/>
      <c r="K32" s="27" t="s">
        <v>1768</v>
      </c>
      <c r="L32" s="48"/>
      <c r="M32" s="85"/>
      <c r="N32" s="48">
        <v>43004</v>
      </c>
      <c r="O32" s="48">
        <v>43006</v>
      </c>
      <c r="P32" s="27" t="s">
        <v>659</v>
      </c>
      <c r="Q32" s="73">
        <f>NETWORKDAYS(N32,O32,Holiday!$C$2:$C$47)</f>
        <v>3</v>
      </c>
      <c r="R32" s="85"/>
      <c r="S32" s="48"/>
      <c r="T32" s="48"/>
      <c r="U32" s="27"/>
      <c r="V32" s="73">
        <f>NETWORKDAYS(S32,T32,Holiday!$C$2:$C$47)</f>
        <v>0</v>
      </c>
      <c r="W32" s="48">
        <v>43006</v>
      </c>
      <c r="X32" s="48"/>
      <c r="Y32" s="48"/>
      <c r="Z32" s="48"/>
      <c r="AA32" s="48"/>
      <c r="AB32" s="27"/>
      <c r="AC32" s="27"/>
      <c r="AD32" s="27"/>
      <c r="AE32" s="27"/>
      <c r="AF32" s="27" t="s">
        <v>1656</v>
      </c>
      <c r="AG32" s="30">
        <v>43007</v>
      </c>
      <c r="AH32" s="30">
        <v>43011</v>
      </c>
      <c r="AI32" s="26"/>
      <c r="AJ32" s="26"/>
      <c r="AK32" s="26"/>
      <c r="AL32" s="26">
        <v>5</v>
      </c>
      <c r="AM32" s="26"/>
      <c r="AN32" s="26">
        <v>2</v>
      </c>
      <c r="AO32" s="26"/>
      <c r="AP32" s="26"/>
      <c r="AQ32" s="30">
        <v>43017</v>
      </c>
      <c r="AR32" s="30">
        <v>43025</v>
      </c>
      <c r="AS32" s="73">
        <f>NETWORKDAYS(AG32,AQ32,Holiday!$C$2:$C$47)</f>
        <v>5</v>
      </c>
      <c r="AT32" s="26"/>
      <c r="AU32" s="26"/>
      <c r="AV32" s="26"/>
      <c r="AW32" s="28">
        <f>NETWORKDAYS(L32,N32,Holiday!$C$2:$C$47)-1</f>
        <v>30691</v>
      </c>
      <c r="AX32" s="28"/>
      <c r="AY32" s="28">
        <f>NETWORKDAYS(WL32,AG32,Holiday!$C$2:$C$47)-1</f>
        <v>30693</v>
      </c>
      <c r="AZ32" s="28">
        <f>NETWORKDAYS(AU32,AV32,Holiday!$C$2:$C$47)</f>
        <v>0</v>
      </c>
      <c r="BA32" s="28">
        <f>NETWORKDAYS(L32,AQ32,Holiday!$C$2:$C$47)</f>
        <v>30699</v>
      </c>
      <c r="BB32" s="28">
        <f t="shared" si="1"/>
        <v>-30685</v>
      </c>
      <c r="CB32" s="38" t="str">
        <f>IF(CD32="","",MAX(CB$2:CB31)+1)</f>
        <v/>
      </c>
      <c r="CC32" s="38" t="str">
        <f>IF(CE32="","",MAX(CC$2:CC31)+1)</f>
        <v/>
      </c>
      <c r="CG32" s="38" t="str">
        <f t="shared" si="3"/>
        <v/>
      </c>
      <c r="CI32" s="38" t="str">
        <f t="shared" si="2"/>
        <v/>
      </c>
    </row>
    <row r="33" spans="1:87" x14ac:dyDescent="0.25">
      <c r="A33" s="70" t="s">
        <v>923</v>
      </c>
      <c r="B33" s="70" t="s">
        <v>656</v>
      </c>
      <c r="C33" s="70" t="s">
        <v>703</v>
      </c>
      <c r="D33" s="70" t="s">
        <v>35</v>
      </c>
      <c r="E33" s="70" t="s">
        <v>773</v>
      </c>
      <c r="F33" s="70"/>
      <c r="G33" s="25"/>
      <c r="H33" s="46">
        <v>42993</v>
      </c>
      <c r="I33" s="26"/>
      <c r="J33" s="26"/>
      <c r="K33" s="27" t="s">
        <v>1768</v>
      </c>
      <c r="L33" s="48"/>
      <c r="M33" s="85"/>
      <c r="N33" s="48">
        <v>43004</v>
      </c>
      <c r="O33" s="48">
        <v>43006</v>
      </c>
      <c r="P33" s="27" t="s">
        <v>659</v>
      </c>
      <c r="Q33" s="73">
        <f>NETWORKDAYS(N33,O33,Holiday!$C$2:$C$47)</f>
        <v>3</v>
      </c>
      <c r="R33" s="85"/>
      <c r="S33" s="48"/>
      <c r="T33" s="48"/>
      <c r="U33" s="27"/>
      <c r="V33" s="73">
        <f>NETWORKDAYS(S33,T33,Holiday!$C$2:$C$47)</f>
        <v>0</v>
      </c>
      <c r="W33" s="48">
        <v>43006</v>
      </c>
      <c r="X33" s="48"/>
      <c r="Y33" s="48"/>
      <c r="Z33" s="48"/>
      <c r="AA33" s="48"/>
      <c r="AB33" s="27"/>
      <c r="AC33" s="27"/>
      <c r="AD33" s="27"/>
      <c r="AE33" s="27"/>
      <c r="AF33" s="27" t="s">
        <v>1656</v>
      </c>
      <c r="AG33" s="30">
        <v>43007</v>
      </c>
      <c r="AH33" s="30">
        <v>43011</v>
      </c>
      <c r="AI33" s="26"/>
      <c r="AJ33" s="26"/>
      <c r="AK33" s="26"/>
      <c r="AL33" s="26">
        <v>7</v>
      </c>
      <c r="AM33" s="26"/>
      <c r="AN33" s="26">
        <v>2</v>
      </c>
      <c r="AO33" s="26"/>
      <c r="AP33" s="26"/>
      <c r="AQ33" s="30">
        <v>43018</v>
      </c>
      <c r="AR33" s="30">
        <v>43033</v>
      </c>
      <c r="AS33" s="73">
        <f>NETWORKDAYS(AG33,AQ33,Holiday!$C$2:$C$47)</f>
        <v>6</v>
      </c>
      <c r="AT33" s="26"/>
      <c r="AU33" s="26"/>
      <c r="AV33" s="26"/>
      <c r="AW33" s="28">
        <f>NETWORKDAYS(L33,N33,Holiday!$C$2:$C$47)-1</f>
        <v>30691</v>
      </c>
      <c r="AX33" s="28"/>
      <c r="AY33" s="28">
        <f>NETWORKDAYS(WL33,AG33,Holiday!$C$2:$C$47)-1</f>
        <v>30693</v>
      </c>
      <c r="AZ33" s="28">
        <f>NETWORKDAYS(AU33,AV33,Holiday!$C$2:$C$47)</f>
        <v>0</v>
      </c>
      <c r="BA33" s="28">
        <f>NETWORKDAYS(L33,AQ33,Holiday!$C$2:$C$47)</f>
        <v>30700</v>
      </c>
      <c r="BB33" s="28">
        <f t="shared" si="1"/>
        <v>-30684</v>
      </c>
      <c r="CB33" s="38" t="str">
        <f>IF(CD33="","",MAX(CB$2:CB32)+1)</f>
        <v/>
      </c>
      <c r="CC33" s="38" t="str">
        <f>IF(CE33="","",MAX(CC$2:CC32)+1)</f>
        <v/>
      </c>
      <c r="CG33" s="38" t="str">
        <f t="shared" si="3"/>
        <v/>
      </c>
      <c r="CI33" s="38" t="str">
        <f t="shared" si="2"/>
        <v/>
      </c>
    </row>
    <row r="34" spans="1:87" x14ac:dyDescent="0.25">
      <c r="A34" s="70" t="s">
        <v>1010</v>
      </c>
      <c r="B34" s="70" t="s">
        <v>665</v>
      </c>
      <c r="C34" s="70" t="s">
        <v>25</v>
      </c>
      <c r="D34" s="70" t="s">
        <v>35</v>
      </c>
      <c r="E34" s="70" t="s">
        <v>773</v>
      </c>
      <c r="F34" s="70"/>
      <c r="G34" s="25"/>
      <c r="H34" s="46">
        <v>42996</v>
      </c>
      <c r="I34" s="26"/>
      <c r="J34" s="26"/>
      <c r="K34" s="27" t="s">
        <v>1768</v>
      </c>
      <c r="L34" s="48"/>
      <c r="M34" s="85"/>
      <c r="N34" s="48">
        <v>43025</v>
      </c>
      <c r="O34" s="48">
        <v>43025</v>
      </c>
      <c r="P34" s="27" t="s">
        <v>659</v>
      </c>
      <c r="Q34" s="73">
        <f>NETWORKDAYS(N34,O34,Holiday!$C$2:$C$47)</f>
        <v>1</v>
      </c>
      <c r="R34" s="85"/>
      <c r="S34" s="48"/>
      <c r="T34" s="48"/>
      <c r="U34" s="27"/>
      <c r="V34" s="73">
        <f>NETWORKDAYS(S34,T34,Holiday!$C$2:$C$47)</f>
        <v>0</v>
      </c>
      <c r="W34" s="48">
        <v>43025</v>
      </c>
      <c r="X34" s="48"/>
      <c r="Y34" s="48"/>
      <c r="Z34" s="48"/>
      <c r="AA34" s="48"/>
      <c r="AB34" s="27"/>
      <c r="AC34" s="27"/>
      <c r="AD34" s="27"/>
      <c r="AE34" s="27"/>
      <c r="AF34" s="27" t="s">
        <v>1656</v>
      </c>
      <c r="AG34" s="30">
        <v>43027</v>
      </c>
      <c r="AH34" s="30">
        <v>43027</v>
      </c>
      <c r="AI34" s="26"/>
      <c r="AJ34" s="26"/>
      <c r="AK34" s="26"/>
      <c r="AL34" s="26">
        <v>5</v>
      </c>
      <c r="AM34" s="26"/>
      <c r="AN34" s="26">
        <v>1</v>
      </c>
      <c r="AO34" s="26"/>
      <c r="AP34" s="26"/>
      <c r="AQ34" s="30">
        <v>43028</v>
      </c>
      <c r="AR34" s="30">
        <v>43032</v>
      </c>
      <c r="AS34" s="73">
        <f>NETWORKDAYS(AG34,AQ34,Holiday!$C$2:$C$47)</f>
        <v>2</v>
      </c>
      <c r="AT34" s="26"/>
      <c r="AU34" s="26"/>
      <c r="AV34" s="26"/>
      <c r="AW34" s="28">
        <f>NETWORKDAYS(L34,N34,Holiday!$C$2:$C$47)-1</f>
        <v>30704</v>
      </c>
      <c r="AX34" s="28"/>
      <c r="AY34" s="28">
        <f>NETWORKDAYS(WL34,AG34,Holiday!$C$2:$C$47)-1</f>
        <v>30705</v>
      </c>
      <c r="AZ34" s="28">
        <f>NETWORKDAYS(AU34,AV34,Holiday!$C$2:$C$47)</f>
        <v>0</v>
      </c>
      <c r="BA34" s="28">
        <f>NETWORKDAYS(L34,AQ34,Holiday!$C$2:$C$47)</f>
        <v>30707</v>
      </c>
      <c r="BB34" s="28">
        <f t="shared" si="1"/>
        <v>-30702</v>
      </c>
      <c r="CB34" s="38" t="str">
        <f>IF(CD34="","",MAX(CB$2:CB33)+1)</f>
        <v/>
      </c>
      <c r="CC34" s="38" t="str">
        <f>IF(CE34="","",MAX(CC$2:CC33)+1)</f>
        <v/>
      </c>
      <c r="CG34" s="38" t="str">
        <f t="shared" si="3"/>
        <v/>
      </c>
      <c r="CI34" s="38" t="str">
        <f t="shared" si="2"/>
        <v/>
      </c>
    </row>
    <row r="35" spans="1:87" x14ac:dyDescent="0.25">
      <c r="A35" s="70" t="s">
        <v>227</v>
      </c>
      <c r="B35" s="70" t="s">
        <v>673</v>
      </c>
      <c r="C35" s="70" t="s">
        <v>703</v>
      </c>
      <c r="D35" s="70" t="s">
        <v>35</v>
      </c>
      <c r="E35" s="70" t="s">
        <v>773</v>
      </c>
      <c r="F35" s="70"/>
      <c r="G35" s="25"/>
      <c r="H35" s="46">
        <v>42996</v>
      </c>
      <c r="I35" s="26"/>
      <c r="J35" s="26"/>
      <c r="K35" s="27"/>
      <c r="L35" s="48"/>
      <c r="M35" s="85"/>
      <c r="N35" s="48"/>
      <c r="O35" s="48"/>
      <c r="P35" s="27"/>
      <c r="Q35" s="73">
        <f>NETWORKDAYS(N35,O35,Holiday!$C$2:$C$47)</f>
        <v>0</v>
      </c>
      <c r="R35" s="85"/>
      <c r="S35" s="48"/>
      <c r="T35" s="48"/>
      <c r="U35" s="27"/>
      <c r="V35" s="73">
        <f>NETWORKDAYS(S35,T35,Holiday!$C$2:$C$47)</f>
        <v>0</v>
      </c>
      <c r="W35" s="48"/>
      <c r="X35" s="48"/>
      <c r="Y35" s="48"/>
      <c r="Z35" s="48"/>
      <c r="AA35" s="48"/>
      <c r="AB35" s="27"/>
      <c r="AC35" s="27"/>
      <c r="AD35" s="27"/>
      <c r="AE35" s="27"/>
      <c r="AF35" s="27"/>
      <c r="AG35" s="26"/>
      <c r="AH35" s="26"/>
      <c r="AI35" s="26"/>
      <c r="AJ35" s="26"/>
      <c r="AK35" s="26"/>
      <c r="AL35" s="26"/>
      <c r="AM35" s="26"/>
      <c r="AN35" s="26"/>
      <c r="AO35" s="26"/>
      <c r="AP35" s="26"/>
      <c r="AQ35" s="26"/>
      <c r="AR35" s="26"/>
      <c r="AS35" s="73">
        <f>NETWORKDAYS(AG35,AQ35,Holiday!$C$2:$C$47)</f>
        <v>0</v>
      </c>
      <c r="AT35" s="26"/>
      <c r="AU35" s="26"/>
      <c r="AV35" s="26"/>
      <c r="AW35" s="28">
        <f>NETWORKDAYS(L35,N35,Holiday!$C$2:$C$47)-1</f>
        <v>-1</v>
      </c>
      <c r="AX35" s="28"/>
      <c r="AY35" s="28">
        <f>NETWORKDAYS(WL35,AG35,Holiday!$C$2:$C$47)-1</f>
        <v>-1</v>
      </c>
      <c r="AZ35" s="28">
        <f>NETWORKDAYS(AU35,AV35,Holiday!$C$2:$C$47)</f>
        <v>0</v>
      </c>
      <c r="BA35" s="28">
        <f>NETWORKDAYS(L35,AQ35,Holiday!$C$2:$C$47)</f>
        <v>0</v>
      </c>
      <c r="BB35" s="28">
        <f t="shared" si="1"/>
        <v>2</v>
      </c>
      <c r="CB35" s="38" t="str">
        <f>IF(CD35="","",MAX(CB$2:CB34)+1)</f>
        <v/>
      </c>
      <c r="CC35" s="38" t="str">
        <f>IF(CE35="","",MAX(CC$2:CC34)+1)</f>
        <v/>
      </c>
      <c r="CG35" s="38" t="str">
        <f t="shared" si="3"/>
        <v/>
      </c>
      <c r="CI35" s="38" t="str">
        <f t="shared" si="2"/>
        <v/>
      </c>
    </row>
    <row r="36" spans="1:87" x14ac:dyDescent="0.25">
      <c r="A36" s="70" t="s">
        <v>1018</v>
      </c>
      <c r="B36" s="70" t="s">
        <v>865</v>
      </c>
      <c r="C36" s="70" t="s">
        <v>25</v>
      </c>
      <c r="D36" s="70" t="s">
        <v>35</v>
      </c>
      <c r="E36" s="70" t="s">
        <v>773</v>
      </c>
      <c r="F36" s="70"/>
      <c r="G36" s="25"/>
      <c r="H36" s="46">
        <v>42997</v>
      </c>
      <c r="I36" s="26"/>
      <c r="J36" s="26"/>
      <c r="K36" s="27" t="s">
        <v>1768</v>
      </c>
      <c r="L36" s="48"/>
      <c r="M36" s="85"/>
      <c r="N36" s="48">
        <v>43006</v>
      </c>
      <c r="O36" s="48">
        <v>43012</v>
      </c>
      <c r="P36" s="27" t="s">
        <v>659</v>
      </c>
      <c r="Q36" s="73">
        <f>NETWORKDAYS(N36,O36,Holiday!$C$2:$C$47)</f>
        <v>3</v>
      </c>
      <c r="R36" s="85"/>
      <c r="S36" s="48"/>
      <c r="T36" s="48"/>
      <c r="U36" s="27"/>
      <c r="V36" s="73">
        <f>NETWORKDAYS(S36,T36,Holiday!$C$2:$C$47)</f>
        <v>0</v>
      </c>
      <c r="W36" s="48">
        <v>43012</v>
      </c>
      <c r="X36" s="48"/>
      <c r="Y36" s="48"/>
      <c r="Z36" s="48"/>
      <c r="AA36" s="48"/>
      <c r="AB36" s="27"/>
      <c r="AC36" s="27"/>
      <c r="AD36" s="27"/>
      <c r="AE36" s="27"/>
      <c r="AF36" s="27" t="s">
        <v>1656</v>
      </c>
      <c r="AG36" s="30">
        <v>43012</v>
      </c>
      <c r="AH36" s="30">
        <v>43014</v>
      </c>
      <c r="AI36" s="26"/>
      <c r="AJ36" s="26"/>
      <c r="AK36" s="26"/>
      <c r="AL36" s="26">
        <v>11</v>
      </c>
      <c r="AM36" s="26"/>
      <c r="AN36" s="26">
        <v>2</v>
      </c>
      <c r="AO36" s="26"/>
      <c r="AP36" s="26"/>
      <c r="AQ36" s="30">
        <v>43019</v>
      </c>
      <c r="AR36" s="30">
        <v>43028</v>
      </c>
      <c r="AS36" s="73">
        <f>NETWORKDAYS(AG36,AQ36,Holiday!$C$2:$C$47)</f>
        <v>6</v>
      </c>
      <c r="AT36" s="26" t="s">
        <v>1769</v>
      </c>
      <c r="AU36" s="26"/>
      <c r="AV36" s="26"/>
      <c r="AW36" s="28">
        <f>NETWORKDAYS(L36,N36,Holiday!$C$2:$C$47)-1</f>
        <v>30693</v>
      </c>
      <c r="AX36" s="28"/>
      <c r="AY36" s="28">
        <f>NETWORKDAYS(WL36,AG36,Holiday!$C$2:$C$47)-1</f>
        <v>30695</v>
      </c>
      <c r="AZ36" s="28">
        <f>NETWORKDAYS(AU36,AV36,Holiday!$C$2:$C$47)</f>
        <v>0</v>
      </c>
      <c r="BA36" s="28">
        <f>NETWORKDAYS(L36,AQ36,Holiday!$C$2:$C$47)</f>
        <v>30701</v>
      </c>
      <c r="BB36" s="28">
        <f t="shared" si="1"/>
        <v>-30687</v>
      </c>
      <c r="CB36" s="38" t="str">
        <f>IF(CD36="","",MAX(CB$2:CB35)+1)</f>
        <v/>
      </c>
      <c r="CC36" s="38" t="str">
        <f>IF(CE36="","",MAX(CC$2:CC35)+1)</f>
        <v/>
      </c>
      <c r="CG36" s="38" t="str">
        <f t="shared" si="3"/>
        <v/>
      </c>
      <c r="CI36" s="38" t="str">
        <f t="shared" si="2"/>
        <v/>
      </c>
    </row>
    <row r="37" spans="1:87" x14ac:dyDescent="0.25">
      <c r="A37" s="70" t="s">
        <v>1021</v>
      </c>
      <c r="B37" s="70" t="s">
        <v>797</v>
      </c>
      <c r="C37" s="70" t="s">
        <v>25</v>
      </c>
      <c r="D37" s="70" t="s">
        <v>35</v>
      </c>
      <c r="E37" s="70" t="s">
        <v>773</v>
      </c>
      <c r="F37" s="70"/>
      <c r="G37" s="25"/>
      <c r="H37" s="46">
        <v>42998</v>
      </c>
      <c r="I37" s="26"/>
      <c r="J37" s="26"/>
      <c r="K37" s="27" t="s">
        <v>1768</v>
      </c>
      <c r="L37" s="48"/>
      <c r="M37" s="85"/>
      <c r="N37" s="48">
        <v>43019</v>
      </c>
      <c r="O37" s="48">
        <v>43020</v>
      </c>
      <c r="P37" s="27" t="s">
        <v>659</v>
      </c>
      <c r="Q37" s="73">
        <f>NETWORKDAYS(N37,O37,Holiday!$C$2:$C$47)</f>
        <v>2</v>
      </c>
      <c r="R37" s="85"/>
      <c r="S37" s="48"/>
      <c r="T37" s="48"/>
      <c r="U37" s="27"/>
      <c r="V37" s="73">
        <f>NETWORKDAYS(S37,T37,Holiday!$C$2:$C$47)</f>
        <v>0</v>
      </c>
      <c r="W37" s="48">
        <v>43020</v>
      </c>
      <c r="X37" s="48"/>
      <c r="Y37" s="48"/>
      <c r="Z37" s="48"/>
      <c r="AA37" s="48"/>
      <c r="AB37" s="27"/>
      <c r="AC37" s="27"/>
      <c r="AD37" s="27"/>
      <c r="AE37" s="27"/>
      <c r="AF37" s="27" t="s">
        <v>1656</v>
      </c>
      <c r="AG37" s="30">
        <v>43021</v>
      </c>
      <c r="AH37" s="30">
        <v>43025</v>
      </c>
      <c r="AI37" s="26"/>
      <c r="AJ37" s="26"/>
      <c r="AK37" s="26"/>
      <c r="AL37" s="26">
        <v>7</v>
      </c>
      <c r="AM37" s="26"/>
      <c r="AN37" s="26"/>
      <c r="AO37" s="26"/>
      <c r="AP37" s="26"/>
      <c r="AQ37" s="30">
        <v>43026</v>
      </c>
      <c r="AR37" s="30">
        <v>43033</v>
      </c>
      <c r="AS37" s="73">
        <f>NETWORKDAYS(AG37,AQ37,Holiday!$C$2:$C$47)</f>
        <v>3</v>
      </c>
      <c r="AT37" s="26"/>
      <c r="AU37" s="26"/>
      <c r="AV37" s="26"/>
      <c r="AW37" s="28">
        <f>NETWORKDAYS(L37,N37,Holiday!$C$2:$C$47)-1</f>
        <v>30700</v>
      </c>
      <c r="AX37" s="28"/>
      <c r="AY37" s="28">
        <f>NETWORKDAYS(WL37,AG37,Holiday!$C$2:$C$47)-1</f>
        <v>30702</v>
      </c>
      <c r="AZ37" s="28">
        <f>NETWORKDAYS(AU37,AV37,Holiday!$C$2:$C$47)</f>
        <v>0</v>
      </c>
      <c r="BA37" s="28">
        <f>NETWORKDAYS(L37,AQ37,Holiday!$C$2:$C$47)</f>
        <v>30705</v>
      </c>
      <c r="BB37" s="28">
        <f t="shared" si="1"/>
        <v>-30697</v>
      </c>
      <c r="CB37" s="38" t="str">
        <f>IF(CD37="","",MAX(CB$2:CB36)+1)</f>
        <v/>
      </c>
      <c r="CC37" s="38" t="str">
        <f>IF(CE37="","",MAX(CC$2:CC36)+1)</f>
        <v/>
      </c>
      <c r="CG37" s="38" t="str">
        <f t="shared" si="3"/>
        <v/>
      </c>
      <c r="CI37" s="38" t="str">
        <f t="shared" si="2"/>
        <v/>
      </c>
    </row>
    <row r="38" spans="1:87" x14ac:dyDescent="0.25">
      <c r="A38" s="70" t="s">
        <v>934</v>
      </c>
      <c r="B38" s="70" t="s">
        <v>865</v>
      </c>
      <c r="C38" s="70" t="s">
        <v>25</v>
      </c>
      <c r="D38" s="70" t="s">
        <v>35</v>
      </c>
      <c r="E38" s="70" t="s">
        <v>773</v>
      </c>
      <c r="F38" s="70"/>
      <c r="G38" s="25"/>
      <c r="H38" s="46">
        <v>43003</v>
      </c>
      <c r="I38" s="26"/>
      <c r="J38" s="26"/>
      <c r="K38" s="27" t="s">
        <v>1768</v>
      </c>
      <c r="L38" s="48"/>
      <c r="M38" s="85"/>
      <c r="N38" s="48">
        <v>43012</v>
      </c>
      <c r="O38" s="48">
        <v>43014</v>
      </c>
      <c r="P38" s="27" t="s">
        <v>659</v>
      </c>
      <c r="Q38" s="73">
        <f>NETWORKDAYS(N38,O38,Holiday!$C$2:$C$47)</f>
        <v>3</v>
      </c>
      <c r="R38" s="85"/>
      <c r="S38" s="48"/>
      <c r="T38" s="48"/>
      <c r="U38" s="27"/>
      <c r="V38" s="73">
        <f>NETWORKDAYS(S38,T38,Holiday!$C$2:$C$47)</f>
        <v>0</v>
      </c>
      <c r="W38" s="48">
        <v>43014</v>
      </c>
      <c r="X38" s="48"/>
      <c r="Y38" s="48"/>
      <c r="Z38" s="48"/>
      <c r="AA38" s="48"/>
      <c r="AB38" s="27"/>
      <c r="AC38" s="27"/>
      <c r="AD38" s="27"/>
      <c r="AE38" s="27"/>
      <c r="AF38" s="27" t="s">
        <v>1656</v>
      </c>
      <c r="AG38" s="30">
        <v>43017</v>
      </c>
      <c r="AH38" s="30">
        <v>43020</v>
      </c>
      <c r="AI38" s="26"/>
      <c r="AJ38" s="26"/>
      <c r="AK38" s="26"/>
      <c r="AL38" s="26">
        <v>7</v>
      </c>
      <c r="AM38" s="26"/>
      <c r="AN38" s="26">
        <v>2</v>
      </c>
      <c r="AO38" s="26"/>
      <c r="AP38" s="26"/>
      <c r="AQ38" s="30">
        <v>43021</v>
      </c>
      <c r="AR38" s="30">
        <v>43027</v>
      </c>
      <c r="AS38" s="73">
        <f>NETWORKDAYS(AG38,AQ38,Holiday!$C$2:$C$47)</f>
        <v>5</v>
      </c>
      <c r="AT38" s="26"/>
      <c r="AU38" s="26"/>
      <c r="AV38" s="26"/>
      <c r="AW38" s="28">
        <f>NETWORKDAYS(L38,N38,Holiday!$C$2:$C$47)-1</f>
        <v>30695</v>
      </c>
      <c r="AX38" s="28"/>
      <c r="AY38" s="28">
        <f>NETWORKDAYS(WL38,AG38,Holiday!$C$2:$C$47)-1</f>
        <v>30698</v>
      </c>
      <c r="AZ38" s="28">
        <f>NETWORKDAYS(AU38,AV38,Holiday!$C$2:$C$47)</f>
        <v>0</v>
      </c>
      <c r="BA38" s="28">
        <f>NETWORKDAYS(L38,AQ38,Holiday!$C$2:$C$47)</f>
        <v>30703</v>
      </c>
      <c r="BB38" s="28">
        <f t="shared" si="1"/>
        <v>-30690</v>
      </c>
      <c r="CB38" s="38" t="str">
        <f>IF(CD38="","",MAX(CB$2:CB37)+1)</f>
        <v/>
      </c>
      <c r="CC38" s="38" t="str">
        <f>IF(CE38="","",MAX(CC$2:CC37)+1)</f>
        <v/>
      </c>
      <c r="CG38" s="38" t="str">
        <f t="shared" si="3"/>
        <v/>
      </c>
      <c r="CI38" s="38" t="str">
        <f t="shared" si="2"/>
        <v/>
      </c>
    </row>
    <row r="39" spans="1:87" x14ac:dyDescent="0.25">
      <c r="A39" s="70" t="s">
        <v>1031</v>
      </c>
      <c r="B39" s="70" t="s">
        <v>678</v>
      </c>
      <c r="C39" s="70" t="s">
        <v>25</v>
      </c>
      <c r="D39" s="70" t="s">
        <v>35</v>
      </c>
      <c r="E39" s="70" t="s">
        <v>773</v>
      </c>
      <c r="F39" s="70"/>
      <c r="G39" s="25"/>
      <c r="H39" s="46">
        <v>43005</v>
      </c>
      <c r="I39" s="26"/>
      <c r="J39" s="26"/>
      <c r="K39" s="27" t="s">
        <v>1768</v>
      </c>
      <c r="L39" s="48"/>
      <c r="M39" s="85"/>
      <c r="N39" s="48">
        <v>43017</v>
      </c>
      <c r="O39" s="48">
        <v>43018</v>
      </c>
      <c r="P39" s="27" t="s">
        <v>659</v>
      </c>
      <c r="Q39" s="73">
        <f>NETWORKDAYS(N39,O39,Holiday!$C$2:$C$47)</f>
        <v>2</v>
      </c>
      <c r="R39" s="85"/>
      <c r="S39" s="48"/>
      <c r="T39" s="48"/>
      <c r="U39" s="27"/>
      <c r="V39" s="73">
        <f>NETWORKDAYS(S39,T39,Holiday!$C$2:$C$47)</f>
        <v>0</v>
      </c>
      <c r="W39" s="48">
        <v>43018</v>
      </c>
      <c r="X39" s="48"/>
      <c r="Y39" s="48"/>
      <c r="Z39" s="48"/>
      <c r="AA39" s="48"/>
      <c r="AB39" s="27"/>
      <c r="AC39" s="27"/>
      <c r="AD39" s="27"/>
      <c r="AE39" s="27"/>
      <c r="AF39" s="27" t="s">
        <v>1656</v>
      </c>
      <c r="AG39" s="30">
        <v>43019</v>
      </c>
      <c r="AH39" s="30">
        <v>43020</v>
      </c>
      <c r="AI39" s="26"/>
      <c r="AJ39" s="26"/>
      <c r="AK39" s="26"/>
      <c r="AL39" s="26">
        <v>12</v>
      </c>
      <c r="AM39" s="26"/>
      <c r="AN39" s="26">
        <v>1</v>
      </c>
      <c r="AO39" s="26"/>
      <c r="AP39" s="26"/>
      <c r="AQ39" s="30">
        <v>43021</v>
      </c>
      <c r="AR39" s="30">
        <v>43027</v>
      </c>
      <c r="AS39" s="73">
        <f>NETWORKDAYS(AG39,AQ39,Holiday!$C$2:$C$47)</f>
        <v>3</v>
      </c>
      <c r="AT39" s="26"/>
      <c r="AU39" s="26"/>
      <c r="AV39" s="26"/>
      <c r="AW39" s="28">
        <f>NETWORKDAYS(L39,N39,Holiday!$C$2:$C$47)-1</f>
        <v>30698</v>
      </c>
      <c r="AX39" s="28"/>
      <c r="AY39" s="28">
        <f>NETWORKDAYS(WL39,AG39,Holiday!$C$2:$C$47)-1</f>
        <v>30700</v>
      </c>
      <c r="AZ39" s="28">
        <f>NETWORKDAYS(AU39,AV39,Holiday!$C$2:$C$47)</f>
        <v>0</v>
      </c>
      <c r="BA39" s="28">
        <f>NETWORKDAYS(L39,AQ39,Holiday!$C$2:$C$47)</f>
        <v>30703</v>
      </c>
      <c r="BB39" s="28">
        <f t="shared" si="1"/>
        <v>-30695</v>
      </c>
      <c r="CB39" s="38" t="str">
        <f>IF(CD39="","",MAX(CB$2:CB38)+1)</f>
        <v/>
      </c>
      <c r="CC39" s="38" t="str">
        <f>IF(CE39="","",MAX(CC$2:CC38)+1)</f>
        <v/>
      </c>
      <c r="CG39" s="38" t="str">
        <f t="shared" si="3"/>
        <v/>
      </c>
      <c r="CI39" s="38" t="str">
        <f t="shared" si="2"/>
        <v/>
      </c>
    </row>
    <row r="40" spans="1:87" x14ac:dyDescent="0.25">
      <c r="A40" s="70" t="s">
        <v>507</v>
      </c>
      <c r="B40" s="70" t="s">
        <v>1042</v>
      </c>
      <c r="C40" s="70" t="s">
        <v>699</v>
      </c>
      <c r="D40" s="70" t="s">
        <v>35</v>
      </c>
      <c r="E40" s="70" t="s">
        <v>773</v>
      </c>
      <c r="F40" s="70"/>
      <c r="G40" s="25"/>
      <c r="H40" s="46">
        <v>43010</v>
      </c>
      <c r="I40" s="26"/>
      <c r="J40" s="26"/>
      <c r="K40" s="27" t="s">
        <v>1768</v>
      </c>
      <c r="L40" s="26"/>
      <c r="M40" s="85"/>
      <c r="N40" s="30">
        <v>43033</v>
      </c>
      <c r="O40" s="48">
        <v>43034</v>
      </c>
      <c r="P40" s="27" t="s">
        <v>659</v>
      </c>
      <c r="Q40" s="73">
        <f>NETWORKDAYS(N40,O40,Holiday!$C$2:$C$47)</f>
        <v>2</v>
      </c>
      <c r="R40" s="85"/>
      <c r="S40" s="26"/>
      <c r="T40" s="26"/>
      <c r="U40" s="27"/>
      <c r="V40" s="73">
        <f>NETWORKDAYS(S40,T40,Holiday!$C$2:$C$47)</f>
        <v>0</v>
      </c>
      <c r="W40" s="59">
        <v>43034</v>
      </c>
      <c r="X40" s="59"/>
      <c r="Y40" s="59"/>
      <c r="Z40" s="59"/>
      <c r="AA40" s="59"/>
      <c r="AB40" s="27" t="s">
        <v>1755</v>
      </c>
      <c r="AC40" s="27"/>
      <c r="AD40" s="27"/>
      <c r="AE40" s="27"/>
      <c r="AF40" s="27" t="s">
        <v>1656</v>
      </c>
      <c r="AG40" s="30">
        <v>43035</v>
      </c>
      <c r="AH40" s="30">
        <v>43038</v>
      </c>
      <c r="AI40" s="26">
        <v>6</v>
      </c>
      <c r="AJ40" s="26">
        <v>1</v>
      </c>
      <c r="AK40" s="26"/>
      <c r="AL40" s="26">
        <v>6</v>
      </c>
      <c r="AM40" s="26"/>
      <c r="AN40" s="26"/>
      <c r="AO40" s="26"/>
      <c r="AP40" s="26"/>
      <c r="AQ40" s="30">
        <v>43040</v>
      </c>
      <c r="AR40" s="30">
        <v>43052</v>
      </c>
      <c r="AS40" s="73">
        <f>NETWORKDAYS(AG40,AQ40,Holiday!$C$2:$C$47)</f>
        <v>4</v>
      </c>
      <c r="AT40" s="26"/>
      <c r="AU40" s="26"/>
      <c r="AV40" s="26"/>
      <c r="AW40" s="28">
        <f>NETWORKDAYS(L40,N40,Holiday!$C$2:$C$47)-1</f>
        <v>30709</v>
      </c>
      <c r="AX40" s="28"/>
      <c r="AY40" s="28">
        <f>NETWORKDAYS(WL40,AG40,Holiday!$C$2:$C$47)-1</f>
        <v>30711</v>
      </c>
      <c r="AZ40" s="28">
        <f>NETWORKDAYS(AU40,AV40,Holiday!$C$2:$C$47)</f>
        <v>0</v>
      </c>
      <c r="BA40" s="28">
        <f>NETWORKDAYS(L40,AQ40,Holiday!$C$2:$C$47)</f>
        <v>30715</v>
      </c>
      <c r="BB40" s="28">
        <f t="shared" si="1"/>
        <v>-30705</v>
      </c>
      <c r="CB40" s="38" t="str">
        <f>IF(CD40="","",MAX(CB$2:CB39)+1)</f>
        <v/>
      </c>
      <c r="CC40" s="38" t="str">
        <f>IF(CE40="","",MAX(CC$2:CC39)+1)</f>
        <v/>
      </c>
      <c r="CG40" s="38" t="str">
        <f t="shared" si="3"/>
        <v/>
      </c>
      <c r="CI40" s="38" t="str">
        <f t="shared" si="2"/>
        <v/>
      </c>
    </row>
    <row r="41" spans="1:87" x14ac:dyDescent="0.25">
      <c r="A41" s="70" t="s">
        <v>1054</v>
      </c>
      <c r="B41" s="70" t="s">
        <v>673</v>
      </c>
      <c r="C41" s="70" t="s">
        <v>25</v>
      </c>
      <c r="D41" s="70" t="s">
        <v>35</v>
      </c>
      <c r="E41" s="70" t="s">
        <v>773</v>
      </c>
      <c r="F41" s="70"/>
      <c r="G41" s="25"/>
      <c r="H41" s="46">
        <v>43018</v>
      </c>
      <c r="I41" s="26"/>
      <c r="J41" s="26"/>
      <c r="K41" s="27"/>
      <c r="L41" s="26"/>
      <c r="M41" s="85"/>
      <c r="N41" s="26"/>
      <c r="O41" s="26"/>
      <c r="P41" s="27"/>
      <c r="Q41" s="73">
        <f>NETWORKDAYS(N41,O41,Holiday!$C$2:$C$47)</f>
        <v>0</v>
      </c>
      <c r="R41" s="85"/>
      <c r="S41" s="26"/>
      <c r="T41" s="26"/>
      <c r="U41" s="27"/>
      <c r="V41" s="73">
        <f>NETWORKDAYS(S41,T41,Holiday!$C$2:$C$47)</f>
        <v>0</v>
      </c>
      <c r="W41" s="26"/>
      <c r="X41" s="26"/>
      <c r="Y41" s="26"/>
      <c r="Z41" s="26"/>
      <c r="AA41" s="26"/>
      <c r="AB41" s="27"/>
      <c r="AC41" s="27"/>
      <c r="AD41" s="27"/>
      <c r="AE41" s="27"/>
      <c r="AF41" s="27"/>
      <c r="AG41" s="26"/>
      <c r="AH41" s="26"/>
      <c r="AI41" s="26"/>
      <c r="AJ41" s="26"/>
      <c r="AK41" s="26"/>
      <c r="AL41" s="26"/>
      <c r="AM41" s="26"/>
      <c r="AN41" s="26"/>
      <c r="AO41" s="26"/>
      <c r="AP41" s="26"/>
      <c r="AQ41" s="26"/>
      <c r="AR41" s="26"/>
      <c r="AS41" s="73">
        <f>NETWORKDAYS(AG41,AQ41,Holiday!$C$2:$C$47)</f>
        <v>0</v>
      </c>
      <c r="AT41" s="26"/>
      <c r="AU41" s="26"/>
      <c r="AV41" s="26"/>
      <c r="AW41" s="28">
        <f>NETWORKDAYS(L41,N41,Holiday!$C$2:$C$47)-1</f>
        <v>-1</v>
      </c>
      <c r="AX41" s="28"/>
      <c r="AY41" s="28">
        <f>NETWORKDAYS(WL41,AG41,Holiday!$C$2:$C$47)-1</f>
        <v>-1</v>
      </c>
      <c r="AZ41" s="28">
        <f>NETWORKDAYS(AU41,AV41,Holiday!$C$2:$C$47)</f>
        <v>0</v>
      </c>
      <c r="BA41" s="28">
        <f>NETWORKDAYS(L41,AQ41,Holiday!$C$2:$C$47)</f>
        <v>0</v>
      </c>
      <c r="BB41" s="28">
        <f t="shared" si="1"/>
        <v>2</v>
      </c>
      <c r="CB41" s="38" t="str">
        <f>IF(CD41="","",MAX(CB$2:CB40)+1)</f>
        <v/>
      </c>
      <c r="CC41" s="38" t="str">
        <f>IF(CE41="","",MAX(CC$2:CC40)+1)</f>
        <v/>
      </c>
      <c r="CG41" s="38" t="str">
        <f t="shared" si="3"/>
        <v/>
      </c>
      <c r="CI41" s="38" t="str">
        <f t="shared" ref="CI41:CI72" si="4">IFERROR(INDEX($CE$3:$CE$128,MATCH(ROW()-ROW($CI$2),$CC$3:$CC$128,0)),"")</f>
        <v/>
      </c>
    </row>
    <row r="42" spans="1:87" x14ac:dyDescent="0.25">
      <c r="A42" s="70" t="s">
        <v>1060</v>
      </c>
      <c r="B42" s="70" t="s">
        <v>685</v>
      </c>
      <c r="C42" s="70" t="s">
        <v>703</v>
      </c>
      <c r="D42" s="70" t="s">
        <v>35</v>
      </c>
      <c r="E42" s="70" t="s">
        <v>773</v>
      </c>
      <c r="F42" s="70"/>
      <c r="G42" s="25"/>
      <c r="H42" s="46">
        <v>43020</v>
      </c>
      <c r="I42" s="26"/>
      <c r="J42" s="26"/>
      <c r="K42" s="27"/>
      <c r="L42" s="26"/>
      <c r="M42" s="85"/>
      <c r="N42" s="26"/>
      <c r="O42" s="26"/>
      <c r="P42" s="27"/>
      <c r="Q42" s="73">
        <f>NETWORKDAYS(N42,O42,Holiday!$C$2:$C$47)</f>
        <v>0</v>
      </c>
      <c r="R42" s="85"/>
      <c r="S42" s="26"/>
      <c r="T42" s="26"/>
      <c r="U42" s="27"/>
      <c r="V42" s="73">
        <f>NETWORKDAYS(S42,T42,Holiday!$C$2:$C$47)</f>
        <v>0</v>
      </c>
      <c r="W42" s="26"/>
      <c r="X42" s="26"/>
      <c r="Y42" s="26"/>
      <c r="Z42" s="26"/>
      <c r="AA42" s="26"/>
      <c r="AB42" s="27"/>
      <c r="AC42" s="27"/>
      <c r="AD42" s="27"/>
      <c r="AE42" s="27"/>
      <c r="AF42" s="27"/>
      <c r="AG42" s="26"/>
      <c r="AH42" s="26"/>
      <c r="AI42" s="26"/>
      <c r="AJ42" s="26"/>
      <c r="AK42" s="26"/>
      <c r="AL42" s="26"/>
      <c r="AM42" s="26"/>
      <c r="AN42" s="26"/>
      <c r="AO42" s="26"/>
      <c r="AP42" s="26"/>
      <c r="AQ42" s="26"/>
      <c r="AR42" s="26"/>
      <c r="AS42" s="73">
        <f>NETWORKDAYS(AG42,AQ42,Holiday!$C$2:$C$47)</f>
        <v>0</v>
      </c>
      <c r="AT42" s="26"/>
      <c r="AU42" s="26"/>
      <c r="AV42" s="26"/>
      <c r="AW42" s="28">
        <f>NETWORKDAYS(L42,N42,Holiday!$C$2:$C$47)-1</f>
        <v>-1</v>
      </c>
      <c r="AX42" s="28"/>
      <c r="AY42" s="28">
        <f>NETWORKDAYS(WL42,AG42,Holiday!$C$2:$C$47)-1</f>
        <v>-1</v>
      </c>
      <c r="AZ42" s="28">
        <f>NETWORKDAYS(AU42,AV42,Holiday!$C$2:$C$47)</f>
        <v>0</v>
      </c>
      <c r="BA42" s="28">
        <f>NETWORKDAYS(L42,AQ42,Holiday!$C$2:$C$47)</f>
        <v>0</v>
      </c>
      <c r="BB42" s="28">
        <f t="shared" si="1"/>
        <v>2</v>
      </c>
      <c r="CB42" s="38" t="str">
        <f>IF(CD42="","",MAX(CB$2:CB41)+1)</f>
        <v/>
      </c>
      <c r="CC42" s="38" t="str">
        <f>IF(CE42="","",MAX(CC$2:CC41)+1)</f>
        <v/>
      </c>
      <c r="CG42" s="38" t="str">
        <f t="shared" si="3"/>
        <v/>
      </c>
      <c r="CI42" s="38" t="str">
        <f t="shared" si="4"/>
        <v/>
      </c>
    </row>
    <row r="43" spans="1:87" x14ac:dyDescent="0.25">
      <c r="A43" s="70" t="s">
        <v>883</v>
      </c>
      <c r="B43" s="70" t="s">
        <v>757</v>
      </c>
      <c r="C43" s="70" t="s">
        <v>777</v>
      </c>
      <c r="D43" s="70" t="s">
        <v>35</v>
      </c>
      <c r="E43" s="70" t="s">
        <v>773</v>
      </c>
      <c r="F43" s="70"/>
      <c r="G43" s="25"/>
      <c r="H43" s="46">
        <v>43020</v>
      </c>
      <c r="I43" s="26"/>
      <c r="J43" s="26"/>
      <c r="K43" s="27" t="s">
        <v>1689</v>
      </c>
      <c r="L43" s="26"/>
      <c r="M43" s="85"/>
      <c r="N43" s="30">
        <v>43038</v>
      </c>
      <c r="O43" s="30">
        <v>43039</v>
      </c>
      <c r="P43" s="27" t="s">
        <v>659</v>
      </c>
      <c r="Q43" s="73">
        <f>NETWORKDAYS(N43,O43,Holiday!$C$2:$C$47)</f>
        <v>2</v>
      </c>
      <c r="R43" s="85"/>
      <c r="S43" s="26"/>
      <c r="T43" s="26"/>
      <c r="U43" s="27"/>
      <c r="V43" s="73">
        <f>NETWORKDAYS(S43,T43,Holiday!$C$2:$C$47)</f>
        <v>0</v>
      </c>
      <c r="W43" s="30">
        <v>43039</v>
      </c>
      <c r="X43" s="30"/>
      <c r="Y43" s="30"/>
      <c r="Z43" s="30"/>
      <c r="AA43" s="30"/>
      <c r="AB43" s="27" t="s">
        <v>1755</v>
      </c>
      <c r="AC43" s="27"/>
      <c r="AD43" s="27"/>
      <c r="AE43" s="27"/>
      <c r="AF43" s="27" t="s">
        <v>1656</v>
      </c>
      <c r="AG43" s="30">
        <v>43041</v>
      </c>
      <c r="AH43" s="30">
        <v>43046</v>
      </c>
      <c r="AI43" s="26">
        <v>9</v>
      </c>
      <c r="AJ43" s="26"/>
      <c r="AK43" s="26"/>
      <c r="AL43" s="26"/>
      <c r="AM43" s="26"/>
      <c r="AN43" s="26"/>
      <c r="AO43" s="26"/>
      <c r="AP43" s="26"/>
      <c r="AQ43" s="30">
        <v>43054</v>
      </c>
      <c r="AR43" s="26"/>
      <c r="AS43" s="73">
        <f>NETWORKDAYS(AG43,AQ43,Holiday!$C$2:$C$47)</f>
        <v>10</v>
      </c>
      <c r="AT43" s="26"/>
      <c r="AU43" s="26"/>
      <c r="AV43" s="26"/>
      <c r="AW43" s="28">
        <f>NETWORKDAYS(L43,N43,Holiday!$C$2:$C$47)-1</f>
        <v>30712</v>
      </c>
      <c r="AX43" s="28"/>
      <c r="AY43" s="28">
        <f>NETWORKDAYS(WL43,AG43,Holiday!$C$2:$C$47)-1</f>
        <v>30715</v>
      </c>
      <c r="AZ43" s="28">
        <f>NETWORKDAYS(AU43,AV43,Holiday!$C$2:$C$47)</f>
        <v>0</v>
      </c>
      <c r="BA43" s="28">
        <f>NETWORKDAYS(L43,AQ43,Holiday!$C$2:$C$47)</f>
        <v>30725</v>
      </c>
      <c r="BB43" s="28">
        <f t="shared" si="1"/>
        <v>-30702</v>
      </c>
      <c r="CB43" s="38" t="str">
        <f>IF(CD43="","",MAX(CB$2:CB42)+1)</f>
        <v/>
      </c>
      <c r="CC43" s="38" t="str">
        <f>IF(CE43="","",MAX(CC$2:CC42)+1)</f>
        <v/>
      </c>
      <c r="CG43" s="38" t="str">
        <f t="shared" si="3"/>
        <v/>
      </c>
      <c r="CI43" s="38" t="str">
        <f t="shared" si="4"/>
        <v/>
      </c>
    </row>
    <row r="44" spans="1:87" x14ac:dyDescent="0.25">
      <c r="A44" s="70" t="s">
        <v>1066</v>
      </c>
      <c r="B44" s="70" t="s">
        <v>784</v>
      </c>
      <c r="C44" s="70" t="s">
        <v>25</v>
      </c>
      <c r="D44" s="70" t="s">
        <v>35</v>
      </c>
      <c r="E44" s="70" t="s">
        <v>773</v>
      </c>
      <c r="F44" s="70"/>
      <c r="G44" s="25"/>
      <c r="H44" s="46">
        <v>43021</v>
      </c>
      <c r="I44" s="26"/>
      <c r="J44" s="26"/>
      <c r="K44" s="27"/>
      <c r="L44" s="26"/>
      <c r="M44" s="85"/>
      <c r="N44" s="26"/>
      <c r="O44" s="26"/>
      <c r="P44" s="27"/>
      <c r="Q44" s="73">
        <f>NETWORKDAYS(N44,O44,Holiday!$C$2:$C$47)</f>
        <v>0</v>
      </c>
      <c r="R44" s="85"/>
      <c r="S44" s="26"/>
      <c r="T44" s="26"/>
      <c r="U44" s="27"/>
      <c r="V44" s="73">
        <f>NETWORKDAYS(S44,T44,Holiday!$C$2:$C$47)</f>
        <v>0</v>
      </c>
      <c r="W44" s="26"/>
      <c r="X44" s="26"/>
      <c r="Y44" s="26"/>
      <c r="Z44" s="26"/>
      <c r="AA44" s="26"/>
      <c r="AB44" s="27"/>
      <c r="AC44" s="27"/>
      <c r="AD44" s="27"/>
      <c r="AE44" s="27"/>
      <c r="AF44" s="27"/>
      <c r="AG44" s="30"/>
      <c r="AH44" s="30"/>
      <c r="AI44" s="26"/>
      <c r="AJ44" s="26"/>
      <c r="AK44" s="26"/>
      <c r="AL44" s="26"/>
      <c r="AM44" s="26"/>
      <c r="AN44" s="26"/>
      <c r="AO44" s="26"/>
      <c r="AP44" s="26"/>
      <c r="AQ44" s="26"/>
      <c r="AR44" s="26"/>
      <c r="AS44" s="73">
        <f>NETWORKDAYS(AG44,AQ44,Holiday!$C$2:$C$47)</f>
        <v>0</v>
      </c>
      <c r="AT44" s="26"/>
      <c r="AU44" s="26"/>
      <c r="AV44" s="26"/>
      <c r="AW44" s="28">
        <f>NETWORKDAYS(L44,N44,Holiday!$C$2:$C$47)-1</f>
        <v>-1</v>
      </c>
      <c r="AX44" s="28"/>
      <c r="AY44" s="28">
        <f>NETWORKDAYS(WL44,AG44,Holiday!$C$2:$C$47)-1</f>
        <v>-1</v>
      </c>
      <c r="AZ44" s="28">
        <f>NETWORKDAYS(AU44,AV44,Holiday!$C$2:$C$47)</f>
        <v>0</v>
      </c>
      <c r="BA44" s="28">
        <f>NETWORKDAYS(L44,AQ44,Holiday!$C$2:$C$47)</f>
        <v>0</v>
      </c>
      <c r="BB44" s="28">
        <f t="shared" si="1"/>
        <v>2</v>
      </c>
      <c r="CB44" s="38" t="str">
        <f>IF(CD44="","",MAX(CB$2:CB43)+1)</f>
        <v/>
      </c>
      <c r="CC44" s="38" t="str">
        <f>IF(CE44="","",MAX(CC$2:CC43)+1)</f>
        <v/>
      </c>
      <c r="CG44" s="38" t="str">
        <f t="shared" si="3"/>
        <v/>
      </c>
      <c r="CI44" s="38" t="str">
        <f t="shared" si="4"/>
        <v/>
      </c>
    </row>
    <row r="45" spans="1:87" x14ac:dyDescent="0.25">
      <c r="A45" s="70" t="s">
        <v>1067</v>
      </c>
      <c r="B45" s="70" t="s">
        <v>797</v>
      </c>
      <c r="C45" s="70" t="s">
        <v>25</v>
      </c>
      <c r="D45" s="70" t="s">
        <v>35</v>
      </c>
      <c r="E45" s="70" t="s">
        <v>773</v>
      </c>
      <c r="F45" s="70"/>
      <c r="G45" s="25"/>
      <c r="H45" s="46">
        <v>43021</v>
      </c>
      <c r="I45" s="26"/>
      <c r="J45" s="26"/>
      <c r="K45" s="27"/>
      <c r="L45" s="26"/>
      <c r="M45" s="85"/>
      <c r="N45" s="26"/>
      <c r="O45" s="26"/>
      <c r="P45" s="27"/>
      <c r="Q45" s="73">
        <f>NETWORKDAYS(N45,O45,Holiday!$C$2:$C$47)</f>
        <v>0</v>
      </c>
      <c r="R45" s="85"/>
      <c r="S45" s="26"/>
      <c r="T45" s="26"/>
      <c r="U45" s="27"/>
      <c r="V45" s="73">
        <f>NETWORKDAYS(S45,T45,Holiday!$C$2:$C$47)</f>
        <v>0</v>
      </c>
      <c r="W45" s="26"/>
      <c r="X45" s="26"/>
      <c r="Y45" s="26"/>
      <c r="Z45" s="26"/>
      <c r="AA45" s="26"/>
      <c r="AB45" s="27"/>
      <c r="AC45" s="27"/>
      <c r="AD45" s="27"/>
      <c r="AE45" s="27"/>
      <c r="AF45" s="27"/>
      <c r="AG45" s="30"/>
      <c r="AH45" s="30"/>
      <c r="AI45" s="26"/>
      <c r="AJ45" s="26"/>
      <c r="AK45" s="26"/>
      <c r="AL45" s="26"/>
      <c r="AM45" s="26"/>
      <c r="AN45" s="26"/>
      <c r="AO45" s="26"/>
      <c r="AP45" s="26"/>
      <c r="AQ45" s="26"/>
      <c r="AR45" s="26"/>
      <c r="AS45" s="73">
        <f>NETWORKDAYS(AG45,AQ45,Holiday!$C$2:$C$47)</f>
        <v>0</v>
      </c>
      <c r="AT45" s="26"/>
      <c r="AU45" s="26"/>
      <c r="AV45" s="26"/>
      <c r="AW45" s="28">
        <f>NETWORKDAYS(L45,N45,Holiday!$C$2:$C$47)-1</f>
        <v>-1</v>
      </c>
      <c r="AX45" s="28"/>
      <c r="AY45" s="28">
        <f>NETWORKDAYS(WL45,AG45,Holiday!$C$2:$C$47)-1</f>
        <v>-1</v>
      </c>
      <c r="AZ45" s="28">
        <f>NETWORKDAYS(AU45,AV45,Holiday!$C$2:$C$47)</f>
        <v>0</v>
      </c>
      <c r="BA45" s="28">
        <f>NETWORKDAYS(L45,AQ45,Holiday!$C$2:$C$47)</f>
        <v>0</v>
      </c>
      <c r="BB45" s="28">
        <f t="shared" si="1"/>
        <v>2</v>
      </c>
      <c r="CB45" s="38" t="str">
        <f>IF(CD45="","",MAX(CB$2:CB44)+1)</f>
        <v/>
      </c>
      <c r="CC45" s="38" t="str">
        <f>IF(CE45="","",MAX(CC$2:CC44)+1)</f>
        <v/>
      </c>
      <c r="CG45" s="38" t="str">
        <f t="shared" si="3"/>
        <v/>
      </c>
      <c r="CI45" s="38" t="str">
        <f t="shared" si="4"/>
        <v/>
      </c>
    </row>
    <row r="46" spans="1:87" x14ac:dyDescent="0.25">
      <c r="A46" s="70" t="s">
        <v>965</v>
      </c>
      <c r="B46" s="70" t="s">
        <v>678</v>
      </c>
      <c r="C46" s="70" t="s">
        <v>709</v>
      </c>
      <c r="D46" s="70" t="s">
        <v>35</v>
      </c>
      <c r="E46" s="70" t="s">
        <v>773</v>
      </c>
      <c r="F46" s="70"/>
      <c r="G46" s="25"/>
      <c r="H46" s="46">
        <v>43021</v>
      </c>
      <c r="I46" s="26"/>
      <c r="J46" s="26"/>
      <c r="K46" s="27" t="s">
        <v>1768</v>
      </c>
      <c r="L46" s="26"/>
      <c r="M46" s="85"/>
      <c r="N46" s="30">
        <v>43033</v>
      </c>
      <c r="O46" s="48">
        <v>43034</v>
      </c>
      <c r="P46" s="27" t="s">
        <v>659</v>
      </c>
      <c r="Q46" s="73">
        <f>NETWORKDAYS(N46,O46,Holiday!$C$2:$C$47)</f>
        <v>2</v>
      </c>
      <c r="R46" s="85"/>
      <c r="S46" s="26"/>
      <c r="T46" s="26"/>
      <c r="U46" s="27"/>
      <c r="V46" s="73">
        <f>NETWORKDAYS(S46,T46,Holiday!$C$2:$C$47)</f>
        <v>0</v>
      </c>
      <c r="W46" s="59">
        <v>43034</v>
      </c>
      <c r="X46" s="59"/>
      <c r="Y46" s="59"/>
      <c r="Z46" s="59"/>
      <c r="AA46" s="59"/>
      <c r="AB46" s="27" t="s">
        <v>1755</v>
      </c>
      <c r="AC46" s="27"/>
      <c r="AD46" s="27"/>
      <c r="AE46" s="27"/>
      <c r="AF46" s="27" t="s">
        <v>1656</v>
      </c>
      <c r="AG46" s="30">
        <v>43035</v>
      </c>
      <c r="AH46" s="30">
        <v>43040</v>
      </c>
      <c r="AI46" s="26">
        <v>12</v>
      </c>
      <c r="AJ46" s="26"/>
      <c r="AK46" s="26"/>
      <c r="AL46" s="26">
        <v>12</v>
      </c>
      <c r="AM46" s="26"/>
      <c r="AN46" s="26"/>
      <c r="AO46" s="26"/>
      <c r="AP46" s="26"/>
      <c r="AQ46" s="30">
        <v>43041</v>
      </c>
      <c r="AR46" s="30">
        <v>43045</v>
      </c>
      <c r="AS46" s="73">
        <f>NETWORKDAYS(AG46,AQ46,Holiday!$C$2:$C$47)</f>
        <v>5</v>
      </c>
      <c r="AT46" s="26"/>
      <c r="AU46" s="26"/>
      <c r="AV46" s="26"/>
      <c r="AW46" s="28">
        <f>NETWORKDAYS(L46,N46,Holiday!$C$2:$C$47)-1</f>
        <v>30709</v>
      </c>
      <c r="AX46" s="28"/>
      <c r="AY46" s="28">
        <f>NETWORKDAYS(WL46,AG46,Holiday!$C$2:$C$47)-1</f>
        <v>30711</v>
      </c>
      <c r="AZ46" s="28">
        <f>NETWORKDAYS(AU46,AV46,Holiday!$C$2:$C$47)</f>
        <v>0</v>
      </c>
      <c r="BA46" s="28">
        <f>NETWORKDAYS(L46,AQ46,Holiday!$C$2:$C$47)</f>
        <v>30716</v>
      </c>
      <c r="BB46" s="28">
        <f t="shared" si="1"/>
        <v>-30704</v>
      </c>
      <c r="CB46" s="38" t="str">
        <f>IF(CD46="","",MAX(CB$2:CB45)+1)</f>
        <v/>
      </c>
      <c r="CC46" s="38" t="str">
        <f>IF(CE46="","",MAX(CC$2:CC45)+1)</f>
        <v/>
      </c>
      <c r="CG46" s="38" t="str">
        <f t="shared" si="3"/>
        <v/>
      </c>
      <c r="CI46" s="38" t="str">
        <f t="shared" si="4"/>
        <v/>
      </c>
    </row>
    <row r="47" spans="1:87" x14ac:dyDescent="0.25">
      <c r="A47" s="70" t="s">
        <v>1075</v>
      </c>
      <c r="B47" s="70" t="s">
        <v>1076</v>
      </c>
      <c r="C47" s="70" t="s">
        <v>25</v>
      </c>
      <c r="D47" s="70" t="s">
        <v>35</v>
      </c>
      <c r="E47" s="70" t="s">
        <v>773</v>
      </c>
      <c r="F47" s="70"/>
      <c r="G47" s="25"/>
      <c r="H47" s="46">
        <v>43021</v>
      </c>
      <c r="I47" s="26"/>
      <c r="J47" s="26"/>
      <c r="K47" s="27" t="s">
        <v>1768</v>
      </c>
      <c r="L47" s="26"/>
      <c r="M47" s="85"/>
      <c r="N47" s="48">
        <v>43035</v>
      </c>
      <c r="O47" s="30">
        <v>43038</v>
      </c>
      <c r="P47" s="27" t="s">
        <v>659</v>
      </c>
      <c r="Q47" s="73">
        <f>NETWORKDAYS(N47,O47,Holiday!$C$2:$C$47)</f>
        <v>2</v>
      </c>
      <c r="R47" s="85"/>
      <c r="S47" s="26"/>
      <c r="T47" s="26"/>
      <c r="U47" s="27"/>
      <c r="V47" s="73">
        <f>NETWORKDAYS(S47,T47,Holiday!$C$2:$C$47)</f>
        <v>0</v>
      </c>
      <c r="W47" s="30"/>
      <c r="X47" s="30"/>
      <c r="Y47" s="30"/>
      <c r="Z47" s="30"/>
      <c r="AA47" s="30"/>
      <c r="AB47" s="27" t="s">
        <v>1755</v>
      </c>
      <c r="AC47" s="27"/>
      <c r="AD47" s="27"/>
      <c r="AE47" s="27"/>
      <c r="AF47" s="27" t="s">
        <v>1656</v>
      </c>
      <c r="AG47" s="30">
        <v>43040</v>
      </c>
      <c r="AH47" s="30">
        <v>43048</v>
      </c>
      <c r="AI47" s="26">
        <v>10</v>
      </c>
      <c r="AJ47" s="26"/>
      <c r="AK47" s="26"/>
      <c r="AL47" s="26"/>
      <c r="AM47" s="26"/>
      <c r="AN47" s="26"/>
      <c r="AO47" s="26"/>
      <c r="AP47" s="26"/>
      <c r="AQ47" s="30">
        <v>43053</v>
      </c>
      <c r="AR47" s="30">
        <v>43056</v>
      </c>
      <c r="AS47" s="73">
        <f>NETWORKDAYS(AG47,AQ47,Holiday!$C$2:$C$47)</f>
        <v>10</v>
      </c>
      <c r="AT47" s="26"/>
      <c r="AU47" s="26"/>
      <c r="AV47" s="26"/>
      <c r="AW47" s="28">
        <f>NETWORKDAYS(L47,N47,Holiday!$C$2:$C$47)-1</f>
        <v>30711</v>
      </c>
      <c r="AX47" s="28"/>
      <c r="AY47" s="28">
        <f>NETWORKDAYS(WL47,AG47,Holiday!$C$2:$C$47)-1</f>
        <v>30714</v>
      </c>
      <c r="AZ47" s="28">
        <f>NETWORKDAYS(AU47,AV47,Holiday!$C$2:$C$47)</f>
        <v>0</v>
      </c>
      <c r="BA47" s="28">
        <f>NETWORKDAYS(L47,AQ47,Holiday!$C$2:$C$47)</f>
        <v>30724</v>
      </c>
      <c r="BB47" s="28">
        <f t="shared" si="1"/>
        <v>-30701</v>
      </c>
      <c r="CB47" s="38" t="str">
        <f>IF(CD47="","",MAX(CB$2:CB46)+1)</f>
        <v/>
      </c>
      <c r="CC47" s="38" t="str">
        <f>IF(CE47="","",MAX(CC$2:CC46)+1)</f>
        <v/>
      </c>
      <c r="CG47" s="38" t="str">
        <f t="shared" si="3"/>
        <v/>
      </c>
      <c r="CI47" s="38" t="str">
        <f t="shared" si="4"/>
        <v/>
      </c>
    </row>
    <row r="48" spans="1:87" x14ac:dyDescent="0.25">
      <c r="A48" s="70" t="s">
        <v>212</v>
      </c>
      <c r="B48" s="70" t="s">
        <v>824</v>
      </c>
      <c r="C48" s="70" t="s">
        <v>703</v>
      </c>
      <c r="D48" s="70" t="s">
        <v>35</v>
      </c>
      <c r="E48" s="70" t="s">
        <v>773</v>
      </c>
      <c r="F48" s="70"/>
      <c r="G48" s="25"/>
      <c r="H48" s="46">
        <v>43021</v>
      </c>
      <c r="I48" s="26"/>
      <c r="J48" s="26"/>
      <c r="K48" s="27" t="s">
        <v>1689</v>
      </c>
      <c r="L48" s="26"/>
      <c r="M48" s="85"/>
      <c r="N48" s="30">
        <v>43040</v>
      </c>
      <c r="O48" s="30">
        <v>43041</v>
      </c>
      <c r="P48" s="72" t="s">
        <v>659</v>
      </c>
      <c r="Q48" s="73">
        <f>NETWORKDAYS(N48,O48,Holiday!$C$2:$C$47)</f>
        <v>2</v>
      </c>
      <c r="R48" s="85"/>
      <c r="S48" s="26"/>
      <c r="T48" s="26"/>
      <c r="U48" s="27"/>
      <c r="V48" s="73">
        <f>NETWORKDAYS(S48,T48,Holiday!$C$2:$C$47)</f>
        <v>0</v>
      </c>
      <c r="W48" s="30">
        <v>43041</v>
      </c>
      <c r="X48" s="30"/>
      <c r="Y48" s="30"/>
      <c r="Z48" s="30"/>
      <c r="AA48" s="30"/>
      <c r="AB48" s="27" t="s">
        <v>1755</v>
      </c>
      <c r="AC48" s="27"/>
      <c r="AD48" s="27"/>
      <c r="AE48" s="27"/>
      <c r="AF48" s="27" t="s">
        <v>1656</v>
      </c>
      <c r="AG48" s="30">
        <v>43045</v>
      </c>
      <c r="AH48" s="30">
        <v>43053</v>
      </c>
      <c r="AI48" s="26">
        <v>2</v>
      </c>
      <c r="AJ48" s="26"/>
      <c r="AK48" s="26"/>
      <c r="AL48" s="26">
        <v>2</v>
      </c>
      <c r="AM48" s="26"/>
      <c r="AN48" s="26"/>
      <c r="AO48" s="26"/>
      <c r="AP48" s="26"/>
      <c r="AQ48" s="30">
        <v>43054</v>
      </c>
      <c r="AR48" s="26"/>
      <c r="AS48" s="73">
        <f>NETWORKDAYS(AG48,AQ48,Holiday!$C$2:$C$47)</f>
        <v>8</v>
      </c>
      <c r="AT48" s="26"/>
      <c r="AU48" s="26"/>
      <c r="AV48" s="26"/>
      <c r="AW48" s="28">
        <f>NETWORKDAYS(L48,N48,Holiday!$C$2:$C$47)-1</f>
        <v>30714</v>
      </c>
      <c r="AX48" s="28"/>
      <c r="AY48" s="28">
        <f>NETWORKDAYS(WL48,AG48,Holiday!$C$2:$C$47)-1</f>
        <v>30717</v>
      </c>
      <c r="AZ48" s="28">
        <f>NETWORKDAYS(AU48,AV48,Holiday!$C$2:$C$47)</f>
        <v>0</v>
      </c>
      <c r="BA48" s="28">
        <f>NETWORKDAYS(L48,AQ48,Holiday!$C$2:$C$47)</f>
        <v>30725</v>
      </c>
      <c r="BB48" s="28">
        <f t="shared" si="1"/>
        <v>-30706</v>
      </c>
      <c r="CB48" s="38" t="str">
        <f>IF(CD48="","",MAX(CB$2:CB47)+1)</f>
        <v/>
      </c>
      <c r="CC48" s="38" t="str">
        <f>IF(CE48="","",MAX(CC$2:CC47)+1)</f>
        <v/>
      </c>
      <c r="CG48" s="38" t="str">
        <f t="shared" si="3"/>
        <v/>
      </c>
      <c r="CI48" s="38" t="str">
        <f t="shared" si="4"/>
        <v/>
      </c>
    </row>
    <row r="49" spans="1:87" x14ac:dyDescent="0.25">
      <c r="A49" s="70" t="s">
        <v>938</v>
      </c>
      <c r="B49" s="70" t="s">
        <v>702</v>
      </c>
      <c r="C49" s="70" t="s">
        <v>657</v>
      </c>
      <c r="D49" s="70" t="s">
        <v>35</v>
      </c>
      <c r="E49" s="70" t="s">
        <v>773</v>
      </c>
      <c r="F49" s="70"/>
      <c r="G49" s="25"/>
      <c r="H49" s="46">
        <v>43024</v>
      </c>
      <c r="I49" s="26"/>
      <c r="J49" s="26"/>
      <c r="K49" s="27" t="s">
        <v>1689</v>
      </c>
      <c r="L49" s="26"/>
      <c r="M49" s="85"/>
      <c r="N49" s="30">
        <v>43053</v>
      </c>
      <c r="O49" s="30">
        <v>43054</v>
      </c>
      <c r="P49" s="27" t="s">
        <v>659</v>
      </c>
      <c r="Q49" s="73">
        <f>NETWORKDAYS(N49,O49,Holiday!$C$2:$C$47)</f>
        <v>2</v>
      </c>
      <c r="R49" s="85"/>
      <c r="S49" s="30"/>
      <c r="T49" s="26"/>
      <c r="U49" s="27"/>
      <c r="V49" s="73">
        <f>NETWORKDAYS(S49,T49,Holiday!$C$2:$C$47)</f>
        <v>0</v>
      </c>
      <c r="W49" s="30">
        <v>43054</v>
      </c>
      <c r="X49" s="30" t="s">
        <v>1659</v>
      </c>
      <c r="Y49" s="30">
        <v>43060</v>
      </c>
      <c r="Z49" s="30">
        <v>43062</v>
      </c>
      <c r="AA49" s="30" t="s">
        <v>659</v>
      </c>
      <c r="AB49" s="27" t="s">
        <v>1458</v>
      </c>
      <c r="AC49" s="27"/>
      <c r="AD49" s="27"/>
      <c r="AE49" s="27"/>
      <c r="AF49" s="27" t="s">
        <v>1656</v>
      </c>
      <c r="AG49" s="30">
        <v>43059</v>
      </c>
      <c r="AH49" s="30">
        <v>43061</v>
      </c>
      <c r="AI49" s="26">
        <v>2</v>
      </c>
      <c r="AJ49" s="26"/>
      <c r="AK49" s="26"/>
      <c r="AL49" s="26"/>
      <c r="AM49" s="26"/>
      <c r="AN49" s="26"/>
      <c r="AO49" s="26"/>
      <c r="AP49" s="26"/>
      <c r="AQ49" s="30">
        <v>43062</v>
      </c>
      <c r="AR49" s="26"/>
      <c r="AS49" s="73">
        <f>NETWORKDAYS(AG49,AQ49,Holiday!$C$2:$C$47)</f>
        <v>4</v>
      </c>
      <c r="AT49" s="26"/>
      <c r="AU49" s="26"/>
      <c r="AV49" s="26"/>
      <c r="AW49" s="28">
        <f>NETWORKDAYS(L49,N49,Holiday!$C$2:$C$47)-1</f>
        <v>30723</v>
      </c>
      <c r="AX49" s="28"/>
      <c r="AY49" s="28">
        <f>NETWORKDAYS(WL49,AG49,Holiday!$C$2:$C$47)-1</f>
        <v>30727</v>
      </c>
      <c r="AZ49" s="28">
        <f>NETWORKDAYS(AU49,AV49,Holiday!$C$2:$C$47)</f>
        <v>0</v>
      </c>
      <c r="BA49" s="28">
        <f>NETWORKDAYS(L49,AQ49,Holiday!$C$2:$C$47)</f>
        <v>30731</v>
      </c>
      <c r="BB49" s="28">
        <f t="shared" si="1"/>
        <v>-30719</v>
      </c>
      <c r="CB49" s="38" t="str">
        <f>IF(CD49="","",MAX(CB$2:CB48)+1)</f>
        <v/>
      </c>
      <c r="CC49" s="38" t="str">
        <f>IF(CE49="","",MAX(CC$2:CC48)+1)</f>
        <v/>
      </c>
      <c r="CG49" s="38" t="str">
        <f t="shared" si="3"/>
        <v/>
      </c>
      <c r="CI49" s="38" t="str">
        <f t="shared" si="4"/>
        <v/>
      </c>
    </row>
    <row r="50" spans="1:87" ht="108" x14ac:dyDescent="0.25">
      <c r="A50" s="70" t="s">
        <v>1002</v>
      </c>
      <c r="B50" s="70" t="s">
        <v>797</v>
      </c>
      <c r="C50" s="70" t="s">
        <v>841</v>
      </c>
      <c r="D50" s="70" t="s">
        <v>35</v>
      </c>
      <c r="E50" s="70" t="s">
        <v>773</v>
      </c>
      <c r="F50" s="70"/>
      <c r="G50" s="25"/>
      <c r="H50" s="46">
        <v>43025</v>
      </c>
      <c r="I50" s="26" t="s">
        <v>1435</v>
      </c>
      <c r="J50" s="26" t="s">
        <v>1435</v>
      </c>
      <c r="K50" s="27" t="s">
        <v>1560</v>
      </c>
      <c r="L50" s="48">
        <v>43041</v>
      </c>
      <c r="M50" s="85"/>
      <c r="N50" s="30">
        <v>43042</v>
      </c>
      <c r="O50" s="30">
        <v>43045</v>
      </c>
      <c r="P50" s="27" t="s">
        <v>659</v>
      </c>
      <c r="Q50" s="73">
        <f>NETWORKDAYS(N50,O50,Holiday!$C$2:$C$47)</f>
        <v>2</v>
      </c>
      <c r="R50" s="85" t="s">
        <v>31</v>
      </c>
      <c r="S50" s="30">
        <v>43042</v>
      </c>
      <c r="T50" s="30">
        <v>43046</v>
      </c>
      <c r="U50" s="27" t="s">
        <v>659</v>
      </c>
      <c r="V50" s="73">
        <f>NETWORKDAYS(S50,T50,Holiday!$C$2:$C$47)</f>
        <v>3</v>
      </c>
      <c r="W50" s="30">
        <v>43046</v>
      </c>
      <c r="X50" s="30" t="s">
        <v>1659</v>
      </c>
      <c r="Y50" s="30">
        <v>43059</v>
      </c>
      <c r="Z50" s="30"/>
      <c r="AA50" s="30" t="s">
        <v>1560</v>
      </c>
      <c r="AB50" s="27" t="s">
        <v>1755</v>
      </c>
      <c r="AC50" s="27"/>
      <c r="AD50" s="27"/>
      <c r="AE50" s="27"/>
      <c r="AF50" s="27" t="s">
        <v>1100</v>
      </c>
      <c r="AG50" s="30">
        <v>43047</v>
      </c>
      <c r="AH50" s="30"/>
      <c r="AI50" s="26">
        <v>18</v>
      </c>
      <c r="AJ50" s="26">
        <v>1</v>
      </c>
      <c r="AK50" s="26">
        <v>8</v>
      </c>
      <c r="AL50" s="26">
        <v>0</v>
      </c>
      <c r="AM50" s="26"/>
      <c r="AN50" s="26"/>
      <c r="AO50" s="26"/>
      <c r="AP50" s="26"/>
      <c r="AQ50" s="30"/>
      <c r="AR50" s="26"/>
      <c r="AS50" s="73">
        <f>NETWORKDAYS(AG50,AQ50,Holiday!$C$2:$C$47)</f>
        <v>-30720</v>
      </c>
      <c r="AT50" s="35" t="s">
        <v>2241</v>
      </c>
      <c r="AU50" s="35"/>
      <c r="AV50" s="35"/>
      <c r="AW50" s="28">
        <f>NETWORKDAYS(L50,N50,Holiday!$C$2:$C$47)-1</f>
        <v>1</v>
      </c>
      <c r="AX50" s="225"/>
      <c r="AY50" s="28">
        <f>NETWORKDAYS(WL50,AG50,Holiday!$C$2:$C$47)-1</f>
        <v>30719</v>
      </c>
      <c r="AZ50" s="28">
        <f>NETWORKDAYS(AU50,AV50,Holiday!$C$2:$C$47)</f>
        <v>0</v>
      </c>
      <c r="BA50" s="28">
        <f>NETWORKDAYS(L50,AQ50,Holiday!$C$2:$C$47)</f>
        <v>-30716</v>
      </c>
      <c r="BB50" s="28">
        <f t="shared" si="1"/>
        <v>-61436</v>
      </c>
      <c r="CB50" s="38" t="str">
        <f>IF(CD50="","",MAX(CB$2:CB49)+1)</f>
        <v/>
      </c>
      <c r="CC50" s="38" t="str">
        <f>IF(CE50="","",MAX(CC$2:CC49)+1)</f>
        <v/>
      </c>
      <c r="CG50" s="38" t="str">
        <f t="shared" ref="CG50:CG81" si="5">IFERROR(INDEX($CD$3:$CD$128,MATCH(ROW()-ROW($CG$2),$CB$3:$CB$128,0)),"")</f>
        <v/>
      </c>
      <c r="CI50" s="38" t="str">
        <f t="shared" si="4"/>
        <v/>
      </c>
    </row>
    <row r="51" spans="1:87" x14ac:dyDescent="0.25">
      <c r="A51" s="70" t="s">
        <v>1084</v>
      </c>
      <c r="B51" s="70" t="s">
        <v>810</v>
      </c>
      <c r="C51" s="70" t="s">
        <v>25</v>
      </c>
      <c r="D51" s="70" t="s">
        <v>35</v>
      </c>
      <c r="E51" s="70" t="s">
        <v>773</v>
      </c>
      <c r="F51" s="70"/>
      <c r="G51" s="25"/>
      <c r="H51" s="46">
        <v>43025</v>
      </c>
      <c r="I51" s="26" t="s">
        <v>1395</v>
      </c>
      <c r="J51" s="26"/>
      <c r="K51" s="27" t="s">
        <v>1689</v>
      </c>
      <c r="L51" s="26"/>
      <c r="M51" s="85"/>
      <c r="N51" s="30">
        <v>43041</v>
      </c>
      <c r="O51" s="30">
        <v>43042</v>
      </c>
      <c r="P51" s="27" t="s">
        <v>659</v>
      </c>
      <c r="Q51" s="73">
        <f>NETWORKDAYS(N51,O51,Holiday!$C$2:$C$47)</f>
        <v>2</v>
      </c>
      <c r="R51" s="85"/>
      <c r="S51" s="26"/>
      <c r="T51" s="26"/>
      <c r="U51" s="27"/>
      <c r="V51" s="73">
        <f>NETWORKDAYS(S51,T51,Holiday!$C$2:$C$47)</f>
        <v>0</v>
      </c>
      <c r="W51" s="30">
        <v>43042</v>
      </c>
      <c r="X51" s="30"/>
      <c r="Y51" s="30"/>
      <c r="Z51" s="30"/>
      <c r="AA51" s="30"/>
      <c r="AB51" s="27" t="s">
        <v>1755</v>
      </c>
      <c r="AC51" s="27"/>
      <c r="AD51" s="27"/>
      <c r="AE51" s="27"/>
      <c r="AF51" s="27" t="s">
        <v>1656</v>
      </c>
      <c r="AG51" s="30">
        <v>43046</v>
      </c>
      <c r="AH51" s="30">
        <v>43056</v>
      </c>
      <c r="AI51" s="26">
        <v>1</v>
      </c>
      <c r="AJ51" s="26">
        <v>5</v>
      </c>
      <c r="AK51" s="26"/>
      <c r="AL51" s="26"/>
      <c r="AM51" s="26"/>
      <c r="AN51" s="26"/>
      <c r="AO51" s="26"/>
      <c r="AP51" s="26"/>
      <c r="AQ51" s="30">
        <v>43059</v>
      </c>
      <c r="AR51" s="26"/>
      <c r="AS51" s="73">
        <f>NETWORKDAYS(AG51,AQ51,Holiday!$C$2:$C$47)</f>
        <v>10</v>
      </c>
      <c r="AT51" s="26"/>
      <c r="AU51" s="26"/>
      <c r="AV51" s="26"/>
      <c r="AW51" s="28">
        <f>NETWORKDAYS(L51,N51,Holiday!$C$2:$C$47)-1</f>
        <v>30715</v>
      </c>
      <c r="AX51" s="28"/>
      <c r="AY51" s="28">
        <f>NETWORKDAYS(WL51,AG51,Holiday!$C$2:$C$47)-1</f>
        <v>30718</v>
      </c>
      <c r="AZ51" s="28">
        <f>NETWORKDAYS(AU51,AV51,Holiday!$C$2:$C$47)</f>
        <v>0</v>
      </c>
      <c r="BA51" s="28">
        <f>NETWORKDAYS(L51,AQ51,Holiday!$C$2:$C$47)</f>
        <v>30728</v>
      </c>
      <c r="BB51" s="28">
        <f t="shared" si="1"/>
        <v>-30705</v>
      </c>
      <c r="CB51" s="38" t="str">
        <f>IF(CD51="","",MAX(CB$2:CB50)+1)</f>
        <v/>
      </c>
      <c r="CC51" s="38" t="str">
        <f>IF(CE51="","",MAX(CC$2:CC50)+1)</f>
        <v/>
      </c>
      <c r="CG51" s="38" t="str">
        <f t="shared" si="5"/>
        <v/>
      </c>
      <c r="CI51" s="38" t="str">
        <f t="shared" si="4"/>
        <v/>
      </c>
    </row>
    <row r="52" spans="1:87" x14ac:dyDescent="0.25">
      <c r="A52" s="70" t="s">
        <v>1087</v>
      </c>
      <c r="B52" s="70" t="s">
        <v>673</v>
      </c>
      <c r="C52" s="70" t="s">
        <v>25</v>
      </c>
      <c r="D52" s="70" t="s">
        <v>35</v>
      </c>
      <c r="E52" s="70" t="s">
        <v>773</v>
      </c>
      <c r="F52" s="70"/>
      <c r="G52" s="25"/>
      <c r="H52" s="46">
        <v>43026</v>
      </c>
      <c r="I52" s="26"/>
      <c r="J52" s="26"/>
      <c r="K52" s="27" t="s">
        <v>1768</v>
      </c>
      <c r="L52" s="26"/>
      <c r="M52" s="85"/>
      <c r="N52" s="48">
        <v>43035</v>
      </c>
      <c r="O52" s="30">
        <v>43038</v>
      </c>
      <c r="P52" s="27" t="s">
        <v>659</v>
      </c>
      <c r="Q52" s="73">
        <f>NETWORKDAYS(N52,O52,Holiday!$C$2:$C$47)</f>
        <v>2</v>
      </c>
      <c r="R52" s="85"/>
      <c r="S52" s="26"/>
      <c r="T52" s="26"/>
      <c r="U52" s="27"/>
      <c r="V52" s="73">
        <f>NETWORKDAYS(S52,T52,Holiday!$C$2:$C$47)</f>
        <v>0</v>
      </c>
      <c r="W52" s="30">
        <v>43038</v>
      </c>
      <c r="X52" s="30"/>
      <c r="Y52" s="30"/>
      <c r="Z52" s="30"/>
      <c r="AA52" s="30"/>
      <c r="AB52" s="27" t="s">
        <v>1755</v>
      </c>
      <c r="AC52" s="27"/>
      <c r="AD52" s="27"/>
      <c r="AE52" s="27"/>
      <c r="AF52" s="27" t="s">
        <v>1656</v>
      </c>
      <c r="AG52" s="30">
        <v>43039</v>
      </c>
      <c r="AH52" s="30">
        <v>43041</v>
      </c>
      <c r="AI52" s="26">
        <v>10</v>
      </c>
      <c r="AJ52" s="26"/>
      <c r="AK52" s="26"/>
      <c r="AL52" s="26">
        <v>10</v>
      </c>
      <c r="AM52" s="26"/>
      <c r="AN52" s="26"/>
      <c r="AO52" s="26"/>
      <c r="AP52" s="26"/>
      <c r="AQ52" s="30">
        <v>43045</v>
      </c>
      <c r="AR52" s="30">
        <v>43048</v>
      </c>
      <c r="AS52" s="73">
        <f>NETWORKDAYS(AG52,AQ52,Holiday!$C$2:$C$47)</f>
        <v>5</v>
      </c>
      <c r="AT52" s="26"/>
      <c r="AU52" s="26"/>
      <c r="AV52" s="26"/>
      <c r="AW52" s="28">
        <f>NETWORKDAYS(L52,N52,Holiday!$C$2:$C$47)-1</f>
        <v>30711</v>
      </c>
      <c r="AX52" s="28"/>
      <c r="AY52" s="28">
        <f>NETWORKDAYS(WL52,AG52,Holiday!$C$2:$C$47)-1</f>
        <v>30713</v>
      </c>
      <c r="AZ52" s="28">
        <f>NETWORKDAYS(AU52,AV52,Holiday!$C$2:$C$47)</f>
        <v>0</v>
      </c>
      <c r="BA52" s="28">
        <f>NETWORKDAYS(L52,AQ52,Holiday!$C$2:$C$47)</f>
        <v>30718</v>
      </c>
      <c r="BB52" s="28">
        <f t="shared" si="1"/>
        <v>-30706</v>
      </c>
      <c r="CB52" s="38" t="str">
        <f>IF(CD52="","",MAX(CB$2:CB51)+1)</f>
        <v/>
      </c>
      <c r="CC52" s="38" t="str">
        <f>IF(CE52="","",MAX(CC$2:CC51)+1)</f>
        <v/>
      </c>
      <c r="CG52" s="38" t="str">
        <f t="shared" si="5"/>
        <v/>
      </c>
      <c r="CI52" s="38" t="str">
        <f t="shared" si="4"/>
        <v/>
      </c>
    </row>
    <row r="53" spans="1:87" x14ac:dyDescent="0.25">
      <c r="A53" s="70" t="s">
        <v>1088</v>
      </c>
      <c r="B53" s="70" t="s">
        <v>736</v>
      </c>
      <c r="C53" s="70" t="s">
        <v>25</v>
      </c>
      <c r="D53" s="70" t="s">
        <v>35</v>
      </c>
      <c r="E53" s="70" t="s">
        <v>773</v>
      </c>
      <c r="F53" s="70"/>
      <c r="G53" s="25"/>
      <c r="H53" s="46">
        <v>43026</v>
      </c>
      <c r="I53" s="26"/>
      <c r="J53" s="26"/>
      <c r="K53" s="27"/>
      <c r="L53" s="26"/>
      <c r="M53" s="85"/>
      <c r="N53" s="26"/>
      <c r="O53" s="26"/>
      <c r="P53" s="27"/>
      <c r="Q53" s="73">
        <f>NETWORKDAYS(N53,O53,Holiday!$C$2:$C$47)</f>
        <v>0</v>
      </c>
      <c r="R53" s="85"/>
      <c r="S53" s="26"/>
      <c r="T53" s="26"/>
      <c r="U53" s="27"/>
      <c r="V53" s="73">
        <f>NETWORKDAYS(S53,T53,Holiday!$C$2:$C$47)</f>
        <v>0</v>
      </c>
      <c r="W53" s="26"/>
      <c r="X53" s="26"/>
      <c r="Y53" s="26"/>
      <c r="Z53" s="26"/>
      <c r="AA53" s="26"/>
      <c r="AB53" s="27"/>
      <c r="AC53" s="27"/>
      <c r="AD53" s="27"/>
      <c r="AE53" s="27"/>
      <c r="AF53" s="27"/>
      <c r="AG53" s="26"/>
      <c r="AH53" s="26"/>
      <c r="AI53" s="26"/>
      <c r="AJ53" s="26"/>
      <c r="AK53" s="26"/>
      <c r="AL53" s="26"/>
      <c r="AM53" s="26"/>
      <c r="AN53" s="26"/>
      <c r="AO53" s="26"/>
      <c r="AP53" s="26"/>
      <c r="AQ53" s="30"/>
      <c r="AR53" s="26"/>
      <c r="AS53" s="73">
        <f>NETWORKDAYS(AG53,AQ53,Holiday!$C$2:$C$47)</f>
        <v>0</v>
      </c>
      <c r="AT53" s="26"/>
      <c r="AU53" s="26"/>
      <c r="AV53" s="26"/>
      <c r="AW53" s="28">
        <f>NETWORKDAYS(L53,N53,Holiday!$C$2:$C$47)-1</f>
        <v>-1</v>
      </c>
      <c r="AX53" s="28"/>
      <c r="AY53" s="28">
        <f>NETWORKDAYS(WL53,AG53,Holiday!$C$2:$C$47)-1</f>
        <v>-1</v>
      </c>
      <c r="AZ53" s="28">
        <f>NETWORKDAYS(AU53,AV53,Holiday!$C$2:$C$47)</f>
        <v>0</v>
      </c>
      <c r="BA53" s="28">
        <f>NETWORKDAYS(L53,AQ53,Holiday!$C$2:$C$47)</f>
        <v>0</v>
      </c>
      <c r="BB53" s="28">
        <f t="shared" si="1"/>
        <v>2</v>
      </c>
      <c r="CB53" s="38" t="str">
        <f>IF(CD53="","",MAX(CB$2:CB52)+1)</f>
        <v/>
      </c>
      <c r="CC53" s="38" t="str">
        <f>IF(CE53="","",MAX(CC$2:CC52)+1)</f>
        <v/>
      </c>
      <c r="CG53" s="38" t="str">
        <f t="shared" si="5"/>
        <v/>
      </c>
      <c r="CI53" s="38" t="str">
        <f t="shared" si="4"/>
        <v/>
      </c>
    </row>
    <row r="54" spans="1:87" ht="48" x14ac:dyDescent="0.25">
      <c r="A54" s="70" t="s">
        <v>1092</v>
      </c>
      <c r="B54" s="70" t="s">
        <v>810</v>
      </c>
      <c r="C54" s="70" t="s">
        <v>25</v>
      </c>
      <c r="D54" s="70" t="s">
        <v>35</v>
      </c>
      <c r="E54" s="70" t="s">
        <v>773</v>
      </c>
      <c r="F54" s="70"/>
      <c r="G54" s="25"/>
      <c r="H54" s="46">
        <v>43028</v>
      </c>
      <c r="I54" s="26"/>
      <c r="J54" s="26"/>
      <c r="K54" s="27" t="s">
        <v>1689</v>
      </c>
      <c r="L54" s="26"/>
      <c r="M54" s="85"/>
      <c r="N54" s="59">
        <v>43047</v>
      </c>
      <c r="O54" s="30">
        <v>43048</v>
      </c>
      <c r="P54" s="27" t="s">
        <v>659</v>
      </c>
      <c r="Q54" s="73">
        <f>NETWORKDAYS(N54,O54,Holiday!$C$2:$C$47)</f>
        <v>2</v>
      </c>
      <c r="R54" s="85"/>
      <c r="S54" s="26"/>
      <c r="T54" s="26"/>
      <c r="U54" s="27"/>
      <c r="V54" s="73">
        <f>NETWORKDAYS(S54,T54,Holiday!$C$2:$C$47)</f>
        <v>0</v>
      </c>
      <c r="W54" s="26"/>
      <c r="X54" s="26" t="s">
        <v>1659</v>
      </c>
      <c r="Y54" s="30">
        <v>43059</v>
      </c>
      <c r="Z54" s="30">
        <v>43062</v>
      </c>
      <c r="AA54" s="26" t="s">
        <v>659</v>
      </c>
      <c r="AB54" s="27" t="s">
        <v>1748</v>
      </c>
      <c r="AC54" s="27"/>
      <c r="AD54" s="27"/>
      <c r="AE54" s="27"/>
      <c r="AF54" s="27" t="s">
        <v>1656</v>
      </c>
      <c r="AG54" s="30">
        <v>43053</v>
      </c>
      <c r="AH54" s="30">
        <v>43059</v>
      </c>
      <c r="AI54" s="26">
        <v>7</v>
      </c>
      <c r="AJ54" s="26"/>
      <c r="AK54" s="26"/>
      <c r="AL54" s="26">
        <v>7</v>
      </c>
      <c r="AM54" s="26"/>
      <c r="AN54" s="26"/>
      <c r="AO54" s="26"/>
      <c r="AP54" s="26"/>
      <c r="AQ54" s="30">
        <v>43062</v>
      </c>
      <c r="AR54" s="26"/>
      <c r="AS54" s="73">
        <f>NETWORKDAYS(AG54,AQ54,Holiday!$C$2:$C$47)</f>
        <v>8</v>
      </c>
      <c r="AT54" s="35" t="s">
        <v>1771</v>
      </c>
      <c r="AU54" s="35"/>
      <c r="AV54" s="35"/>
      <c r="AW54" s="28">
        <f>NETWORKDAYS(L54,N54,Holiday!$C$2:$C$47)-1</f>
        <v>30719</v>
      </c>
      <c r="AX54" s="225"/>
      <c r="AY54" s="28">
        <f>NETWORKDAYS(WL54,AG54,Holiday!$C$2:$C$47)-1</f>
        <v>30723</v>
      </c>
      <c r="AZ54" s="28">
        <f>NETWORKDAYS(AU54,AV54,Holiday!$C$2:$C$47)</f>
        <v>0</v>
      </c>
      <c r="BA54" s="28">
        <f>NETWORKDAYS(L54,AQ54,Holiday!$C$2:$C$47)</f>
        <v>30731</v>
      </c>
      <c r="BB54" s="28">
        <f t="shared" si="1"/>
        <v>-30711</v>
      </c>
      <c r="CB54" s="38" t="str">
        <f>IF(CD54="","",MAX(CB$2:CB53)+1)</f>
        <v/>
      </c>
      <c r="CC54" s="38" t="str">
        <f>IF(CE54="","",MAX(CC$2:CC53)+1)</f>
        <v/>
      </c>
      <c r="CG54" s="38" t="str">
        <f t="shared" si="5"/>
        <v/>
      </c>
      <c r="CI54" s="38" t="str">
        <f t="shared" si="4"/>
        <v/>
      </c>
    </row>
    <row r="55" spans="1:87" x14ac:dyDescent="0.25">
      <c r="A55" s="70" t="s">
        <v>896</v>
      </c>
      <c r="B55" s="70" t="s">
        <v>702</v>
      </c>
      <c r="C55" s="70" t="s">
        <v>703</v>
      </c>
      <c r="D55" s="70" t="s">
        <v>35</v>
      </c>
      <c r="E55" s="70" t="s">
        <v>773</v>
      </c>
      <c r="F55" s="70"/>
      <c r="G55" s="25"/>
      <c r="H55" s="46">
        <v>43034</v>
      </c>
      <c r="I55" s="26"/>
      <c r="J55" s="26"/>
      <c r="K55" s="27" t="s">
        <v>1689</v>
      </c>
      <c r="L55" s="26"/>
      <c r="M55" s="85"/>
      <c r="N55" s="30">
        <v>43054</v>
      </c>
      <c r="O55" s="30">
        <v>43055</v>
      </c>
      <c r="P55" s="27" t="s">
        <v>659</v>
      </c>
      <c r="Q55" s="73">
        <f>NETWORKDAYS(N55,O55,Holiday!$C$2:$C$47)</f>
        <v>2</v>
      </c>
      <c r="R55" s="85"/>
      <c r="S55" s="26"/>
      <c r="T55" s="26"/>
      <c r="U55" s="27"/>
      <c r="V55" s="73">
        <f>NETWORKDAYS(S55,T55,Holiday!$C$2:$C$47)</f>
        <v>0</v>
      </c>
      <c r="W55" s="30">
        <v>43055</v>
      </c>
      <c r="X55" s="30" t="s">
        <v>1659</v>
      </c>
      <c r="Y55" s="30">
        <v>43060</v>
      </c>
      <c r="Z55" s="30">
        <v>43068</v>
      </c>
      <c r="AA55" s="30" t="s">
        <v>659</v>
      </c>
      <c r="AB55" s="27" t="s">
        <v>1755</v>
      </c>
      <c r="AC55" s="27"/>
      <c r="AD55" s="27"/>
      <c r="AE55" s="27"/>
      <c r="AF55" s="27" t="s">
        <v>1656</v>
      </c>
      <c r="AG55" s="30">
        <v>43059</v>
      </c>
      <c r="AH55" s="30">
        <v>43068</v>
      </c>
      <c r="AI55" s="26">
        <v>2</v>
      </c>
      <c r="AJ55" s="26"/>
      <c r="AK55" s="26"/>
      <c r="AL55" s="26"/>
      <c r="AM55" s="26"/>
      <c r="AN55" s="26"/>
      <c r="AO55" s="26"/>
      <c r="AP55" s="26"/>
      <c r="AQ55" s="30">
        <v>43069</v>
      </c>
      <c r="AR55" s="26"/>
      <c r="AS55" s="73">
        <f>NETWORKDAYS(AG55,AQ55,Holiday!$C$2:$C$47)</f>
        <v>9</v>
      </c>
      <c r="AT55" s="26"/>
      <c r="AU55" s="26"/>
      <c r="AV55" s="26"/>
      <c r="AW55" s="28">
        <f>NETWORKDAYS(L55,N55,Holiday!$C$2:$C$47)-1</f>
        <v>30724</v>
      </c>
      <c r="AX55" s="28"/>
      <c r="AY55" s="28">
        <f>NETWORKDAYS(WL55,AG55,Holiday!$C$2:$C$47)-1</f>
        <v>30727</v>
      </c>
      <c r="AZ55" s="28">
        <f>NETWORKDAYS(AU55,AV55,Holiday!$C$2:$C$47)</f>
        <v>0</v>
      </c>
      <c r="BA55" s="28">
        <f>NETWORKDAYS(L55,AQ55,Holiday!$C$2:$C$47)</f>
        <v>30736</v>
      </c>
      <c r="BB55" s="28">
        <f t="shared" si="1"/>
        <v>-30715</v>
      </c>
      <c r="CB55" s="38" t="str">
        <f>IF(CD55="","",MAX(CB$2:CB54)+1)</f>
        <v/>
      </c>
      <c r="CC55" s="38" t="str">
        <f>IF(CE55="","",MAX(CC$2:CC54)+1)</f>
        <v/>
      </c>
      <c r="CG55" s="38" t="str">
        <f t="shared" si="5"/>
        <v/>
      </c>
      <c r="CI55" s="38" t="str">
        <f t="shared" si="4"/>
        <v/>
      </c>
    </row>
    <row r="56" spans="1:87" x14ac:dyDescent="0.25">
      <c r="A56" s="70" t="s">
        <v>807</v>
      </c>
      <c r="B56" s="70" t="s">
        <v>808</v>
      </c>
      <c r="C56" s="70" t="s">
        <v>809</v>
      </c>
      <c r="D56" s="70" t="s">
        <v>35</v>
      </c>
      <c r="E56" s="70" t="s">
        <v>773</v>
      </c>
      <c r="F56" s="70"/>
      <c r="G56" s="25"/>
      <c r="H56" s="46">
        <v>43034</v>
      </c>
      <c r="I56" s="26"/>
      <c r="J56" s="26"/>
      <c r="K56" s="27"/>
      <c r="L56" s="26"/>
      <c r="M56" s="85"/>
      <c r="N56" s="26"/>
      <c r="O56" s="26"/>
      <c r="P56" s="27"/>
      <c r="Q56" s="73">
        <f>NETWORKDAYS(N56,O56,Holiday!$C$2:$C$47)</f>
        <v>0</v>
      </c>
      <c r="R56" s="85"/>
      <c r="S56" s="26"/>
      <c r="T56" s="26"/>
      <c r="U56" s="27"/>
      <c r="V56" s="73">
        <f>NETWORKDAYS(S56,T56,Holiday!$C$2:$C$47)</f>
        <v>0</v>
      </c>
      <c r="W56" s="26"/>
      <c r="X56" s="26"/>
      <c r="Y56" s="26"/>
      <c r="Z56" s="26"/>
      <c r="AA56" s="26"/>
      <c r="AB56" s="27"/>
      <c r="AC56" s="27"/>
      <c r="AD56" s="27"/>
      <c r="AE56" s="27"/>
      <c r="AF56" s="27"/>
      <c r="AG56" s="26"/>
      <c r="AH56" s="26"/>
      <c r="AI56" s="26"/>
      <c r="AJ56" s="26"/>
      <c r="AK56" s="26"/>
      <c r="AL56" s="26"/>
      <c r="AM56" s="26"/>
      <c r="AN56" s="26"/>
      <c r="AO56" s="26"/>
      <c r="AP56" s="26"/>
      <c r="AQ56" s="30"/>
      <c r="AR56" s="26"/>
      <c r="AS56" s="73">
        <f>NETWORKDAYS(AG56,AQ56,Holiday!$C$2:$C$47)</f>
        <v>0</v>
      </c>
      <c r="AT56" s="26"/>
      <c r="AU56" s="26"/>
      <c r="AV56" s="26"/>
      <c r="AW56" s="28">
        <f>NETWORKDAYS(L56,N56,Holiday!$C$2:$C$47)-1</f>
        <v>-1</v>
      </c>
      <c r="AX56" s="28"/>
      <c r="AY56" s="28">
        <f>NETWORKDAYS(WL56,AG56,Holiday!$C$2:$C$47)-1</f>
        <v>-1</v>
      </c>
      <c r="AZ56" s="28">
        <f>NETWORKDAYS(AU56,AV56,Holiday!$C$2:$C$47)</f>
        <v>0</v>
      </c>
      <c r="BA56" s="28">
        <f>NETWORKDAYS(L56,AQ56,Holiday!$C$2:$C$47)</f>
        <v>0</v>
      </c>
      <c r="BB56" s="28">
        <f t="shared" si="1"/>
        <v>2</v>
      </c>
      <c r="CB56" s="38" t="str">
        <f>IF(CD56="","",MAX(CB$2:CB55)+1)</f>
        <v/>
      </c>
      <c r="CC56" s="38" t="str">
        <f>IF(CE56="","",MAX(CC$2:CC55)+1)</f>
        <v/>
      </c>
      <c r="CG56" s="38" t="str">
        <f t="shared" si="5"/>
        <v/>
      </c>
      <c r="CI56" s="38" t="str">
        <f t="shared" si="4"/>
        <v/>
      </c>
    </row>
    <row r="57" spans="1:87" ht="48" x14ac:dyDescent="0.25">
      <c r="A57" s="70" t="s">
        <v>1061</v>
      </c>
      <c r="B57" s="70" t="s">
        <v>797</v>
      </c>
      <c r="C57" s="70" t="s">
        <v>25</v>
      </c>
      <c r="D57" s="70" t="s">
        <v>35</v>
      </c>
      <c r="E57" s="70" t="s">
        <v>773</v>
      </c>
      <c r="F57" s="70"/>
      <c r="G57" s="25"/>
      <c r="H57" s="46">
        <v>43035</v>
      </c>
      <c r="I57" s="26"/>
      <c r="J57" s="26"/>
      <c r="K57" s="27" t="s">
        <v>1560</v>
      </c>
      <c r="L57" s="26"/>
      <c r="M57" s="85"/>
      <c r="N57" s="30">
        <v>43045</v>
      </c>
      <c r="O57" s="30">
        <v>43046</v>
      </c>
      <c r="P57" s="72" t="s">
        <v>659</v>
      </c>
      <c r="Q57" s="73">
        <f>NETWORKDAYS(N57,O57,Holiday!$C$2:$C$47)</f>
        <v>2</v>
      </c>
      <c r="R57" s="85"/>
      <c r="S57" s="26"/>
      <c r="T57" s="26"/>
      <c r="U57" s="27"/>
      <c r="V57" s="73">
        <f>NETWORKDAYS(S57,T57,Holiday!$C$2:$C$47)</f>
        <v>0</v>
      </c>
      <c r="W57" s="30">
        <v>43046</v>
      </c>
      <c r="X57" s="30" t="s">
        <v>1659</v>
      </c>
      <c r="Y57" s="30">
        <v>43059</v>
      </c>
      <c r="Z57" s="30">
        <v>43059</v>
      </c>
      <c r="AA57" s="30" t="s">
        <v>659</v>
      </c>
      <c r="AB57" s="27" t="s">
        <v>1755</v>
      </c>
      <c r="AC57" s="27"/>
      <c r="AD57" s="27"/>
      <c r="AE57" s="27"/>
      <c r="AF57" s="27" t="s">
        <v>1560</v>
      </c>
      <c r="AG57" s="30">
        <v>43052</v>
      </c>
      <c r="AH57" s="26"/>
      <c r="AI57" s="26">
        <v>10</v>
      </c>
      <c r="AJ57" s="26"/>
      <c r="AK57" s="26"/>
      <c r="AL57" s="26">
        <v>10</v>
      </c>
      <c r="AM57" s="26"/>
      <c r="AN57" s="26"/>
      <c r="AO57" s="26"/>
      <c r="AP57" s="26"/>
      <c r="AQ57" s="30"/>
      <c r="AR57" s="26"/>
      <c r="AS57" s="73">
        <f>NETWORKDAYS(AG57,AQ57,Holiday!$C$2:$C$47)</f>
        <v>-30723</v>
      </c>
      <c r="AT57" s="35" t="s">
        <v>1772</v>
      </c>
      <c r="AU57" s="35"/>
      <c r="AV57" s="35"/>
      <c r="AW57" s="28">
        <f>NETWORKDAYS(L57,N57,Holiday!$C$2:$C$47)-1</f>
        <v>30717</v>
      </c>
      <c r="AX57" s="225"/>
      <c r="AY57" s="28">
        <f>NETWORKDAYS(WL57,AG57,Holiday!$C$2:$C$47)-1</f>
        <v>30722</v>
      </c>
      <c r="AZ57" s="28">
        <f>NETWORKDAYS(AU57,AV57,Holiday!$C$2:$C$47)</f>
        <v>0</v>
      </c>
      <c r="BA57" s="28">
        <f>NETWORKDAYS(L57,AQ57,Holiday!$C$2:$C$47)</f>
        <v>0</v>
      </c>
      <c r="BB57" s="28">
        <f t="shared" si="1"/>
        <v>-61439</v>
      </c>
      <c r="CB57" s="38" t="str">
        <f>IF(CD57="","",MAX(CB$2:CB56)+1)</f>
        <v/>
      </c>
      <c r="CC57" s="38" t="str">
        <f>IF(CE57="","",MAX(CC$2:CC56)+1)</f>
        <v/>
      </c>
      <c r="CG57" s="38" t="str">
        <f t="shared" si="5"/>
        <v/>
      </c>
      <c r="CI57" s="38" t="str">
        <f t="shared" si="4"/>
        <v/>
      </c>
    </row>
    <row r="58" spans="1:87" ht="24" x14ac:dyDescent="0.25">
      <c r="A58" s="70" t="s">
        <v>1062</v>
      </c>
      <c r="B58" s="70" t="s">
        <v>673</v>
      </c>
      <c r="C58" s="70" t="s">
        <v>25</v>
      </c>
      <c r="D58" s="70" t="s">
        <v>35</v>
      </c>
      <c r="E58" s="70" t="s">
        <v>773</v>
      </c>
      <c r="F58" s="70"/>
      <c r="G58" s="25"/>
      <c r="H58" s="46">
        <v>43035</v>
      </c>
      <c r="I58" s="26" t="s">
        <v>1395</v>
      </c>
      <c r="J58" s="26" t="s">
        <v>658</v>
      </c>
      <c r="K58" s="27" t="s">
        <v>1689</v>
      </c>
      <c r="L58" s="30">
        <v>43059</v>
      </c>
      <c r="M58" s="85" t="s">
        <v>1633</v>
      </c>
      <c r="N58" s="30">
        <v>43059</v>
      </c>
      <c r="O58" s="30">
        <v>43060</v>
      </c>
      <c r="P58" s="27" t="s">
        <v>659</v>
      </c>
      <c r="Q58" s="73">
        <f>NETWORKDAYS(N58,O58,Holiday!$C$2:$C$47)</f>
        <v>2</v>
      </c>
      <c r="R58" s="85"/>
      <c r="S58" s="26"/>
      <c r="T58" s="26"/>
      <c r="U58" s="27"/>
      <c r="V58" s="73">
        <f>NETWORKDAYS(S58,T58,Holiday!$C$2:$C$47)</f>
        <v>0</v>
      </c>
      <c r="W58" s="30">
        <v>43060</v>
      </c>
      <c r="X58" s="26" t="s">
        <v>1659</v>
      </c>
      <c r="Y58" s="30">
        <v>43062</v>
      </c>
      <c r="Z58" s="26"/>
      <c r="AA58" s="26"/>
      <c r="AB58" s="27" t="s">
        <v>1745</v>
      </c>
      <c r="AC58" s="27"/>
      <c r="AD58" s="27"/>
      <c r="AE58" s="27"/>
      <c r="AF58" s="27" t="s">
        <v>1656</v>
      </c>
      <c r="AG58" s="30">
        <v>43061</v>
      </c>
      <c r="AH58" s="30">
        <v>43066</v>
      </c>
      <c r="AI58" s="26">
        <v>1</v>
      </c>
      <c r="AJ58" s="26"/>
      <c r="AK58" s="26"/>
      <c r="AL58" s="26"/>
      <c r="AM58" s="26"/>
      <c r="AN58" s="26"/>
      <c r="AO58" s="26"/>
      <c r="AP58" s="26"/>
      <c r="AQ58" s="30">
        <v>43067</v>
      </c>
      <c r="AR58" s="26"/>
      <c r="AS58" s="73">
        <f>NETWORKDAYS(AG58,AQ58,Holiday!$C$2:$C$47)</f>
        <v>5</v>
      </c>
      <c r="AT58" s="26"/>
      <c r="AU58" s="26"/>
      <c r="AV58" s="26"/>
      <c r="AW58" s="28">
        <f>NETWORKDAYS(L58,N58,Holiday!$C$2:$C$47)-1</f>
        <v>0</v>
      </c>
      <c r="AX58" s="28"/>
      <c r="AY58" s="28">
        <f>NETWORKDAYS(WL58,AG58,Holiday!$C$2:$C$47)-1</f>
        <v>30729</v>
      </c>
      <c r="AZ58" s="28">
        <f>NETWORKDAYS(AU58,AV58,Holiday!$C$2:$C$47)</f>
        <v>0</v>
      </c>
      <c r="BA58" s="28">
        <f>NETWORKDAYS(L58,AQ58,Holiday!$C$2:$C$47)</f>
        <v>7</v>
      </c>
      <c r="BB58" s="28">
        <f t="shared" si="1"/>
        <v>-30722</v>
      </c>
      <c r="CB58" s="38" t="str">
        <f>IF(CD58="","",MAX(CB$2:CB57)+1)</f>
        <v/>
      </c>
      <c r="CC58" s="38" t="str">
        <f>IF(CE58="","",MAX(CC$2:CC57)+1)</f>
        <v/>
      </c>
      <c r="CG58" s="38" t="str">
        <f t="shared" si="5"/>
        <v/>
      </c>
      <c r="CI58" s="38" t="str">
        <f t="shared" si="4"/>
        <v/>
      </c>
    </row>
    <row r="59" spans="1:87" x14ac:dyDescent="0.25">
      <c r="A59" s="70" t="s">
        <v>1104</v>
      </c>
      <c r="B59" s="70" t="s">
        <v>673</v>
      </c>
      <c r="C59" s="70" t="s">
        <v>25</v>
      </c>
      <c r="D59" s="70" t="s">
        <v>35</v>
      </c>
      <c r="E59" s="70" t="s">
        <v>773</v>
      </c>
      <c r="F59" s="70"/>
      <c r="G59" s="25"/>
      <c r="H59" s="46">
        <v>43039</v>
      </c>
      <c r="I59" s="26"/>
      <c r="J59" s="26"/>
      <c r="K59" s="27" t="s">
        <v>1689</v>
      </c>
      <c r="L59" s="26"/>
      <c r="M59" s="85"/>
      <c r="N59" s="30">
        <v>43052</v>
      </c>
      <c r="O59" s="30">
        <v>43053</v>
      </c>
      <c r="P59" s="27" t="s">
        <v>659</v>
      </c>
      <c r="Q59" s="73">
        <f>NETWORKDAYS(N59,O59,Holiday!$C$2:$C$47)</f>
        <v>2</v>
      </c>
      <c r="R59" s="85"/>
      <c r="S59" s="26"/>
      <c r="T59" s="26"/>
      <c r="U59" s="27"/>
      <c r="V59" s="73">
        <f>NETWORKDAYS(S59,T59,Holiday!$C$2:$C$47)</f>
        <v>0</v>
      </c>
      <c r="W59" s="30">
        <v>43053</v>
      </c>
      <c r="X59" s="30" t="s">
        <v>1659</v>
      </c>
      <c r="Y59" s="30">
        <v>43060</v>
      </c>
      <c r="Z59" s="30">
        <v>43062</v>
      </c>
      <c r="AA59" s="30" t="s">
        <v>659</v>
      </c>
      <c r="AB59" s="27" t="s">
        <v>1745</v>
      </c>
      <c r="AC59" s="27"/>
      <c r="AD59" s="27"/>
      <c r="AE59" s="27"/>
      <c r="AF59" s="27" t="s">
        <v>1656</v>
      </c>
      <c r="AG59" s="30">
        <v>43056</v>
      </c>
      <c r="AH59" s="30">
        <v>43061</v>
      </c>
      <c r="AI59" s="26">
        <v>1</v>
      </c>
      <c r="AJ59" s="26"/>
      <c r="AK59" s="26"/>
      <c r="AL59" s="26"/>
      <c r="AM59" s="26"/>
      <c r="AN59" s="26"/>
      <c r="AO59" s="26"/>
      <c r="AP59" s="26"/>
      <c r="AQ59" s="30">
        <v>43062</v>
      </c>
      <c r="AR59" s="26"/>
      <c r="AS59" s="73">
        <f>NETWORKDAYS(AG59,AQ59,Holiday!$C$2:$C$47)</f>
        <v>5</v>
      </c>
      <c r="AT59" s="26"/>
      <c r="AU59" s="26"/>
      <c r="AV59" s="26"/>
      <c r="AW59" s="28">
        <f>NETWORKDAYS(L59,N59,Holiday!$C$2:$C$47)-1</f>
        <v>30722</v>
      </c>
      <c r="AX59" s="28"/>
      <c r="AY59" s="28">
        <f>NETWORKDAYS(WL59,AG59,Holiday!$C$2:$C$47)-1</f>
        <v>30726</v>
      </c>
      <c r="AZ59" s="28">
        <f>NETWORKDAYS(AU59,AV59,Holiday!$C$2:$C$47)</f>
        <v>0</v>
      </c>
      <c r="BA59" s="28">
        <f>NETWORKDAYS(L59,AQ59,Holiday!$C$2:$C$47)</f>
        <v>30731</v>
      </c>
      <c r="BB59" s="28">
        <f t="shared" si="1"/>
        <v>-30717</v>
      </c>
      <c r="CB59" s="38" t="str">
        <f>IF(CD59="","",MAX(CB$2:CB58)+1)</f>
        <v/>
      </c>
      <c r="CC59" s="38" t="str">
        <f>IF(CE59="","",MAX(CC$2:CC58)+1)</f>
        <v/>
      </c>
      <c r="CG59" s="38" t="str">
        <f t="shared" si="5"/>
        <v/>
      </c>
      <c r="CI59" s="38" t="str">
        <f t="shared" si="4"/>
        <v/>
      </c>
    </row>
    <row r="60" spans="1:87" x14ac:dyDescent="0.25">
      <c r="A60" s="70" t="s">
        <v>837</v>
      </c>
      <c r="B60" s="70" t="s">
        <v>698</v>
      </c>
      <c r="C60" s="70" t="s">
        <v>703</v>
      </c>
      <c r="D60" s="70" t="s">
        <v>35</v>
      </c>
      <c r="E60" s="70" t="s">
        <v>773</v>
      </c>
      <c r="F60" s="70"/>
      <c r="G60" s="25"/>
      <c r="H60" s="46">
        <v>43039</v>
      </c>
      <c r="I60" s="26"/>
      <c r="J60" s="26"/>
      <c r="K60" s="27" t="s">
        <v>1689</v>
      </c>
      <c r="L60" s="26"/>
      <c r="M60" s="85"/>
      <c r="N60" s="30">
        <v>43054</v>
      </c>
      <c r="O60" s="30">
        <v>43055</v>
      </c>
      <c r="P60" s="27" t="s">
        <v>659</v>
      </c>
      <c r="Q60" s="73">
        <f>NETWORKDAYS(N60,O60,Holiday!$C$2:$C$47)</f>
        <v>2</v>
      </c>
      <c r="R60" s="85"/>
      <c r="S60" s="26"/>
      <c r="T60" s="26"/>
      <c r="U60" s="27"/>
      <c r="V60" s="73">
        <f>NETWORKDAYS(S60,T60,Holiday!$C$2:$C$47)</f>
        <v>0</v>
      </c>
      <c r="W60" s="30">
        <v>43055</v>
      </c>
      <c r="X60" s="30" t="s">
        <v>1659</v>
      </c>
      <c r="Y60" s="30">
        <v>43061</v>
      </c>
      <c r="Z60" s="30">
        <v>43063</v>
      </c>
      <c r="AA60" s="30" t="s">
        <v>659</v>
      </c>
      <c r="AB60" s="27" t="s">
        <v>1755</v>
      </c>
      <c r="AC60" s="27"/>
      <c r="AD60" s="27"/>
      <c r="AE60" s="27"/>
      <c r="AF60" s="27" t="s">
        <v>1656</v>
      </c>
      <c r="AG60" s="30">
        <v>43060</v>
      </c>
      <c r="AH60" s="30">
        <v>43066</v>
      </c>
      <c r="AI60" s="26">
        <v>5</v>
      </c>
      <c r="AJ60" s="26"/>
      <c r="AK60" s="26"/>
      <c r="AL60" s="26"/>
      <c r="AM60" s="26"/>
      <c r="AN60" s="26"/>
      <c r="AO60" s="26"/>
      <c r="AP60" s="26"/>
      <c r="AQ60" s="30">
        <v>43066</v>
      </c>
      <c r="AR60" s="26"/>
      <c r="AS60" s="73">
        <f>NETWORKDAYS(AG60,AQ60,Holiday!$C$2:$C$47)</f>
        <v>5</v>
      </c>
      <c r="AT60" s="26" t="s">
        <v>2220</v>
      </c>
      <c r="AU60" s="26"/>
      <c r="AV60" s="26"/>
      <c r="AW60" s="28">
        <f>NETWORKDAYS(L60,N60,Holiday!$C$2:$C$47)-1</f>
        <v>30724</v>
      </c>
      <c r="AX60" s="28"/>
      <c r="AY60" s="28">
        <f>NETWORKDAYS(WL60,AG60,Holiday!$C$2:$C$47)-1</f>
        <v>30728</v>
      </c>
      <c r="AZ60" s="28">
        <f>NETWORKDAYS(AU60,AV60,Holiday!$C$2:$C$47)</f>
        <v>0</v>
      </c>
      <c r="BA60" s="28">
        <f>NETWORKDAYS(L60,AQ60,Holiday!$C$2:$C$47)</f>
        <v>30733</v>
      </c>
      <c r="BB60" s="28">
        <f t="shared" si="1"/>
        <v>-30719</v>
      </c>
      <c r="CB60" s="38" t="str">
        <f>IF(CD60="","",MAX(CB$2:CB59)+1)</f>
        <v/>
      </c>
      <c r="CC60" s="38" t="str">
        <f>IF(CE60="","",MAX(CC$2:CC59)+1)</f>
        <v/>
      </c>
      <c r="CG60" s="38" t="str">
        <f t="shared" si="5"/>
        <v/>
      </c>
      <c r="CI60" s="38" t="str">
        <f t="shared" si="4"/>
        <v/>
      </c>
    </row>
    <row r="61" spans="1:87" ht="48" x14ac:dyDescent="0.25">
      <c r="A61" s="70" t="s">
        <v>1107</v>
      </c>
      <c r="B61" s="70" t="s">
        <v>1108</v>
      </c>
      <c r="C61" s="70" t="s">
        <v>25</v>
      </c>
      <c r="D61" s="70" t="s">
        <v>35</v>
      </c>
      <c r="E61" s="70" t="s">
        <v>773</v>
      </c>
      <c r="F61" s="70"/>
      <c r="G61" s="25"/>
      <c r="H61" s="46">
        <v>43039</v>
      </c>
      <c r="I61" s="26"/>
      <c r="J61" s="26"/>
      <c r="K61" s="27" t="s">
        <v>1689</v>
      </c>
      <c r="L61" s="26"/>
      <c r="M61" s="85"/>
      <c r="N61" s="30">
        <v>43049</v>
      </c>
      <c r="O61" s="30">
        <v>43052</v>
      </c>
      <c r="P61" s="27" t="s">
        <v>659</v>
      </c>
      <c r="Q61" s="73">
        <f>NETWORKDAYS(N61,O61,Holiday!$C$2:$C$47)</f>
        <v>2</v>
      </c>
      <c r="R61" s="85"/>
      <c r="S61" s="26"/>
      <c r="T61" s="26"/>
      <c r="U61" s="27"/>
      <c r="V61" s="73">
        <f>NETWORKDAYS(S61,T61,Holiday!$C$2:$C$47)</f>
        <v>0</v>
      </c>
      <c r="W61" s="30">
        <v>43052</v>
      </c>
      <c r="X61" s="30" t="s">
        <v>1659</v>
      </c>
      <c r="Y61" s="30">
        <v>43059</v>
      </c>
      <c r="Z61" s="30">
        <v>43062</v>
      </c>
      <c r="AA61" s="30" t="s">
        <v>659</v>
      </c>
      <c r="AB61" s="27" t="s">
        <v>140</v>
      </c>
      <c r="AC61" s="27"/>
      <c r="AD61" s="27"/>
      <c r="AE61" s="27"/>
      <c r="AF61" s="27" t="s">
        <v>1656</v>
      </c>
      <c r="AG61" s="30">
        <v>43054</v>
      </c>
      <c r="AH61" s="30">
        <v>43062</v>
      </c>
      <c r="AI61" s="26">
        <v>8</v>
      </c>
      <c r="AJ61" s="26"/>
      <c r="AK61" s="26"/>
      <c r="AL61" s="26">
        <v>8</v>
      </c>
      <c r="AM61" s="26"/>
      <c r="AN61" s="26"/>
      <c r="AO61" s="26"/>
      <c r="AP61" s="26"/>
      <c r="AQ61" s="30">
        <v>43063</v>
      </c>
      <c r="AR61" s="26"/>
      <c r="AS61" s="73">
        <f>NETWORKDAYS(AG61,AQ61,Holiday!$C$2:$C$47)</f>
        <v>8</v>
      </c>
      <c r="AT61" s="35" t="s">
        <v>1773</v>
      </c>
      <c r="AU61" s="35"/>
      <c r="AV61" s="35"/>
      <c r="AW61" s="28">
        <f>NETWORKDAYS(L61,N61,Holiday!$C$2:$C$47)-1</f>
        <v>30721</v>
      </c>
      <c r="AX61" s="225"/>
      <c r="AY61" s="28">
        <f>NETWORKDAYS(WL61,AG61,Holiday!$C$2:$C$47)-1</f>
        <v>30724</v>
      </c>
      <c r="AZ61" s="28">
        <f>NETWORKDAYS(AU61,AV61,Holiday!$C$2:$C$47)</f>
        <v>0</v>
      </c>
      <c r="BA61" s="28">
        <f>NETWORKDAYS(L61,AQ61,Holiday!$C$2:$C$47)</f>
        <v>30732</v>
      </c>
      <c r="BB61" s="28">
        <f t="shared" si="1"/>
        <v>-30713</v>
      </c>
      <c r="CB61" s="38" t="str">
        <f>IF(CD61="","",MAX(CB$2:CB60)+1)</f>
        <v/>
      </c>
      <c r="CC61" s="38" t="str">
        <f>IF(CE61="","",MAX(CC$2:CC60)+1)</f>
        <v/>
      </c>
      <c r="CG61" s="38" t="str">
        <f t="shared" si="5"/>
        <v/>
      </c>
      <c r="CI61" s="38" t="str">
        <f t="shared" si="4"/>
        <v/>
      </c>
    </row>
    <row r="62" spans="1:87" x14ac:dyDescent="0.25">
      <c r="A62" s="70" t="s">
        <v>1109</v>
      </c>
      <c r="B62" s="70" t="s">
        <v>784</v>
      </c>
      <c r="C62" s="70" t="s">
        <v>25</v>
      </c>
      <c r="D62" s="70" t="s">
        <v>35</v>
      </c>
      <c r="E62" s="70" t="s">
        <v>773</v>
      </c>
      <c r="F62" s="70"/>
      <c r="G62" s="25"/>
      <c r="H62" s="46">
        <v>43039</v>
      </c>
      <c r="I62" s="26"/>
      <c r="J62" s="26"/>
      <c r="K62" s="27" t="s">
        <v>1689</v>
      </c>
      <c r="L62" s="26"/>
      <c r="M62" s="85"/>
      <c r="N62" s="30">
        <v>43049</v>
      </c>
      <c r="O62" s="30">
        <v>43052</v>
      </c>
      <c r="P62" s="27" t="s">
        <v>659</v>
      </c>
      <c r="Q62" s="73">
        <f>NETWORKDAYS(N62,O62,Holiday!$C$2:$C$47)</f>
        <v>2</v>
      </c>
      <c r="R62" s="85"/>
      <c r="S62" s="26"/>
      <c r="T62" s="26"/>
      <c r="U62" s="27"/>
      <c r="V62" s="73">
        <f>NETWORKDAYS(S62,T62,Holiday!$C$2:$C$47)</f>
        <v>0</v>
      </c>
      <c r="W62" s="30">
        <v>43052</v>
      </c>
      <c r="X62" s="30" t="s">
        <v>1659</v>
      </c>
      <c r="Y62" s="30">
        <v>43059</v>
      </c>
      <c r="Z62" s="30">
        <v>43066</v>
      </c>
      <c r="AA62" s="30" t="s">
        <v>659</v>
      </c>
      <c r="AB62" s="27"/>
      <c r="AC62" s="27"/>
      <c r="AD62" s="27"/>
      <c r="AE62" s="27"/>
      <c r="AF62" s="27" t="s">
        <v>1656</v>
      </c>
      <c r="AG62" s="30">
        <v>43056</v>
      </c>
      <c r="AH62" s="30">
        <v>43066</v>
      </c>
      <c r="AI62" s="26">
        <v>2</v>
      </c>
      <c r="AJ62" s="26"/>
      <c r="AK62" s="26"/>
      <c r="AL62" s="26">
        <v>2</v>
      </c>
      <c r="AM62" s="26"/>
      <c r="AN62" s="26"/>
      <c r="AO62" s="26"/>
      <c r="AP62" s="26"/>
      <c r="AQ62" s="30">
        <v>43066</v>
      </c>
      <c r="AR62" s="26"/>
      <c r="AS62" s="73">
        <f>NETWORKDAYS(AG62,AQ62,Holiday!$C$2:$C$47)</f>
        <v>7</v>
      </c>
      <c r="AT62" s="26" t="s">
        <v>2219</v>
      </c>
      <c r="AU62" s="26"/>
      <c r="AV62" s="26"/>
      <c r="AW62" s="28">
        <f>NETWORKDAYS(L62,N62,Holiday!$C$2:$C$47)-1</f>
        <v>30721</v>
      </c>
      <c r="AX62" s="28"/>
      <c r="AY62" s="28">
        <f>NETWORKDAYS(WL62,AG62,Holiday!$C$2:$C$47)-1</f>
        <v>30726</v>
      </c>
      <c r="AZ62" s="28">
        <f>NETWORKDAYS(AU62,AV62,Holiday!$C$2:$C$47)</f>
        <v>0</v>
      </c>
      <c r="BA62" s="28">
        <f>NETWORKDAYS(L62,AQ62,Holiday!$C$2:$C$47)</f>
        <v>30733</v>
      </c>
      <c r="BB62" s="28">
        <f t="shared" si="1"/>
        <v>-30714</v>
      </c>
      <c r="CB62" s="38" t="str">
        <f>IF(CD62="","",MAX(CB$2:CB61)+1)</f>
        <v/>
      </c>
      <c r="CC62" s="38" t="str">
        <f>IF(CE62="","",MAX(CC$2:CC61)+1)</f>
        <v/>
      </c>
      <c r="CG62" s="38" t="str">
        <f t="shared" si="5"/>
        <v/>
      </c>
      <c r="CI62" s="38" t="str">
        <f t="shared" si="4"/>
        <v/>
      </c>
    </row>
    <row r="63" spans="1:87" x14ac:dyDescent="0.25">
      <c r="A63" s="70" t="s">
        <v>1110</v>
      </c>
      <c r="B63" s="70" t="s">
        <v>1111</v>
      </c>
      <c r="C63" s="70" t="s">
        <v>657</v>
      </c>
      <c r="D63" s="70" t="s">
        <v>35</v>
      </c>
      <c r="E63" s="70" t="s">
        <v>773</v>
      </c>
      <c r="F63" s="70"/>
      <c r="G63" s="25"/>
      <c r="H63" s="46">
        <v>43039</v>
      </c>
      <c r="I63" s="26"/>
      <c r="J63" s="26"/>
      <c r="K63" s="27" t="s">
        <v>1689</v>
      </c>
      <c r="L63" s="26"/>
      <c r="M63" s="85"/>
      <c r="N63" s="30">
        <v>43047</v>
      </c>
      <c r="O63" s="30">
        <v>43048</v>
      </c>
      <c r="P63" s="27" t="s">
        <v>659</v>
      </c>
      <c r="Q63" s="73">
        <f>NETWORKDAYS(N63,O63,Holiday!$C$2:$C$47)</f>
        <v>2</v>
      </c>
      <c r="R63" s="85"/>
      <c r="S63" s="26"/>
      <c r="T63" s="26"/>
      <c r="U63" s="27"/>
      <c r="V63" s="73">
        <f>NETWORKDAYS(S63,T63,Holiday!$C$2:$C$47)</f>
        <v>0</v>
      </c>
      <c r="W63" s="30">
        <v>43048</v>
      </c>
      <c r="X63" s="26" t="s">
        <v>1621</v>
      </c>
      <c r="Y63" s="30">
        <v>43059</v>
      </c>
      <c r="Z63" s="30">
        <v>43059</v>
      </c>
      <c r="AA63" s="26" t="s">
        <v>659</v>
      </c>
      <c r="AB63" s="27" t="s">
        <v>1740</v>
      </c>
      <c r="AC63" s="27"/>
      <c r="AD63" s="27"/>
      <c r="AE63" s="27"/>
      <c r="AF63" s="27" t="s">
        <v>1656</v>
      </c>
      <c r="AG63" s="30">
        <v>43054</v>
      </c>
      <c r="AH63" s="30">
        <v>43056</v>
      </c>
      <c r="AI63" s="26">
        <v>2</v>
      </c>
      <c r="AJ63" s="26">
        <v>1</v>
      </c>
      <c r="AK63" s="26"/>
      <c r="AL63" s="26">
        <v>2</v>
      </c>
      <c r="AM63" s="26"/>
      <c r="AN63" s="26"/>
      <c r="AO63" s="26"/>
      <c r="AP63" s="26"/>
      <c r="AQ63" s="30">
        <v>43059</v>
      </c>
      <c r="AR63" s="26"/>
      <c r="AS63" s="73">
        <f>NETWORKDAYS(AG63,AQ63,Holiday!$C$2:$C$47)</f>
        <v>4</v>
      </c>
      <c r="AT63" s="26"/>
      <c r="AU63" s="26"/>
      <c r="AV63" s="26"/>
      <c r="AW63" s="28">
        <f>NETWORKDAYS(L63,N63,Holiday!$C$2:$C$47)-1</f>
        <v>30719</v>
      </c>
      <c r="AX63" s="28"/>
      <c r="AY63" s="28">
        <f>NETWORKDAYS(WL63,AG63,Holiday!$C$2:$C$47)-1</f>
        <v>30724</v>
      </c>
      <c r="AZ63" s="28">
        <f>NETWORKDAYS(AU63,AV63,Holiday!$C$2:$C$47)</f>
        <v>0</v>
      </c>
      <c r="BA63" s="28">
        <f>NETWORKDAYS(L63,AQ63,Holiday!$C$2:$C$47)</f>
        <v>30728</v>
      </c>
      <c r="BB63" s="28">
        <f t="shared" si="1"/>
        <v>-30715</v>
      </c>
      <c r="CB63" s="38" t="str">
        <f>IF(CD63="","",MAX(CB$2:CB62)+1)</f>
        <v/>
      </c>
      <c r="CC63" s="38" t="str">
        <f>IF(CE63="","",MAX(CC$2:CC62)+1)</f>
        <v/>
      </c>
      <c r="CG63" s="38" t="str">
        <f t="shared" si="5"/>
        <v/>
      </c>
      <c r="CI63" s="38" t="str">
        <f t="shared" si="4"/>
        <v/>
      </c>
    </row>
    <row r="64" spans="1:87" ht="36" x14ac:dyDescent="0.25">
      <c r="A64" s="70" t="s">
        <v>1071</v>
      </c>
      <c r="B64" s="70" t="s">
        <v>673</v>
      </c>
      <c r="C64" s="70" t="s">
        <v>25</v>
      </c>
      <c r="D64" s="70" t="s">
        <v>35</v>
      </c>
      <c r="E64" s="70" t="s">
        <v>773</v>
      </c>
      <c r="F64" s="70"/>
      <c r="G64" s="25"/>
      <c r="H64" s="46">
        <v>43040</v>
      </c>
      <c r="I64" s="26" t="s">
        <v>1395</v>
      </c>
      <c r="J64" s="26"/>
      <c r="K64" s="27" t="s">
        <v>1560</v>
      </c>
      <c r="L64" s="30">
        <v>43069</v>
      </c>
      <c r="M64" s="85" t="s">
        <v>1624</v>
      </c>
      <c r="N64" s="30">
        <v>43069</v>
      </c>
      <c r="O64" s="26"/>
      <c r="P64" s="27" t="s">
        <v>1560</v>
      </c>
      <c r="Q64" s="73">
        <f>NETWORKDAYS(N64,O64,Holiday!$C$2:$C$47)</f>
        <v>-30736</v>
      </c>
      <c r="R64" s="85"/>
      <c r="S64" s="26"/>
      <c r="T64" s="26"/>
      <c r="U64" s="27"/>
      <c r="V64" s="73">
        <f>NETWORKDAYS(S64,T64,Holiday!$C$2:$C$47)</f>
        <v>0</v>
      </c>
      <c r="W64" s="26"/>
      <c r="X64" s="26"/>
      <c r="Y64" s="26"/>
      <c r="Z64" s="26"/>
      <c r="AA64" s="26"/>
      <c r="AB64" s="27"/>
      <c r="AC64" s="27"/>
      <c r="AD64" s="27"/>
      <c r="AE64" s="27"/>
      <c r="AF64" s="27"/>
      <c r="AG64" s="30"/>
      <c r="AH64" s="30"/>
      <c r="AI64" s="26"/>
      <c r="AJ64" s="26"/>
      <c r="AK64" s="26"/>
      <c r="AL64" s="26"/>
      <c r="AM64" s="26"/>
      <c r="AN64" s="26"/>
      <c r="AO64" s="26"/>
      <c r="AP64" s="26"/>
      <c r="AQ64" s="30"/>
      <c r="AR64" s="26"/>
      <c r="AS64" s="73">
        <f>NETWORKDAYS(AG64,AQ64,Holiday!$C$2:$C$47)</f>
        <v>0</v>
      </c>
      <c r="AT64" s="26"/>
      <c r="AU64" s="26"/>
      <c r="AV64" s="26"/>
      <c r="AW64" s="28">
        <f>NETWORKDAYS(L64,N64,Holiday!$C$2:$C$47)-1</f>
        <v>0</v>
      </c>
      <c r="AX64" s="28"/>
      <c r="AY64" s="28">
        <f>NETWORKDAYS(WL64,AG64,Holiday!$C$2:$C$47)-1</f>
        <v>-1</v>
      </c>
      <c r="AZ64" s="28">
        <f>NETWORKDAYS(AU64,AV64,Holiday!$C$2:$C$47)</f>
        <v>0</v>
      </c>
      <c r="BA64" s="28">
        <f>NETWORKDAYS(L64,AQ64,Holiday!$C$2:$C$47)</f>
        <v>-30736</v>
      </c>
      <c r="BB64" s="28">
        <f t="shared" si="1"/>
        <v>-30735</v>
      </c>
      <c r="CB64" s="38" t="str">
        <f>IF(CD64="","",MAX(CB$2:CB63)+1)</f>
        <v/>
      </c>
      <c r="CC64" s="38" t="str">
        <f>IF(CE64="","",MAX(CC$2:CC63)+1)</f>
        <v/>
      </c>
      <c r="CG64" s="38" t="str">
        <f t="shared" si="5"/>
        <v/>
      </c>
      <c r="CI64" s="38" t="str">
        <f t="shared" si="4"/>
        <v/>
      </c>
    </row>
    <row r="65" spans="1:87" x14ac:dyDescent="0.25">
      <c r="A65" s="70" t="s">
        <v>1125</v>
      </c>
      <c r="B65" s="70" t="s">
        <v>1111</v>
      </c>
      <c r="C65" s="70" t="s">
        <v>657</v>
      </c>
      <c r="D65" s="70" t="s">
        <v>35</v>
      </c>
      <c r="E65" s="70" t="s">
        <v>773</v>
      </c>
      <c r="F65" s="70"/>
      <c r="G65" s="25"/>
      <c r="H65" s="46">
        <v>43045</v>
      </c>
      <c r="I65" s="26"/>
      <c r="J65" s="26"/>
      <c r="K65" s="27" t="s">
        <v>1768</v>
      </c>
      <c r="L65" s="26"/>
      <c r="M65" s="85"/>
      <c r="N65" s="30">
        <v>43053</v>
      </c>
      <c r="O65" s="30">
        <v>43054</v>
      </c>
      <c r="P65" s="27" t="s">
        <v>659</v>
      </c>
      <c r="Q65" s="73">
        <f>NETWORKDAYS(N65,O65,Holiday!$C$2:$C$47)</f>
        <v>2</v>
      </c>
      <c r="R65" s="85"/>
      <c r="S65" s="26"/>
      <c r="T65" s="26"/>
      <c r="U65" s="27"/>
      <c r="V65" s="73">
        <f>NETWORKDAYS(S65,T65,Holiday!$C$2:$C$47)</f>
        <v>0</v>
      </c>
      <c r="W65" s="30">
        <v>43054</v>
      </c>
      <c r="X65" s="30" t="s">
        <v>1659</v>
      </c>
      <c r="Y65" s="30">
        <v>43060</v>
      </c>
      <c r="Z65" s="30">
        <v>43061</v>
      </c>
      <c r="AA65" s="30" t="s">
        <v>659</v>
      </c>
      <c r="AB65" s="27" t="s">
        <v>1748</v>
      </c>
      <c r="AC65" s="27"/>
      <c r="AD65" s="27"/>
      <c r="AE65" s="27"/>
      <c r="AF65" s="27" t="s">
        <v>1656</v>
      </c>
      <c r="AG65" s="30">
        <v>43059</v>
      </c>
      <c r="AH65" s="30">
        <v>43061</v>
      </c>
      <c r="AI65" s="26">
        <v>2</v>
      </c>
      <c r="AJ65" s="26">
        <v>0</v>
      </c>
      <c r="AK65" s="26"/>
      <c r="AL65" s="26"/>
      <c r="AM65" s="26"/>
      <c r="AN65" s="26"/>
      <c r="AO65" s="26"/>
      <c r="AP65" s="26"/>
      <c r="AQ65" s="30">
        <v>43061</v>
      </c>
      <c r="AR65" s="30">
        <v>43066</v>
      </c>
      <c r="AS65" s="73">
        <f>NETWORKDAYS(AG65,AQ65,Holiday!$C$2:$C$47)</f>
        <v>3</v>
      </c>
      <c r="AT65" s="26"/>
      <c r="AU65" s="26"/>
      <c r="AV65" s="26"/>
      <c r="AW65" s="28">
        <f>NETWORKDAYS(L65,N65,Holiday!$C$2:$C$47)-1</f>
        <v>30723</v>
      </c>
      <c r="AX65" s="28"/>
      <c r="AY65" s="28">
        <f>NETWORKDAYS(WL65,AG65,Holiday!$C$2:$C$47)-1</f>
        <v>30727</v>
      </c>
      <c r="AZ65" s="28">
        <f>NETWORKDAYS(AU65,AV65,Holiday!$C$2:$C$47)</f>
        <v>0</v>
      </c>
      <c r="BA65" s="28">
        <f>NETWORKDAYS(L65,AQ65,Holiday!$C$2:$C$47)</f>
        <v>30730</v>
      </c>
      <c r="BB65" s="28">
        <f t="shared" si="1"/>
        <v>-30720</v>
      </c>
      <c r="CB65" s="38" t="str">
        <f>IF(CD65="","",MAX(CB$2:CB64)+1)</f>
        <v/>
      </c>
      <c r="CC65" s="38" t="str">
        <f>IF(CE65="","",MAX(CC$2:CC64)+1)</f>
        <v/>
      </c>
      <c r="CG65" s="38" t="str">
        <f t="shared" si="5"/>
        <v/>
      </c>
      <c r="CI65" s="38" t="str">
        <f t="shared" si="4"/>
        <v/>
      </c>
    </row>
    <row r="66" spans="1:87" x14ac:dyDescent="0.25">
      <c r="A66" s="70" t="s">
        <v>630</v>
      </c>
      <c r="B66" s="70" t="s">
        <v>797</v>
      </c>
      <c r="C66" s="70" t="s">
        <v>25</v>
      </c>
      <c r="D66" s="70" t="s">
        <v>35</v>
      </c>
      <c r="E66" s="70" t="s">
        <v>773</v>
      </c>
      <c r="F66" s="70"/>
      <c r="G66" s="25"/>
      <c r="H66" s="46">
        <v>43046</v>
      </c>
      <c r="I66" s="26" t="s">
        <v>1395</v>
      </c>
      <c r="J66" s="26"/>
      <c r="K66" s="27" t="s">
        <v>1656</v>
      </c>
      <c r="L66" s="30">
        <v>43056</v>
      </c>
      <c r="M66" s="85" t="s">
        <v>1654</v>
      </c>
      <c r="N66" s="30">
        <v>43056</v>
      </c>
      <c r="O66" s="30">
        <v>43059</v>
      </c>
      <c r="P66" s="27" t="s">
        <v>659</v>
      </c>
      <c r="Q66" s="73">
        <f>NETWORKDAYS(N66,O66,Holiday!$C$2:$C$47)</f>
        <v>2</v>
      </c>
      <c r="R66" s="85"/>
      <c r="S66" s="26"/>
      <c r="T66" s="26"/>
      <c r="U66" s="27"/>
      <c r="V66" s="73">
        <f>NETWORKDAYS(S66,T66,Holiday!$C$2:$C$47)</f>
        <v>0</v>
      </c>
      <c r="W66" s="30">
        <v>43059</v>
      </c>
      <c r="X66" s="26"/>
      <c r="Y66" s="26"/>
      <c r="Z66" s="26"/>
      <c r="AA66" s="26"/>
      <c r="AB66" s="27" t="s">
        <v>1755</v>
      </c>
      <c r="AC66" s="27"/>
      <c r="AD66" s="27"/>
      <c r="AE66" s="27"/>
      <c r="AF66" s="27" t="s">
        <v>1656</v>
      </c>
      <c r="AG66" s="30">
        <v>43061</v>
      </c>
      <c r="AH66" s="30">
        <v>43066</v>
      </c>
      <c r="AI66" s="26">
        <v>6</v>
      </c>
      <c r="AJ66" s="26"/>
      <c r="AK66" s="26"/>
      <c r="AL66" s="26"/>
      <c r="AM66" s="26"/>
      <c r="AN66" s="26"/>
      <c r="AO66" s="26"/>
      <c r="AP66" s="26"/>
      <c r="AQ66" s="30">
        <v>43067</v>
      </c>
      <c r="AR66" s="26"/>
      <c r="AS66" s="73">
        <f>NETWORKDAYS(AG66,AQ66,Holiday!$C$2:$C$47)</f>
        <v>5</v>
      </c>
      <c r="AT66" s="26"/>
      <c r="AU66" s="26"/>
      <c r="AV66" s="26"/>
      <c r="AW66" s="28">
        <f>NETWORKDAYS(L66,N66,Holiday!$C$2:$C$47)-1</f>
        <v>0</v>
      </c>
      <c r="AX66" s="28"/>
      <c r="AY66" s="28">
        <f>NETWORKDAYS(WL66,AG66,Holiday!$C$2:$C$47)-1</f>
        <v>30729</v>
      </c>
      <c r="AZ66" s="28">
        <f>NETWORKDAYS(AU66,AV66,Holiday!$C$2:$C$47)</f>
        <v>0</v>
      </c>
      <c r="BA66" s="28">
        <f>NETWORKDAYS(L66,AQ66,Holiday!$C$2:$C$47)</f>
        <v>8</v>
      </c>
      <c r="BB66" s="28">
        <f t="shared" si="1"/>
        <v>-30721</v>
      </c>
      <c r="CB66" s="38" t="str">
        <f>IF(CD66="","",MAX(CB$2:CB65)+1)</f>
        <v/>
      </c>
      <c r="CC66" s="38" t="str">
        <f>IF(CE66="","",MAX(CC$2:CC65)+1)</f>
        <v/>
      </c>
      <c r="CG66" s="38" t="str">
        <f t="shared" si="5"/>
        <v/>
      </c>
      <c r="CI66" s="38" t="str">
        <f t="shared" si="4"/>
        <v/>
      </c>
    </row>
    <row r="67" spans="1:87" x14ac:dyDescent="0.25">
      <c r="A67" s="70" t="s">
        <v>1127</v>
      </c>
      <c r="B67" s="70" t="s">
        <v>865</v>
      </c>
      <c r="C67" s="70" t="s">
        <v>709</v>
      </c>
      <c r="D67" s="70" t="s">
        <v>35</v>
      </c>
      <c r="E67" s="70" t="s">
        <v>773</v>
      </c>
      <c r="F67" s="70"/>
      <c r="G67" s="25"/>
      <c r="H67" s="46">
        <v>43046</v>
      </c>
      <c r="I67" s="26"/>
      <c r="J67" s="26"/>
      <c r="K67" s="27"/>
      <c r="L67" s="26"/>
      <c r="M67" s="85"/>
      <c r="N67" s="26"/>
      <c r="O67" s="26"/>
      <c r="P67" s="27"/>
      <c r="Q67" s="73">
        <f>NETWORKDAYS(N67,O67,Holiday!$C$2:$C$47)</f>
        <v>0</v>
      </c>
      <c r="R67" s="85"/>
      <c r="S67" s="26"/>
      <c r="T67" s="26"/>
      <c r="U67" s="27"/>
      <c r="V67" s="73">
        <f>NETWORKDAYS(S67,T67,Holiday!$C$2:$C$47)</f>
        <v>0</v>
      </c>
      <c r="W67" s="26"/>
      <c r="X67" s="26"/>
      <c r="Y67" s="26"/>
      <c r="Z67" s="26"/>
      <c r="AA67" s="26"/>
      <c r="AB67" s="27"/>
      <c r="AC67" s="27"/>
      <c r="AD67" s="27"/>
      <c r="AE67" s="27"/>
      <c r="AF67" s="27"/>
      <c r="AG67" s="30"/>
      <c r="AH67" s="30"/>
      <c r="AI67" s="26"/>
      <c r="AJ67" s="26"/>
      <c r="AK67" s="26"/>
      <c r="AL67" s="26"/>
      <c r="AM67" s="26"/>
      <c r="AN67" s="26"/>
      <c r="AO67" s="26"/>
      <c r="AP67" s="26"/>
      <c r="AQ67" s="26"/>
      <c r="AR67" s="26"/>
      <c r="AS67" s="73">
        <f>NETWORKDAYS(AG67,AQ67,Holiday!$C$2:$C$47)</f>
        <v>0</v>
      </c>
      <c r="AT67" s="26"/>
      <c r="AU67" s="26"/>
      <c r="AV67" s="26"/>
      <c r="AW67" s="28">
        <f>NETWORKDAYS(L67,N67,Holiday!$C$2:$C$47)-1</f>
        <v>-1</v>
      </c>
      <c r="AX67" s="28"/>
      <c r="AY67" s="28">
        <f>NETWORKDAYS(WL67,AG67,Holiday!$C$2:$C$47)-1</f>
        <v>-1</v>
      </c>
      <c r="AZ67" s="28">
        <f>NETWORKDAYS(AU67,AV67,Holiday!$C$2:$C$47)</f>
        <v>0</v>
      </c>
      <c r="BA67" s="28">
        <f>NETWORKDAYS(L67,AQ67,Holiday!$C$2:$C$47)</f>
        <v>0</v>
      </c>
      <c r="BB67" s="28">
        <f t="shared" si="1"/>
        <v>2</v>
      </c>
      <c r="CB67" s="38" t="str">
        <f>IF(CD67="","",MAX(CB$2:CB66)+1)</f>
        <v/>
      </c>
      <c r="CC67" s="38" t="str">
        <f>IF(CE67="","",MAX(CC$2:CC66)+1)</f>
        <v/>
      </c>
      <c r="CG67" s="38" t="str">
        <f t="shared" si="5"/>
        <v/>
      </c>
      <c r="CI67" s="38" t="str">
        <f t="shared" si="4"/>
        <v/>
      </c>
    </row>
    <row r="68" spans="1:87" ht="24" x14ac:dyDescent="0.25">
      <c r="A68" s="70" t="s">
        <v>1082</v>
      </c>
      <c r="B68" s="70" t="s">
        <v>673</v>
      </c>
      <c r="C68" s="70" t="s">
        <v>703</v>
      </c>
      <c r="D68" s="70" t="s">
        <v>35</v>
      </c>
      <c r="E68" s="70" t="s">
        <v>773</v>
      </c>
      <c r="F68" s="70"/>
      <c r="G68" s="25"/>
      <c r="H68" s="46">
        <v>43047</v>
      </c>
      <c r="I68" s="26" t="s">
        <v>1395</v>
      </c>
      <c r="J68" s="26"/>
      <c r="K68" s="27" t="s">
        <v>1560</v>
      </c>
      <c r="L68" s="26"/>
      <c r="M68" s="85" t="s">
        <v>1633</v>
      </c>
      <c r="N68" s="30">
        <v>43063</v>
      </c>
      <c r="O68" s="30">
        <v>43066</v>
      </c>
      <c r="P68" s="27" t="s">
        <v>659</v>
      </c>
      <c r="Q68" s="73">
        <f>NETWORKDAYS(N68,O68,Holiday!$C$2:$C$47)</f>
        <v>2</v>
      </c>
      <c r="R68" s="85"/>
      <c r="S68" s="26"/>
      <c r="T68" s="26"/>
      <c r="U68" s="27"/>
      <c r="V68" s="73">
        <f>NETWORKDAYS(S68,T68,Holiday!$C$2:$C$47)</f>
        <v>0</v>
      </c>
      <c r="W68" s="30">
        <v>43066</v>
      </c>
      <c r="X68" s="26"/>
      <c r="Y68" s="26"/>
      <c r="Z68" s="26"/>
      <c r="AA68" s="26"/>
      <c r="AB68" s="27" t="s">
        <v>1755</v>
      </c>
      <c r="AC68" s="27"/>
      <c r="AD68" s="27"/>
      <c r="AE68" s="27"/>
      <c r="AF68" s="27" t="s">
        <v>1560</v>
      </c>
      <c r="AG68" s="30">
        <v>43068</v>
      </c>
      <c r="AH68" s="30"/>
      <c r="AI68" s="26">
        <v>3</v>
      </c>
      <c r="AJ68" s="26"/>
      <c r="AK68" s="26"/>
      <c r="AL68" s="26"/>
      <c r="AM68" s="26"/>
      <c r="AN68" s="26"/>
      <c r="AO68" s="26"/>
      <c r="AP68" s="26"/>
      <c r="AQ68" s="26"/>
      <c r="AR68" s="26"/>
      <c r="AS68" s="73">
        <f>NETWORKDAYS(AG68,AQ68,Holiday!$C$2:$C$47)</f>
        <v>-30735</v>
      </c>
      <c r="AT68" s="26"/>
      <c r="AU68" s="26"/>
      <c r="AV68" s="26"/>
      <c r="AW68" s="28">
        <f>NETWORKDAYS(L68,N68,Holiday!$C$2:$C$47)-1</f>
        <v>30731</v>
      </c>
      <c r="AX68" s="28"/>
      <c r="AY68" s="28">
        <f>NETWORKDAYS(WL68,AG68,Holiday!$C$2:$C$47)-1</f>
        <v>30734</v>
      </c>
      <c r="AZ68" s="28">
        <f>NETWORKDAYS(AU68,AV68,Holiday!$C$2:$C$47)</f>
        <v>0</v>
      </c>
      <c r="BA68" s="28">
        <f>NETWORKDAYS(L68,AQ68,Holiday!$C$2:$C$47)</f>
        <v>0</v>
      </c>
      <c r="BB68" s="28">
        <f t="shared" ref="BB68:BB119" si="6">BA68-AW68-AX68-AY68-AZ68</f>
        <v>-61465</v>
      </c>
      <c r="CB68" s="38" t="str">
        <f>IF(CD68="","",MAX(CB$2:CB67)+1)</f>
        <v/>
      </c>
      <c r="CC68" s="38" t="str">
        <f>IF(CE68="","",MAX(CC$2:CC67)+1)</f>
        <v/>
      </c>
      <c r="CG68" s="38" t="str">
        <f t="shared" si="5"/>
        <v/>
      </c>
      <c r="CI68" s="38" t="str">
        <f t="shared" si="4"/>
        <v/>
      </c>
    </row>
    <row r="69" spans="1:87" x14ac:dyDescent="0.25">
      <c r="A69" s="70" t="s">
        <v>52</v>
      </c>
      <c r="B69" s="70" t="s">
        <v>680</v>
      </c>
      <c r="C69" s="70" t="s">
        <v>25</v>
      </c>
      <c r="D69" s="70" t="s">
        <v>35</v>
      </c>
      <c r="E69" s="70" t="s">
        <v>773</v>
      </c>
      <c r="F69" s="70"/>
      <c r="G69" s="25"/>
      <c r="H69" s="46">
        <v>43047</v>
      </c>
      <c r="I69" s="26"/>
      <c r="J69" s="26"/>
      <c r="K69" s="27" t="s">
        <v>1768</v>
      </c>
      <c r="L69" s="26"/>
      <c r="M69" s="85"/>
      <c r="N69" s="30">
        <v>43055</v>
      </c>
      <c r="O69" s="30">
        <v>43056</v>
      </c>
      <c r="P69" s="27" t="s">
        <v>659</v>
      </c>
      <c r="Q69" s="73">
        <f>NETWORKDAYS(N69,O69,Holiday!$C$2:$C$47)</f>
        <v>2</v>
      </c>
      <c r="R69" s="85"/>
      <c r="S69" s="26"/>
      <c r="T69" s="26"/>
      <c r="U69" s="27"/>
      <c r="V69" s="73">
        <f>NETWORKDAYS(S69,T69,Holiday!$C$2:$C$47)</f>
        <v>0</v>
      </c>
      <c r="W69" s="30">
        <v>43056</v>
      </c>
      <c r="X69" s="30"/>
      <c r="Y69" s="30"/>
      <c r="Z69" s="30"/>
      <c r="AA69" s="30"/>
      <c r="AB69" s="27" t="s">
        <v>706</v>
      </c>
      <c r="AC69" s="27"/>
      <c r="AD69" s="27"/>
      <c r="AE69" s="27"/>
      <c r="AF69" s="27" t="s">
        <v>1656</v>
      </c>
      <c r="AG69" s="30"/>
      <c r="AH69" s="30"/>
      <c r="AI69" s="26">
        <v>0</v>
      </c>
      <c r="AJ69" s="26">
        <v>0</v>
      </c>
      <c r="AK69" s="26"/>
      <c r="AL69" s="26"/>
      <c r="AM69" s="26"/>
      <c r="AN69" s="26"/>
      <c r="AO69" s="26"/>
      <c r="AP69" s="26"/>
      <c r="AQ69" s="30">
        <v>43059</v>
      </c>
      <c r="AR69" s="30">
        <v>43061</v>
      </c>
      <c r="AS69" s="73">
        <f>NETWORKDAYS(AG69,AQ69,Holiday!$C$2:$C$47)</f>
        <v>30728</v>
      </c>
      <c r="AT69" s="26" t="s">
        <v>2153</v>
      </c>
      <c r="AU69" s="26"/>
      <c r="AV69" s="26"/>
      <c r="AW69" s="28">
        <f>NETWORKDAYS(L69,N69,Holiday!$C$2:$C$47)-1</f>
        <v>30725</v>
      </c>
      <c r="AX69" s="28"/>
      <c r="AY69" s="28">
        <f>NETWORKDAYS(WL69,AG69,Holiday!$C$2:$C$47)-1</f>
        <v>-1</v>
      </c>
      <c r="AZ69" s="28">
        <f>NETWORKDAYS(AU69,AV69,Holiday!$C$2:$C$47)</f>
        <v>0</v>
      </c>
      <c r="BA69" s="28">
        <f>NETWORKDAYS(L69,AQ69,Holiday!$C$2:$C$47)</f>
        <v>30728</v>
      </c>
      <c r="BB69" s="28">
        <f t="shared" si="6"/>
        <v>4</v>
      </c>
      <c r="CB69" s="38" t="str">
        <f>IF(CD69="","",MAX(CB$2:CB68)+1)</f>
        <v/>
      </c>
      <c r="CC69" s="38" t="str">
        <f>IF(CE69="","",MAX(CC$2:CC68)+1)</f>
        <v/>
      </c>
      <c r="CG69" s="38" t="str">
        <f t="shared" si="5"/>
        <v/>
      </c>
      <c r="CI69" s="38" t="str">
        <f t="shared" si="4"/>
        <v/>
      </c>
    </row>
    <row r="70" spans="1:87" x14ac:dyDescent="0.25">
      <c r="A70" s="70" t="s">
        <v>1136</v>
      </c>
      <c r="B70" s="70" t="s">
        <v>669</v>
      </c>
      <c r="C70" s="70" t="s">
        <v>699</v>
      </c>
      <c r="D70" s="70" t="s">
        <v>35</v>
      </c>
      <c r="E70" s="70" t="s">
        <v>773</v>
      </c>
      <c r="F70" s="70"/>
      <c r="G70" s="25"/>
      <c r="H70" s="46">
        <v>43048</v>
      </c>
      <c r="I70" s="26"/>
      <c r="J70" s="26"/>
      <c r="K70" s="27"/>
      <c r="L70" s="26"/>
      <c r="M70" s="85"/>
      <c r="N70" s="26"/>
      <c r="O70" s="26"/>
      <c r="P70" s="27"/>
      <c r="Q70" s="73">
        <f>NETWORKDAYS(N70,O70,Holiday!$C$2:$C$47)</f>
        <v>0</v>
      </c>
      <c r="R70" s="85"/>
      <c r="S70" s="26"/>
      <c r="T70" s="26"/>
      <c r="U70" s="27"/>
      <c r="V70" s="73">
        <f>NETWORKDAYS(S70,T70,Holiday!$C$2:$C$47)</f>
        <v>0</v>
      </c>
      <c r="W70" s="26"/>
      <c r="X70" s="26"/>
      <c r="Y70" s="26"/>
      <c r="Z70" s="26"/>
      <c r="AA70" s="26"/>
      <c r="AB70" s="27"/>
      <c r="AC70" s="27"/>
      <c r="AD70" s="27"/>
      <c r="AE70" s="27"/>
      <c r="AF70" s="27"/>
      <c r="AG70" s="30"/>
      <c r="AH70" s="30"/>
      <c r="AI70" s="26"/>
      <c r="AJ70" s="26"/>
      <c r="AK70" s="26"/>
      <c r="AL70" s="26"/>
      <c r="AM70" s="26"/>
      <c r="AN70" s="26"/>
      <c r="AO70" s="26"/>
      <c r="AP70" s="26"/>
      <c r="AQ70" s="26"/>
      <c r="AR70" s="26"/>
      <c r="AS70" s="73">
        <f>NETWORKDAYS(AG70,AQ70,Holiday!$C$2:$C$47)</f>
        <v>0</v>
      </c>
      <c r="AT70" s="26"/>
      <c r="AU70" s="26"/>
      <c r="AV70" s="26"/>
      <c r="AW70" s="28">
        <f>NETWORKDAYS(L70,N70,Holiday!$C$2:$C$47)-1</f>
        <v>-1</v>
      </c>
      <c r="AX70" s="28"/>
      <c r="AY70" s="28">
        <f>NETWORKDAYS(WL70,AG70,Holiday!$C$2:$C$47)-1</f>
        <v>-1</v>
      </c>
      <c r="AZ70" s="28">
        <f>NETWORKDAYS(AU70,AV70,Holiday!$C$2:$C$47)</f>
        <v>0</v>
      </c>
      <c r="BA70" s="28">
        <f>NETWORKDAYS(L70,AQ70,Holiday!$C$2:$C$47)</f>
        <v>0</v>
      </c>
      <c r="BB70" s="28">
        <f t="shared" si="6"/>
        <v>2</v>
      </c>
      <c r="CB70" s="38" t="str">
        <f>IF(CD70="","",MAX(CB$2:CB69)+1)</f>
        <v/>
      </c>
      <c r="CC70" s="38" t="str">
        <f>IF(CE70="","",MAX(CC$2:CC69)+1)</f>
        <v/>
      </c>
      <c r="CG70" s="38" t="str">
        <f t="shared" si="5"/>
        <v/>
      </c>
      <c r="CI70" s="38" t="str">
        <f t="shared" si="4"/>
        <v/>
      </c>
    </row>
    <row r="71" spans="1:87" ht="24" x14ac:dyDescent="0.25">
      <c r="A71" s="70" t="s">
        <v>268</v>
      </c>
      <c r="B71" s="70" t="s">
        <v>678</v>
      </c>
      <c r="C71" s="70" t="s">
        <v>25</v>
      </c>
      <c r="D71" s="70" t="s">
        <v>35</v>
      </c>
      <c r="E71" s="70" t="s">
        <v>773</v>
      </c>
      <c r="F71" s="70"/>
      <c r="G71" s="25"/>
      <c r="H71" s="46">
        <v>43048</v>
      </c>
      <c r="I71" s="26" t="s">
        <v>1395</v>
      </c>
      <c r="J71" s="26"/>
      <c r="K71" s="27" t="s">
        <v>1560</v>
      </c>
      <c r="L71" s="26"/>
      <c r="M71" s="85" t="s">
        <v>1658</v>
      </c>
      <c r="N71" s="30">
        <v>43063</v>
      </c>
      <c r="O71" s="30">
        <v>43066</v>
      </c>
      <c r="P71" s="27" t="s">
        <v>659</v>
      </c>
      <c r="Q71" s="73">
        <f>NETWORKDAYS(N71,O71,Holiday!$C$2:$C$47)</f>
        <v>2</v>
      </c>
      <c r="R71" s="85"/>
      <c r="S71" s="26"/>
      <c r="T71" s="26"/>
      <c r="U71" s="27"/>
      <c r="V71" s="73">
        <f>NETWORKDAYS(S71,T71,Holiday!$C$2:$C$47)</f>
        <v>0</v>
      </c>
      <c r="W71" s="30">
        <v>43066</v>
      </c>
      <c r="X71" s="26"/>
      <c r="Y71" s="26"/>
      <c r="Z71" s="26"/>
      <c r="AA71" s="26"/>
      <c r="AB71" s="27" t="s">
        <v>1755</v>
      </c>
      <c r="AC71" s="27"/>
      <c r="AD71" s="27"/>
      <c r="AE71" s="27"/>
      <c r="AF71" s="27" t="s">
        <v>1560</v>
      </c>
      <c r="AG71" s="30">
        <v>43068</v>
      </c>
      <c r="AH71" s="30"/>
      <c r="AI71" s="26"/>
      <c r="AJ71" s="26"/>
      <c r="AK71" s="26"/>
      <c r="AL71" s="26"/>
      <c r="AM71" s="26"/>
      <c r="AN71" s="26"/>
      <c r="AO71" s="26"/>
      <c r="AP71" s="26"/>
      <c r="AQ71" s="26"/>
      <c r="AR71" s="26"/>
      <c r="AS71" s="73">
        <f>NETWORKDAYS(AG71,AQ71,Holiday!$C$2:$C$47)</f>
        <v>-30735</v>
      </c>
      <c r="AT71" s="26"/>
      <c r="AU71" s="26"/>
      <c r="AV71" s="26"/>
      <c r="AW71" s="28">
        <f>NETWORKDAYS(L71,N71,Holiday!$C$2:$C$47)-1</f>
        <v>30731</v>
      </c>
      <c r="AX71" s="28"/>
      <c r="AY71" s="28">
        <f>NETWORKDAYS(WL71,AG71,Holiday!$C$2:$C$47)-1</f>
        <v>30734</v>
      </c>
      <c r="AZ71" s="28">
        <f>NETWORKDAYS(AU71,AV71,Holiday!$C$2:$C$47)</f>
        <v>0</v>
      </c>
      <c r="BA71" s="28">
        <f>NETWORKDAYS(L71,AQ71,Holiday!$C$2:$C$47)</f>
        <v>0</v>
      </c>
      <c r="BB71" s="28">
        <f t="shared" si="6"/>
        <v>-61465</v>
      </c>
      <c r="CB71" s="38" t="str">
        <f>IF(CD71="","",MAX(CB$2:CB70)+1)</f>
        <v/>
      </c>
      <c r="CC71" s="38" t="str">
        <f>IF(CE71="","",MAX(CC$2:CC70)+1)</f>
        <v/>
      </c>
      <c r="CG71" s="38" t="str">
        <f t="shared" si="5"/>
        <v/>
      </c>
      <c r="CI71" s="38" t="str">
        <f t="shared" si="4"/>
        <v/>
      </c>
    </row>
    <row r="72" spans="1:87" ht="36" x14ac:dyDescent="0.25">
      <c r="A72" s="70" t="s">
        <v>587</v>
      </c>
      <c r="B72" s="70" t="s">
        <v>678</v>
      </c>
      <c r="C72" s="70" t="s">
        <v>25</v>
      </c>
      <c r="D72" s="70" t="s">
        <v>35</v>
      </c>
      <c r="E72" s="70" t="s">
        <v>773</v>
      </c>
      <c r="F72" s="70"/>
      <c r="G72" s="25"/>
      <c r="H72" s="46">
        <v>43048</v>
      </c>
      <c r="I72" s="26" t="s">
        <v>1395</v>
      </c>
      <c r="J72" s="26"/>
      <c r="K72" s="27" t="s">
        <v>1560</v>
      </c>
      <c r="L72" s="26"/>
      <c r="M72" s="85" t="s">
        <v>1621</v>
      </c>
      <c r="N72" s="30">
        <v>43063</v>
      </c>
      <c r="O72" s="30">
        <v>43066</v>
      </c>
      <c r="P72" s="27" t="s">
        <v>659</v>
      </c>
      <c r="Q72" s="73">
        <f>NETWORKDAYS(N72,O72,Holiday!$C$2:$C$47)</f>
        <v>2</v>
      </c>
      <c r="R72" s="85"/>
      <c r="S72" s="26"/>
      <c r="T72" s="26"/>
      <c r="U72" s="27"/>
      <c r="V72" s="73">
        <f>NETWORKDAYS(S72,T72,Holiday!$C$2:$C$47)</f>
        <v>0</v>
      </c>
      <c r="W72" s="30">
        <v>43066</v>
      </c>
      <c r="X72" s="26"/>
      <c r="Y72" s="26"/>
      <c r="Z72" s="26"/>
      <c r="AA72" s="26"/>
      <c r="AB72" s="27" t="s">
        <v>1755</v>
      </c>
      <c r="AC72" s="27"/>
      <c r="AD72" s="27"/>
      <c r="AE72" s="27"/>
      <c r="AF72" s="27" t="s">
        <v>1560</v>
      </c>
      <c r="AG72" s="30">
        <v>43068</v>
      </c>
      <c r="AH72" s="30"/>
      <c r="AI72" s="26"/>
      <c r="AJ72" s="26"/>
      <c r="AK72" s="26"/>
      <c r="AL72" s="26"/>
      <c r="AM72" s="26"/>
      <c r="AN72" s="26"/>
      <c r="AO72" s="26"/>
      <c r="AP72" s="26"/>
      <c r="AQ72" s="26"/>
      <c r="AR72" s="26"/>
      <c r="AS72" s="73">
        <f>NETWORKDAYS(AG72,AQ72,Holiday!$C$2:$C$47)</f>
        <v>-30735</v>
      </c>
      <c r="AT72" s="26"/>
      <c r="AU72" s="26"/>
      <c r="AV72" s="26"/>
      <c r="AW72" s="28">
        <f>NETWORKDAYS(L72,N72,Holiday!$C$2:$C$47)-1</f>
        <v>30731</v>
      </c>
      <c r="AX72" s="28"/>
      <c r="AY72" s="28">
        <f>NETWORKDAYS(WL72,AG72,Holiday!$C$2:$C$47)-1</f>
        <v>30734</v>
      </c>
      <c r="AZ72" s="28">
        <f>NETWORKDAYS(AU72,AV72,Holiday!$C$2:$C$47)</f>
        <v>0</v>
      </c>
      <c r="BA72" s="28">
        <f>NETWORKDAYS(L72,AQ72,Holiday!$C$2:$C$47)</f>
        <v>0</v>
      </c>
      <c r="BB72" s="28">
        <f t="shared" si="6"/>
        <v>-61465</v>
      </c>
      <c r="CB72" s="38" t="str">
        <f>IF(CD72="","",MAX(CB$2:CB71)+1)</f>
        <v/>
      </c>
      <c r="CC72" s="38" t="str">
        <f>IF(CE72="","",MAX(CC$2:CC71)+1)</f>
        <v/>
      </c>
      <c r="CG72" s="38" t="str">
        <f t="shared" si="5"/>
        <v/>
      </c>
      <c r="CI72" s="38" t="str">
        <f t="shared" si="4"/>
        <v/>
      </c>
    </row>
    <row r="73" spans="1:87" x14ac:dyDescent="0.25">
      <c r="A73" s="70" t="s">
        <v>290</v>
      </c>
      <c r="B73" s="70" t="s">
        <v>673</v>
      </c>
      <c r="C73" s="70" t="s">
        <v>25</v>
      </c>
      <c r="D73" s="70" t="s">
        <v>35</v>
      </c>
      <c r="E73" s="70" t="s">
        <v>773</v>
      </c>
      <c r="F73" s="70"/>
      <c r="G73" s="25"/>
      <c r="H73" s="46">
        <v>43048</v>
      </c>
      <c r="I73" s="26"/>
      <c r="J73" s="26"/>
      <c r="K73" s="27"/>
      <c r="L73" s="26"/>
      <c r="M73" s="85"/>
      <c r="N73" s="26"/>
      <c r="O73" s="26"/>
      <c r="P73" s="27"/>
      <c r="Q73" s="73">
        <f>NETWORKDAYS(N73,O73,Holiday!$C$2:$C$47)</f>
        <v>0</v>
      </c>
      <c r="R73" s="85"/>
      <c r="S73" s="26"/>
      <c r="T73" s="26"/>
      <c r="U73" s="27"/>
      <c r="V73" s="73">
        <f>NETWORKDAYS(S73,T73,Holiday!$C$2:$C$47)</f>
        <v>0</v>
      </c>
      <c r="W73" s="26"/>
      <c r="X73" s="26"/>
      <c r="Y73" s="26"/>
      <c r="Z73" s="26"/>
      <c r="AA73" s="26"/>
      <c r="AB73" s="27"/>
      <c r="AC73" s="27"/>
      <c r="AD73" s="27"/>
      <c r="AE73" s="27"/>
      <c r="AF73" s="27"/>
      <c r="AG73" s="30"/>
      <c r="AH73" s="30"/>
      <c r="AI73" s="26"/>
      <c r="AJ73" s="26"/>
      <c r="AK73" s="26"/>
      <c r="AL73" s="26"/>
      <c r="AM73" s="26"/>
      <c r="AN73" s="26"/>
      <c r="AO73" s="26"/>
      <c r="AP73" s="26"/>
      <c r="AQ73" s="26"/>
      <c r="AR73" s="26"/>
      <c r="AS73" s="73">
        <f>NETWORKDAYS(AG73,AQ73,Holiday!$C$2:$C$47)</f>
        <v>0</v>
      </c>
      <c r="AT73" s="26"/>
      <c r="AU73" s="26"/>
      <c r="AV73" s="26"/>
      <c r="AW73" s="28">
        <f>NETWORKDAYS(L73,N73,Holiday!$C$2:$C$47)-1</f>
        <v>-1</v>
      </c>
      <c r="AX73" s="28"/>
      <c r="AY73" s="28">
        <f>NETWORKDAYS(WL73,AG73,Holiday!$C$2:$C$47)-1</f>
        <v>-1</v>
      </c>
      <c r="AZ73" s="28">
        <f>NETWORKDAYS(AU73,AV73,Holiday!$C$2:$C$47)</f>
        <v>0</v>
      </c>
      <c r="BA73" s="28">
        <f>NETWORKDAYS(L73,AQ73,Holiday!$C$2:$C$47)</f>
        <v>0</v>
      </c>
      <c r="BB73" s="28">
        <f t="shared" si="6"/>
        <v>2</v>
      </c>
      <c r="CB73" s="38" t="str">
        <f>IF(CD73="","",MAX(CB$2:CB72)+1)</f>
        <v/>
      </c>
      <c r="CC73" s="38" t="str">
        <f>IF(CE73="","",MAX(CC$2:CC72)+1)</f>
        <v/>
      </c>
      <c r="CG73" s="38" t="str">
        <f t="shared" si="5"/>
        <v/>
      </c>
      <c r="CI73" s="38" t="str">
        <f t="shared" ref="CI73:CI109" si="7">IFERROR(INDEX($CE$3:$CE$128,MATCH(ROW()-ROW($CI$2),$CC$3:$CC$128,0)),"")</f>
        <v/>
      </c>
    </row>
    <row r="74" spans="1:87" ht="24" x14ac:dyDescent="0.25">
      <c r="A74" s="70" t="s">
        <v>448</v>
      </c>
      <c r="B74" s="70" t="s">
        <v>673</v>
      </c>
      <c r="C74" s="70" t="s">
        <v>25</v>
      </c>
      <c r="D74" s="70" t="s">
        <v>35</v>
      </c>
      <c r="E74" s="70" t="s">
        <v>773</v>
      </c>
      <c r="F74" s="70"/>
      <c r="G74" s="25"/>
      <c r="H74" s="46">
        <v>43048</v>
      </c>
      <c r="I74" s="26" t="s">
        <v>1395</v>
      </c>
      <c r="J74" s="26" t="s">
        <v>658</v>
      </c>
      <c r="K74" s="27" t="s">
        <v>1689</v>
      </c>
      <c r="L74" s="30">
        <v>43059</v>
      </c>
      <c r="M74" s="85" t="s">
        <v>1658</v>
      </c>
      <c r="N74" s="30">
        <v>43059</v>
      </c>
      <c r="O74" s="30">
        <v>43060</v>
      </c>
      <c r="P74" s="27" t="s">
        <v>659</v>
      </c>
      <c r="Q74" s="73">
        <f>NETWORKDAYS(N74,O74,Holiday!$C$2:$C$47)</f>
        <v>2</v>
      </c>
      <c r="R74" s="85"/>
      <c r="S74" s="26"/>
      <c r="T74" s="26"/>
      <c r="U74" s="27"/>
      <c r="V74" s="73">
        <f>NETWORKDAYS(S74,T74,Holiday!$C$2:$C$47)</f>
        <v>0</v>
      </c>
      <c r="W74" s="30">
        <v>43060</v>
      </c>
      <c r="X74" s="26" t="s">
        <v>1659</v>
      </c>
      <c r="Y74" s="30">
        <v>43062</v>
      </c>
      <c r="Z74" s="30">
        <v>43067</v>
      </c>
      <c r="AA74" s="26" t="s">
        <v>659</v>
      </c>
      <c r="AB74" s="27" t="s">
        <v>1745</v>
      </c>
      <c r="AC74" s="27"/>
      <c r="AD74" s="27"/>
      <c r="AE74" s="27"/>
      <c r="AF74" s="27" t="s">
        <v>1656</v>
      </c>
      <c r="AG74" s="30">
        <v>43061</v>
      </c>
      <c r="AH74" s="30">
        <v>43063</v>
      </c>
      <c r="AI74" s="26">
        <v>2</v>
      </c>
      <c r="AJ74" s="26"/>
      <c r="AK74" s="26"/>
      <c r="AL74" s="26"/>
      <c r="AM74" s="26"/>
      <c r="AN74" s="26"/>
      <c r="AO74" s="26"/>
      <c r="AP74" s="26"/>
      <c r="AQ74" s="30">
        <v>43067</v>
      </c>
      <c r="AR74" s="26"/>
      <c r="AS74" s="73">
        <f>NETWORKDAYS(AG74,AQ74,Holiday!$C$2:$C$47)</f>
        <v>5</v>
      </c>
      <c r="AT74" s="26" t="s">
        <v>2254</v>
      </c>
      <c r="AU74" s="26"/>
      <c r="AV74" s="26"/>
      <c r="AW74" s="28">
        <f>NETWORKDAYS(L74,N74,Holiday!$C$2:$C$47)-1</f>
        <v>0</v>
      </c>
      <c r="AX74" s="28"/>
      <c r="AY74" s="28">
        <f>NETWORKDAYS(WL74,AG74,Holiday!$C$2:$C$47)-1</f>
        <v>30729</v>
      </c>
      <c r="AZ74" s="28">
        <f>NETWORKDAYS(AU74,AV74,Holiday!$C$2:$C$47)</f>
        <v>0</v>
      </c>
      <c r="BA74" s="28">
        <f>NETWORKDAYS(L74,AQ74,Holiday!$C$2:$C$47)</f>
        <v>7</v>
      </c>
      <c r="BB74" s="28">
        <f t="shared" si="6"/>
        <v>-30722</v>
      </c>
      <c r="CB74" s="38" t="str">
        <f>IF(CD74="","",MAX(CB$2:CB73)+1)</f>
        <v/>
      </c>
      <c r="CC74" s="38" t="str">
        <f>IF(CE74="","",MAX(CC$2:CC73)+1)</f>
        <v/>
      </c>
      <c r="CG74" s="38" t="str">
        <f t="shared" si="5"/>
        <v/>
      </c>
      <c r="CI74" s="38" t="str">
        <f t="shared" si="7"/>
        <v/>
      </c>
    </row>
    <row r="75" spans="1:87" ht="36" x14ac:dyDescent="0.25">
      <c r="A75" s="70" t="s">
        <v>972</v>
      </c>
      <c r="B75" s="70" t="s">
        <v>693</v>
      </c>
      <c r="C75" s="70" t="s">
        <v>709</v>
      </c>
      <c r="D75" s="70" t="s">
        <v>35</v>
      </c>
      <c r="E75" s="70" t="s">
        <v>773</v>
      </c>
      <c r="F75" s="70">
        <v>0.2</v>
      </c>
      <c r="G75" s="26"/>
      <c r="H75" s="46">
        <v>43052</v>
      </c>
      <c r="I75" s="26" t="s">
        <v>1395</v>
      </c>
      <c r="J75" s="26" t="s">
        <v>658</v>
      </c>
      <c r="K75" s="27" t="s">
        <v>1560</v>
      </c>
      <c r="L75" s="30">
        <v>43062</v>
      </c>
      <c r="M75" s="85" t="s">
        <v>1624</v>
      </c>
      <c r="N75" s="30">
        <v>43062</v>
      </c>
      <c r="O75" s="30">
        <v>43063</v>
      </c>
      <c r="P75" s="27" t="s">
        <v>659</v>
      </c>
      <c r="Q75" s="73">
        <f>NETWORKDAYS(N75,O75,Holiday!$C$2:$C$47)</f>
        <v>2</v>
      </c>
      <c r="R75" s="85"/>
      <c r="S75" s="26"/>
      <c r="T75" s="26"/>
      <c r="U75" s="27"/>
      <c r="V75" s="73">
        <f>NETWORKDAYS(S75,T75,Holiday!$C$2:$C$47)</f>
        <v>0</v>
      </c>
      <c r="W75" s="30">
        <v>43063</v>
      </c>
      <c r="X75" s="26"/>
      <c r="Y75" s="26"/>
      <c r="Z75" s="26"/>
      <c r="AA75" s="26"/>
      <c r="AB75" s="27" t="s">
        <v>1745</v>
      </c>
      <c r="AC75" s="27"/>
      <c r="AD75" s="27"/>
      <c r="AE75" s="27"/>
      <c r="AF75" s="27" t="s">
        <v>1560</v>
      </c>
      <c r="AG75" s="77">
        <v>43066</v>
      </c>
      <c r="AH75" s="26"/>
      <c r="AI75" s="26">
        <v>6</v>
      </c>
      <c r="AJ75" s="26"/>
      <c r="AK75" s="26"/>
      <c r="AL75" s="26"/>
      <c r="AM75" s="26"/>
      <c r="AN75" s="26"/>
      <c r="AO75" s="26"/>
      <c r="AP75" s="26"/>
      <c r="AQ75" s="26"/>
      <c r="AR75" s="26"/>
      <c r="AS75" s="73">
        <f>NETWORKDAYS(AG75,AQ75,Holiday!$C$2:$C$47)</f>
        <v>-30733</v>
      </c>
      <c r="AT75" s="26"/>
      <c r="AU75" s="26"/>
      <c r="AV75" s="26"/>
      <c r="AW75" s="28">
        <f>NETWORKDAYS(L75,N75,Holiday!$C$2:$C$47)-1</f>
        <v>0</v>
      </c>
      <c r="AX75" s="28"/>
      <c r="AY75" s="28">
        <f>NETWORKDAYS(WL75,AG75,Holiday!$C$2:$C$47)-1</f>
        <v>30732</v>
      </c>
      <c r="AZ75" s="28">
        <f>NETWORKDAYS(AU75,AV75,Holiday!$C$2:$C$47)</f>
        <v>0</v>
      </c>
      <c r="BA75" s="28">
        <f>NETWORKDAYS(L75,AQ75,Holiday!$C$2:$C$47)</f>
        <v>-30731</v>
      </c>
      <c r="BB75" s="28">
        <f t="shared" si="6"/>
        <v>-61463</v>
      </c>
      <c r="CB75" s="38" t="str">
        <f>IF(CD75="","",MAX(CB$2:CB74)+1)</f>
        <v/>
      </c>
      <c r="CC75" s="38" t="str">
        <f>IF(CE75="","",MAX(CC$2:CC74)+1)</f>
        <v/>
      </c>
      <c r="CG75" s="38" t="str">
        <f t="shared" si="5"/>
        <v/>
      </c>
      <c r="CI75" s="38" t="str">
        <f t="shared" si="7"/>
        <v/>
      </c>
    </row>
    <row r="76" spans="1:87" x14ac:dyDescent="0.25">
      <c r="A76" s="70" t="s">
        <v>1144</v>
      </c>
      <c r="B76" s="70" t="s">
        <v>786</v>
      </c>
      <c r="C76" s="70" t="s">
        <v>25</v>
      </c>
      <c r="D76" s="70" t="s">
        <v>35</v>
      </c>
      <c r="E76" s="70" t="s">
        <v>773</v>
      </c>
      <c r="F76" s="70">
        <v>1</v>
      </c>
      <c r="G76" s="26"/>
      <c r="H76" s="46">
        <v>43052</v>
      </c>
      <c r="I76" s="26"/>
      <c r="J76" s="26"/>
      <c r="K76" s="27"/>
      <c r="L76" s="26"/>
      <c r="M76" s="85"/>
      <c r="N76" s="26"/>
      <c r="O76" s="26"/>
      <c r="P76" s="27"/>
      <c r="Q76" s="73">
        <f>NETWORKDAYS(N76,O76,Holiday!$C$2:$C$47)</f>
        <v>0</v>
      </c>
      <c r="R76" s="85"/>
      <c r="S76" s="26"/>
      <c r="T76" s="26"/>
      <c r="U76" s="27"/>
      <c r="V76" s="73">
        <f>NETWORKDAYS(S76,T76,Holiday!$C$2:$C$47)</f>
        <v>0</v>
      </c>
      <c r="W76" s="26"/>
      <c r="X76" s="26"/>
      <c r="Y76" s="26"/>
      <c r="Z76" s="26"/>
      <c r="AA76" s="26"/>
      <c r="AB76" s="27"/>
      <c r="AC76" s="27"/>
      <c r="AD76" s="27"/>
      <c r="AE76" s="27"/>
      <c r="AF76" s="27"/>
      <c r="AG76" s="26"/>
      <c r="AH76" s="26"/>
      <c r="AI76" s="26"/>
      <c r="AJ76" s="26"/>
      <c r="AK76" s="26"/>
      <c r="AL76" s="26"/>
      <c r="AM76" s="26"/>
      <c r="AN76" s="26"/>
      <c r="AO76" s="26"/>
      <c r="AP76" s="26"/>
      <c r="AQ76" s="26"/>
      <c r="AR76" s="26"/>
      <c r="AS76" s="73">
        <f>NETWORKDAYS(AG76,AQ76,Holiday!$C$2:$C$47)</f>
        <v>0</v>
      </c>
      <c r="AT76" s="26"/>
      <c r="AU76" s="26"/>
      <c r="AV76" s="26"/>
      <c r="AW76" s="28">
        <f>NETWORKDAYS(L76,N76,Holiday!$C$2:$C$47)-1</f>
        <v>-1</v>
      </c>
      <c r="AX76" s="28"/>
      <c r="AY76" s="28">
        <f>NETWORKDAYS(WL76,AG76,Holiday!$C$2:$C$47)-1</f>
        <v>-1</v>
      </c>
      <c r="AZ76" s="28">
        <f>NETWORKDAYS(AU76,AV76,Holiday!$C$2:$C$47)</f>
        <v>0</v>
      </c>
      <c r="BA76" s="28">
        <f>NETWORKDAYS(L76,AQ76,Holiday!$C$2:$C$47)</f>
        <v>0</v>
      </c>
      <c r="BB76" s="28">
        <f t="shared" si="6"/>
        <v>2</v>
      </c>
      <c r="CB76" s="38" t="str">
        <f>IF(CD76="","",MAX(CB$2:CB75)+1)</f>
        <v/>
      </c>
      <c r="CC76" s="38" t="str">
        <f>IF(CE76="","",MAX(CC$2:CC75)+1)</f>
        <v/>
      </c>
      <c r="CG76" s="38" t="str">
        <f t="shared" si="5"/>
        <v/>
      </c>
      <c r="CI76" s="38" t="str">
        <f t="shared" si="7"/>
        <v/>
      </c>
    </row>
    <row r="77" spans="1:87" ht="36" x14ac:dyDescent="0.25">
      <c r="A77" s="70" t="s">
        <v>993</v>
      </c>
      <c r="B77" s="70" t="s">
        <v>737</v>
      </c>
      <c r="C77" s="70" t="s">
        <v>703</v>
      </c>
      <c r="D77" s="70" t="s">
        <v>35</v>
      </c>
      <c r="E77" s="70" t="s">
        <v>773</v>
      </c>
      <c r="F77" s="70">
        <v>1</v>
      </c>
      <c r="G77" s="26"/>
      <c r="H77" s="46">
        <v>43052</v>
      </c>
      <c r="I77" s="26" t="s">
        <v>1395</v>
      </c>
      <c r="J77" s="26"/>
      <c r="K77" s="27" t="s">
        <v>1560</v>
      </c>
      <c r="L77" s="30">
        <v>43066</v>
      </c>
      <c r="M77" s="85" t="s">
        <v>1624</v>
      </c>
      <c r="N77" s="30">
        <v>43067</v>
      </c>
      <c r="O77" s="30">
        <v>43068</v>
      </c>
      <c r="P77" s="27" t="s">
        <v>659</v>
      </c>
      <c r="Q77" s="73">
        <f>NETWORKDAYS(N77,O77,Holiday!$C$2:$C$47)</f>
        <v>2</v>
      </c>
      <c r="R77" s="85"/>
      <c r="S77" s="26"/>
      <c r="T77" s="26"/>
      <c r="U77" s="27"/>
      <c r="V77" s="73">
        <f>NETWORKDAYS(S77,T77,Holiday!$C$2:$C$47)</f>
        <v>0</v>
      </c>
      <c r="W77" s="30">
        <v>43068</v>
      </c>
      <c r="X77" s="26"/>
      <c r="Y77" s="26"/>
      <c r="Z77" s="26"/>
      <c r="AA77" s="26"/>
      <c r="AB77" s="27" t="s">
        <v>1755</v>
      </c>
      <c r="AC77" s="27"/>
      <c r="AD77" s="27"/>
      <c r="AE77" s="27"/>
      <c r="AF77" s="27" t="s">
        <v>1560</v>
      </c>
      <c r="AG77" s="30">
        <v>43070</v>
      </c>
      <c r="AH77" s="26"/>
      <c r="AI77" s="26">
        <v>1</v>
      </c>
      <c r="AJ77" s="26"/>
      <c r="AK77" s="26"/>
      <c r="AL77" s="26"/>
      <c r="AM77" s="26"/>
      <c r="AN77" s="26"/>
      <c r="AO77" s="26"/>
      <c r="AP77" s="26"/>
      <c r="AQ77" s="26"/>
      <c r="AR77" s="26"/>
      <c r="AS77" s="73">
        <f>NETWORKDAYS(AG77,AQ77,Holiday!$C$2:$C$47)</f>
        <v>-30737</v>
      </c>
      <c r="AT77" s="26"/>
      <c r="AU77" s="26"/>
      <c r="AV77" s="26"/>
      <c r="AW77" s="28">
        <f>NETWORKDAYS(L77,N77,Holiday!$C$2:$C$47)-1</f>
        <v>1</v>
      </c>
      <c r="AX77" s="28"/>
      <c r="AY77" s="28">
        <f>NETWORKDAYS(WL77,AG77,Holiday!$C$2:$C$47)-1</f>
        <v>30736</v>
      </c>
      <c r="AZ77" s="28">
        <f>NETWORKDAYS(AU77,AV77,Holiday!$C$2:$C$47)</f>
        <v>0</v>
      </c>
      <c r="BA77" s="28">
        <f>NETWORKDAYS(L77,AQ77,Holiday!$C$2:$C$47)</f>
        <v>-30733</v>
      </c>
      <c r="BB77" s="28">
        <f t="shared" si="6"/>
        <v>-61470</v>
      </c>
      <c r="CB77" s="38" t="str">
        <f>IF(CD77="","",MAX(CB$2:CB76)+1)</f>
        <v/>
      </c>
      <c r="CC77" s="38" t="str">
        <f>IF(CE77="","",MAX(CC$2:CC76)+1)</f>
        <v/>
      </c>
      <c r="CG77" s="38" t="str">
        <f t="shared" si="5"/>
        <v/>
      </c>
      <c r="CI77" s="38" t="str">
        <f t="shared" si="7"/>
        <v/>
      </c>
    </row>
    <row r="78" spans="1:87" ht="24" x14ac:dyDescent="0.25">
      <c r="A78" s="70" t="s">
        <v>1152</v>
      </c>
      <c r="B78" s="70" t="s">
        <v>673</v>
      </c>
      <c r="C78" s="70" t="s">
        <v>25</v>
      </c>
      <c r="D78" s="70" t="s">
        <v>35</v>
      </c>
      <c r="E78" s="70" t="s">
        <v>773</v>
      </c>
      <c r="F78" s="70"/>
      <c r="G78" s="26"/>
      <c r="H78" s="46">
        <v>43055</v>
      </c>
      <c r="I78" s="26" t="s">
        <v>1395</v>
      </c>
      <c r="J78" s="26" t="s">
        <v>658</v>
      </c>
      <c r="K78" s="27" t="s">
        <v>1560</v>
      </c>
      <c r="L78" s="30">
        <v>43068</v>
      </c>
      <c r="M78" s="85" t="s">
        <v>1658</v>
      </c>
      <c r="N78" s="30">
        <v>43068</v>
      </c>
      <c r="O78" s="26"/>
      <c r="P78" s="27" t="s">
        <v>1560</v>
      </c>
      <c r="Q78" s="73">
        <f>NETWORKDAYS(N78,O78,Holiday!$C$2:$C$47)</f>
        <v>-30735</v>
      </c>
      <c r="R78" s="85"/>
      <c r="S78" s="26"/>
      <c r="T78" s="26"/>
      <c r="U78" s="27"/>
      <c r="V78" s="73">
        <f>NETWORKDAYS(S78,T78,Holiday!$C$2:$C$47)</f>
        <v>0</v>
      </c>
      <c r="W78" s="26"/>
      <c r="X78" s="26"/>
      <c r="Y78" s="26"/>
      <c r="Z78" s="26"/>
      <c r="AA78" s="26" t="s">
        <v>1560</v>
      </c>
      <c r="AB78" s="27" t="s">
        <v>1755</v>
      </c>
      <c r="AC78" s="27"/>
      <c r="AD78" s="27"/>
      <c r="AE78" s="27"/>
      <c r="AF78" s="27" t="s">
        <v>1560</v>
      </c>
      <c r="AG78" s="30">
        <v>43070</v>
      </c>
      <c r="AH78" s="26"/>
      <c r="AI78" s="26">
        <v>1</v>
      </c>
      <c r="AJ78" s="26"/>
      <c r="AK78" s="26"/>
      <c r="AL78" s="26"/>
      <c r="AM78" s="26"/>
      <c r="AN78" s="26"/>
      <c r="AO78" s="26"/>
      <c r="AP78" s="26"/>
      <c r="AQ78" s="26"/>
      <c r="AR78" s="26"/>
      <c r="AS78" s="73">
        <f>NETWORKDAYS(AG78,AQ78,Holiday!$C$2:$C$47)</f>
        <v>-30737</v>
      </c>
      <c r="AT78" s="26"/>
      <c r="AU78" s="26"/>
      <c r="AV78" s="26"/>
      <c r="AW78" s="28">
        <f>NETWORKDAYS(L78,N78,Holiday!$C$2:$C$47)-1</f>
        <v>0</v>
      </c>
      <c r="AX78" s="28"/>
      <c r="AY78" s="28">
        <f>NETWORKDAYS(WL78,AG78,Holiday!$C$2:$C$47)-1</f>
        <v>30736</v>
      </c>
      <c r="AZ78" s="28">
        <f>NETWORKDAYS(AU78,AV78,Holiday!$C$2:$C$47)</f>
        <v>0</v>
      </c>
      <c r="BA78" s="28">
        <f>NETWORKDAYS(L78,AQ78,Holiday!$C$2:$C$47)</f>
        <v>-30735</v>
      </c>
      <c r="BB78" s="28">
        <f t="shared" si="6"/>
        <v>-61471</v>
      </c>
      <c r="CB78" s="38" t="str">
        <f>IF(CD78="","",MAX(CB$2:CB77)+1)</f>
        <v/>
      </c>
      <c r="CC78" s="38" t="str">
        <f>IF(CE78="","",MAX(CC$2:CC77)+1)</f>
        <v/>
      </c>
      <c r="CG78" s="38" t="str">
        <f t="shared" si="5"/>
        <v/>
      </c>
      <c r="CI78" s="38" t="str">
        <f t="shared" si="7"/>
        <v/>
      </c>
    </row>
    <row r="79" spans="1:87" x14ac:dyDescent="0.25">
      <c r="A79" s="70" t="s">
        <v>1158</v>
      </c>
      <c r="B79" s="70" t="s">
        <v>693</v>
      </c>
      <c r="C79" s="70" t="s">
        <v>25</v>
      </c>
      <c r="D79" s="70" t="s">
        <v>35</v>
      </c>
      <c r="E79" s="70" t="s">
        <v>773</v>
      </c>
      <c r="F79" s="70"/>
      <c r="G79" s="26"/>
      <c r="H79" s="46">
        <v>43056</v>
      </c>
      <c r="I79" s="26"/>
      <c r="J79" s="26"/>
      <c r="K79" s="27"/>
      <c r="L79" s="26"/>
      <c r="M79" s="85"/>
      <c r="N79" s="26"/>
      <c r="O79" s="26"/>
      <c r="P79" s="27"/>
      <c r="Q79" s="73">
        <f>NETWORKDAYS(N79,O79,Holiday!$C$2:$C$47)</f>
        <v>0</v>
      </c>
      <c r="R79" s="85"/>
      <c r="S79" s="26"/>
      <c r="T79" s="26"/>
      <c r="U79" s="27"/>
      <c r="V79" s="73">
        <f>NETWORKDAYS(S79,T79,Holiday!$C$2:$C$47)</f>
        <v>0</v>
      </c>
      <c r="W79" s="26"/>
      <c r="X79" s="26"/>
      <c r="Y79" s="26"/>
      <c r="Z79" s="26"/>
      <c r="AA79" s="26"/>
      <c r="AB79" s="27"/>
      <c r="AC79" s="27"/>
      <c r="AD79" s="27"/>
      <c r="AE79" s="27"/>
      <c r="AF79" s="27"/>
      <c r="AG79" s="26"/>
      <c r="AH79" s="26"/>
      <c r="AI79" s="26"/>
      <c r="AJ79" s="26"/>
      <c r="AK79" s="26"/>
      <c r="AL79" s="26"/>
      <c r="AM79" s="26"/>
      <c r="AN79" s="26"/>
      <c r="AO79" s="26"/>
      <c r="AP79" s="26"/>
      <c r="AQ79" s="26"/>
      <c r="AR79" s="26"/>
      <c r="AS79" s="73">
        <f>NETWORKDAYS(AG79,AQ79,Holiday!$C$2:$C$47)</f>
        <v>0</v>
      </c>
      <c r="AT79" s="26"/>
      <c r="AU79" s="26"/>
      <c r="AV79" s="26"/>
      <c r="AW79" s="28">
        <f>NETWORKDAYS(L79,N79,Holiday!$C$2:$C$47)-1</f>
        <v>-1</v>
      </c>
      <c r="AX79" s="28"/>
      <c r="AY79" s="28">
        <f>NETWORKDAYS(WL79,AG79,Holiday!$C$2:$C$47)-1</f>
        <v>-1</v>
      </c>
      <c r="AZ79" s="28">
        <f>NETWORKDAYS(AU79,AV79,Holiday!$C$2:$C$47)</f>
        <v>0</v>
      </c>
      <c r="BA79" s="28">
        <f>NETWORKDAYS(L79,AQ79,Holiday!$C$2:$C$47)</f>
        <v>0</v>
      </c>
      <c r="BB79" s="28">
        <f t="shared" si="6"/>
        <v>2</v>
      </c>
      <c r="CB79" s="38" t="str">
        <f>IF(CD79="","",MAX(CB$2:CB78)+1)</f>
        <v/>
      </c>
      <c r="CC79" s="38" t="str">
        <f>IF(CE79="","",MAX(CC$2:CC78)+1)</f>
        <v/>
      </c>
      <c r="CG79" s="38" t="str">
        <f t="shared" si="5"/>
        <v/>
      </c>
      <c r="CI79" s="38" t="str">
        <f t="shared" si="7"/>
        <v/>
      </c>
    </row>
    <row r="80" spans="1:87" x14ac:dyDescent="0.25">
      <c r="A80" s="70" t="s">
        <v>50</v>
      </c>
      <c r="B80" s="70" t="s">
        <v>673</v>
      </c>
      <c r="C80" s="70" t="s">
        <v>25</v>
      </c>
      <c r="D80" s="70" t="s">
        <v>35</v>
      </c>
      <c r="E80" s="70" t="s">
        <v>773</v>
      </c>
      <c r="F80" s="70"/>
      <c r="G80" s="26"/>
      <c r="H80" s="46">
        <v>43056</v>
      </c>
      <c r="I80" s="26"/>
      <c r="J80" s="26"/>
      <c r="K80" s="27"/>
      <c r="L80" s="26"/>
      <c r="M80" s="85"/>
      <c r="N80" s="26"/>
      <c r="O80" s="26"/>
      <c r="P80" s="27"/>
      <c r="Q80" s="73">
        <f>NETWORKDAYS(N80,O80,Holiday!$C$2:$C$47)</f>
        <v>0</v>
      </c>
      <c r="R80" s="85"/>
      <c r="S80" s="26"/>
      <c r="T80" s="26"/>
      <c r="U80" s="27"/>
      <c r="V80" s="73">
        <f>NETWORKDAYS(S80,T80,Holiday!$C$2:$C$47)</f>
        <v>0</v>
      </c>
      <c r="W80" s="26"/>
      <c r="X80" s="26"/>
      <c r="Y80" s="26"/>
      <c r="Z80" s="26"/>
      <c r="AA80" s="26"/>
      <c r="AB80" s="27"/>
      <c r="AC80" s="27"/>
      <c r="AD80" s="27"/>
      <c r="AE80" s="27"/>
      <c r="AF80" s="27"/>
      <c r="AG80" s="26"/>
      <c r="AH80" s="26"/>
      <c r="AI80" s="26"/>
      <c r="AJ80" s="26"/>
      <c r="AK80" s="26"/>
      <c r="AL80" s="26"/>
      <c r="AM80" s="26"/>
      <c r="AN80" s="26"/>
      <c r="AO80" s="26"/>
      <c r="AP80" s="26"/>
      <c r="AQ80" s="26"/>
      <c r="AR80" s="26"/>
      <c r="AS80" s="73">
        <f>NETWORKDAYS(AG80,AQ80,Holiday!$C$2:$C$47)</f>
        <v>0</v>
      </c>
      <c r="AT80" s="26"/>
      <c r="AU80" s="26"/>
      <c r="AV80" s="26"/>
      <c r="AW80" s="28">
        <f>NETWORKDAYS(L80,N80,Holiday!$C$2:$C$47)-1</f>
        <v>-1</v>
      </c>
      <c r="AX80" s="28"/>
      <c r="AY80" s="28">
        <f>NETWORKDAYS(WL80,AG80,Holiday!$C$2:$C$47)-1</f>
        <v>-1</v>
      </c>
      <c r="AZ80" s="28">
        <f>NETWORKDAYS(AU80,AV80,Holiday!$C$2:$C$47)</f>
        <v>0</v>
      </c>
      <c r="BA80" s="28">
        <f>NETWORKDAYS(L80,AQ80,Holiday!$C$2:$C$47)</f>
        <v>0</v>
      </c>
      <c r="BB80" s="28">
        <f t="shared" si="6"/>
        <v>2</v>
      </c>
      <c r="CB80" s="38" t="str">
        <f>IF(CD80="","",MAX(CB$2:CB79)+1)</f>
        <v/>
      </c>
      <c r="CC80" s="38" t="str">
        <f>IF(CE80="","",MAX(CC$2:CC79)+1)</f>
        <v/>
      </c>
      <c r="CG80" s="38" t="str">
        <f t="shared" si="5"/>
        <v/>
      </c>
      <c r="CI80" s="38" t="str">
        <f t="shared" si="7"/>
        <v/>
      </c>
    </row>
    <row r="81" spans="1:87" x14ac:dyDescent="0.25">
      <c r="A81" s="70" t="s">
        <v>1162</v>
      </c>
      <c r="B81" s="70" t="s">
        <v>797</v>
      </c>
      <c r="C81" s="70" t="s">
        <v>25</v>
      </c>
      <c r="D81" s="70" t="s">
        <v>35</v>
      </c>
      <c r="E81" s="70" t="s">
        <v>773</v>
      </c>
      <c r="F81" s="70"/>
      <c r="G81" s="26"/>
      <c r="H81" s="46">
        <v>43059</v>
      </c>
      <c r="I81" s="26"/>
      <c r="J81" s="26"/>
      <c r="K81" s="27"/>
      <c r="L81" s="26"/>
      <c r="M81" s="85"/>
      <c r="N81" s="26"/>
      <c r="O81" s="26"/>
      <c r="P81" s="27"/>
      <c r="Q81" s="73">
        <f>NETWORKDAYS(N81,O81,Holiday!$C$2:$C$47)</f>
        <v>0</v>
      </c>
      <c r="R81" s="85"/>
      <c r="S81" s="26"/>
      <c r="T81" s="26"/>
      <c r="U81" s="27"/>
      <c r="V81" s="73">
        <f>NETWORKDAYS(S81,T81,Holiday!$C$2:$C$47)</f>
        <v>0</v>
      </c>
      <c r="W81" s="26"/>
      <c r="X81" s="26"/>
      <c r="Y81" s="26"/>
      <c r="Z81" s="26"/>
      <c r="AA81" s="26"/>
      <c r="AB81" s="27"/>
      <c r="AC81" s="27"/>
      <c r="AD81" s="27"/>
      <c r="AE81" s="27"/>
      <c r="AF81" s="27"/>
      <c r="AG81" s="26"/>
      <c r="AH81" s="26"/>
      <c r="AI81" s="26"/>
      <c r="AJ81" s="26"/>
      <c r="AK81" s="26"/>
      <c r="AL81" s="26"/>
      <c r="AM81" s="26"/>
      <c r="AN81" s="26"/>
      <c r="AO81" s="26"/>
      <c r="AP81" s="26"/>
      <c r="AQ81" s="26"/>
      <c r="AR81" s="26"/>
      <c r="AS81" s="73">
        <f>NETWORKDAYS(AG81,AQ81,Holiday!$C$2:$C$47)</f>
        <v>0</v>
      </c>
      <c r="AT81" s="26"/>
      <c r="AU81" s="26"/>
      <c r="AV81" s="26"/>
      <c r="AW81" s="28">
        <f>NETWORKDAYS(L81,N81,Holiday!$C$2:$C$47)-1</f>
        <v>-1</v>
      </c>
      <c r="AX81" s="28"/>
      <c r="AY81" s="28">
        <f>NETWORKDAYS(WL81,AG81,Holiday!$C$2:$C$47)-1</f>
        <v>-1</v>
      </c>
      <c r="AZ81" s="28">
        <f>NETWORKDAYS(AU81,AV81,Holiday!$C$2:$C$47)</f>
        <v>0</v>
      </c>
      <c r="BA81" s="28">
        <f>NETWORKDAYS(L81,AQ81,Holiday!$C$2:$C$47)</f>
        <v>0</v>
      </c>
      <c r="BB81" s="28">
        <f t="shared" si="6"/>
        <v>2</v>
      </c>
      <c r="CB81" s="38" t="str">
        <f>IF(CD81="","",MAX(CB$2:CB80)+1)</f>
        <v/>
      </c>
      <c r="CC81" s="38" t="str">
        <f>IF(CE81="","",MAX(CC$2:CC80)+1)</f>
        <v/>
      </c>
      <c r="CG81" s="38" t="str">
        <f t="shared" si="5"/>
        <v/>
      </c>
      <c r="CI81" s="38" t="str">
        <f t="shared" si="7"/>
        <v/>
      </c>
    </row>
    <row r="82" spans="1:87" x14ac:dyDescent="0.25">
      <c r="A82" s="70" t="s">
        <v>1166</v>
      </c>
      <c r="B82" s="70" t="s">
        <v>673</v>
      </c>
      <c r="C82" s="70" t="s">
        <v>25</v>
      </c>
      <c r="D82" s="70" t="s">
        <v>35</v>
      </c>
      <c r="E82" s="70" t="s">
        <v>773</v>
      </c>
      <c r="F82" s="70"/>
      <c r="G82" s="26"/>
      <c r="H82" s="46">
        <v>43060</v>
      </c>
      <c r="I82" s="26"/>
      <c r="J82" s="26"/>
      <c r="K82" s="27"/>
      <c r="L82" s="26"/>
      <c r="M82" s="85"/>
      <c r="N82" s="26"/>
      <c r="O82" s="26"/>
      <c r="P82" s="27"/>
      <c r="Q82" s="73">
        <f>NETWORKDAYS(N82,O82,Holiday!$C$2:$C$47)</f>
        <v>0</v>
      </c>
      <c r="R82" s="85"/>
      <c r="S82" s="26"/>
      <c r="T82" s="26"/>
      <c r="U82" s="27"/>
      <c r="V82" s="73">
        <f>NETWORKDAYS(S82,T82,Holiday!$C$2:$C$47)</f>
        <v>0</v>
      </c>
      <c r="W82" s="26"/>
      <c r="X82" s="26"/>
      <c r="Y82" s="26"/>
      <c r="Z82" s="26"/>
      <c r="AA82" s="26"/>
      <c r="AB82" s="27"/>
      <c r="AC82" s="27"/>
      <c r="AD82" s="27"/>
      <c r="AE82" s="27"/>
      <c r="AF82" s="27"/>
      <c r="AG82" s="26"/>
      <c r="AH82" s="26"/>
      <c r="AI82" s="26"/>
      <c r="AJ82" s="26"/>
      <c r="AK82" s="26"/>
      <c r="AL82" s="26"/>
      <c r="AM82" s="26"/>
      <c r="AN82" s="26"/>
      <c r="AO82" s="26"/>
      <c r="AP82" s="26"/>
      <c r="AQ82" s="26"/>
      <c r="AR82" s="26"/>
      <c r="AS82" s="73">
        <f>NETWORKDAYS(AG82,AQ82,Holiday!$C$2:$C$47)</f>
        <v>0</v>
      </c>
      <c r="AT82" s="26"/>
      <c r="AU82" s="26"/>
      <c r="AV82" s="26"/>
      <c r="AW82" s="28">
        <f>NETWORKDAYS(L82,N82,Holiday!$C$2:$C$47)-1</f>
        <v>-1</v>
      </c>
      <c r="AX82" s="28"/>
      <c r="AY82" s="28">
        <f>NETWORKDAYS(WL82,AG82,Holiday!$C$2:$C$47)-1</f>
        <v>-1</v>
      </c>
      <c r="AZ82" s="28">
        <f>NETWORKDAYS(AU82,AV82,Holiday!$C$2:$C$47)</f>
        <v>0</v>
      </c>
      <c r="BA82" s="28">
        <f>NETWORKDAYS(L82,AQ82,Holiday!$C$2:$C$47)</f>
        <v>0</v>
      </c>
      <c r="BB82" s="28">
        <f t="shared" si="6"/>
        <v>2</v>
      </c>
      <c r="CB82" s="38" t="str">
        <f>IF(CD82="","",MAX(CB$2:CB81)+1)</f>
        <v/>
      </c>
      <c r="CC82" s="38" t="str">
        <f>IF(CE82="","",MAX(CC$2:CC81)+1)</f>
        <v/>
      </c>
      <c r="CG82" s="38" t="str">
        <f t="shared" ref="CG82:CG111" si="8">IFERROR(INDEX($CD$3:$CD$128,MATCH(ROW()-ROW($CG$2),$CB$3:$CB$128,0)),"")</f>
        <v/>
      </c>
      <c r="CI82" s="38" t="str">
        <f t="shared" si="7"/>
        <v/>
      </c>
    </row>
    <row r="83" spans="1:87" x14ac:dyDescent="0.25">
      <c r="A83" s="70" t="s">
        <v>1168</v>
      </c>
      <c r="B83" s="70" t="s">
        <v>673</v>
      </c>
      <c r="C83" s="70" t="s">
        <v>25</v>
      </c>
      <c r="D83" s="70" t="s">
        <v>35</v>
      </c>
      <c r="E83" s="70" t="s">
        <v>773</v>
      </c>
      <c r="F83" s="70"/>
      <c r="G83" s="26"/>
      <c r="H83" s="46">
        <v>43060</v>
      </c>
      <c r="I83" s="26"/>
      <c r="J83" s="26"/>
      <c r="K83" s="27"/>
      <c r="L83" s="26"/>
      <c r="M83" s="85"/>
      <c r="N83" s="26"/>
      <c r="O83" s="26"/>
      <c r="P83" s="27"/>
      <c r="Q83" s="73">
        <f>NETWORKDAYS(N83,O83,Holiday!$C$2:$C$47)</f>
        <v>0</v>
      </c>
      <c r="R83" s="85"/>
      <c r="S83" s="26"/>
      <c r="T83" s="26"/>
      <c r="U83" s="27"/>
      <c r="V83" s="73">
        <f>NETWORKDAYS(S83,T83,Holiday!$C$2:$C$47)</f>
        <v>0</v>
      </c>
      <c r="W83" s="26"/>
      <c r="X83" s="26"/>
      <c r="Y83" s="26"/>
      <c r="Z83" s="26"/>
      <c r="AA83" s="26"/>
      <c r="AB83" s="27"/>
      <c r="AC83" s="27"/>
      <c r="AD83" s="27"/>
      <c r="AE83" s="27"/>
      <c r="AF83" s="27"/>
      <c r="AG83" s="26"/>
      <c r="AH83" s="26"/>
      <c r="AI83" s="26"/>
      <c r="AJ83" s="26"/>
      <c r="AK83" s="26"/>
      <c r="AL83" s="26"/>
      <c r="AM83" s="26"/>
      <c r="AN83" s="26"/>
      <c r="AO83" s="26"/>
      <c r="AP83" s="26"/>
      <c r="AQ83" s="26"/>
      <c r="AR83" s="26"/>
      <c r="AS83" s="73">
        <f>NETWORKDAYS(AG83,AQ83,Holiday!$C$2:$C$47)</f>
        <v>0</v>
      </c>
      <c r="AT83" s="26"/>
      <c r="AU83" s="26"/>
      <c r="AV83" s="26"/>
      <c r="AW83" s="28">
        <f>NETWORKDAYS(L83,N83,Holiday!$C$2:$C$47)-1</f>
        <v>-1</v>
      </c>
      <c r="AX83" s="28"/>
      <c r="AY83" s="28">
        <f>NETWORKDAYS(WL83,AG83,Holiday!$C$2:$C$47)-1</f>
        <v>-1</v>
      </c>
      <c r="AZ83" s="28">
        <f>NETWORKDAYS(AU83,AV83,Holiday!$C$2:$C$47)</f>
        <v>0</v>
      </c>
      <c r="BA83" s="28">
        <f>NETWORKDAYS(L83,AQ83,Holiday!$C$2:$C$47)</f>
        <v>0</v>
      </c>
      <c r="BB83" s="28">
        <f t="shared" si="6"/>
        <v>2</v>
      </c>
      <c r="CB83" s="38" t="str">
        <f>IF(CD83="","",MAX(CB$2:CB82)+1)</f>
        <v/>
      </c>
      <c r="CC83" s="38" t="str">
        <f>IF(CE83="","",MAX(CC$2:CC82)+1)</f>
        <v/>
      </c>
      <c r="CG83" s="38" t="str">
        <f t="shared" si="8"/>
        <v/>
      </c>
      <c r="CI83" s="38" t="str">
        <f t="shared" si="7"/>
        <v/>
      </c>
    </row>
    <row r="84" spans="1:87" x14ac:dyDescent="0.25">
      <c r="A84" s="70" t="s">
        <v>1174</v>
      </c>
      <c r="B84" s="70" t="s">
        <v>662</v>
      </c>
      <c r="C84" s="70" t="s">
        <v>25</v>
      </c>
      <c r="D84" s="70" t="s">
        <v>35</v>
      </c>
      <c r="E84" s="70" t="s">
        <v>773</v>
      </c>
      <c r="F84" s="70">
        <v>1</v>
      </c>
      <c r="G84" s="26"/>
      <c r="H84" s="46">
        <v>43070</v>
      </c>
      <c r="I84" s="26"/>
      <c r="J84" s="26"/>
      <c r="K84" s="27"/>
      <c r="L84" s="26"/>
      <c r="M84" s="85"/>
      <c r="N84" s="26"/>
      <c r="O84" s="26"/>
      <c r="P84" s="27"/>
      <c r="Q84" s="73">
        <f>NETWORKDAYS(N84,O84,Holiday!$C$2:$C$47)</f>
        <v>0</v>
      </c>
      <c r="R84" s="85"/>
      <c r="S84" s="26"/>
      <c r="T84" s="26"/>
      <c r="U84" s="27"/>
      <c r="V84" s="73">
        <f>NETWORKDAYS(S84,T84,Holiday!$C$2:$C$47)</f>
        <v>0</v>
      </c>
      <c r="W84" s="26"/>
      <c r="X84" s="26"/>
      <c r="Y84" s="26"/>
      <c r="Z84" s="26"/>
      <c r="AA84" s="26"/>
      <c r="AB84" s="27"/>
      <c r="AC84" s="27"/>
      <c r="AD84" s="27"/>
      <c r="AE84" s="27"/>
      <c r="AF84" s="27"/>
      <c r="AG84" s="26"/>
      <c r="AH84" s="26"/>
      <c r="AI84" s="26"/>
      <c r="AJ84" s="26"/>
      <c r="AK84" s="26"/>
      <c r="AL84" s="26"/>
      <c r="AM84" s="26"/>
      <c r="AN84" s="26"/>
      <c r="AO84" s="26"/>
      <c r="AP84" s="26"/>
      <c r="AQ84" s="26"/>
      <c r="AR84" s="26"/>
      <c r="AS84" s="73">
        <f>NETWORKDAYS(AG84,AQ84,Holiday!$C$2:$C$47)</f>
        <v>0</v>
      </c>
      <c r="AT84" s="26"/>
      <c r="AU84" s="26"/>
      <c r="AV84" s="26"/>
      <c r="AW84" s="28">
        <f>NETWORKDAYS(L84,N84,Holiday!$C$2:$C$47)-1</f>
        <v>-1</v>
      </c>
      <c r="AX84" s="28"/>
      <c r="AY84" s="28">
        <f>NETWORKDAYS(WL84,AG84,Holiday!$C$2:$C$47)-1</f>
        <v>-1</v>
      </c>
      <c r="AZ84" s="28">
        <f>NETWORKDAYS(AU84,AV84,Holiday!$C$2:$C$47)</f>
        <v>0</v>
      </c>
      <c r="BA84" s="28">
        <f>NETWORKDAYS(L84,AQ84,Holiday!$C$2:$C$47)</f>
        <v>0</v>
      </c>
      <c r="BB84" s="28">
        <f t="shared" si="6"/>
        <v>2</v>
      </c>
      <c r="CB84" s="38" t="str">
        <f>IF(CD84="","",MAX(CB$2:CB83)+1)</f>
        <v/>
      </c>
      <c r="CC84" s="38" t="str">
        <f>IF(CE84="","",MAX(CC$2:CC83)+1)</f>
        <v/>
      </c>
      <c r="CG84" s="38" t="str">
        <f t="shared" si="8"/>
        <v/>
      </c>
      <c r="CI84" s="38" t="str">
        <f t="shared" si="7"/>
        <v/>
      </c>
    </row>
    <row r="85" spans="1:87" x14ac:dyDescent="0.25">
      <c r="A85" s="70" t="s">
        <v>446</v>
      </c>
      <c r="B85" s="70" t="s">
        <v>656</v>
      </c>
      <c r="C85" s="70" t="s">
        <v>657</v>
      </c>
      <c r="D85" s="70" t="s">
        <v>35</v>
      </c>
      <c r="E85" s="70" t="s">
        <v>773</v>
      </c>
      <c r="F85" s="70">
        <v>1</v>
      </c>
      <c r="G85" s="26"/>
      <c r="H85" s="46">
        <v>43070</v>
      </c>
      <c r="I85" s="26"/>
      <c r="J85" s="26"/>
      <c r="K85" s="27"/>
      <c r="L85" s="26"/>
      <c r="M85" s="85"/>
      <c r="N85" s="26"/>
      <c r="O85" s="26"/>
      <c r="P85" s="27"/>
      <c r="Q85" s="73">
        <f>NETWORKDAYS(N85,O85,Holiday!$C$2:$C$47)</f>
        <v>0</v>
      </c>
      <c r="R85" s="85"/>
      <c r="S85" s="26"/>
      <c r="T85" s="26"/>
      <c r="U85" s="27"/>
      <c r="V85" s="73">
        <f>NETWORKDAYS(S85,T85,Holiday!$C$2:$C$47)</f>
        <v>0</v>
      </c>
      <c r="W85" s="26"/>
      <c r="X85" s="26"/>
      <c r="Y85" s="26"/>
      <c r="Z85" s="26"/>
      <c r="AA85" s="26"/>
      <c r="AB85" s="27"/>
      <c r="AC85" s="27"/>
      <c r="AD85" s="27"/>
      <c r="AE85" s="27"/>
      <c r="AF85" s="27"/>
      <c r="AG85" s="26"/>
      <c r="AH85" s="26"/>
      <c r="AI85" s="26"/>
      <c r="AJ85" s="26"/>
      <c r="AK85" s="26"/>
      <c r="AL85" s="26"/>
      <c r="AM85" s="26"/>
      <c r="AN85" s="26"/>
      <c r="AO85" s="26"/>
      <c r="AP85" s="26"/>
      <c r="AQ85" s="26"/>
      <c r="AR85" s="26"/>
      <c r="AS85" s="73">
        <f>NETWORKDAYS(AG85,AQ85,Holiday!$C$2:$C$47)</f>
        <v>0</v>
      </c>
      <c r="AT85" s="26"/>
      <c r="AU85" s="26"/>
      <c r="AV85" s="26"/>
      <c r="AW85" s="28">
        <f>NETWORKDAYS(L85,N85,Holiday!$C$2:$C$47)-1</f>
        <v>-1</v>
      </c>
      <c r="AX85" s="28"/>
      <c r="AY85" s="28">
        <f>NETWORKDAYS(WL85,AG85,Holiday!$C$2:$C$47)-1</f>
        <v>-1</v>
      </c>
      <c r="AZ85" s="28">
        <f>NETWORKDAYS(AU85,AV85,Holiday!$C$2:$C$47)</f>
        <v>0</v>
      </c>
      <c r="BA85" s="28">
        <f>NETWORKDAYS(L85,AQ85,Holiday!$C$2:$C$47)</f>
        <v>0</v>
      </c>
      <c r="BB85" s="28">
        <f t="shared" si="6"/>
        <v>2</v>
      </c>
      <c r="CB85" s="38" t="str">
        <f>IF(CD85="","",MAX(CB$2:CB84)+1)</f>
        <v/>
      </c>
      <c r="CC85" s="38" t="str">
        <f>IF(CE85="","",MAX(CC$2:CC84)+1)</f>
        <v/>
      </c>
      <c r="CG85" s="38" t="str">
        <f t="shared" si="8"/>
        <v/>
      </c>
      <c r="CI85" s="38" t="str">
        <f t="shared" si="7"/>
        <v/>
      </c>
    </row>
    <row r="86" spans="1:87" x14ac:dyDescent="0.25">
      <c r="A86" s="70" t="s">
        <v>1176</v>
      </c>
      <c r="B86" s="70" t="s">
        <v>797</v>
      </c>
      <c r="C86" s="70" t="s">
        <v>25</v>
      </c>
      <c r="D86" s="70" t="s">
        <v>35</v>
      </c>
      <c r="E86" s="70" t="s">
        <v>773</v>
      </c>
      <c r="F86" s="70">
        <v>0.1</v>
      </c>
      <c r="G86" s="26"/>
      <c r="H86" s="46">
        <v>43073</v>
      </c>
      <c r="I86" s="26"/>
      <c r="J86" s="26"/>
      <c r="K86" s="27"/>
      <c r="L86" s="26"/>
      <c r="M86" s="85"/>
      <c r="N86" s="26"/>
      <c r="O86" s="26"/>
      <c r="P86" s="27"/>
      <c r="Q86" s="73">
        <f>NETWORKDAYS(N86,O86,Holiday!$C$2:$C$47)</f>
        <v>0</v>
      </c>
      <c r="R86" s="85"/>
      <c r="S86" s="26"/>
      <c r="T86" s="26"/>
      <c r="U86" s="27"/>
      <c r="V86" s="73">
        <f>NETWORKDAYS(S86,T86,Holiday!$C$2:$C$47)</f>
        <v>0</v>
      </c>
      <c r="W86" s="26"/>
      <c r="X86" s="26"/>
      <c r="Y86" s="26"/>
      <c r="Z86" s="26"/>
      <c r="AA86" s="26"/>
      <c r="AB86" s="27"/>
      <c r="AC86" s="27"/>
      <c r="AD86" s="27"/>
      <c r="AE86" s="27"/>
      <c r="AF86" s="27"/>
      <c r="AG86" s="26"/>
      <c r="AH86" s="26"/>
      <c r="AI86" s="26"/>
      <c r="AJ86" s="26"/>
      <c r="AK86" s="26"/>
      <c r="AL86" s="26"/>
      <c r="AM86" s="26"/>
      <c r="AN86" s="26"/>
      <c r="AO86" s="26"/>
      <c r="AP86" s="26"/>
      <c r="AQ86" s="26"/>
      <c r="AR86" s="26"/>
      <c r="AS86" s="73">
        <f>NETWORKDAYS(AG86,AQ86,Holiday!$C$2:$C$47)</f>
        <v>0</v>
      </c>
      <c r="AT86" s="26"/>
      <c r="AU86" s="26"/>
      <c r="AV86" s="26"/>
      <c r="AW86" s="28">
        <f>NETWORKDAYS(L86,N86,Holiday!$C$2:$C$47)-1</f>
        <v>-1</v>
      </c>
      <c r="AX86" s="28"/>
      <c r="AY86" s="28">
        <f>NETWORKDAYS(WL86,AG86,Holiday!$C$2:$C$47)-1</f>
        <v>-1</v>
      </c>
      <c r="AZ86" s="28">
        <f>NETWORKDAYS(AU86,AV86,Holiday!$C$2:$C$47)</f>
        <v>0</v>
      </c>
      <c r="BA86" s="28">
        <f>NETWORKDAYS(L86,AQ86,Holiday!$C$2:$C$47)</f>
        <v>0</v>
      </c>
      <c r="BB86" s="28">
        <f t="shared" si="6"/>
        <v>2</v>
      </c>
      <c r="CB86" s="38">
        <f>IF(CD86="","",MAX(CB$2:CB85)+1)</f>
        <v>15</v>
      </c>
      <c r="CC86" s="38">
        <f>IF(CE86="","",MAX(CC$2:CC85)+1)</f>
        <v>18</v>
      </c>
      <c r="CD86" s="38" t="s">
        <v>706</v>
      </c>
      <c r="CE86" s="38" t="s">
        <v>706</v>
      </c>
      <c r="CG86" s="38" t="str">
        <f t="shared" si="8"/>
        <v/>
      </c>
      <c r="CI86" s="38" t="str">
        <f t="shared" si="7"/>
        <v/>
      </c>
    </row>
    <row r="87" spans="1:87" x14ac:dyDescent="0.25">
      <c r="A87" s="70" t="s">
        <v>98</v>
      </c>
      <c r="B87" s="70" t="s">
        <v>662</v>
      </c>
      <c r="C87" s="70" t="s">
        <v>25</v>
      </c>
      <c r="D87" s="70" t="s">
        <v>35</v>
      </c>
      <c r="E87" s="70" t="s">
        <v>773</v>
      </c>
      <c r="F87" s="70">
        <v>0.1</v>
      </c>
      <c r="G87" s="26"/>
      <c r="H87" s="46">
        <v>43074</v>
      </c>
      <c r="I87" s="26"/>
      <c r="J87" s="26"/>
      <c r="K87" s="27"/>
      <c r="L87" s="26"/>
      <c r="M87" s="85"/>
      <c r="N87" s="26"/>
      <c r="O87" s="26"/>
      <c r="P87" s="27"/>
      <c r="Q87" s="73">
        <f>NETWORKDAYS(N87,O87,Holiday!$C$2:$C$47)</f>
        <v>0</v>
      </c>
      <c r="R87" s="85"/>
      <c r="S87" s="26"/>
      <c r="T87" s="26"/>
      <c r="U87" s="27"/>
      <c r="V87" s="73">
        <f>NETWORKDAYS(S87,T87,Holiday!$C$2:$C$47)</f>
        <v>0</v>
      </c>
      <c r="W87" s="26"/>
      <c r="X87" s="26"/>
      <c r="Y87" s="26"/>
      <c r="Z87" s="26"/>
      <c r="AA87" s="26"/>
      <c r="AB87" s="27"/>
      <c r="AC87" s="27"/>
      <c r="AD87" s="27"/>
      <c r="AE87" s="27"/>
      <c r="AF87" s="27"/>
      <c r="AG87" s="26"/>
      <c r="AH87" s="26"/>
      <c r="AI87" s="26"/>
      <c r="AJ87" s="26"/>
      <c r="AK87" s="26"/>
      <c r="AL87" s="26"/>
      <c r="AM87" s="26"/>
      <c r="AN87" s="26"/>
      <c r="AO87" s="26"/>
      <c r="AP87" s="26"/>
      <c r="AQ87" s="26"/>
      <c r="AR87" s="26"/>
      <c r="AS87" s="73">
        <f>NETWORKDAYS(AG87,AQ87,Holiday!$C$2:$C$47)</f>
        <v>0</v>
      </c>
      <c r="AT87" s="26"/>
      <c r="AU87" s="26"/>
      <c r="AV87" s="26"/>
      <c r="AW87" s="28">
        <f>NETWORKDAYS(L87,N87,Holiday!$C$2:$C$47)-1</f>
        <v>-1</v>
      </c>
      <c r="AX87" s="28"/>
      <c r="AY87" s="28">
        <f>NETWORKDAYS(WL87,AG87,Holiday!$C$2:$C$47)-1</f>
        <v>-1</v>
      </c>
      <c r="AZ87" s="28">
        <f>NETWORKDAYS(AU87,AV87,Holiday!$C$2:$C$47)</f>
        <v>0</v>
      </c>
      <c r="BA87" s="28">
        <f>NETWORKDAYS(L87,AQ87,Holiday!$C$2:$C$47)</f>
        <v>0</v>
      </c>
      <c r="BB87" s="28">
        <f t="shared" si="6"/>
        <v>2</v>
      </c>
      <c r="CB87" s="38" t="str">
        <f>IF(CD87="","",MAX(CB$2:CB86)+1)</f>
        <v/>
      </c>
      <c r="CC87" s="38" t="str">
        <f>IF(CE87="","",MAX(CC$2:CC86)+1)</f>
        <v/>
      </c>
      <c r="CG87" s="38" t="str">
        <f t="shared" si="8"/>
        <v/>
      </c>
      <c r="CI87" s="38" t="str">
        <f t="shared" si="7"/>
        <v/>
      </c>
    </row>
    <row r="88" spans="1:87" x14ac:dyDescent="0.25">
      <c r="A88" s="70" t="s">
        <v>1179</v>
      </c>
      <c r="B88" s="70" t="s">
        <v>786</v>
      </c>
      <c r="C88" s="70" t="s">
        <v>25</v>
      </c>
      <c r="D88" s="70" t="s">
        <v>35</v>
      </c>
      <c r="E88" s="70" t="s">
        <v>773</v>
      </c>
      <c r="F88" s="70">
        <v>0.1</v>
      </c>
      <c r="G88" s="26"/>
      <c r="H88" s="46">
        <v>43074</v>
      </c>
      <c r="I88" s="26"/>
      <c r="J88" s="26"/>
      <c r="K88" s="27"/>
      <c r="L88" s="26"/>
      <c r="M88" s="85"/>
      <c r="N88" s="26"/>
      <c r="O88" s="26"/>
      <c r="P88" s="27"/>
      <c r="Q88" s="73">
        <f>NETWORKDAYS(N88,O88,Holiday!$C$2:$C$47)</f>
        <v>0</v>
      </c>
      <c r="R88" s="85"/>
      <c r="S88" s="26"/>
      <c r="T88" s="26"/>
      <c r="U88" s="27"/>
      <c r="V88" s="73">
        <f>NETWORKDAYS(S88,T88,Holiday!$C$2:$C$47)</f>
        <v>0</v>
      </c>
      <c r="W88" s="26"/>
      <c r="X88" s="26"/>
      <c r="Y88" s="26"/>
      <c r="Z88" s="26"/>
      <c r="AA88" s="26"/>
      <c r="AB88" s="27"/>
      <c r="AC88" s="27"/>
      <c r="AD88" s="27"/>
      <c r="AE88" s="27"/>
      <c r="AF88" s="27"/>
      <c r="AG88" s="26"/>
      <c r="AH88" s="26"/>
      <c r="AI88" s="26"/>
      <c r="AJ88" s="26"/>
      <c r="AK88" s="26"/>
      <c r="AL88" s="26"/>
      <c r="AM88" s="26"/>
      <c r="AN88" s="26"/>
      <c r="AO88" s="26"/>
      <c r="AP88" s="26"/>
      <c r="AQ88" s="26"/>
      <c r="AR88" s="26"/>
      <c r="AS88" s="73">
        <f>NETWORKDAYS(AG88,AQ88,Holiday!$C$2:$C$47)</f>
        <v>0</v>
      </c>
      <c r="AT88" s="26"/>
      <c r="AU88" s="26"/>
      <c r="AV88" s="26"/>
      <c r="AW88" s="28">
        <f>NETWORKDAYS(L88,N88,Holiday!$C$2:$C$47)-1</f>
        <v>-1</v>
      </c>
      <c r="AX88" s="28"/>
      <c r="AY88" s="28">
        <f>NETWORKDAYS(WL88,AG88,Holiday!$C$2:$C$47)-1</f>
        <v>-1</v>
      </c>
      <c r="AZ88" s="28">
        <f>NETWORKDAYS(AU88,AV88,Holiday!$C$2:$C$47)</f>
        <v>0</v>
      </c>
      <c r="BA88" s="28">
        <f>NETWORKDAYS(L88,AQ88,Holiday!$C$2:$C$47)</f>
        <v>0</v>
      </c>
      <c r="BB88" s="28">
        <f t="shared" si="6"/>
        <v>2</v>
      </c>
      <c r="CB88" s="38" t="str">
        <f>IF(CD88="","",MAX(CB$2:CB87)+1)</f>
        <v/>
      </c>
      <c r="CC88" s="38" t="str">
        <f>IF(CE88="","",MAX(CC$2:CC87)+1)</f>
        <v/>
      </c>
      <c r="CG88" s="38" t="str">
        <f t="shared" si="8"/>
        <v/>
      </c>
      <c r="CI88" s="38" t="str">
        <f t="shared" si="7"/>
        <v/>
      </c>
    </row>
    <row r="89" spans="1:87" x14ac:dyDescent="0.25">
      <c r="A89" s="70" t="s">
        <v>937</v>
      </c>
      <c r="B89" s="70" t="s">
        <v>702</v>
      </c>
      <c r="C89" s="70" t="s">
        <v>657</v>
      </c>
      <c r="D89" s="70" t="s">
        <v>35</v>
      </c>
      <c r="E89" s="70" t="s">
        <v>773</v>
      </c>
      <c r="F89" s="70">
        <v>1.1000000000000001</v>
      </c>
      <c r="G89" s="26"/>
      <c r="H89" s="46">
        <v>43074</v>
      </c>
      <c r="I89" s="26"/>
      <c r="J89" s="26"/>
      <c r="K89" s="27"/>
      <c r="L89" s="26"/>
      <c r="M89" s="85"/>
      <c r="N89" s="26"/>
      <c r="O89" s="26"/>
      <c r="P89" s="27"/>
      <c r="Q89" s="73">
        <f>NETWORKDAYS(N89,O89,Holiday!$C$2:$C$47)</f>
        <v>0</v>
      </c>
      <c r="R89" s="85"/>
      <c r="S89" s="26"/>
      <c r="T89" s="26"/>
      <c r="U89" s="27"/>
      <c r="V89" s="73">
        <f>NETWORKDAYS(S89,T89,Holiday!$C$2:$C$47)</f>
        <v>0</v>
      </c>
      <c r="W89" s="26"/>
      <c r="X89" s="26"/>
      <c r="Y89" s="26"/>
      <c r="Z89" s="26"/>
      <c r="AA89" s="26"/>
      <c r="AB89" s="27"/>
      <c r="AC89" s="27"/>
      <c r="AD89" s="27"/>
      <c r="AE89" s="27"/>
      <c r="AF89" s="27"/>
      <c r="AG89" s="26"/>
      <c r="AH89" s="26"/>
      <c r="AI89" s="26"/>
      <c r="AJ89" s="26"/>
      <c r="AK89" s="26"/>
      <c r="AL89" s="26"/>
      <c r="AM89" s="26"/>
      <c r="AN89" s="26"/>
      <c r="AO89" s="26"/>
      <c r="AP89" s="26"/>
      <c r="AQ89" s="26"/>
      <c r="AR89" s="26"/>
      <c r="AS89" s="73">
        <f>NETWORKDAYS(AG89,AQ89,Holiday!$C$2:$C$47)</f>
        <v>0</v>
      </c>
      <c r="AT89" s="26"/>
      <c r="AU89" s="26"/>
      <c r="AV89" s="26"/>
      <c r="AW89" s="28">
        <f>NETWORKDAYS(L89,N89,Holiday!$C$2:$C$47)-1</f>
        <v>-1</v>
      </c>
      <c r="AX89" s="28"/>
      <c r="AY89" s="28">
        <f>NETWORKDAYS(WL89,AG89,Holiday!$C$2:$C$47)-1</f>
        <v>-1</v>
      </c>
      <c r="AZ89" s="28">
        <f>NETWORKDAYS(AU89,AV89,Holiday!$C$2:$C$47)</f>
        <v>0</v>
      </c>
      <c r="BA89" s="28">
        <f>NETWORKDAYS(L89,AQ89,Holiday!$C$2:$C$47)</f>
        <v>0</v>
      </c>
      <c r="BB89" s="28">
        <f t="shared" si="6"/>
        <v>2</v>
      </c>
      <c r="CB89" s="38" t="str">
        <f>IF(CD89="","",MAX(CB$2:CB88)+1)</f>
        <v/>
      </c>
      <c r="CC89" s="38" t="str">
        <f>IF(CE89="","",MAX(CC$2:CC88)+1)</f>
        <v/>
      </c>
      <c r="CG89" s="38" t="str">
        <f t="shared" si="8"/>
        <v/>
      </c>
      <c r="CI89" s="38" t="str">
        <f t="shared" si="7"/>
        <v/>
      </c>
    </row>
    <row r="90" spans="1:87" x14ac:dyDescent="0.25">
      <c r="A90" s="70" t="s">
        <v>2178</v>
      </c>
      <c r="B90" s="70" t="s">
        <v>797</v>
      </c>
      <c r="C90" s="70" t="s">
        <v>25</v>
      </c>
      <c r="D90" s="70" t="s">
        <v>35</v>
      </c>
      <c r="E90" s="70" t="s">
        <v>773</v>
      </c>
      <c r="F90" s="70">
        <v>0.1</v>
      </c>
      <c r="G90" s="26"/>
      <c r="H90" s="46">
        <v>43080</v>
      </c>
      <c r="I90" s="26"/>
      <c r="J90" s="26"/>
      <c r="K90" s="27"/>
      <c r="L90" s="26"/>
      <c r="M90" s="85"/>
      <c r="N90" s="26"/>
      <c r="O90" s="26"/>
      <c r="P90" s="27"/>
      <c r="Q90" s="73">
        <f>NETWORKDAYS(N90,O90,Holiday!$C$2:$C$47)</f>
        <v>0</v>
      </c>
      <c r="R90" s="85"/>
      <c r="S90" s="26"/>
      <c r="T90" s="26"/>
      <c r="U90" s="27"/>
      <c r="V90" s="73">
        <f>NETWORKDAYS(S90,T90,Holiday!$C$2:$C$47)</f>
        <v>0</v>
      </c>
      <c r="W90" s="26"/>
      <c r="X90" s="26"/>
      <c r="Y90" s="26"/>
      <c r="Z90" s="26"/>
      <c r="AA90" s="26"/>
      <c r="AB90" s="27"/>
      <c r="AC90" s="27"/>
      <c r="AD90" s="27"/>
      <c r="AE90" s="27"/>
      <c r="AF90" s="27"/>
      <c r="AG90" s="26"/>
      <c r="AH90" s="26"/>
      <c r="AI90" s="26"/>
      <c r="AJ90" s="26"/>
      <c r="AK90" s="26"/>
      <c r="AL90" s="26"/>
      <c r="AM90" s="26"/>
      <c r="AN90" s="26"/>
      <c r="AO90" s="26"/>
      <c r="AP90" s="26"/>
      <c r="AQ90" s="26"/>
      <c r="AR90" s="26"/>
      <c r="AS90" s="73">
        <f>NETWORKDAYS(AG90,AQ90,Holiday!$C$2:$C$47)</f>
        <v>0</v>
      </c>
      <c r="AT90" s="26"/>
      <c r="AU90" s="26"/>
      <c r="AV90" s="26"/>
      <c r="AW90" s="28">
        <f>NETWORKDAYS(L90,N90,Holiday!$C$2:$C$47)-1</f>
        <v>-1</v>
      </c>
      <c r="AX90" s="28"/>
      <c r="AY90" s="28">
        <f>NETWORKDAYS(WL90,AG90,Holiday!$C$2:$C$47)-1</f>
        <v>-1</v>
      </c>
      <c r="AZ90" s="28">
        <f>NETWORKDAYS(AU90,AV90,Holiday!$C$2:$C$47)</f>
        <v>0</v>
      </c>
      <c r="BA90" s="28">
        <f>NETWORKDAYS(L90,AQ90,Holiday!$C$2:$C$47)</f>
        <v>0</v>
      </c>
      <c r="BB90" s="28">
        <f t="shared" si="6"/>
        <v>2</v>
      </c>
      <c r="CB90" s="38" t="str">
        <f>IF(CD90="","",MAX(CB$2:CB89)+1)</f>
        <v/>
      </c>
      <c r="CC90" s="38" t="str">
        <f>IF(CE90="","",MAX(CC$2:CC89)+1)</f>
        <v/>
      </c>
      <c r="CG90" s="38" t="str">
        <f t="shared" si="8"/>
        <v/>
      </c>
      <c r="CI90" s="38" t="str">
        <f t="shared" si="7"/>
        <v/>
      </c>
    </row>
    <row r="91" spans="1:87" x14ac:dyDescent="0.25">
      <c r="A91" s="70" t="s">
        <v>1000</v>
      </c>
      <c r="B91" s="70" t="s">
        <v>673</v>
      </c>
      <c r="C91" s="70" t="s">
        <v>787</v>
      </c>
      <c r="D91" s="70" t="s">
        <v>35</v>
      </c>
      <c r="E91" s="70" t="s">
        <v>773</v>
      </c>
      <c r="F91" s="70">
        <v>0.5</v>
      </c>
      <c r="G91" s="26"/>
      <c r="H91" s="46">
        <v>43080</v>
      </c>
      <c r="I91" s="26"/>
      <c r="J91" s="26"/>
      <c r="K91" s="27"/>
      <c r="L91" s="26"/>
      <c r="M91" s="85"/>
      <c r="N91" s="26"/>
      <c r="O91" s="26"/>
      <c r="P91" s="27"/>
      <c r="Q91" s="73">
        <f>NETWORKDAYS(N91,O91,Holiday!$C$2:$C$47)</f>
        <v>0</v>
      </c>
      <c r="R91" s="85"/>
      <c r="S91" s="26"/>
      <c r="T91" s="26"/>
      <c r="U91" s="27"/>
      <c r="V91" s="73">
        <f>NETWORKDAYS(S91,T91,Holiday!$C$2:$C$47)</f>
        <v>0</v>
      </c>
      <c r="W91" s="26"/>
      <c r="X91" s="26"/>
      <c r="Y91" s="26"/>
      <c r="Z91" s="26"/>
      <c r="AA91" s="26"/>
      <c r="AB91" s="27"/>
      <c r="AC91" s="27"/>
      <c r="AD91" s="27"/>
      <c r="AE91" s="27"/>
      <c r="AF91" s="27"/>
      <c r="AG91" s="26"/>
      <c r="AH91" s="26"/>
      <c r="AI91" s="26"/>
      <c r="AJ91" s="26"/>
      <c r="AK91" s="26"/>
      <c r="AL91" s="26"/>
      <c r="AM91" s="26"/>
      <c r="AN91" s="26"/>
      <c r="AO91" s="26"/>
      <c r="AP91" s="26"/>
      <c r="AQ91" s="26"/>
      <c r="AR91" s="26"/>
      <c r="AS91" s="73">
        <f>NETWORKDAYS(AG91,AQ91,Holiday!$C$2:$C$47)</f>
        <v>0</v>
      </c>
      <c r="AT91" s="26"/>
      <c r="AU91" s="26"/>
      <c r="AV91" s="26"/>
      <c r="AW91" s="28">
        <f>NETWORKDAYS(L91,N91,Holiday!$C$2:$C$47)-1</f>
        <v>-1</v>
      </c>
      <c r="AX91" s="28"/>
      <c r="AY91" s="28">
        <f>NETWORKDAYS(WL91,AG91,Holiday!$C$2:$C$47)-1</f>
        <v>-1</v>
      </c>
      <c r="AZ91" s="28">
        <f>NETWORKDAYS(AU91,AV91,Holiday!$C$2:$C$47)</f>
        <v>0</v>
      </c>
      <c r="BA91" s="28">
        <f>NETWORKDAYS(L91,AQ91,Holiday!$C$2:$C$47)</f>
        <v>0</v>
      </c>
      <c r="BB91" s="28">
        <f t="shared" si="6"/>
        <v>2</v>
      </c>
      <c r="CB91" s="38" t="str">
        <f>IF(CD91="","",MAX(CB$2:CB90)+1)</f>
        <v/>
      </c>
      <c r="CC91" s="38" t="str">
        <f>IF(CE91="","",MAX(CC$2:CC90)+1)</f>
        <v/>
      </c>
      <c r="CG91" s="38" t="str">
        <f t="shared" si="8"/>
        <v/>
      </c>
      <c r="CI91" s="38" t="str">
        <f t="shared" si="7"/>
        <v/>
      </c>
    </row>
    <row r="92" spans="1:87" x14ac:dyDescent="0.25">
      <c r="A92" s="70" t="s">
        <v>2216</v>
      </c>
      <c r="B92" s="70" t="s">
        <v>673</v>
      </c>
      <c r="C92" s="70" t="s">
        <v>25</v>
      </c>
      <c r="D92" s="70" t="s">
        <v>35</v>
      </c>
      <c r="E92" s="70" t="s">
        <v>773</v>
      </c>
      <c r="F92" s="70">
        <v>0.1</v>
      </c>
      <c r="G92" s="26"/>
      <c r="H92" s="46">
        <v>43082</v>
      </c>
      <c r="I92" s="26"/>
      <c r="J92" s="26"/>
      <c r="K92" s="27"/>
      <c r="L92" s="26"/>
      <c r="M92" s="85"/>
      <c r="N92" s="26"/>
      <c r="O92" s="26"/>
      <c r="P92" s="27"/>
      <c r="Q92" s="73">
        <f>NETWORKDAYS(N92,O92,Holiday!$C$2:$C$47)</f>
        <v>0</v>
      </c>
      <c r="R92" s="85"/>
      <c r="S92" s="26"/>
      <c r="T92" s="26"/>
      <c r="U92" s="27"/>
      <c r="V92" s="73">
        <f>NETWORKDAYS(S92,T92,Holiday!$C$2:$C$47)</f>
        <v>0</v>
      </c>
      <c r="W92" s="26"/>
      <c r="X92" s="26"/>
      <c r="Y92" s="26"/>
      <c r="Z92" s="26"/>
      <c r="AA92" s="26"/>
      <c r="AB92" s="27"/>
      <c r="AC92" s="27"/>
      <c r="AD92" s="27"/>
      <c r="AE92" s="27"/>
      <c r="AF92" s="27"/>
      <c r="AG92" s="26"/>
      <c r="AH92" s="26"/>
      <c r="AI92" s="26"/>
      <c r="AJ92" s="26"/>
      <c r="AK92" s="26"/>
      <c r="AL92" s="26"/>
      <c r="AM92" s="26"/>
      <c r="AN92" s="26"/>
      <c r="AO92" s="26"/>
      <c r="AP92" s="26"/>
      <c r="AQ92" s="26"/>
      <c r="AR92" s="26"/>
      <c r="AS92" s="73">
        <f>NETWORKDAYS(AG92,AQ92,Holiday!$C$2:$C$47)</f>
        <v>0</v>
      </c>
      <c r="AT92" s="26"/>
      <c r="AU92" s="26"/>
      <c r="AV92" s="26"/>
      <c r="AW92" s="28">
        <f>NETWORKDAYS(L92,N92,Holiday!$C$2:$C$47)-1</f>
        <v>-1</v>
      </c>
      <c r="AX92" s="28"/>
      <c r="AY92" s="28">
        <f>NETWORKDAYS(WL92,AG92,Holiday!$C$2:$C$47)-1</f>
        <v>-1</v>
      </c>
      <c r="AZ92" s="28">
        <f>NETWORKDAYS(AU92,AV92,Holiday!$C$2:$C$47)</f>
        <v>0</v>
      </c>
      <c r="BA92" s="28">
        <f>NETWORKDAYS(L92,AQ92,Holiday!$C$2:$C$47)</f>
        <v>0</v>
      </c>
      <c r="BB92" s="28">
        <f t="shared" si="6"/>
        <v>2</v>
      </c>
      <c r="CB92" s="38" t="str">
        <f>IF(CD92="","",MAX(CB$2:CB91)+1)</f>
        <v/>
      </c>
      <c r="CC92" s="38" t="str">
        <f>IF(CE92="","",MAX(CC$2:CC91)+1)</f>
        <v/>
      </c>
      <c r="CG92" s="38" t="str">
        <f t="shared" si="8"/>
        <v/>
      </c>
      <c r="CI92" s="38" t="str">
        <f t="shared" si="7"/>
        <v/>
      </c>
    </row>
    <row r="93" spans="1:87" x14ac:dyDescent="0.25">
      <c r="A93" s="28" t="s">
        <v>2225</v>
      </c>
      <c r="B93" s="28" t="s">
        <v>784</v>
      </c>
      <c r="C93" s="28" t="s">
        <v>699</v>
      </c>
      <c r="D93" s="28" t="s">
        <v>35</v>
      </c>
      <c r="E93" s="28" t="s">
        <v>773</v>
      </c>
      <c r="F93" s="28">
        <v>0.1</v>
      </c>
      <c r="G93" s="26"/>
      <c r="H93" s="46">
        <v>43083</v>
      </c>
      <c r="I93" s="26"/>
      <c r="J93" s="26"/>
      <c r="K93" s="27"/>
      <c r="L93" s="26"/>
      <c r="M93" s="85"/>
      <c r="N93" s="26"/>
      <c r="O93" s="26"/>
      <c r="P93" s="27"/>
      <c r="Q93" s="73">
        <f>NETWORKDAYS(N93,O93,Holiday!$C$2:$C$47)</f>
        <v>0</v>
      </c>
      <c r="R93" s="85"/>
      <c r="S93" s="26"/>
      <c r="T93" s="26"/>
      <c r="U93" s="27"/>
      <c r="V93" s="73">
        <f>NETWORKDAYS(S93,T93,Holiday!$C$2:$C$47)</f>
        <v>0</v>
      </c>
      <c r="W93" s="26"/>
      <c r="X93" s="26"/>
      <c r="Y93" s="26"/>
      <c r="Z93" s="26"/>
      <c r="AA93" s="26"/>
      <c r="AB93" s="27"/>
      <c r="AC93" s="27"/>
      <c r="AD93" s="27"/>
      <c r="AE93" s="27"/>
      <c r="AF93" s="27"/>
      <c r="AG93" s="26"/>
      <c r="AH93" s="26"/>
      <c r="AI93" s="26"/>
      <c r="AJ93" s="26"/>
      <c r="AK93" s="26"/>
      <c r="AL93" s="26"/>
      <c r="AM93" s="26"/>
      <c r="AN93" s="26"/>
      <c r="AO93" s="26"/>
      <c r="AP93" s="26"/>
      <c r="AQ93" s="26"/>
      <c r="AR93" s="26"/>
      <c r="AS93" s="73">
        <f>NETWORKDAYS(AG93,AQ93,Holiday!$C$2:$C$47)</f>
        <v>0</v>
      </c>
      <c r="AT93" s="26"/>
      <c r="AU93" s="26"/>
      <c r="AV93" s="26"/>
      <c r="AW93" s="28">
        <f>NETWORKDAYS(L93,N93,Holiday!$C$2:$C$47)-1</f>
        <v>-1</v>
      </c>
      <c r="AX93" s="28"/>
      <c r="AY93" s="28">
        <f>NETWORKDAYS(WL93,AG93,Holiday!$C$2:$C$47)-1</f>
        <v>-1</v>
      </c>
      <c r="AZ93" s="28">
        <f>NETWORKDAYS(AU93,AV93,Holiday!$C$2:$C$47)</f>
        <v>0</v>
      </c>
      <c r="BA93" s="28">
        <f>NETWORKDAYS(L93,AQ93,Holiday!$C$2:$C$47)</f>
        <v>0</v>
      </c>
      <c r="BB93" s="28">
        <f t="shared" si="6"/>
        <v>2</v>
      </c>
      <c r="CB93" s="38" t="str">
        <f>IF(CD93="","",MAX(CB$2:CB92)+1)</f>
        <v/>
      </c>
      <c r="CC93" s="38" t="str">
        <f>IF(CE93="","",MAX(CC$2:CC92)+1)</f>
        <v/>
      </c>
      <c r="CG93" s="38" t="str">
        <f t="shared" si="8"/>
        <v/>
      </c>
      <c r="CI93" s="38" t="str">
        <f t="shared" si="7"/>
        <v/>
      </c>
    </row>
    <row r="94" spans="1:87" x14ac:dyDescent="0.25">
      <c r="A94" s="28" t="s">
        <v>1080</v>
      </c>
      <c r="B94" s="28" t="s">
        <v>678</v>
      </c>
      <c r="C94" s="28" t="s">
        <v>703</v>
      </c>
      <c r="D94" s="28" t="s">
        <v>35</v>
      </c>
      <c r="E94" s="28" t="s">
        <v>773</v>
      </c>
      <c r="F94" s="28">
        <v>1.1000000000000001</v>
      </c>
      <c r="G94" s="26"/>
      <c r="H94" s="46">
        <v>43083</v>
      </c>
      <c r="I94" s="26"/>
      <c r="J94" s="26"/>
      <c r="K94" s="27"/>
      <c r="L94" s="26"/>
      <c r="M94" s="85"/>
      <c r="N94" s="26"/>
      <c r="O94" s="26"/>
      <c r="P94" s="27"/>
      <c r="Q94" s="73">
        <f>NETWORKDAYS(N94,O94,Holiday!$C$2:$C$47)</f>
        <v>0</v>
      </c>
      <c r="R94" s="85"/>
      <c r="S94" s="26"/>
      <c r="T94" s="26"/>
      <c r="U94" s="27"/>
      <c r="V94" s="73">
        <f>NETWORKDAYS(S94,T94,Holiday!$C$2:$C$47)</f>
        <v>0</v>
      </c>
      <c r="W94" s="26"/>
      <c r="X94" s="26"/>
      <c r="Y94" s="26"/>
      <c r="Z94" s="26"/>
      <c r="AA94" s="26"/>
      <c r="AB94" s="27"/>
      <c r="AC94" s="27"/>
      <c r="AD94" s="27"/>
      <c r="AE94" s="27"/>
      <c r="AF94" s="27"/>
      <c r="AG94" s="26"/>
      <c r="AH94" s="26"/>
      <c r="AI94" s="26"/>
      <c r="AJ94" s="26"/>
      <c r="AK94" s="26"/>
      <c r="AL94" s="26"/>
      <c r="AM94" s="26"/>
      <c r="AN94" s="26"/>
      <c r="AO94" s="26"/>
      <c r="AP94" s="26"/>
      <c r="AQ94" s="26"/>
      <c r="AR94" s="26"/>
      <c r="AS94" s="73">
        <f>NETWORKDAYS(AG94,AQ94,Holiday!$C$2:$C$47)</f>
        <v>0</v>
      </c>
      <c r="AT94" s="26"/>
      <c r="AU94" s="26"/>
      <c r="AV94" s="26"/>
      <c r="AW94" s="28">
        <f>NETWORKDAYS(L94,N94,Holiday!$C$2:$C$47)-1</f>
        <v>-1</v>
      </c>
      <c r="AX94" s="28"/>
      <c r="AY94" s="28">
        <f>NETWORKDAYS(WL94,AG94,Holiday!$C$2:$C$47)-1</f>
        <v>-1</v>
      </c>
      <c r="AZ94" s="28">
        <f>NETWORKDAYS(AU94,AV94,Holiday!$C$2:$C$47)</f>
        <v>0</v>
      </c>
      <c r="BA94" s="28">
        <f>NETWORKDAYS(L94,AQ94,Holiday!$C$2:$C$47)</f>
        <v>0</v>
      </c>
      <c r="BB94" s="28">
        <f t="shared" si="6"/>
        <v>2</v>
      </c>
      <c r="CB94" s="38" t="str">
        <f>IF(CD94="","",MAX(CB$2:CB93)+1)</f>
        <v/>
      </c>
      <c r="CC94" s="38" t="str">
        <f>IF(CE94="","",MAX(CC$2:CC93)+1)</f>
        <v/>
      </c>
      <c r="CG94" s="38" t="str">
        <f t="shared" si="8"/>
        <v/>
      </c>
      <c r="CI94" s="38" t="str">
        <f t="shared" si="7"/>
        <v/>
      </c>
    </row>
    <row r="95" spans="1:87" x14ac:dyDescent="0.25">
      <c r="A95" s="28" t="s">
        <v>271</v>
      </c>
      <c r="B95" s="28" t="s">
        <v>824</v>
      </c>
      <c r="C95" s="28" t="s">
        <v>657</v>
      </c>
      <c r="D95" s="28" t="s">
        <v>35</v>
      </c>
      <c r="E95" s="28" t="s">
        <v>773</v>
      </c>
      <c r="F95" s="28">
        <v>0.1</v>
      </c>
      <c r="G95" s="26"/>
      <c r="H95" s="46">
        <v>43088</v>
      </c>
      <c r="I95" s="26"/>
      <c r="J95" s="26"/>
      <c r="K95" s="27"/>
      <c r="L95" s="26"/>
      <c r="M95" s="85"/>
      <c r="N95" s="26"/>
      <c r="O95" s="26"/>
      <c r="P95" s="27"/>
      <c r="Q95" s="73">
        <f>NETWORKDAYS(N95,O95,Holiday!$C$2:$C$47)</f>
        <v>0</v>
      </c>
      <c r="R95" s="85"/>
      <c r="S95" s="26"/>
      <c r="T95" s="26"/>
      <c r="U95" s="27"/>
      <c r="V95" s="73">
        <f>NETWORKDAYS(S95,T95,Holiday!$C$2:$C$47)</f>
        <v>0</v>
      </c>
      <c r="W95" s="26"/>
      <c r="X95" s="26"/>
      <c r="Y95" s="26"/>
      <c r="Z95" s="26"/>
      <c r="AA95" s="26"/>
      <c r="AB95" s="27"/>
      <c r="AC95" s="27"/>
      <c r="AD95" s="27"/>
      <c r="AE95" s="27"/>
      <c r="AF95" s="27"/>
      <c r="AG95" s="26"/>
      <c r="AH95" s="26"/>
      <c r="AI95" s="26"/>
      <c r="AJ95" s="26"/>
      <c r="AK95" s="26"/>
      <c r="AL95" s="26"/>
      <c r="AM95" s="26"/>
      <c r="AN95" s="26"/>
      <c r="AO95" s="26"/>
      <c r="AP95" s="26"/>
      <c r="AQ95" s="26"/>
      <c r="AR95" s="26"/>
      <c r="AS95" s="73">
        <f>NETWORKDAYS(AG95,AQ95,Holiday!$C$2:$C$47)</f>
        <v>0</v>
      </c>
      <c r="AT95" s="26"/>
      <c r="AU95" s="26"/>
      <c r="AV95" s="26"/>
      <c r="AW95" s="28">
        <f>NETWORKDAYS(L95,N95,Holiday!$C$2:$C$47)-1</f>
        <v>-1</v>
      </c>
      <c r="AX95" s="28"/>
      <c r="AY95" s="28">
        <f>NETWORKDAYS(WL95,AG95,Holiday!$C$2:$C$47)-1</f>
        <v>-1</v>
      </c>
      <c r="AZ95" s="28">
        <f>NETWORKDAYS(AU95,AV95,Holiday!$C$2:$C$47)</f>
        <v>0</v>
      </c>
      <c r="BA95" s="28">
        <f>NETWORKDAYS(L95,AQ95,Holiday!$C$2:$C$47)</f>
        <v>0</v>
      </c>
      <c r="BB95" s="28">
        <f t="shared" si="6"/>
        <v>2</v>
      </c>
      <c r="CB95" s="38" t="str">
        <f>IF(CD95="","",MAX(CB$2:CB94)+1)</f>
        <v/>
      </c>
      <c r="CC95" s="38" t="str">
        <f>IF(CE95="","",MAX(CC$2:CC94)+1)</f>
        <v/>
      </c>
      <c r="CG95" s="38" t="str">
        <f t="shared" si="8"/>
        <v/>
      </c>
      <c r="CI95" s="38" t="str">
        <f t="shared" si="7"/>
        <v/>
      </c>
    </row>
    <row r="96" spans="1:87" x14ac:dyDescent="0.25">
      <c r="A96" s="28" t="s">
        <v>960</v>
      </c>
      <c r="B96" s="28" t="s">
        <v>789</v>
      </c>
      <c r="C96" s="28" t="s">
        <v>703</v>
      </c>
      <c r="D96" s="28" t="s">
        <v>35</v>
      </c>
      <c r="E96" s="28" t="s">
        <v>773</v>
      </c>
      <c r="F96" s="28">
        <v>0.1</v>
      </c>
      <c r="G96" s="26"/>
      <c r="H96" s="46">
        <v>43089</v>
      </c>
      <c r="I96" s="26"/>
      <c r="J96" s="26"/>
      <c r="K96" s="27"/>
      <c r="L96" s="26"/>
      <c r="M96" s="85"/>
      <c r="N96" s="26"/>
      <c r="O96" s="26"/>
      <c r="P96" s="27"/>
      <c r="Q96" s="73">
        <f>NETWORKDAYS(N96,O96,Holiday!$C$2:$C$47)</f>
        <v>0</v>
      </c>
      <c r="R96" s="85"/>
      <c r="S96" s="26"/>
      <c r="T96" s="26"/>
      <c r="U96" s="27"/>
      <c r="V96" s="73">
        <f>NETWORKDAYS(S96,T96,Holiday!$C$2:$C$47)</f>
        <v>0</v>
      </c>
      <c r="W96" s="26"/>
      <c r="X96" s="26"/>
      <c r="Y96" s="26"/>
      <c r="Z96" s="26"/>
      <c r="AA96" s="26"/>
      <c r="AB96" s="27"/>
      <c r="AC96" s="27"/>
      <c r="AD96" s="27"/>
      <c r="AE96" s="27"/>
      <c r="AF96" s="27"/>
      <c r="AG96" s="26"/>
      <c r="AH96" s="26"/>
      <c r="AI96" s="26"/>
      <c r="AJ96" s="26"/>
      <c r="AK96" s="26"/>
      <c r="AL96" s="26"/>
      <c r="AM96" s="26"/>
      <c r="AN96" s="26"/>
      <c r="AO96" s="26"/>
      <c r="AP96" s="26"/>
      <c r="AQ96" s="26"/>
      <c r="AR96" s="26"/>
      <c r="AS96" s="73">
        <f>NETWORKDAYS(AG96,AQ96,Holiday!$C$2:$C$47)</f>
        <v>0</v>
      </c>
      <c r="AT96" s="26"/>
      <c r="AU96" s="26"/>
      <c r="AV96" s="26"/>
      <c r="AW96" s="28">
        <f>NETWORKDAYS(L96,N96,Holiday!$C$2:$C$47)-1</f>
        <v>-1</v>
      </c>
      <c r="AX96" s="28"/>
      <c r="AY96" s="28">
        <f>NETWORKDAYS(WL96,AG96,Holiday!$C$2:$C$47)-1</f>
        <v>-1</v>
      </c>
      <c r="AZ96" s="28">
        <f>NETWORKDAYS(AU96,AV96,Holiday!$C$2:$C$47)</f>
        <v>0</v>
      </c>
      <c r="BA96" s="28">
        <f>NETWORKDAYS(L96,AQ96,Holiday!$C$2:$C$47)</f>
        <v>0</v>
      </c>
      <c r="BB96" s="28">
        <f t="shared" si="6"/>
        <v>2</v>
      </c>
      <c r="CB96" s="38" t="str">
        <f>IF(CD96="","",MAX(CB$2:CB95)+1)</f>
        <v/>
      </c>
      <c r="CC96" s="38" t="str">
        <f>IF(CE96="","",MAX(CC$2:CC95)+1)</f>
        <v/>
      </c>
      <c r="CG96" s="38" t="str">
        <f t="shared" si="8"/>
        <v/>
      </c>
      <c r="CI96" s="38" t="str">
        <f t="shared" si="7"/>
        <v/>
      </c>
    </row>
    <row r="97" spans="1:87" x14ac:dyDescent="0.25">
      <c r="A97" s="28"/>
      <c r="B97" s="28"/>
      <c r="C97" s="28"/>
      <c r="D97" s="28"/>
      <c r="E97" s="28"/>
      <c r="F97" s="28"/>
      <c r="G97" s="26"/>
      <c r="H97" s="46"/>
      <c r="I97" s="26"/>
      <c r="J97" s="26"/>
      <c r="K97" s="27"/>
      <c r="L97" s="26"/>
      <c r="M97" s="85"/>
      <c r="N97" s="26"/>
      <c r="O97" s="26"/>
      <c r="P97" s="27"/>
      <c r="Q97" s="73">
        <f>NETWORKDAYS(N97,O97,Holiday!$C$2:$C$47)</f>
        <v>0</v>
      </c>
      <c r="R97" s="85"/>
      <c r="S97" s="26"/>
      <c r="T97" s="26"/>
      <c r="U97" s="27"/>
      <c r="V97" s="73">
        <f>NETWORKDAYS(S97,T97,Holiday!$C$2:$C$47)</f>
        <v>0</v>
      </c>
      <c r="W97" s="26"/>
      <c r="X97" s="26"/>
      <c r="Y97" s="26"/>
      <c r="Z97" s="26"/>
      <c r="AA97" s="26"/>
      <c r="AB97" s="27"/>
      <c r="AC97" s="27"/>
      <c r="AD97" s="27"/>
      <c r="AE97" s="27"/>
      <c r="AF97" s="27"/>
      <c r="AG97" s="26"/>
      <c r="AH97" s="26"/>
      <c r="AI97" s="26"/>
      <c r="AJ97" s="26"/>
      <c r="AK97" s="26"/>
      <c r="AL97" s="26"/>
      <c r="AM97" s="26"/>
      <c r="AN97" s="26"/>
      <c r="AO97" s="26"/>
      <c r="AP97" s="26"/>
      <c r="AQ97" s="26"/>
      <c r="AR97" s="26"/>
      <c r="AS97" s="73">
        <f>NETWORKDAYS(AG97,AQ97,Holiday!$C$2:$C$47)</f>
        <v>0</v>
      </c>
      <c r="AT97" s="26"/>
      <c r="AU97" s="26"/>
      <c r="AV97" s="26"/>
      <c r="AW97" s="28">
        <f>NETWORKDAYS(L97,N97,Holiday!$C$2:$C$47)-1</f>
        <v>-1</v>
      </c>
      <c r="AX97" s="28"/>
      <c r="AY97" s="28">
        <f>NETWORKDAYS(WL97,AG97,Holiday!$C$2:$C$47)-1</f>
        <v>-1</v>
      </c>
      <c r="AZ97" s="28">
        <f>NETWORKDAYS(AU97,AV97,Holiday!$C$2:$C$47)</f>
        <v>0</v>
      </c>
      <c r="BA97" s="28">
        <f>NETWORKDAYS(L97,AQ97,Holiday!$C$2:$C$47)</f>
        <v>0</v>
      </c>
      <c r="BB97" s="28">
        <f t="shared" si="6"/>
        <v>2</v>
      </c>
      <c r="CB97" s="38" t="str">
        <f>IF(CD97="","",MAX(CB$2:CB96)+1)</f>
        <v/>
      </c>
      <c r="CC97" s="38" t="str">
        <f>IF(CE97="","",MAX(CC$2:CC96)+1)</f>
        <v/>
      </c>
      <c r="CG97" s="38" t="str">
        <f t="shared" si="8"/>
        <v/>
      </c>
      <c r="CI97" s="38" t="str">
        <f t="shared" si="7"/>
        <v/>
      </c>
    </row>
    <row r="98" spans="1:87" x14ac:dyDescent="0.25">
      <c r="A98" s="28"/>
      <c r="B98" s="28"/>
      <c r="C98" s="28"/>
      <c r="D98" s="28"/>
      <c r="E98" s="28"/>
      <c r="F98" s="28"/>
      <c r="G98" s="26"/>
      <c r="H98" s="46"/>
      <c r="I98" s="26"/>
      <c r="J98" s="26"/>
      <c r="K98" s="27"/>
      <c r="L98" s="26"/>
      <c r="M98" s="85"/>
      <c r="N98" s="26"/>
      <c r="O98" s="26"/>
      <c r="P98" s="27"/>
      <c r="Q98" s="73">
        <f>NETWORKDAYS(N98,O98,Holiday!$C$2:$C$47)</f>
        <v>0</v>
      </c>
      <c r="R98" s="85"/>
      <c r="S98" s="26"/>
      <c r="T98" s="26"/>
      <c r="U98" s="27"/>
      <c r="V98" s="73">
        <f>NETWORKDAYS(S98,T98,Holiday!$C$2:$C$47)</f>
        <v>0</v>
      </c>
      <c r="W98" s="26"/>
      <c r="X98" s="26"/>
      <c r="Y98" s="26"/>
      <c r="Z98" s="26"/>
      <c r="AA98" s="26"/>
      <c r="AB98" s="27"/>
      <c r="AC98" s="27"/>
      <c r="AD98" s="27"/>
      <c r="AE98" s="27"/>
      <c r="AF98" s="27"/>
      <c r="AG98" s="26"/>
      <c r="AH98" s="26"/>
      <c r="AI98" s="26"/>
      <c r="AJ98" s="26"/>
      <c r="AK98" s="26"/>
      <c r="AL98" s="26"/>
      <c r="AM98" s="26"/>
      <c r="AN98" s="26"/>
      <c r="AO98" s="26"/>
      <c r="AP98" s="26"/>
      <c r="AQ98" s="26"/>
      <c r="AR98" s="26"/>
      <c r="AS98" s="73">
        <f>NETWORKDAYS(AG98,AQ98,Holiday!$C$2:$C$47)</f>
        <v>0</v>
      </c>
      <c r="AT98" s="26"/>
      <c r="AU98" s="26"/>
      <c r="AV98" s="26"/>
      <c r="AW98" s="28">
        <f>NETWORKDAYS(L98,N98,Holiday!$C$2:$C$47)-1</f>
        <v>-1</v>
      </c>
      <c r="AX98" s="28"/>
      <c r="AY98" s="28">
        <f>NETWORKDAYS(WL98,AG98,Holiday!$C$2:$C$47)-1</f>
        <v>-1</v>
      </c>
      <c r="AZ98" s="28">
        <f>NETWORKDAYS(AU98,AV98,Holiday!$C$2:$C$47)</f>
        <v>0</v>
      </c>
      <c r="BA98" s="28">
        <f>NETWORKDAYS(L98,AQ98,Holiday!$C$2:$C$47)</f>
        <v>0</v>
      </c>
      <c r="BB98" s="28">
        <f t="shared" si="6"/>
        <v>2</v>
      </c>
      <c r="CB98" s="38" t="str">
        <f>IF(CD98="","",MAX(CB$2:CB97)+1)</f>
        <v/>
      </c>
      <c r="CC98" s="38" t="str">
        <f>IF(CE98="","",MAX(CC$2:CC97)+1)</f>
        <v/>
      </c>
      <c r="CG98" s="38" t="str">
        <f t="shared" si="8"/>
        <v/>
      </c>
      <c r="CI98" s="38" t="str">
        <f t="shared" si="7"/>
        <v/>
      </c>
    </row>
    <row r="99" spans="1:87" x14ac:dyDescent="0.25">
      <c r="A99" s="28"/>
      <c r="B99" s="28"/>
      <c r="C99" s="28"/>
      <c r="D99" s="28"/>
      <c r="E99" s="28"/>
      <c r="F99" s="28"/>
      <c r="G99" s="26"/>
      <c r="H99" s="46"/>
      <c r="I99" s="26"/>
      <c r="J99" s="26"/>
      <c r="K99" s="27"/>
      <c r="L99" s="26"/>
      <c r="M99" s="85"/>
      <c r="N99" s="26"/>
      <c r="O99" s="26"/>
      <c r="P99" s="27"/>
      <c r="Q99" s="73">
        <f>NETWORKDAYS(N99,O99,Holiday!$C$2:$C$47)</f>
        <v>0</v>
      </c>
      <c r="R99" s="85"/>
      <c r="S99" s="26"/>
      <c r="T99" s="26"/>
      <c r="U99" s="27"/>
      <c r="V99" s="73">
        <f>NETWORKDAYS(S99,T99,Holiday!$C$2:$C$47)</f>
        <v>0</v>
      </c>
      <c r="W99" s="26"/>
      <c r="X99" s="26"/>
      <c r="Y99" s="26"/>
      <c r="Z99" s="26"/>
      <c r="AA99" s="26"/>
      <c r="AB99" s="27"/>
      <c r="AC99" s="27"/>
      <c r="AD99" s="27"/>
      <c r="AE99" s="27"/>
      <c r="AF99" s="27"/>
      <c r="AG99" s="26"/>
      <c r="AH99" s="26"/>
      <c r="AI99" s="26"/>
      <c r="AJ99" s="26"/>
      <c r="AK99" s="26"/>
      <c r="AL99" s="26"/>
      <c r="AM99" s="26"/>
      <c r="AN99" s="26"/>
      <c r="AO99" s="26"/>
      <c r="AP99" s="26"/>
      <c r="AQ99" s="26"/>
      <c r="AR99" s="26"/>
      <c r="AS99" s="73">
        <f>NETWORKDAYS(AG99,AQ99,Holiday!$C$2:$C$47)</f>
        <v>0</v>
      </c>
      <c r="AT99" s="26"/>
      <c r="AU99" s="26"/>
      <c r="AV99" s="26"/>
      <c r="AW99" s="28">
        <f>NETWORKDAYS(L99,N99,Holiday!$C$2:$C$47)-1</f>
        <v>-1</v>
      </c>
      <c r="AX99" s="28"/>
      <c r="AY99" s="28">
        <f>NETWORKDAYS(WL99,AG99,Holiday!$C$2:$C$47)-1</f>
        <v>-1</v>
      </c>
      <c r="AZ99" s="28">
        <f>NETWORKDAYS(AU99,AV99,Holiday!$C$2:$C$47)</f>
        <v>0</v>
      </c>
      <c r="BA99" s="28">
        <f>NETWORKDAYS(L99,AQ99,Holiday!$C$2:$C$47)</f>
        <v>0</v>
      </c>
      <c r="BB99" s="28">
        <f t="shared" si="6"/>
        <v>2</v>
      </c>
      <c r="CB99" s="38" t="str">
        <f>IF(CD99="","",MAX(CB$2:CB98)+1)</f>
        <v/>
      </c>
      <c r="CC99" s="38" t="str">
        <f>IF(CE99="","",MAX(CC$2:CC98)+1)</f>
        <v/>
      </c>
      <c r="CG99" s="38" t="str">
        <f t="shared" si="8"/>
        <v/>
      </c>
      <c r="CI99" s="38" t="str">
        <f t="shared" si="7"/>
        <v/>
      </c>
    </row>
    <row r="100" spans="1:87" x14ac:dyDescent="0.25">
      <c r="A100" s="28"/>
      <c r="B100" s="28"/>
      <c r="C100" s="28"/>
      <c r="D100" s="28"/>
      <c r="E100" s="28"/>
      <c r="F100" s="28"/>
      <c r="G100" s="26"/>
      <c r="H100" s="46"/>
      <c r="I100" s="26"/>
      <c r="J100" s="26"/>
      <c r="K100" s="27"/>
      <c r="L100" s="26"/>
      <c r="M100" s="85"/>
      <c r="N100" s="26"/>
      <c r="O100" s="26"/>
      <c r="P100" s="27"/>
      <c r="Q100" s="73">
        <f>NETWORKDAYS(N100,O100,Holiday!$C$2:$C$47)</f>
        <v>0</v>
      </c>
      <c r="R100" s="85"/>
      <c r="S100" s="26"/>
      <c r="T100" s="26"/>
      <c r="U100" s="27"/>
      <c r="V100" s="73">
        <f>NETWORKDAYS(S100,T100,Holiday!$C$2:$C$47)</f>
        <v>0</v>
      </c>
      <c r="W100" s="26"/>
      <c r="X100" s="26"/>
      <c r="Y100" s="26"/>
      <c r="Z100" s="26"/>
      <c r="AA100" s="26"/>
      <c r="AB100" s="27"/>
      <c r="AC100" s="27"/>
      <c r="AD100" s="27"/>
      <c r="AE100" s="27"/>
      <c r="AF100" s="27"/>
      <c r="AG100" s="26"/>
      <c r="AH100" s="26"/>
      <c r="AI100" s="26"/>
      <c r="AJ100" s="26"/>
      <c r="AK100" s="26"/>
      <c r="AL100" s="26"/>
      <c r="AM100" s="26"/>
      <c r="AN100" s="26"/>
      <c r="AO100" s="26"/>
      <c r="AP100" s="26"/>
      <c r="AQ100" s="26"/>
      <c r="AR100" s="26"/>
      <c r="AS100" s="73">
        <f>NETWORKDAYS(AG100,AQ100,Holiday!$C$2:$C$47)</f>
        <v>0</v>
      </c>
      <c r="AT100" s="26"/>
      <c r="AU100" s="26"/>
      <c r="AV100" s="26"/>
      <c r="AW100" s="28">
        <f>NETWORKDAYS(L100,N100,Holiday!$C$2:$C$47)-1</f>
        <v>-1</v>
      </c>
      <c r="AX100" s="28"/>
      <c r="AY100" s="28">
        <f>NETWORKDAYS(WL100,AG100,Holiday!$C$2:$C$47)-1</f>
        <v>-1</v>
      </c>
      <c r="AZ100" s="28">
        <f>NETWORKDAYS(AU100,AV100,Holiday!$C$2:$C$47)</f>
        <v>0</v>
      </c>
      <c r="BA100" s="28">
        <f>NETWORKDAYS(L100,AQ100,Holiday!$C$2:$C$47)</f>
        <v>0</v>
      </c>
      <c r="BB100" s="28">
        <f t="shared" si="6"/>
        <v>2</v>
      </c>
      <c r="CB100" s="38" t="str">
        <f>IF(CD100="","",MAX(CB$2:CB99)+1)</f>
        <v/>
      </c>
      <c r="CG100" s="38" t="str">
        <f t="shared" si="8"/>
        <v/>
      </c>
      <c r="CI100" s="38" t="str">
        <f t="shared" si="7"/>
        <v/>
      </c>
    </row>
    <row r="101" spans="1:87" x14ac:dyDescent="0.25">
      <c r="A101" s="28"/>
      <c r="B101" s="28"/>
      <c r="C101" s="28"/>
      <c r="D101" s="28"/>
      <c r="E101" s="28"/>
      <c r="F101" s="28"/>
      <c r="G101" s="26"/>
      <c r="H101" s="46"/>
      <c r="I101" s="26"/>
      <c r="J101" s="26"/>
      <c r="K101" s="27"/>
      <c r="L101" s="26"/>
      <c r="M101" s="85"/>
      <c r="N101" s="26"/>
      <c r="O101" s="26"/>
      <c r="P101" s="27"/>
      <c r="Q101" s="73">
        <f>NETWORKDAYS(N101,O101,Holiday!$C$2:$C$47)</f>
        <v>0</v>
      </c>
      <c r="R101" s="85"/>
      <c r="S101" s="26"/>
      <c r="T101" s="26"/>
      <c r="U101" s="27"/>
      <c r="V101" s="73">
        <f>NETWORKDAYS(S101,T101,Holiday!$C$2:$C$47)</f>
        <v>0</v>
      </c>
      <c r="W101" s="26"/>
      <c r="X101" s="26"/>
      <c r="Y101" s="26"/>
      <c r="Z101" s="26"/>
      <c r="AA101" s="26"/>
      <c r="AB101" s="27"/>
      <c r="AC101" s="27"/>
      <c r="AD101" s="27"/>
      <c r="AE101" s="27"/>
      <c r="AF101" s="27"/>
      <c r="AG101" s="26"/>
      <c r="AH101" s="26"/>
      <c r="AI101" s="26"/>
      <c r="AJ101" s="26"/>
      <c r="AK101" s="26"/>
      <c r="AL101" s="26"/>
      <c r="AM101" s="26"/>
      <c r="AN101" s="26"/>
      <c r="AO101" s="26"/>
      <c r="AP101" s="26"/>
      <c r="AQ101" s="26"/>
      <c r="AR101" s="26"/>
      <c r="AS101" s="73">
        <f>NETWORKDAYS(AG101,AQ101,Holiday!$C$2:$C$47)</f>
        <v>0</v>
      </c>
      <c r="AT101" s="26"/>
      <c r="AU101" s="26"/>
      <c r="AV101" s="26"/>
      <c r="AW101" s="28">
        <f>NETWORKDAYS(L101,N101,Holiday!$C$2:$C$47)-1</f>
        <v>-1</v>
      </c>
      <c r="AX101" s="28"/>
      <c r="AY101" s="28">
        <f>NETWORKDAYS(WL101,AG101,Holiday!$C$2:$C$47)-1</f>
        <v>-1</v>
      </c>
      <c r="AZ101" s="28">
        <f>NETWORKDAYS(AU101,AV101,Holiday!$C$2:$C$47)</f>
        <v>0</v>
      </c>
      <c r="BA101" s="28">
        <f>NETWORKDAYS(L101,AQ101,Holiday!$C$2:$C$47)</f>
        <v>0</v>
      </c>
      <c r="BB101" s="28">
        <f t="shared" si="6"/>
        <v>2</v>
      </c>
      <c r="CB101" s="38" t="str">
        <f>IF(CD101="","",MAX(CB$2:CB100)+1)</f>
        <v/>
      </c>
      <c r="CG101" s="38" t="str">
        <f t="shared" si="8"/>
        <v/>
      </c>
      <c r="CI101" s="38" t="str">
        <f t="shared" si="7"/>
        <v/>
      </c>
    </row>
    <row r="102" spans="1:87" x14ac:dyDescent="0.25">
      <c r="A102" s="28"/>
      <c r="B102" s="28"/>
      <c r="C102" s="28"/>
      <c r="D102" s="28"/>
      <c r="E102" s="28"/>
      <c r="F102" s="28"/>
      <c r="G102" s="26"/>
      <c r="H102" s="46"/>
      <c r="I102" s="26"/>
      <c r="J102" s="26"/>
      <c r="K102" s="27"/>
      <c r="L102" s="26"/>
      <c r="M102" s="85"/>
      <c r="N102" s="26"/>
      <c r="O102" s="26"/>
      <c r="P102" s="27"/>
      <c r="Q102" s="73">
        <f>NETWORKDAYS(N102,O102,Holiday!$C$2:$C$47)</f>
        <v>0</v>
      </c>
      <c r="R102" s="85"/>
      <c r="S102" s="26"/>
      <c r="T102" s="26"/>
      <c r="U102" s="27"/>
      <c r="V102" s="73">
        <f>NETWORKDAYS(S102,T102,Holiday!$C$2:$C$47)</f>
        <v>0</v>
      </c>
      <c r="W102" s="26"/>
      <c r="X102" s="26"/>
      <c r="Y102" s="26"/>
      <c r="Z102" s="26"/>
      <c r="AA102" s="26"/>
      <c r="AB102" s="27"/>
      <c r="AC102" s="27"/>
      <c r="AD102" s="27"/>
      <c r="AE102" s="27"/>
      <c r="AF102" s="27"/>
      <c r="AG102" s="26"/>
      <c r="AH102" s="26"/>
      <c r="AI102" s="26"/>
      <c r="AJ102" s="26"/>
      <c r="AK102" s="26"/>
      <c r="AL102" s="26"/>
      <c r="AM102" s="26"/>
      <c r="AN102" s="26"/>
      <c r="AO102" s="26"/>
      <c r="AP102" s="26"/>
      <c r="AQ102" s="26"/>
      <c r="AR102" s="26"/>
      <c r="AS102" s="73">
        <f>NETWORKDAYS(AG102,AQ102,Holiday!$C$2:$C$47)</f>
        <v>0</v>
      </c>
      <c r="AT102" s="26"/>
      <c r="AU102" s="26"/>
      <c r="AV102" s="26"/>
      <c r="AW102" s="28">
        <f>NETWORKDAYS(L102,N102,Holiday!$C$2:$C$47)-1</f>
        <v>-1</v>
      </c>
      <c r="AX102" s="28"/>
      <c r="AY102" s="28">
        <f>NETWORKDAYS(WL102,AG102,Holiday!$C$2:$C$47)-1</f>
        <v>-1</v>
      </c>
      <c r="AZ102" s="28">
        <f>NETWORKDAYS(AU102,AV102,Holiday!$C$2:$C$47)</f>
        <v>0</v>
      </c>
      <c r="BA102" s="28">
        <f>NETWORKDAYS(L102,AQ102,Holiday!$C$2:$C$47)</f>
        <v>0</v>
      </c>
      <c r="BB102" s="28">
        <f t="shared" si="6"/>
        <v>2</v>
      </c>
      <c r="CB102" s="38" t="str">
        <f>IF(CD102="","",MAX(CB$2:CB101)+1)</f>
        <v/>
      </c>
      <c r="CG102" s="38" t="str">
        <f t="shared" si="8"/>
        <v/>
      </c>
      <c r="CI102" s="38" t="str">
        <f t="shared" si="7"/>
        <v/>
      </c>
    </row>
    <row r="103" spans="1:87" x14ac:dyDescent="0.25">
      <c r="A103" s="28"/>
      <c r="B103" s="28"/>
      <c r="C103" s="28"/>
      <c r="D103" s="28"/>
      <c r="E103" s="28"/>
      <c r="F103" s="28"/>
      <c r="G103" s="26"/>
      <c r="H103" s="46"/>
      <c r="I103" s="26"/>
      <c r="J103" s="26"/>
      <c r="K103" s="27"/>
      <c r="L103" s="26"/>
      <c r="M103" s="85"/>
      <c r="N103" s="26"/>
      <c r="O103" s="26"/>
      <c r="P103" s="27"/>
      <c r="Q103" s="73">
        <f>NETWORKDAYS(N103,O103,Holiday!$C$2:$C$47)</f>
        <v>0</v>
      </c>
      <c r="R103" s="85"/>
      <c r="S103" s="26"/>
      <c r="T103" s="26"/>
      <c r="U103" s="27"/>
      <c r="V103" s="73">
        <f>NETWORKDAYS(S103,T103,Holiday!$C$2:$C$47)</f>
        <v>0</v>
      </c>
      <c r="W103" s="26"/>
      <c r="X103" s="26"/>
      <c r="Y103" s="26"/>
      <c r="Z103" s="26"/>
      <c r="AA103" s="26"/>
      <c r="AB103" s="27"/>
      <c r="AC103" s="27"/>
      <c r="AD103" s="27"/>
      <c r="AE103" s="27"/>
      <c r="AF103" s="27"/>
      <c r="AG103" s="26"/>
      <c r="AH103" s="26"/>
      <c r="AI103" s="26"/>
      <c r="AJ103" s="26"/>
      <c r="AK103" s="26"/>
      <c r="AL103" s="26"/>
      <c r="AM103" s="26"/>
      <c r="AN103" s="26"/>
      <c r="AO103" s="26"/>
      <c r="AP103" s="26"/>
      <c r="AQ103" s="26"/>
      <c r="AR103" s="26"/>
      <c r="AS103" s="73">
        <f>NETWORKDAYS(AG103,AQ103,Holiday!$C$2:$C$47)</f>
        <v>0</v>
      </c>
      <c r="AT103" s="26"/>
      <c r="AU103" s="26"/>
      <c r="AV103" s="26"/>
      <c r="AW103" s="28">
        <f>NETWORKDAYS(L103,N103,Holiday!$C$2:$C$47)-1</f>
        <v>-1</v>
      </c>
      <c r="AX103" s="28"/>
      <c r="AY103" s="28">
        <f>NETWORKDAYS(WL103,AG103,Holiday!$C$2:$C$47)-1</f>
        <v>-1</v>
      </c>
      <c r="AZ103" s="28">
        <f>NETWORKDAYS(AU103,AV103,Holiday!$C$2:$C$47)</f>
        <v>0</v>
      </c>
      <c r="BA103" s="28">
        <f>NETWORKDAYS(L103,AQ103,Holiday!$C$2:$C$47)</f>
        <v>0</v>
      </c>
      <c r="BB103" s="28">
        <f t="shared" si="6"/>
        <v>2</v>
      </c>
      <c r="CB103" s="38" t="str">
        <f>IF(CD103="","",MAX(CB$2:CB102)+1)</f>
        <v/>
      </c>
      <c r="CG103" s="38" t="str">
        <f t="shared" si="8"/>
        <v/>
      </c>
      <c r="CI103" s="38" t="str">
        <f t="shared" si="7"/>
        <v/>
      </c>
    </row>
    <row r="104" spans="1:87" x14ac:dyDescent="0.25">
      <c r="A104" s="28"/>
      <c r="B104" s="28"/>
      <c r="C104" s="28"/>
      <c r="D104" s="28"/>
      <c r="E104" s="28"/>
      <c r="F104" s="28"/>
      <c r="G104" s="26"/>
      <c r="H104" s="46"/>
      <c r="I104" s="26"/>
      <c r="J104" s="26"/>
      <c r="K104" s="27"/>
      <c r="L104" s="26"/>
      <c r="M104" s="85"/>
      <c r="N104" s="26"/>
      <c r="O104" s="26"/>
      <c r="P104" s="27"/>
      <c r="Q104" s="73">
        <f>NETWORKDAYS(N104,O104,Holiday!$C$2:$C$47)</f>
        <v>0</v>
      </c>
      <c r="R104" s="85"/>
      <c r="S104" s="26"/>
      <c r="T104" s="26"/>
      <c r="U104" s="27"/>
      <c r="V104" s="73">
        <f>NETWORKDAYS(S104,T104,Holiday!$C$2:$C$47)</f>
        <v>0</v>
      </c>
      <c r="W104" s="26"/>
      <c r="X104" s="26"/>
      <c r="Y104" s="26"/>
      <c r="Z104" s="26"/>
      <c r="AA104" s="26"/>
      <c r="AB104" s="27"/>
      <c r="AC104" s="27"/>
      <c r="AD104" s="27"/>
      <c r="AE104" s="27"/>
      <c r="AF104" s="27"/>
      <c r="AG104" s="26"/>
      <c r="AH104" s="26"/>
      <c r="AI104" s="26"/>
      <c r="AJ104" s="26"/>
      <c r="AK104" s="26"/>
      <c r="AL104" s="26"/>
      <c r="AM104" s="26"/>
      <c r="AN104" s="26"/>
      <c r="AO104" s="26"/>
      <c r="AP104" s="26"/>
      <c r="AQ104" s="26"/>
      <c r="AR104" s="26"/>
      <c r="AS104" s="73">
        <f>NETWORKDAYS(AG104,AQ104,Holiday!$C$2:$C$47)</f>
        <v>0</v>
      </c>
      <c r="AT104" s="26"/>
      <c r="AU104" s="26"/>
      <c r="AV104" s="26"/>
      <c r="AW104" s="28">
        <f>NETWORKDAYS(L104,N104,Holiday!$C$2:$C$47)-1</f>
        <v>-1</v>
      </c>
      <c r="AX104" s="28"/>
      <c r="AY104" s="28">
        <f>NETWORKDAYS(WL104,AG104,Holiday!$C$2:$C$47)-1</f>
        <v>-1</v>
      </c>
      <c r="AZ104" s="28">
        <f>NETWORKDAYS(AU104,AV104,Holiday!$C$2:$C$47)</f>
        <v>0</v>
      </c>
      <c r="BA104" s="28">
        <f>NETWORKDAYS(L104,AQ104,Holiday!$C$2:$C$47)</f>
        <v>0</v>
      </c>
      <c r="BB104" s="28">
        <f t="shared" si="6"/>
        <v>2</v>
      </c>
      <c r="CB104" s="38" t="str">
        <f>IF(CD104="","",MAX(CB$2:CB103)+1)</f>
        <v/>
      </c>
      <c r="CG104" s="38" t="str">
        <f t="shared" si="8"/>
        <v/>
      </c>
      <c r="CI104" s="38" t="str">
        <f t="shared" si="7"/>
        <v/>
      </c>
    </row>
    <row r="105" spans="1:87" x14ac:dyDescent="0.25">
      <c r="A105" s="28"/>
      <c r="B105" s="28"/>
      <c r="C105" s="28"/>
      <c r="D105" s="28"/>
      <c r="E105" s="28"/>
      <c r="F105" s="28"/>
      <c r="G105" s="26"/>
      <c r="H105" s="46"/>
      <c r="I105" s="26"/>
      <c r="J105" s="26"/>
      <c r="K105" s="27"/>
      <c r="L105" s="26"/>
      <c r="M105" s="85"/>
      <c r="N105" s="26"/>
      <c r="O105" s="26"/>
      <c r="P105" s="27"/>
      <c r="Q105" s="73">
        <f>NETWORKDAYS(N105,O105,Holiday!$C$2:$C$47)</f>
        <v>0</v>
      </c>
      <c r="R105" s="85"/>
      <c r="S105" s="26"/>
      <c r="T105" s="26"/>
      <c r="U105" s="27"/>
      <c r="V105" s="73">
        <f>NETWORKDAYS(S105,T105,Holiday!$C$2:$C$47)</f>
        <v>0</v>
      </c>
      <c r="W105" s="26"/>
      <c r="X105" s="26"/>
      <c r="Y105" s="26"/>
      <c r="Z105" s="26"/>
      <c r="AA105" s="26"/>
      <c r="AB105" s="27"/>
      <c r="AC105" s="27"/>
      <c r="AD105" s="27"/>
      <c r="AE105" s="27"/>
      <c r="AF105" s="27"/>
      <c r="AG105" s="26"/>
      <c r="AH105" s="26"/>
      <c r="AI105" s="26"/>
      <c r="AJ105" s="26"/>
      <c r="AK105" s="26"/>
      <c r="AL105" s="26"/>
      <c r="AM105" s="26"/>
      <c r="AN105" s="26"/>
      <c r="AO105" s="26"/>
      <c r="AP105" s="26"/>
      <c r="AQ105" s="26"/>
      <c r="AR105" s="26"/>
      <c r="AS105" s="73">
        <f>NETWORKDAYS(AG105,AQ105,Holiday!$C$2:$C$47)</f>
        <v>0</v>
      </c>
      <c r="AT105" s="26"/>
      <c r="AU105" s="26"/>
      <c r="AV105" s="26"/>
      <c r="AW105" s="28">
        <f>NETWORKDAYS(L105,N105,Holiday!$C$2:$C$47)-1</f>
        <v>-1</v>
      </c>
      <c r="AX105" s="28"/>
      <c r="AY105" s="28">
        <f>NETWORKDAYS(WL105,AG105,Holiday!$C$2:$C$47)-1</f>
        <v>-1</v>
      </c>
      <c r="AZ105" s="28">
        <f>NETWORKDAYS(AU105,AV105,Holiday!$C$2:$C$47)</f>
        <v>0</v>
      </c>
      <c r="BA105" s="28">
        <f>NETWORKDAYS(L105,AQ105,Holiday!$C$2:$C$47)</f>
        <v>0</v>
      </c>
      <c r="BB105" s="28">
        <f t="shared" si="6"/>
        <v>2</v>
      </c>
      <c r="CB105" s="38" t="str">
        <f>IF(CD105="","",MAX(CB$2:CB104)+1)</f>
        <v/>
      </c>
      <c r="CG105" s="38" t="str">
        <f t="shared" si="8"/>
        <v/>
      </c>
      <c r="CI105" s="38" t="str">
        <f t="shared" si="7"/>
        <v/>
      </c>
    </row>
    <row r="106" spans="1:87" x14ac:dyDescent="0.25">
      <c r="A106" s="28"/>
      <c r="B106" s="28"/>
      <c r="C106" s="28"/>
      <c r="D106" s="28"/>
      <c r="E106" s="28"/>
      <c r="F106" s="28"/>
      <c r="G106" s="26"/>
      <c r="H106" s="46"/>
      <c r="I106" s="26"/>
      <c r="J106" s="26"/>
      <c r="K106" s="27"/>
      <c r="L106" s="26"/>
      <c r="M106" s="85"/>
      <c r="N106" s="26"/>
      <c r="O106" s="26"/>
      <c r="P106" s="27"/>
      <c r="Q106" s="73">
        <f>NETWORKDAYS(N106,O106,Holiday!$C$2:$C$47)</f>
        <v>0</v>
      </c>
      <c r="R106" s="85"/>
      <c r="S106" s="26"/>
      <c r="T106" s="26"/>
      <c r="U106" s="27"/>
      <c r="V106" s="73">
        <f>NETWORKDAYS(S106,T106,Holiday!$C$2:$C$47)</f>
        <v>0</v>
      </c>
      <c r="W106" s="26"/>
      <c r="X106" s="26"/>
      <c r="Y106" s="26"/>
      <c r="Z106" s="26"/>
      <c r="AA106" s="26"/>
      <c r="AB106" s="27"/>
      <c r="AC106" s="27"/>
      <c r="AD106" s="27"/>
      <c r="AE106" s="27"/>
      <c r="AF106" s="27"/>
      <c r="AG106" s="26"/>
      <c r="AH106" s="26"/>
      <c r="AI106" s="26"/>
      <c r="AJ106" s="26"/>
      <c r="AK106" s="26"/>
      <c r="AL106" s="26"/>
      <c r="AM106" s="26"/>
      <c r="AN106" s="26"/>
      <c r="AO106" s="26"/>
      <c r="AP106" s="26"/>
      <c r="AQ106" s="26"/>
      <c r="AR106" s="26"/>
      <c r="AS106" s="73">
        <f>NETWORKDAYS(AG106,AQ106,Holiday!$C$2:$C$47)</f>
        <v>0</v>
      </c>
      <c r="AT106" s="26"/>
      <c r="AU106" s="26"/>
      <c r="AV106" s="26"/>
      <c r="AW106" s="28">
        <f>NETWORKDAYS(L106,N106,Holiday!$C$2:$C$47)-1</f>
        <v>-1</v>
      </c>
      <c r="AX106" s="28"/>
      <c r="AY106" s="28">
        <f>NETWORKDAYS(WL106,AG106,Holiday!$C$2:$C$47)-1</f>
        <v>-1</v>
      </c>
      <c r="AZ106" s="28">
        <f>NETWORKDAYS(AU106,AV106,Holiday!$C$2:$C$47)</f>
        <v>0</v>
      </c>
      <c r="BA106" s="28">
        <f>NETWORKDAYS(L106,AQ106,Holiday!$C$2:$C$47)</f>
        <v>0</v>
      </c>
      <c r="BB106" s="28">
        <f t="shared" si="6"/>
        <v>2</v>
      </c>
      <c r="CB106" s="38" t="str">
        <f>IF(CD106="","",MAX(CB$2:CB105)+1)</f>
        <v/>
      </c>
      <c r="CG106" s="38" t="str">
        <f t="shared" si="8"/>
        <v/>
      </c>
      <c r="CI106" s="38" t="str">
        <f t="shared" si="7"/>
        <v/>
      </c>
    </row>
    <row r="107" spans="1:87" x14ac:dyDescent="0.25">
      <c r="A107" s="28"/>
      <c r="B107" s="28"/>
      <c r="C107" s="28"/>
      <c r="D107" s="28"/>
      <c r="E107" s="28"/>
      <c r="F107" s="28"/>
      <c r="G107" s="26"/>
      <c r="H107" s="46"/>
      <c r="I107" s="26"/>
      <c r="J107" s="26"/>
      <c r="K107" s="27"/>
      <c r="L107" s="26"/>
      <c r="M107" s="85"/>
      <c r="N107" s="26"/>
      <c r="O107" s="26"/>
      <c r="P107" s="27"/>
      <c r="Q107" s="73">
        <f>NETWORKDAYS(N107,O107,Holiday!$C$2:$C$47)</f>
        <v>0</v>
      </c>
      <c r="R107" s="85"/>
      <c r="S107" s="26"/>
      <c r="T107" s="26"/>
      <c r="U107" s="27"/>
      <c r="V107" s="73">
        <f>NETWORKDAYS(S107,T107,Holiday!$C$2:$C$47)</f>
        <v>0</v>
      </c>
      <c r="W107" s="26"/>
      <c r="X107" s="26"/>
      <c r="Y107" s="26"/>
      <c r="Z107" s="26"/>
      <c r="AA107" s="26"/>
      <c r="AB107" s="27"/>
      <c r="AC107" s="27"/>
      <c r="AD107" s="27"/>
      <c r="AE107" s="27"/>
      <c r="AF107" s="27"/>
      <c r="AG107" s="26"/>
      <c r="AH107" s="26"/>
      <c r="AI107" s="26"/>
      <c r="AJ107" s="26"/>
      <c r="AK107" s="26"/>
      <c r="AL107" s="26"/>
      <c r="AM107" s="26"/>
      <c r="AN107" s="26"/>
      <c r="AO107" s="26"/>
      <c r="AP107" s="26"/>
      <c r="AQ107" s="26"/>
      <c r="AR107" s="26"/>
      <c r="AS107" s="73">
        <f>NETWORKDAYS(AG107,AQ107,Holiday!$C$2:$C$47)</f>
        <v>0</v>
      </c>
      <c r="AT107" s="26"/>
      <c r="AU107" s="26"/>
      <c r="AV107" s="26"/>
      <c r="AW107" s="28">
        <f>NETWORKDAYS(L107,N107,Holiday!$C$2:$C$47)-1</f>
        <v>-1</v>
      </c>
      <c r="AX107" s="28"/>
      <c r="AY107" s="28">
        <f>NETWORKDAYS(WL107,AG107,Holiday!$C$2:$C$47)-1</f>
        <v>-1</v>
      </c>
      <c r="AZ107" s="28">
        <f>NETWORKDAYS(AU107,AV107,Holiday!$C$2:$C$47)</f>
        <v>0</v>
      </c>
      <c r="BA107" s="28">
        <f>NETWORKDAYS(L107,AQ107,Holiday!$C$2:$C$47)</f>
        <v>0</v>
      </c>
      <c r="BB107" s="28">
        <f t="shared" si="6"/>
        <v>2</v>
      </c>
      <c r="CB107" s="38" t="str">
        <f>IF(CD107="","",MAX(CB$2:CB106)+1)</f>
        <v/>
      </c>
      <c r="CG107" s="38" t="str">
        <f t="shared" si="8"/>
        <v/>
      </c>
      <c r="CI107" s="38" t="str">
        <f t="shared" si="7"/>
        <v/>
      </c>
    </row>
    <row r="108" spans="1:87" x14ac:dyDescent="0.25">
      <c r="A108" s="28"/>
      <c r="B108" s="28"/>
      <c r="C108" s="28"/>
      <c r="D108" s="28"/>
      <c r="E108" s="28"/>
      <c r="F108" s="28"/>
      <c r="G108" s="26"/>
      <c r="H108" s="28"/>
      <c r="I108" s="26"/>
      <c r="J108" s="26"/>
      <c r="K108" s="27"/>
      <c r="L108" s="26"/>
      <c r="M108" s="85"/>
      <c r="N108" s="26"/>
      <c r="O108" s="26"/>
      <c r="P108" s="27"/>
      <c r="Q108" s="73">
        <f>NETWORKDAYS(N108,O108,Holiday!$C$2:$C$47)</f>
        <v>0</v>
      </c>
      <c r="R108" s="85"/>
      <c r="S108" s="26"/>
      <c r="T108" s="26"/>
      <c r="U108" s="27"/>
      <c r="V108" s="73">
        <f>NETWORKDAYS(S108,T108,Holiday!$C$2:$C$47)</f>
        <v>0</v>
      </c>
      <c r="W108" s="26"/>
      <c r="X108" s="26"/>
      <c r="Y108" s="26"/>
      <c r="Z108" s="26"/>
      <c r="AA108" s="26"/>
      <c r="AB108" s="27"/>
      <c r="AC108" s="27"/>
      <c r="AD108" s="27"/>
      <c r="AE108" s="27"/>
      <c r="AF108" s="27"/>
      <c r="AG108" s="26"/>
      <c r="AH108" s="26"/>
      <c r="AI108" s="26"/>
      <c r="AJ108" s="26"/>
      <c r="AK108" s="26"/>
      <c r="AL108" s="26"/>
      <c r="AM108" s="26"/>
      <c r="AN108" s="26"/>
      <c r="AO108" s="26"/>
      <c r="AP108" s="26"/>
      <c r="AQ108" s="26"/>
      <c r="AR108" s="26"/>
      <c r="AS108" s="73">
        <f>NETWORKDAYS(AG108,AQ108,Holiday!$C$2:$C$47)</f>
        <v>0</v>
      </c>
      <c r="AT108" s="26"/>
      <c r="AU108" s="26"/>
      <c r="AV108" s="26"/>
      <c r="AW108" s="28">
        <f>NETWORKDAYS(L108,N108,Holiday!$C$2:$C$47)-1</f>
        <v>-1</v>
      </c>
      <c r="AX108" s="28"/>
      <c r="AY108" s="28">
        <f>NETWORKDAYS(WL108,AG108,Holiday!$C$2:$C$47)-1</f>
        <v>-1</v>
      </c>
      <c r="AZ108" s="28">
        <f>NETWORKDAYS(AU108,AV108,Holiday!$C$2:$C$47)</f>
        <v>0</v>
      </c>
      <c r="BA108" s="28">
        <f>NETWORKDAYS(L108,AQ108,Holiday!$C$2:$C$47)</f>
        <v>0</v>
      </c>
      <c r="BB108" s="28">
        <f t="shared" si="6"/>
        <v>2</v>
      </c>
      <c r="CB108" s="38" t="str">
        <f>IF(CD108="","",MAX(CB$2:CB107)+1)</f>
        <v/>
      </c>
      <c r="CG108" s="38" t="str">
        <f t="shared" si="8"/>
        <v/>
      </c>
      <c r="CI108" s="38" t="str">
        <f t="shared" si="7"/>
        <v/>
      </c>
    </row>
    <row r="109" spans="1:87" x14ac:dyDescent="0.25">
      <c r="A109" s="28"/>
      <c r="B109" s="28"/>
      <c r="C109" s="28"/>
      <c r="D109" s="28"/>
      <c r="E109" s="28"/>
      <c r="F109" s="28"/>
      <c r="G109" s="26"/>
      <c r="H109" s="28"/>
      <c r="I109" s="26"/>
      <c r="J109" s="26"/>
      <c r="K109" s="27"/>
      <c r="L109" s="26"/>
      <c r="M109" s="85"/>
      <c r="N109" s="26"/>
      <c r="O109" s="26"/>
      <c r="P109" s="27"/>
      <c r="Q109" s="73">
        <f>NETWORKDAYS(N109,O109,Holiday!$C$2:$C$47)</f>
        <v>0</v>
      </c>
      <c r="R109" s="85"/>
      <c r="S109" s="26"/>
      <c r="T109" s="26"/>
      <c r="U109" s="27"/>
      <c r="V109" s="73">
        <f>NETWORKDAYS(S109,T109,Holiday!$C$2:$C$47)</f>
        <v>0</v>
      </c>
      <c r="W109" s="26"/>
      <c r="X109" s="26"/>
      <c r="Y109" s="26"/>
      <c r="Z109" s="26"/>
      <c r="AA109" s="26"/>
      <c r="AB109" s="27"/>
      <c r="AC109" s="27"/>
      <c r="AD109" s="27"/>
      <c r="AE109" s="27"/>
      <c r="AF109" s="27"/>
      <c r="AG109" s="26"/>
      <c r="AH109" s="26"/>
      <c r="AI109" s="26"/>
      <c r="AJ109" s="26"/>
      <c r="AK109" s="26"/>
      <c r="AL109" s="26"/>
      <c r="AM109" s="26"/>
      <c r="AN109" s="26"/>
      <c r="AO109" s="26"/>
      <c r="AP109" s="26"/>
      <c r="AQ109" s="26"/>
      <c r="AR109" s="26"/>
      <c r="AS109" s="73">
        <f>NETWORKDAYS(AG109,AQ109,Holiday!$C$2:$C$47)</f>
        <v>0</v>
      </c>
      <c r="AT109" s="26"/>
      <c r="AU109" s="26"/>
      <c r="AV109" s="26"/>
      <c r="AW109" s="28">
        <f>NETWORKDAYS(L109,N109,Holiday!$C$2:$C$47)-1</f>
        <v>-1</v>
      </c>
      <c r="AX109" s="28"/>
      <c r="AY109" s="28">
        <f>NETWORKDAYS(WL109,AG109,Holiday!$C$2:$C$47)-1</f>
        <v>-1</v>
      </c>
      <c r="AZ109" s="28">
        <f>NETWORKDAYS(AU109,AV109,Holiday!$C$2:$C$47)</f>
        <v>0</v>
      </c>
      <c r="BA109" s="28">
        <f>NETWORKDAYS(L109,AQ109,Holiday!$C$2:$C$47)</f>
        <v>0</v>
      </c>
      <c r="BB109" s="28">
        <f t="shared" si="6"/>
        <v>2</v>
      </c>
      <c r="CB109" s="38" t="str">
        <f>IF(CD109="","",MAX(CB$2:CB108)+1)</f>
        <v/>
      </c>
      <c r="CG109" s="38" t="str">
        <f t="shared" si="8"/>
        <v/>
      </c>
      <c r="CI109" s="38" t="str">
        <f t="shared" si="7"/>
        <v/>
      </c>
    </row>
    <row r="110" spans="1:87" x14ac:dyDescent="0.25">
      <c r="A110" s="28"/>
      <c r="B110" s="28"/>
      <c r="C110" s="28"/>
      <c r="D110" s="28"/>
      <c r="E110" s="28"/>
      <c r="F110" s="28"/>
      <c r="G110" s="26"/>
      <c r="H110" s="28"/>
      <c r="I110" s="26"/>
      <c r="J110" s="26"/>
      <c r="K110" s="27"/>
      <c r="L110" s="26"/>
      <c r="M110" s="85"/>
      <c r="N110" s="26"/>
      <c r="O110" s="26"/>
      <c r="P110" s="27"/>
      <c r="Q110" s="73">
        <f>NETWORKDAYS(N110,O110,Holiday!$C$2:$C$47)</f>
        <v>0</v>
      </c>
      <c r="R110" s="85"/>
      <c r="S110" s="26"/>
      <c r="T110" s="26"/>
      <c r="U110" s="27"/>
      <c r="V110" s="73">
        <f>NETWORKDAYS(S110,T110,Holiday!$C$2:$C$47)</f>
        <v>0</v>
      </c>
      <c r="W110" s="26"/>
      <c r="X110" s="26"/>
      <c r="Y110" s="26"/>
      <c r="Z110" s="26"/>
      <c r="AA110" s="26"/>
      <c r="AB110" s="27"/>
      <c r="AC110" s="27"/>
      <c r="AD110" s="27"/>
      <c r="AE110" s="27"/>
      <c r="AF110" s="27"/>
      <c r="AG110" s="26"/>
      <c r="AH110" s="26"/>
      <c r="AI110" s="26"/>
      <c r="AJ110" s="26"/>
      <c r="AK110" s="26"/>
      <c r="AL110" s="26"/>
      <c r="AM110" s="26"/>
      <c r="AN110" s="26"/>
      <c r="AO110" s="26"/>
      <c r="AP110" s="26"/>
      <c r="AQ110" s="26"/>
      <c r="AR110" s="26"/>
      <c r="AS110" s="73">
        <f>NETWORKDAYS(AG110,AQ110,Holiday!$C$2:$C$47)</f>
        <v>0</v>
      </c>
      <c r="AT110" s="26"/>
      <c r="AU110" s="26"/>
      <c r="AV110" s="26"/>
      <c r="AW110" s="28">
        <f>NETWORKDAYS(L110,N110,Holiday!$C$2:$C$47)-1</f>
        <v>-1</v>
      </c>
      <c r="AX110" s="28"/>
      <c r="AY110" s="28">
        <f>NETWORKDAYS(WL110,AG110,Holiday!$C$2:$C$47)-1</f>
        <v>-1</v>
      </c>
      <c r="AZ110" s="28">
        <f>NETWORKDAYS(AU110,AV110,Holiday!$C$2:$C$47)</f>
        <v>0</v>
      </c>
      <c r="BA110" s="28">
        <f>NETWORKDAYS(L110,AQ110,Holiday!$C$2:$C$47)</f>
        <v>0</v>
      </c>
      <c r="BB110" s="28">
        <f t="shared" si="6"/>
        <v>2</v>
      </c>
      <c r="CG110" s="38" t="str">
        <f t="shared" si="8"/>
        <v/>
      </c>
    </row>
    <row r="111" spans="1:87" x14ac:dyDescent="0.25">
      <c r="A111" s="28"/>
      <c r="B111" s="28"/>
      <c r="C111" s="28"/>
      <c r="D111" s="28"/>
      <c r="E111" s="28"/>
      <c r="F111" s="28"/>
      <c r="G111" s="26"/>
      <c r="H111" s="28"/>
      <c r="I111" s="26"/>
      <c r="J111" s="26"/>
      <c r="K111" s="27"/>
      <c r="L111" s="26"/>
      <c r="M111" s="85"/>
      <c r="N111" s="26"/>
      <c r="O111" s="26"/>
      <c r="P111" s="27"/>
      <c r="Q111" s="73">
        <f>NETWORKDAYS(N111,O111,Holiday!$C$2:$C$47)</f>
        <v>0</v>
      </c>
      <c r="R111" s="85"/>
      <c r="S111" s="26"/>
      <c r="T111" s="26"/>
      <c r="U111" s="27"/>
      <c r="V111" s="73">
        <f>NETWORKDAYS(S111,T111,Holiday!$C$2:$C$47)</f>
        <v>0</v>
      </c>
      <c r="W111" s="26"/>
      <c r="X111" s="26"/>
      <c r="Y111" s="26"/>
      <c r="Z111" s="26"/>
      <c r="AA111" s="26"/>
      <c r="AB111" s="27"/>
      <c r="AC111" s="27"/>
      <c r="AD111" s="27"/>
      <c r="AE111" s="27"/>
      <c r="AF111" s="27"/>
      <c r="AG111" s="26"/>
      <c r="AH111" s="26"/>
      <c r="AI111" s="26"/>
      <c r="AJ111" s="26"/>
      <c r="AK111" s="26"/>
      <c r="AL111" s="26"/>
      <c r="AM111" s="26"/>
      <c r="AN111" s="26"/>
      <c r="AO111" s="26"/>
      <c r="AP111" s="26"/>
      <c r="AQ111" s="26"/>
      <c r="AR111" s="26"/>
      <c r="AS111" s="73">
        <f>NETWORKDAYS(AG111,AQ111,Holiday!$C$2:$C$47)</f>
        <v>0</v>
      </c>
      <c r="AT111" s="26"/>
      <c r="AU111" s="26"/>
      <c r="AV111" s="26"/>
      <c r="AW111" s="28">
        <f>NETWORKDAYS(L111,N111,Holiday!$C$2:$C$47)-1</f>
        <v>-1</v>
      </c>
      <c r="AX111" s="28"/>
      <c r="AY111" s="28">
        <f>NETWORKDAYS(WL111,AG111,Holiday!$C$2:$C$47)-1</f>
        <v>-1</v>
      </c>
      <c r="AZ111" s="28">
        <f>NETWORKDAYS(AU111,AV111,Holiday!$C$2:$C$47)</f>
        <v>0</v>
      </c>
      <c r="BA111" s="28">
        <f>NETWORKDAYS(L111,AQ111,Holiday!$C$2:$C$47)</f>
        <v>0</v>
      </c>
      <c r="BB111" s="28">
        <f t="shared" si="6"/>
        <v>2</v>
      </c>
      <c r="CG111" s="38" t="str">
        <f t="shared" si="8"/>
        <v/>
      </c>
    </row>
    <row r="112" spans="1:87" x14ac:dyDescent="0.25">
      <c r="A112" s="28"/>
      <c r="B112" s="28"/>
      <c r="C112" s="28"/>
      <c r="D112" s="28"/>
      <c r="E112" s="28"/>
      <c r="F112" s="28"/>
      <c r="G112" s="26"/>
      <c r="H112" s="28"/>
      <c r="I112" s="26"/>
      <c r="J112" s="26"/>
      <c r="K112" s="27"/>
      <c r="L112" s="26"/>
      <c r="M112" s="85"/>
      <c r="N112" s="26"/>
      <c r="O112" s="26"/>
      <c r="P112" s="27"/>
      <c r="Q112" s="73">
        <f>NETWORKDAYS(N112,O112,Holiday!$C$2:$C$47)</f>
        <v>0</v>
      </c>
      <c r="R112" s="85"/>
      <c r="S112" s="26"/>
      <c r="T112" s="26"/>
      <c r="U112" s="27"/>
      <c r="V112" s="73">
        <f>NETWORKDAYS(S112,T112,Holiday!$C$2:$C$47)</f>
        <v>0</v>
      </c>
      <c r="W112" s="26"/>
      <c r="X112" s="26"/>
      <c r="Y112" s="26"/>
      <c r="Z112" s="26"/>
      <c r="AA112" s="26"/>
      <c r="AB112" s="27"/>
      <c r="AC112" s="27"/>
      <c r="AD112" s="27"/>
      <c r="AE112" s="27"/>
      <c r="AF112" s="27"/>
      <c r="AG112" s="26"/>
      <c r="AH112" s="26"/>
      <c r="AI112" s="26"/>
      <c r="AJ112" s="26"/>
      <c r="AK112" s="26"/>
      <c r="AL112" s="26"/>
      <c r="AM112" s="26"/>
      <c r="AN112" s="26"/>
      <c r="AO112" s="26"/>
      <c r="AP112" s="26"/>
      <c r="AQ112" s="26"/>
      <c r="AR112" s="26"/>
      <c r="AS112" s="73">
        <f>NETWORKDAYS(AG112,AQ112,Holiday!$C$2:$C$47)</f>
        <v>0</v>
      </c>
      <c r="AT112" s="26"/>
      <c r="AU112" s="26"/>
      <c r="AV112" s="26"/>
      <c r="AW112" s="28">
        <f>NETWORKDAYS(L112,N112,Holiday!$C$2:$C$47)-1</f>
        <v>-1</v>
      </c>
      <c r="AX112" s="28"/>
      <c r="AY112" s="28">
        <f>NETWORKDAYS(WL112,AG112,Holiday!$C$2:$C$47)-1</f>
        <v>-1</v>
      </c>
      <c r="AZ112" s="28">
        <f>NETWORKDAYS(AU112,AV112,Holiday!$C$2:$C$47)</f>
        <v>0</v>
      </c>
      <c r="BA112" s="28">
        <f>NETWORKDAYS(L112,AQ112,Holiday!$C$2:$C$47)</f>
        <v>0</v>
      </c>
      <c r="BB112" s="28">
        <f t="shared" si="6"/>
        <v>2</v>
      </c>
    </row>
    <row r="113" spans="1:54" x14ac:dyDescent="0.25">
      <c r="A113" s="28"/>
      <c r="B113" s="28"/>
      <c r="C113" s="28"/>
      <c r="D113" s="28"/>
      <c r="E113" s="28"/>
      <c r="F113" s="28"/>
      <c r="G113" s="26"/>
      <c r="H113" s="28"/>
      <c r="I113" s="26"/>
      <c r="J113" s="26"/>
      <c r="K113" s="27"/>
      <c r="L113" s="26"/>
      <c r="M113" s="85"/>
      <c r="N113" s="26"/>
      <c r="O113" s="26"/>
      <c r="P113" s="27"/>
      <c r="Q113" s="73">
        <f>NETWORKDAYS(N113,O113,Holiday!$C$2:$C$47)</f>
        <v>0</v>
      </c>
      <c r="R113" s="85"/>
      <c r="S113" s="26"/>
      <c r="T113" s="26"/>
      <c r="U113" s="27"/>
      <c r="V113" s="73">
        <f>NETWORKDAYS(S113,T113,Holiday!$C$2:$C$47)</f>
        <v>0</v>
      </c>
      <c r="W113" s="26"/>
      <c r="X113" s="26"/>
      <c r="Y113" s="26"/>
      <c r="Z113" s="26"/>
      <c r="AA113" s="26"/>
      <c r="AB113" s="27"/>
      <c r="AC113" s="27"/>
      <c r="AD113" s="27"/>
      <c r="AE113" s="27"/>
      <c r="AF113" s="27"/>
      <c r="AG113" s="26"/>
      <c r="AH113" s="26"/>
      <c r="AI113" s="26"/>
      <c r="AJ113" s="26"/>
      <c r="AK113" s="26"/>
      <c r="AL113" s="26"/>
      <c r="AM113" s="26"/>
      <c r="AN113" s="26"/>
      <c r="AO113" s="26"/>
      <c r="AP113" s="26"/>
      <c r="AQ113" s="26"/>
      <c r="AR113" s="26"/>
      <c r="AS113" s="73">
        <f>NETWORKDAYS(AG113,AQ113,Holiday!$C$2:$C$47)</f>
        <v>0</v>
      </c>
      <c r="AT113" s="26"/>
      <c r="AU113" s="26"/>
      <c r="AV113" s="26"/>
      <c r="AW113" s="28">
        <f>NETWORKDAYS(L113,N113,Holiday!$C$2:$C$47)-1</f>
        <v>-1</v>
      </c>
      <c r="AX113" s="28"/>
      <c r="AY113" s="28">
        <f>NETWORKDAYS(WL113,AG113,Holiday!$C$2:$C$47)-1</f>
        <v>-1</v>
      </c>
      <c r="AZ113" s="28">
        <f>NETWORKDAYS(AU113,AV113,Holiday!$C$2:$C$47)</f>
        <v>0</v>
      </c>
      <c r="BA113" s="28">
        <f>NETWORKDAYS(L113,AQ113,Holiday!$C$2:$C$47)</f>
        <v>0</v>
      </c>
      <c r="BB113" s="28">
        <f t="shared" si="6"/>
        <v>2</v>
      </c>
    </row>
    <row r="114" spans="1:54" x14ac:dyDescent="0.25">
      <c r="A114" s="28"/>
      <c r="B114" s="28"/>
      <c r="C114" s="28"/>
      <c r="D114" s="28"/>
      <c r="E114" s="28"/>
      <c r="F114" s="28"/>
      <c r="G114" s="26"/>
      <c r="H114" s="28"/>
      <c r="I114" s="26"/>
      <c r="J114" s="26"/>
      <c r="K114" s="27"/>
      <c r="L114" s="26"/>
      <c r="M114" s="85"/>
      <c r="N114" s="26"/>
      <c r="O114" s="26"/>
      <c r="P114" s="27"/>
      <c r="Q114" s="73">
        <f>NETWORKDAYS(N114,O114,Holiday!$C$2:$C$47)</f>
        <v>0</v>
      </c>
      <c r="R114" s="85"/>
      <c r="S114" s="26"/>
      <c r="T114" s="26"/>
      <c r="U114" s="27"/>
      <c r="V114" s="73">
        <f>NETWORKDAYS(S114,T114,Holiday!$C$2:$C$47)</f>
        <v>0</v>
      </c>
      <c r="W114" s="26"/>
      <c r="X114" s="26"/>
      <c r="Y114" s="26"/>
      <c r="Z114" s="26"/>
      <c r="AA114" s="26"/>
      <c r="AB114" s="27"/>
      <c r="AC114" s="27"/>
      <c r="AD114" s="27"/>
      <c r="AE114" s="27"/>
      <c r="AF114" s="27"/>
      <c r="AG114" s="26"/>
      <c r="AH114" s="26"/>
      <c r="AI114" s="26"/>
      <c r="AJ114" s="26"/>
      <c r="AK114" s="26"/>
      <c r="AL114" s="26"/>
      <c r="AM114" s="26"/>
      <c r="AN114" s="26"/>
      <c r="AO114" s="26"/>
      <c r="AP114" s="26"/>
      <c r="AQ114" s="26"/>
      <c r="AR114" s="26"/>
      <c r="AS114" s="73">
        <f>NETWORKDAYS(AG114,AQ114,Holiday!$C$2:$C$47)</f>
        <v>0</v>
      </c>
      <c r="AT114" s="26"/>
      <c r="AU114" s="26"/>
      <c r="AV114" s="26"/>
      <c r="AW114" s="28">
        <f>NETWORKDAYS(L114,N114,Holiday!$C$2:$C$47)-1</f>
        <v>-1</v>
      </c>
      <c r="AX114" s="28"/>
      <c r="AY114" s="28">
        <f>NETWORKDAYS(WL114,AG114,Holiday!$C$2:$C$47)-1</f>
        <v>-1</v>
      </c>
      <c r="AZ114" s="28">
        <f>NETWORKDAYS(AU114,AV114,Holiday!$C$2:$C$47)</f>
        <v>0</v>
      </c>
      <c r="BA114" s="28">
        <f>NETWORKDAYS(L114,AQ114,Holiday!$C$2:$C$47)</f>
        <v>0</v>
      </c>
      <c r="BB114" s="28">
        <f t="shared" si="6"/>
        <v>2</v>
      </c>
    </row>
    <row r="115" spans="1:54" x14ac:dyDescent="0.25">
      <c r="A115" s="28"/>
      <c r="B115" s="28"/>
      <c r="C115" s="28"/>
      <c r="D115" s="28"/>
      <c r="E115" s="28"/>
      <c r="F115" s="28"/>
      <c r="G115" s="26"/>
      <c r="H115" s="28"/>
      <c r="I115" s="26"/>
      <c r="J115" s="26"/>
      <c r="K115" s="27"/>
      <c r="L115" s="26"/>
      <c r="M115" s="85"/>
      <c r="N115" s="26"/>
      <c r="O115" s="26"/>
      <c r="P115" s="27"/>
      <c r="Q115" s="73">
        <f>NETWORKDAYS(N115,O115,Holiday!$C$2:$C$47)</f>
        <v>0</v>
      </c>
      <c r="R115" s="85"/>
      <c r="S115" s="26"/>
      <c r="T115" s="26"/>
      <c r="U115" s="27"/>
      <c r="V115" s="73">
        <f>NETWORKDAYS(S115,T115,Holiday!$C$2:$C$47)</f>
        <v>0</v>
      </c>
      <c r="W115" s="26"/>
      <c r="X115" s="26"/>
      <c r="Y115" s="26"/>
      <c r="Z115" s="26"/>
      <c r="AA115" s="26"/>
      <c r="AB115" s="27"/>
      <c r="AC115" s="27"/>
      <c r="AD115" s="27"/>
      <c r="AE115" s="27"/>
      <c r="AF115" s="27"/>
      <c r="AG115" s="26"/>
      <c r="AH115" s="26"/>
      <c r="AI115" s="26"/>
      <c r="AJ115" s="26"/>
      <c r="AK115" s="26"/>
      <c r="AL115" s="26"/>
      <c r="AM115" s="26"/>
      <c r="AN115" s="26"/>
      <c r="AO115" s="26"/>
      <c r="AP115" s="26"/>
      <c r="AQ115" s="26"/>
      <c r="AR115" s="26"/>
      <c r="AS115" s="73">
        <f>NETWORKDAYS(AG115,AQ115,Holiday!$C$2:$C$47)</f>
        <v>0</v>
      </c>
      <c r="AT115" s="26"/>
      <c r="AU115" s="26"/>
      <c r="AV115" s="26"/>
      <c r="AW115" s="28">
        <f>NETWORKDAYS(L115,N115,Holiday!$C$2:$C$47)-1</f>
        <v>-1</v>
      </c>
      <c r="AX115" s="28"/>
      <c r="AY115" s="28">
        <f>NETWORKDAYS(WL115,AG115,Holiday!$C$2:$C$47)-1</f>
        <v>-1</v>
      </c>
      <c r="AZ115" s="28">
        <f>NETWORKDAYS(AU115,AV115,Holiday!$C$2:$C$47)</f>
        <v>0</v>
      </c>
      <c r="BA115" s="28">
        <f>NETWORKDAYS(L115,AQ115,Holiday!$C$2:$C$47)</f>
        <v>0</v>
      </c>
      <c r="BB115" s="28">
        <f t="shared" si="6"/>
        <v>2</v>
      </c>
    </row>
    <row r="116" spans="1:54" x14ac:dyDescent="0.25">
      <c r="A116" s="28"/>
      <c r="B116" s="28"/>
      <c r="C116" s="28"/>
      <c r="D116" s="28"/>
      <c r="E116" s="28"/>
      <c r="F116" s="28"/>
      <c r="G116" s="26"/>
      <c r="H116" s="28"/>
      <c r="I116" s="26"/>
      <c r="J116" s="26"/>
      <c r="K116" s="27"/>
      <c r="L116" s="26"/>
      <c r="M116" s="85"/>
      <c r="N116" s="26"/>
      <c r="O116" s="26"/>
      <c r="P116" s="27"/>
      <c r="Q116" s="73">
        <f>NETWORKDAYS(N116,O116,Holiday!$C$2:$C$47)</f>
        <v>0</v>
      </c>
      <c r="R116" s="85"/>
      <c r="S116" s="26"/>
      <c r="T116" s="26"/>
      <c r="U116" s="27"/>
      <c r="V116" s="73">
        <f>NETWORKDAYS(S116,T116,Holiday!$C$2:$C$47)</f>
        <v>0</v>
      </c>
      <c r="W116" s="26"/>
      <c r="X116" s="26"/>
      <c r="Y116" s="26"/>
      <c r="Z116" s="26"/>
      <c r="AA116" s="26"/>
      <c r="AB116" s="27"/>
      <c r="AC116" s="27"/>
      <c r="AD116" s="27"/>
      <c r="AE116" s="27"/>
      <c r="AF116" s="27"/>
      <c r="AG116" s="26"/>
      <c r="AH116" s="26"/>
      <c r="AI116" s="26"/>
      <c r="AJ116" s="26"/>
      <c r="AK116" s="26"/>
      <c r="AL116" s="26"/>
      <c r="AM116" s="26"/>
      <c r="AN116" s="26"/>
      <c r="AO116" s="26"/>
      <c r="AP116" s="26"/>
      <c r="AQ116" s="26"/>
      <c r="AR116" s="26"/>
      <c r="AS116" s="73">
        <f>NETWORKDAYS(AG116,AQ116,Holiday!$C$2:$C$47)</f>
        <v>0</v>
      </c>
      <c r="AT116" s="26"/>
      <c r="AU116" s="26"/>
      <c r="AV116" s="26"/>
      <c r="AW116" s="28">
        <f>NETWORKDAYS(L116,N116,Holiday!$C$2:$C$47)-1</f>
        <v>-1</v>
      </c>
      <c r="AX116" s="28"/>
      <c r="AY116" s="28">
        <f>NETWORKDAYS(WL116,AG116,Holiday!$C$2:$C$47)-1</f>
        <v>-1</v>
      </c>
      <c r="AZ116" s="28">
        <f>NETWORKDAYS(AU116,AV116,Holiday!$C$2:$C$47)</f>
        <v>0</v>
      </c>
      <c r="BA116" s="28">
        <f>NETWORKDAYS(L116,AQ116,Holiday!$C$2:$C$47)</f>
        <v>0</v>
      </c>
      <c r="BB116" s="28">
        <f t="shared" si="6"/>
        <v>2</v>
      </c>
    </row>
    <row r="117" spans="1:54" x14ac:dyDescent="0.25">
      <c r="A117" s="28"/>
      <c r="B117" s="28"/>
      <c r="C117" s="28"/>
      <c r="D117" s="28"/>
      <c r="E117" s="28"/>
      <c r="F117" s="28"/>
      <c r="G117" s="26"/>
      <c r="H117" s="28"/>
      <c r="I117" s="26"/>
      <c r="J117" s="26"/>
      <c r="K117" s="27"/>
      <c r="L117" s="26"/>
      <c r="M117" s="85"/>
      <c r="N117" s="26"/>
      <c r="O117" s="26"/>
      <c r="P117" s="27"/>
      <c r="Q117" s="73">
        <f>NETWORKDAYS(N117,O117,Holiday!$C$2:$C$47)</f>
        <v>0</v>
      </c>
      <c r="R117" s="85"/>
      <c r="S117" s="26"/>
      <c r="T117" s="26"/>
      <c r="U117" s="27"/>
      <c r="V117" s="73">
        <f>NETWORKDAYS(S117,T117,Holiday!$C$2:$C$47)</f>
        <v>0</v>
      </c>
      <c r="W117" s="26"/>
      <c r="X117" s="26"/>
      <c r="Y117" s="26"/>
      <c r="Z117" s="26"/>
      <c r="AA117" s="26"/>
      <c r="AB117" s="27"/>
      <c r="AC117" s="27"/>
      <c r="AD117" s="27"/>
      <c r="AE117" s="27"/>
      <c r="AF117" s="27"/>
      <c r="AG117" s="26"/>
      <c r="AH117" s="26"/>
      <c r="AI117" s="26"/>
      <c r="AJ117" s="26"/>
      <c r="AK117" s="26"/>
      <c r="AL117" s="26"/>
      <c r="AM117" s="26"/>
      <c r="AN117" s="26"/>
      <c r="AO117" s="26"/>
      <c r="AP117" s="26"/>
      <c r="AQ117" s="26"/>
      <c r="AR117" s="26"/>
      <c r="AS117" s="73">
        <f>NETWORKDAYS(AG117,AQ117,Holiday!$C$2:$C$47)</f>
        <v>0</v>
      </c>
      <c r="AT117" s="26"/>
      <c r="AU117" s="26"/>
      <c r="AV117" s="26"/>
      <c r="AW117" s="28">
        <f>NETWORKDAYS(L117,N117,Holiday!$C$2:$C$47)-1</f>
        <v>-1</v>
      </c>
      <c r="AX117" s="28"/>
      <c r="AY117" s="28">
        <f>NETWORKDAYS(WL117,AG117,Holiday!$C$2:$C$47)-1</f>
        <v>-1</v>
      </c>
      <c r="AZ117" s="28">
        <f>NETWORKDAYS(AU117,AV117,Holiday!$C$2:$C$47)</f>
        <v>0</v>
      </c>
      <c r="BA117" s="28">
        <f>NETWORKDAYS(L117,AQ117,Holiday!$C$2:$C$47)</f>
        <v>0</v>
      </c>
      <c r="BB117" s="28">
        <f t="shared" si="6"/>
        <v>2</v>
      </c>
    </row>
    <row r="118" spans="1:54" x14ac:dyDescent="0.25">
      <c r="A118" s="28"/>
      <c r="B118" s="28"/>
      <c r="C118" s="28"/>
      <c r="D118" s="28"/>
      <c r="E118" s="28"/>
      <c r="F118" s="28"/>
      <c r="G118" s="26"/>
      <c r="H118" s="28"/>
      <c r="I118" s="26"/>
      <c r="J118" s="26"/>
      <c r="K118" s="27"/>
      <c r="L118" s="26"/>
      <c r="M118" s="85"/>
      <c r="N118" s="26"/>
      <c r="O118" s="26"/>
      <c r="P118" s="27"/>
      <c r="Q118" s="73">
        <f>NETWORKDAYS(N118,O118,Holiday!$C$2:$C$47)</f>
        <v>0</v>
      </c>
      <c r="R118" s="85"/>
      <c r="S118" s="26"/>
      <c r="T118" s="26"/>
      <c r="U118" s="27"/>
      <c r="V118" s="73">
        <f>NETWORKDAYS(S118,T118,Holiday!$C$2:$C$47)</f>
        <v>0</v>
      </c>
      <c r="W118" s="26"/>
      <c r="X118" s="26"/>
      <c r="Y118" s="26"/>
      <c r="Z118" s="26"/>
      <c r="AA118" s="26"/>
      <c r="AB118" s="27"/>
      <c r="AC118" s="27"/>
      <c r="AD118" s="27"/>
      <c r="AE118" s="27"/>
      <c r="AF118" s="27"/>
      <c r="AG118" s="26"/>
      <c r="AH118" s="26"/>
      <c r="AI118" s="26"/>
      <c r="AJ118" s="26"/>
      <c r="AK118" s="26"/>
      <c r="AL118" s="26"/>
      <c r="AM118" s="26"/>
      <c r="AN118" s="26"/>
      <c r="AO118" s="26"/>
      <c r="AP118" s="26"/>
      <c r="AQ118" s="26"/>
      <c r="AR118" s="26"/>
      <c r="AS118" s="73">
        <f>NETWORKDAYS(AG118,AQ118,Holiday!$C$2:$C$47)</f>
        <v>0</v>
      </c>
      <c r="AT118" s="26"/>
      <c r="AU118" s="26"/>
      <c r="AV118" s="26"/>
      <c r="AW118" s="28">
        <f>NETWORKDAYS(L118,N118,Holiday!$C$2:$C$47)-1</f>
        <v>-1</v>
      </c>
      <c r="AX118" s="28"/>
      <c r="AY118" s="28">
        <f>NETWORKDAYS(WL118,AG118,Holiday!$C$2:$C$47)-1</f>
        <v>-1</v>
      </c>
      <c r="AZ118" s="28">
        <f>NETWORKDAYS(AU118,AV118,Holiday!$C$2:$C$47)</f>
        <v>0</v>
      </c>
      <c r="BA118" s="28">
        <f>NETWORKDAYS(L118,AQ118,Holiday!$C$2:$C$47)</f>
        <v>0</v>
      </c>
      <c r="BB118" s="28">
        <f t="shared" si="6"/>
        <v>2</v>
      </c>
    </row>
    <row r="119" spans="1:54" x14ac:dyDescent="0.25">
      <c r="A119" s="28"/>
      <c r="B119" s="28"/>
      <c r="C119" s="28"/>
      <c r="D119" s="28"/>
      <c r="E119" s="28"/>
      <c r="F119" s="28"/>
      <c r="G119" s="26"/>
      <c r="H119" s="28"/>
      <c r="I119" s="26"/>
      <c r="J119" s="26"/>
      <c r="K119" s="27"/>
      <c r="L119" s="26"/>
      <c r="M119" s="85"/>
      <c r="N119" s="26"/>
      <c r="O119" s="26"/>
      <c r="P119" s="27"/>
      <c r="Q119" s="73">
        <f>NETWORKDAYS(N119,O119,Holiday!$C$2:$C$47)</f>
        <v>0</v>
      </c>
      <c r="R119" s="85"/>
      <c r="S119" s="26"/>
      <c r="T119" s="26"/>
      <c r="U119" s="27"/>
      <c r="V119" s="73">
        <f>NETWORKDAYS(S119,T119,Holiday!$C$2:$C$47)</f>
        <v>0</v>
      </c>
      <c r="W119" s="26"/>
      <c r="X119" s="26"/>
      <c r="Y119" s="26"/>
      <c r="Z119" s="26"/>
      <c r="AA119" s="26"/>
      <c r="AB119" s="27"/>
      <c r="AC119" s="27"/>
      <c r="AD119" s="27"/>
      <c r="AE119" s="27"/>
      <c r="AF119" s="27"/>
      <c r="AG119" s="26"/>
      <c r="AH119" s="26"/>
      <c r="AI119" s="26"/>
      <c r="AJ119" s="26"/>
      <c r="AK119" s="26"/>
      <c r="AL119" s="26"/>
      <c r="AM119" s="26"/>
      <c r="AN119" s="26"/>
      <c r="AO119" s="26"/>
      <c r="AP119" s="26"/>
      <c r="AQ119" s="26"/>
      <c r="AR119" s="26"/>
      <c r="AS119" s="73">
        <f>NETWORKDAYS(AG119,AQ119,Holiday!$C$2:$C$47)</f>
        <v>0</v>
      </c>
      <c r="AT119" s="26"/>
      <c r="AU119" s="26"/>
      <c r="AV119" s="26"/>
      <c r="AW119" s="28">
        <f>NETWORKDAYS(L119,N119,Holiday!$C$2:$C$47)-1</f>
        <v>-1</v>
      </c>
      <c r="AX119" s="28"/>
      <c r="AY119" s="28">
        <f>NETWORKDAYS(WL119,AG119,Holiday!$C$2:$C$47)-1</f>
        <v>-1</v>
      </c>
      <c r="AZ119" s="28">
        <f>NETWORKDAYS(AU119,AV119,Holiday!$C$2:$C$47)</f>
        <v>0</v>
      </c>
      <c r="BA119" s="28">
        <f>NETWORKDAYS(L119,AQ119,Holiday!$C$2:$C$47)</f>
        <v>0</v>
      </c>
      <c r="BB119" s="28">
        <f t="shared" si="6"/>
        <v>2</v>
      </c>
    </row>
  </sheetData>
  <autoFilter ref="A2:BB99"/>
  <customSheetViews>
    <customSheetView guid="{14E168C3-1435-4084-B797-AE7A6B663991}">
      <pane xSplit="6" ySplit="2" topLeftCell="G39" activePane="bottomRight" state="frozen"/>
      <selection pane="bottomRight" activeCell="M81" sqref="M81"/>
    </customSheetView>
    <customSheetView guid="{F7E33AA5-EE69-490A-BD0E-C8E04B45B4C3}" showAutoFilter="1">
      <pane xSplit="6" ySplit="2" topLeftCell="Q3" activePane="bottomRight" state="frozen"/>
      <selection pane="bottomRight" activeCell="A91" sqref="A91:XFD91"/>
      <pageMargins left="0.7" right="0.7" top="0.75" bottom="0.75" header="0.3" footer="0.3"/>
      <autoFilter ref="A2:BB99"/>
    </customSheetView>
    <customSheetView guid="{4896E15F-81D8-4381-8FC2-B617220B2260}" showAutoFilter="1">
      <pane xSplit="6" ySplit="2" topLeftCell="G3" activePane="bottomRight" state="frozen"/>
      <selection pane="bottomRight" activeCell="A82" sqref="A82:XFD82"/>
      <pageMargins left="0.7" right="0.7" top="0.75" bottom="0.75" header="0.3" footer="0.3"/>
      <autoFilter ref="A2:BB99"/>
    </customSheetView>
    <customSheetView guid="{29E433A0-F279-4A5A-B621-E1277837997A}" showAutoFilter="1">
      <pane xSplit="6" ySplit="2" topLeftCell="Q3" activePane="bottomRight" state="frozen"/>
      <selection pane="bottomRight" activeCell="Z54" sqref="Z54"/>
      <pageMargins left="0.7" right="0.7" top="0.75" bottom="0.75" header="0.3" footer="0.3"/>
      <autoFilter ref="A2:BB99"/>
    </customSheetView>
    <customSheetView guid="{7B5E1AD3-33A2-422A-AEF0-03FA878557A5}" showPageBreaks="1" showAutoFilter="1">
      <pane xSplit="6" ySplit="57" topLeftCell="Y59" activePane="bottomRight" state="frozen"/>
      <selection pane="bottomRight" activeCell="AE68" sqref="AE68"/>
      <pageMargins left="0.7" right="0.7" top="0.75" bottom="0.75" header="0.3" footer="0.3"/>
      <pageSetup orientation="portrait" r:id="rId1"/>
      <autoFilter ref="A2:BB99"/>
    </customSheetView>
    <customSheetView guid="{CB1A23D4-B920-443F-B4A6-04847A6231D8}" showAutoFilter="1">
      <pane xSplit="6" ySplit="1" topLeftCell="Q3" activePane="bottomRight" state="frozen"/>
      <selection pane="bottomRight" activeCell="A82" sqref="A82:XFD82"/>
      <pageMargins left="0.7" right="0.7" top="0.75" bottom="0.75" header="0.3" footer="0.3"/>
      <autoFilter ref="A2:BB99"/>
    </customSheetView>
    <customSheetView guid="{D77F8FF7-2794-4A13-8BE0-3534F74A57E4}">
      <selection activeCell="AJ113" sqref="AJ113"/>
    </customSheetView>
    <customSheetView guid="{ABE82ECC-D74E-4ABA-A717-244C3D487FF1}" showAutoFilter="1">
      <pane xSplit="6" ySplit="2" topLeftCell="Q3" activePane="bottomRight" state="frozen"/>
      <selection pane="bottomRight" activeCell="Z54" sqref="Z54"/>
      <pageMargins left="0.7" right="0.7" top="0.75" bottom="0.75" header="0.3" footer="0.3"/>
      <autoFilter ref="A2:BB99"/>
    </customSheetView>
    <customSheetView guid="{7C2D092F-2B54-443C-97BF-7A58EFF9248F}" showAutoFilter="1">
      <pane xSplit="6" ySplit="1" topLeftCell="G3" activePane="bottomRight" state="frozen"/>
      <selection pane="bottomRight" activeCell="A45" sqref="A45"/>
      <pageMargins left="0.7" right="0.7" top="0.75" bottom="0.75" header="0.3" footer="0.3"/>
      <autoFilter ref="A2:BB99"/>
    </customSheetView>
    <customSheetView guid="{2FDE2E57-18E5-43F9-B298-5DA358C9459E}" showAutoFilter="1">
      <pane xSplit="6" ySplit="59" topLeftCell="W68" activePane="bottomRight" state="frozen"/>
      <selection pane="bottomRight" activeCell="AB71" sqref="AB71"/>
      <pageMargins left="0.7" right="0.7" top="0.75" bottom="0.75" header="0.3" footer="0.3"/>
      <pageSetup orientation="portrait" r:id="rId2"/>
      <autoFilter ref="A2:BB99"/>
    </customSheetView>
    <customSheetView guid="{A0F21512-E9B0-4647-A716-1A41698F91F9}" showAutoFilter="1">
      <pane xSplit="6" ySplit="2" topLeftCell="G3" activePane="bottomRight" state="frozen"/>
      <selection pane="bottomRight" activeCell="A40" sqref="A40"/>
      <pageMargins left="0.7" right="0.7" top="0.75" bottom="0.75" header="0.3" footer="0.3"/>
      <autoFilter ref="A2:BB99"/>
    </customSheetView>
    <customSheetView guid="{0A855584-5EA5-464E-8637-DEDBEEC41A13}" showAutoFilter="1">
      <pane xSplit="6" ySplit="2" topLeftCell="G3" activePane="bottomRight" state="frozen"/>
      <selection pane="bottomRight" activeCell="J2" sqref="J2"/>
      <pageMargins left="0.7" right="0.7" top="0.75" bottom="0.75" header="0.3" footer="0.3"/>
      <autoFilter ref="A2:BB99"/>
    </customSheetView>
    <customSheetView guid="{51940400-09CC-44A9-874E-87640321CBD9}" showAutoFilter="1">
      <pane xSplit="6" ySplit="2" topLeftCell="G34" activePane="bottomRight" state="frozen"/>
      <selection pane="bottomRight" activeCell="F41" sqref="F41"/>
      <pageMargins left="0.7" right="0.7" top="0.75" bottom="0.75" header="0.3" footer="0.3"/>
      <pageSetup orientation="portrait" r:id="rId3"/>
      <autoFilter ref="A2:BB101"/>
    </customSheetView>
    <customSheetView guid="{0E87912A-00EA-40BD-8E40-A4F06C8BC48E}" showAutoFilter="1">
      <pane xSplit="6" ySplit="2" topLeftCell="Q3" activePane="bottomRight" state="frozen"/>
      <selection pane="bottomRight" activeCell="Z54" sqref="Z54"/>
      <pageMargins left="0.7" right="0.7" top="0.75" bottom="0.75" header="0.3" footer="0.3"/>
      <autoFilter ref="A2:BB99"/>
    </customSheetView>
    <customSheetView guid="{898303A8-85DF-4D29-9791-C5B758A36342}" showAutoFilter="1">
      <pane xSplit="6" ySplit="1" topLeftCell="G3" activePane="bottomRight" state="frozen"/>
      <selection pane="bottomRight" activeCell="L19" sqref="L19"/>
      <pageMargins left="0.7" right="0.7" top="0.75" bottom="0.75" header="0.3" footer="0.3"/>
      <autoFilter ref="A2:BB99"/>
    </customSheetView>
    <customSheetView guid="{E97FBE3C-1335-4599-B3D2-EDDE0F819A23}" showAutoFilter="1">
      <pane xSplit="6" ySplit="2" topLeftCell="G3" activePane="bottomRight" state="frozen"/>
      <selection pane="bottomRight" activeCell="I24" sqref="I24"/>
      <pageMargins left="0.7" right="0.7" top="0.75" bottom="0.75" header="0.3" footer="0.3"/>
      <autoFilter ref="A2:BB99"/>
    </customSheetView>
    <customSheetView guid="{45F7C879-A923-4C67-918D-BF469DD3CAE2}">
      <pane xSplit="6" ySplit="2" topLeftCell="K3" activePane="bottomRight" state="frozen"/>
      <selection pane="bottomRight" activeCell="Z11" sqref="Z11"/>
    </customSheetView>
    <customSheetView guid="{8E8F841B-083C-460E-9F3F-28F10CAAFD85}" showAutoFilter="1">
      <pane xSplit="6" ySplit="2" topLeftCell="G3" activePane="bottomRight" state="frozen"/>
      <selection pane="bottomRight" activeCell="A40" sqref="A40"/>
      <pageMargins left="0.7" right="0.7" top="0.75" bottom="0.75" header="0.3" footer="0.3"/>
      <autoFilter ref="A2:BB99"/>
    </customSheetView>
    <customSheetView guid="{447D469D-8691-4C62-B166-DB157BDFCB39}" showAutoFilter="1">
      <pane xSplit="6" ySplit="2" topLeftCell="Q3" activePane="bottomRight" state="frozen"/>
      <selection pane="bottomRight" activeCell="Z54" sqref="Z54"/>
      <pageMargins left="0.7" right="0.7" top="0.75" bottom="0.75" header="0.3" footer="0.3"/>
      <autoFilter ref="A2:BB99"/>
    </customSheetView>
  </customSheetViews>
  <mergeCells count="5">
    <mergeCell ref="AW1:BB1"/>
    <mergeCell ref="M1:Q1"/>
    <mergeCell ref="R1:V1"/>
    <mergeCell ref="AB1:AS1"/>
    <mergeCell ref="X1:Z1"/>
  </mergeCells>
  <dataValidations disablePrompts="1" count="2">
    <dataValidation type="list" allowBlank="1" showInputMessage="1" showErrorMessage="1" sqref="M3:M119 R3:R119 X3:X119">
      <formula1>OFFSET($CG$2,1,0,MAX($CB:$CB),1)</formula1>
    </dataValidation>
    <dataValidation type="list" allowBlank="1" showInputMessage="1" showErrorMessage="1" sqref="AB3:AE119">
      <formula1>OFFSET($CI$2,1,0,MAX($CC:$CC),1)</formula1>
    </dataValidation>
  </dataValidations>
  <pageMargins left="0.7" right="0.7" top="0.75" bottom="0.75" header="0.3" footer="0.3"/>
  <extLst>
    <ext xmlns:x14="http://schemas.microsoft.com/office/spreadsheetml/2009/9/main" uri="{CCE6A557-97BC-4b89-ADB6-D9C93CAAB3DF}">
      <x14:dataValidations xmlns:xm="http://schemas.microsoft.com/office/excel/2006/main" disablePrompts="1" count="5">
        <x14:dataValidation type="list" allowBlank="1" showInputMessage="1" showErrorMessage="1">
          <x14:formula1>
            <xm:f>Dropdowns!$Z$2:$Z$8</xm:f>
          </x14:formula1>
          <xm:sqref>K3:K119</xm:sqref>
        </x14:dataValidation>
        <x14:dataValidation type="list" allowBlank="1" showInputMessage="1" showErrorMessage="1">
          <x14:formula1>
            <xm:f>Dropdowns!$X$2:$X$6</xm:f>
          </x14:formula1>
          <xm:sqref>P3:P119 U3:U119 AA3:AA119</xm:sqref>
        </x14:dataValidation>
        <x14:dataValidation type="list" allowBlank="1" showInputMessage="1" showErrorMessage="1">
          <x14:formula1>
            <xm:f>Dropdowns!$Y$2:$Y$7</xm:f>
          </x14:formula1>
          <xm:sqref>AF3:AF119</xm:sqref>
        </x14:dataValidation>
        <x14:dataValidation type="list" allowBlank="1" showInputMessage="1" showErrorMessage="1">
          <x14:formula1>
            <xm:f>Dropdowns!$E$2:$E$3</xm:f>
          </x14:formula1>
          <xm:sqref>I3:I119</xm:sqref>
        </x14:dataValidation>
        <x14:dataValidation type="list" allowBlank="1" showInputMessage="1" showErrorMessage="1">
          <x14:formula1>
            <xm:f>Dropdowns!$K$3:$K$4</xm:f>
          </x14:formula1>
          <xm:sqref>J3:J119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76"/>
  <sheetViews>
    <sheetView workbookViewId="0">
      <selection activeCell="C45" sqref="C45"/>
    </sheetView>
  </sheetViews>
  <sheetFormatPr defaultRowHeight="12" x14ac:dyDescent="0.2"/>
  <cols>
    <col min="1" max="2" width="9.140625" style="4"/>
    <col min="3" max="3" width="32.140625" style="4" bestFit="1" customWidth="1"/>
    <col min="4" max="14" width="9.140625" style="4"/>
    <col min="15" max="15" width="27.5703125" style="4" bestFit="1" customWidth="1"/>
    <col min="16" max="16384" width="9.140625" style="4"/>
  </cols>
  <sheetData>
    <row r="1" spans="1:79" s="161" customFormat="1" x14ac:dyDescent="0.2">
      <c r="A1" s="167" t="s">
        <v>0</v>
      </c>
      <c r="B1" s="186"/>
      <c r="C1" s="167" t="s">
        <v>2</v>
      </c>
      <c r="D1" s="186"/>
      <c r="E1" s="291" t="s">
        <v>1774</v>
      </c>
      <c r="F1" s="291"/>
      <c r="G1" s="292"/>
      <c r="H1" s="293" t="s">
        <v>1775</v>
      </c>
      <c r="I1" s="294"/>
      <c r="J1" s="294"/>
      <c r="K1" s="294"/>
      <c r="L1" s="294"/>
      <c r="M1" s="295"/>
      <c r="N1" s="229"/>
      <c r="O1" s="172"/>
    </row>
    <row r="2" spans="1:79" ht="48" x14ac:dyDescent="0.2">
      <c r="A2" s="138" t="s">
        <v>1776</v>
      </c>
      <c r="B2" s="138" t="s">
        <v>1777</v>
      </c>
      <c r="C2" s="138" t="s">
        <v>12</v>
      </c>
      <c r="D2" s="10" t="s">
        <v>1778</v>
      </c>
      <c r="E2" s="10" t="s">
        <v>1779</v>
      </c>
      <c r="F2" s="10" t="s">
        <v>1780</v>
      </c>
      <c r="G2" s="10" t="s">
        <v>1781</v>
      </c>
      <c r="H2" s="11" t="s">
        <v>1782</v>
      </c>
      <c r="I2" s="11" t="s">
        <v>1783</v>
      </c>
      <c r="J2" s="11" t="s">
        <v>1592</v>
      </c>
      <c r="K2" s="11" t="s">
        <v>1593</v>
      </c>
      <c r="L2" s="11" t="s">
        <v>1784</v>
      </c>
      <c r="M2" s="11" t="s">
        <v>1785</v>
      </c>
      <c r="N2" s="112" t="s">
        <v>1786</v>
      </c>
      <c r="O2" s="150" t="s">
        <v>2130</v>
      </c>
    </row>
    <row r="3" spans="1:79" x14ac:dyDescent="0.2">
      <c r="A3" s="26" t="s">
        <v>1787</v>
      </c>
      <c r="B3" s="26" t="s">
        <v>1788</v>
      </c>
      <c r="C3" s="65" t="s">
        <v>1789</v>
      </c>
      <c r="D3" s="48">
        <v>42763</v>
      </c>
      <c r="E3" s="26" t="s">
        <v>1790</v>
      </c>
      <c r="F3" s="48">
        <v>42763</v>
      </c>
      <c r="G3" s="48">
        <v>42767</v>
      </c>
      <c r="H3" s="48">
        <v>42767</v>
      </c>
      <c r="I3" s="26"/>
      <c r="J3" s="48">
        <v>42958</v>
      </c>
      <c r="K3" s="48">
        <v>42965</v>
      </c>
      <c r="L3" s="26"/>
      <c r="M3" s="26"/>
      <c r="N3" s="48">
        <v>42970</v>
      </c>
      <c r="O3" s="5"/>
      <c r="CA3" s="4" t="s">
        <v>1522</v>
      </c>
    </row>
    <row r="4" spans="1:79" x14ac:dyDescent="0.2">
      <c r="A4" s="26" t="s">
        <v>1791</v>
      </c>
      <c r="B4" s="26" t="s">
        <v>1792</v>
      </c>
      <c r="C4" s="65" t="s">
        <v>1789</v>
      </c>
      <c r="D4" s="48">
        <v>42765</v>
      </c>
      <c r="E4" s="26" t="s">
        <v>1790</v>
      </c>
      <c r="F4" s="48">
        <v>42765</v>
      </c>
      <c r="G4" s="48">
        <v>42767</v>
      </c>
      <c r="H4" s="48">
        <v>42767</v>
      </c>
      <c r="I4" s="26"/>
      <c r="J4" s="48"/>
      <c r="K4" s="48"/>
      <c r="L4" s="26"/>
      <c r="M4" s="26"/>
      <c r="N4" s="48">
        <v>42806</v>
      </c>
      <c r="O4" s="5"/>
      <c r="CA4" s="4" t="s">
        <v>1553</v>
      </c>
    </row>
    <row r="5" spans="1:79" x14ac:dyDescent="0.2">
      <c r="A5" s="26" t="s">
        <v>1793</v>
      </c>
      <c r="B5" s="26" t="s">
        <v>1788</v>
      </c>
      <c r="C5" s="65" t="s">
        <v>1789</v>
      </c>
      <c r="D5" s="48">
        <v>42767</v>
      </c>
      <c r="E5" s="26" t="s">
        <v>1790</v>
      </c>
      <c r="F5" s="48">
        <v>42767</v>
      </c>
      <c r="G5" s="48">
        <v>42768</v>
      </c>
      <c r="H5" s="48">
        <v>42768</v>
      </c>
      <c r="I5" s="26"/>
      <c r="J5" s="48"/>
      <c r="K5" s="48"/>
      <c r="L5" s="26"/>
      <c r="M5" s="26"/>
      <c r="N5" s="48">
        <v>42810</v>
      </c>
      <c r="O5" s="5"/>
      <c r="CA5" s="4" t="s">
        <v>1790</v>
      </c>
    </row>
    <row r="6" spans="1:79" x14ac:dyDescent="0.2">
      <c r="A6" s="26" t="s">
        <v>1794</v>
      </c>
      <c r="B6" s="26" t="s">
        <v>1795</v>
      </c>
      <c r="C6" s="65" t="s">
        <v>1789</v>
      </c>
      <c r="D6" s="48">
        <v>42800</v>
      </c>
      <c r="E6" s="26" t="s">
        <v>1790</v>
      </c>
      <c r="F6" s="48">
        <v>42800</v>
      </c>
      <c r="G6" s="48">
        <v>42808</v>
      </c>
      <c r="H6" s="48">
        <v>42808</v>
      </c>
      <c r="I6" s="26"/>
      <c r="J6" s="48"/>
      <c r="K6" s="48"/>
      <c r="L6" s="26"/>
      <c r="M6" s="26"/>
      <c r="N6" s="48">
        <v>42832</v>
      </c>
      <c r="O6" s="5"/>
      <c r="CA6" s="4" t="s">
        <v>1208</v>
      </c>
    </row>
    <row r="7" spans="1:79" x14ac:dyDescent="0.2">
      <c r="A7" s="26" t="s">
        <v>1796</v>
      </c>
      <c r="B7" s="26" t="s">
        <v>1795</v>
      </c>
      <c r="C7" s="65" t="s">
        <v>1789</v>
      </c>
      <c r="D7" s="48">
        <v>42800</v>
      </c>
      <c r="E7" s="26" t="s">
        <v>1790</v>
      </c>
      <c r="F7" s="48">
        <v>42800</v>
      </c>
      <c r="G7" s="48">
        <v>42811</v>
      </c>
      <c r="H7" s="48">
        <v>42811</v>
      </c>
      <c r="I7" s="26"/>
      <c r="J7" s="48"/>
      <c r="K7" s="48"/>
      <c r="L7" s="26"/>
      <c r="M7" s="26"/>
      <c r="N7" s="48">
        <v>42832</v>
      </c>
      <c r="O7" s="5"/>
    </row>
    <row r="8" spans="1:79" x14ac:dyDescent="0.2">
      <c r="A8" s="26" t="s">
        <v>1797</v>
      </c>
      <c r="B8" s="26" t="s">
        <v>1798</v>
      </c>
      <c r="C8" s="65" t="s">
        <v>1789</v>
      </c>
      <c r="D8" s="48">
        <v>42833</v>
      </c>
      <c r="E8" s="26" t="s">
        <v>1790</v>
      </c>
      <c r="F8" s="48">
        <v>42833</v>
      </c>
      <c r="G8" s="48">
        <v>42864</v>
      </c>
      <c r="H8" s="48">
        <v>42864</v>
      </c>
      <c r="I8" s="26"/>
      <c r="J8" s="48"/>
      <c r="K8" s="48"/>
      <c r="L8" s="26">
        <v>2</v>
      </c>
      <c r="M8" s="26">
        <v>2</v>
      </c>
      <c r="N8" s="48">
        <v>42902</v>
      </c>
      <c r="O8" s="5"/>
    </row>
    <row r="9" spans="1:79" x14ac:dyDescent="0.2">
      <c r="A9" s="26" t="s">
        <v>1799</v>
      </c>
      <c r="B9" s="26" t="s">
        <v>1788</v>
      </c>
      <c r="C9" s="65" t="s">
        <v>1789</v>
      </c>
      <c r="D9" s="48">
        <v>42856</v>
      </c>
      <c r="E9" s="26" t="s">
        <v>1790</v>
      </c>
      <c r="F9" s="48">
        <v>42856</v>
      </c>
      <c r="G9" s="48">
        <v>42901</v>
      </c>
      <c r="H9" s="48">
        <v>42901</v>
      </c>
      <c r="I9" s="26"/>
      <c r="J9" s="48"/>
      <c r="K9" s="48"/>
      <c r="L9" s="26"/>
      <c r="M9" s="26"/>
      <c r="N9" s="48">
        <v>42903</v>
      </c>
      <c r="O9" s="5"/>
    </row>
    <row r="10" spans="1:79" x14ac:dyDescent="0.2">
      <c r="A10" s="26" t="s">
        <v>1800</v>
      </c>
      <c r="B10" s="26" t="s">
        <v>1788</v>
      </c>
      <c r="C10" s="65" t="s">
        <v>1789</v>
      </c>
      <c r="D10" s="48">
        <v>42871</v>
      </c>
      <c r="E10" s="26" t="s">
        <v>1790</v>
      </c>
      <c r="F10" s="48">
        <v>42871</v>
      </c>
      <c r="G10" s="48">
        <v>42942</v>
      </c>
      <c r="H10" s="48">
        <v>42942</v>
      </c>
      <c r="I10" s="26"/>
      <c r="J10" s="48"/>
      <c r="K10" s="48"/>
      <c r="L10" s="26"/>
      <c r="M10" s="26"/>
      <c r="N10" s="48">
        <v>42907</v>
      </c>
      <c r="O10" s="5"/>
    </row>
    <row r="11" spans="1:79" x14ac:dyDescent="0.2">
      <c r="A11" s="26" t="s">
        <v>1801</v>
      </c>
      <c r="B11" s="26" t="s">
        <v>1788</v>
      </c>
      <c r="C11" s="65" t="s">
        <v>1789</v>
      </c>
      <c r="D11" s="48">
        <v>42920</v>
      </c>
      <c r="E11" s="26" t="s">
        <v>1208</v>
      </c>
      <c r="F11" s="48">
        <v>42930</v>
      </c>
      <c r="G11" s="48">
        <v>42942</v>
      </c>
      <c r="H11" s="48">
        <v>42942</v>
      </c>
      <c r="I11" s="26"/>
      <c r="J11" s="48"/>
      <c r="K11" s="48"/>
      <c r="L11" s="26"/>
      <c r="M11" s="26"/>
      <c r="N11" s="48">
        <v>42942</v>
      </c>
      <c r="O11" s="5"/>
    </row>
    <row r="12" spans="1:79" x14ac:dyDescent="0.2">
      <c r="A12" s="26" t="s">
        <v>1802</v>
      </c>
      <c r="B12" s="26" t="s">
        <v>1788</v>
      </c>
      <c r="C12" s="65" t="s">
        <v>1789</v>
      </c>
      <c r="D12" s="48">
        <v>42922</v>
      </c>
      <c r="E12" s="26" t="s">
        <v>1208</v>
      </c>
      <c r="F12" s="48">
        <v>42934</v>
      </c>
      <c r="G12" s="48">
        <v>42941</v>
      </c>
      <c r="H12" s="48">
        <v>42941</v>
      </c>
      <c r="I12" s="30" t="s">
        <v>1790</v>
      </c>
      <c r="J12" s="48"/>
      <c r="K12" s="48"/>
      <c r="L12" s="26">
        <v>38</v>
      </c>
      <c r="M12" s="26">
        <v>5</v>
      </c>
      <c r="N12" s="48">
        <v>42932</v>
      </c>
      <c r="O12" s="5"/>
    </row>
    <row r="13" spans="1:79" x14ac:dyDescent="0.2">
      <c r="A13" s="26" t="s">
        <v>1803</v>
      </c>
      <c r="B13" s="26" t="s">
        <v>1795</v>
      </c>
      <c r="C13" s="65" t="s">
        <v>1789</v>
      </c>
      <c r="D13" s="48">
        <v>42926</v>
      </c>
      <c r="E13" s="26" t="s">
        <v>1212</v>
      </c>
      <c r="F13" s="48">
        <v>42930</v>
      </c>
      <c r="G13" s="48">
        <v>42935</v>
      </c>
      <c r="H13" s="48">
        <v>42935</v>
      </c>
      <c r="I13" s="30" t="s">
        <v>1790</v>
      </c>
      <c r="J13" s="48">
        <v>42937</v>
      </c>
      <c r="K13" s="48">
        <v>42941</v>
      </c>
      <c r="L13" s="26">
        <v>1</v>
      </c>
      <c r="M13" s="26">
        <v>1</v>
      </c>
      <c r="N13" s="48">
        <v>42947</v>
      </c>
      <c r="O13" s="5"/>
    </row>
    <row r="14" spans="1:79" x14ac:dyDescent="0.2">
      <c r="A14" s="26" t="s">
        <v>1804</v>
      </c>
      <c r="B14" s="26" t="s">
        <v>1788</v>
      </c>
      <c r="C14" s="65" t="s">
        <v>1789</v>
      </c>
      <c r="D14" s="48">
        <v>42933</v>
      </c>
      <c r="E14" s="26" t="s">
        <v>1212</v>
      </c>
      <c r="F14" s="48">
        <v>42934</v>
      </c>
      <c r="G14" s="48">
        <v>42956</v>
      </c>
      <c r="H14" s="48">
        <v>42956</v>
      </c>
      <c r="I14" s="30" t="s">
        <v>1790</v>
      </c>
      <c r="J14" s="48">
        <v>42968</v>
      </c>
      <c r="K14" s="48">
        <v>42969</v>
      </c>
      <c r="L14" s="26"/>
      <c r="M14" s="26"/>
      <c r="N14" s="48">
        <v>42970</v>
      </c>
      <c r="O14" s="5"/>
    </row>
    <row r="15" spans="1:79" x14ac:dyDescent="0.2">
      <c r="A15" s="26" t="s">
        <v>1805</v>
      </c>
      <c r="B15" s="26" t="s">
        <v>1788</v>
      </c>
      <c r="C15" s="65" t="s">
        <v>1789</v>
      </c>
      <c r="D15" s="48">
        <v>42936</v>
      </c>
      <c r="E15" s="26" t="s">
        <v>1208</v>
      </c>
      <c r="F15" s="48">
        <v>42938</v>
      </c>
      <c r="G15" s="48">
        <v>42965</v>
      </c>
      <c r="H15" s="48">
        <v>42959</v>
      </c>
      <c r="I15" s="26"/>
      <c r="J15" s="48">
        <v>42970</v>
      </c>
      <c r="K15" s="48">
        <v>42972</v>
      </c>
      <c r="L15" s="26"/>
      <c r="M15" s="26"/>
      <c r="N15" s="48">
        <v>42976</v>
      </c>
      <c r="O15" s="5"/>
    </row>
    <row r="16" spans="1:79" x14ac:dyDescent="0.2">
      <c r="A16" s="26" t="s">
        <v>1806</v>
      </c>
      <c r="B16" s="26" t="s">
        <v>1788</v>
      </c>
      <c r="C16" s="65" t="s">
        <v>1789</v>
      </c>
      <c r="D16" s="48">
        <v>42936</v>
      </c>
      <c r="E16" s="26" t="s">
        <v>1208</v>
      </c>
      <c r="F16" s="48">
        <v>42938</v>
      </c>
      <c r="G16" s="48">
        <v>42958</v>
      </c>
      <c r="H16" s="48">
        <v>42958</v>
      </c>
      <c r="I16" s="30" t="s">
        <v>1790</v>
      </c>
      <c r="J16" s="48">
        <v>42961</v>
      </c>
      <c r="K16" s="48">
        <v>42972</v>
      </c>
      <c r="L16" s="26"/>
      <c r="M16" s="26"/>
      <c r="N16" s="48">
        <v>42979</v>
      </c>
      <c r="O16" s="5"/>
    </row>
    <row r="17" spans="1:15" x14ac:dyDescent="0.2">
      <c r="A17" s="26" t="s">
        <v>1807</v>
      </c>
      <c r="B17" s="26" t="s">
        <v>1808</v>
      </c>
      <c r="C17" s="65" t="s">
        <v>1789</v>
      </c>
      <c r="D17" s="48">
        <v>42950</v>
      </c>
      <c r="E17" s="26"/>
      <c r="F17" s="48">
        <v>42975</v>
      </c>
      <c r="G17" s="48">
        <v>42982</v>
      </c>
      <c r="H17" s="48"/>
      <c r="I17" s="26"/>
      <c r="J17" s="48"/>
      <c r="K17" s="48"/>
      <c r="L17" s="26"/>
      <c r="M17" s="26"/>
      <c r="N17" s="48">
        <v>42976</v>
      </c>
      <c r="O17" s="5"/>
    </row>
    <row r="18" spans="1:15" x14ac:dyDescent="0.2">
      <c r="A18" s="26" t="s">
        <v>1809</v>
      </c>
      <c r="B18" s="26" t="s">
        <v>1792</v>
      </c>
      <c r="C18" s="65" t="s">
        <v>1789</v>
      </c>
      <c r="D18" s="48">
        <v>42951</v>
      </c>
      <c r="E18" s="26" t="s">
        <v>1243</v>
      </c>
      <c r="F18" s="48">
        <v>42957</v>
      </c>
      <c r="G18" s="48">
        <v>42961</v>
      </c>
      <c r="H18" s="48">
        <v>42962</v>
      </c>
      <c r="I18" s="30" t="s">
        <v>1790</v>
      </c>
      <c r="J18" s="48"/>
      <c r="K18" s="48"/>
      <c r="L18" s="26"/>
      <c r="M18" s="26"/>
      <c r="N18" s="48">
        <v>42962</v>
      </c>
      <c r="O18" s="5"/>
    </row>
    <row r="19" spans="1:15" x14ac:dyDescent="0.2">
      <c r="A19" s="26" t="s">
        <v>1810</v>
      </c>
      <c r="B19" s="26" t="s">
        <v>1798</v>
      </c>
      <c r="C19" s="65" t="s">
        <v>1789</v>
      </c>
      <c r="D19" s="48">
        <v>42955</v>
      </c>
      <c r="E19" s="26" t="s">
        <v>1208</v>
      </c>
      <c r="F19" s="48">
        <v>42957</v>
      </c>
      <c r="G19" s="48">
        <v>42976</v>
      </c>
      <c r="H19" s="48"/>
      <c r="I19" s="26"/>
      <c r="J19" s="48"/>
      <c r="K19" s="48"/>
      <c r="L19" s="26"/>
      <c r="M19" s="26"/>
      <c r="N19" s="48">
        <v>42965</v>
      </c>
      <c r="O19" s="5"/>
    </row>
    <row r="20" spans="1:15" x14ac:dyDescent="0.2">
      <c r="A20" s="26" t="s">
        <v>1811</v>
      </c>
      <c r="B20" s="26" t="s">
        <v>1792</v>
      </c>
      <c r="C20" s="65" t="s">
        <v>1789</v>
      </c>
      <c r="D20" s="48">
        <v>42955</v>
      </c>
      <c r="E20" s="26" t="s">
        <v>1208</v>
      </c>
      <c r="F20" s="48">
        <v>42969</v>
      </c>
      <c r="G20" s="48">
        <v>42986</v>
      </c>
      <c r="H20" s="48"/>
      <c r="I20" s="26"/>
      <c r="J20" s="48"/>
      <c r="K20" s="48"/>
      <c r="L20" s="26">
        <v>1</v>
      </c>
      <c r="M20" s="26">
        <v>1</v>
      </c>
      <c r="N20" s="48">
        <v>43004</v>
      </c>
      <c r="O20" s="5"/>
    </row>
    <row r="21" spans="1:15" x14ac:dyDescent="0.2">
      <c r="A21" s="26" t="s">
        <v>1812</v>
      </c>
      <c r="B21" s="26" t="s">
        <v>1792</v>
      </c>
      <c r="C21" s="65" t="s">
        <v>1789</v>
      </c>
      <c r="D21" s="48">
        <v>42955</v>
      </c>
      <c r="E21" s="26"/>
      <c r="F21" s="48">
        <v>42969</v>
      </c>
      <c r="G21" s="48">
        <v>42971</v>
      </c>
      <c r="H21" s="48">
        <v>42972</v>
      </c>
      <c r="I21" s="26"/>
      <c r="J21" s="48"/>
      <c r="K21" s="48"/>
      <c r="L21" s="26"/>
      <c r="M21" s="26"/>
      <c r="N21" s="48">
        <v>42975</v>
      </c>
      <c r="O21" s="5"/>
    </row>
    <row r="22" spans="1:15" x14ac:dyDescent="0.2">
      <c r="A22" s="26" t="s">
        <v>1813</v>
      </c>
      <c r="B22" s="26" t="s">
        <v>1792</v>
      </c>
      <c r="C22" s="65" t="s">
        <v>1789</v>
      </c>
      <c r="D22" s="48">
        <v>42958</v>
      </c>
      <c r="E22" s="26" t="s">
        <v>1243</v>
      </c>
      <c r="F22" s="48">
        <v>42958</v>
      </c>
      <c r="G22" s="48">
        <v>42972</v>
      </c>
      <c r="H22" s="48"/>
      <c r="I22" s="26"/>
      <c r="J22" s="48"/>
      <c r="K22" s="48"/>
      <c r="L22" s="26"/>
      <c r="M22" s="26"/>
      <c r="N22" s="48">
        <v>42978</v>
      </c>
      <c r="O22" s="5"/>
    </row>
    <row r="23" spans="1:15" x14ac:dyDescent="0.2">
      <c r="A23" s="26" t="s">
        <v>1814</v>
      </c>
      <c r="B23" s="26" t="s">
        <v>1788</v>
      </c>
      <c r="C23" s="65" t="s">
        <v>1789</v>
      </c>
      <c r="D23" s="48">
        <v>42969</v>
      </c>
      <c r="E23" s="26" t="s">
        <v>1208</v>
      </c>
      <c r="F23" s="48">
        <v>42977</v>
      </c>
      <c r="G23" s="48">
        <v>42989</v>
      </c>
      <c r="H23" s="48"/>
      <c r="I23" s="26"/>
      <c r="J23" s="48"/>
      <c r="K23" s="48"/>
      <c r="L23" s="26"/>
      <c r="M23" s="26"/>
      <c r="N23" s="48">
        <v>42993</v>
      </c>
      <c r="O23" s="5"/>
    </row>
    <row r="24" spans="1:15" x14ac:dyDescent="0.2">
      <c r="A24" s="26" t="s">
        <v>1815</v>
      </c>
      <c r="B24" s="26" t="s">
        <v>1788</v>
      </c>
      <c r="C24" s="65" t="s">
        <v>1789</v>
      </c>
      <c r="D24" s="48">
        <v>42975</v>
      </c>
      <c r="E24" s="26"/>
      <c r="F24" s="48">
        <v>42989</v>
      </c>
      <c r="G24" s="48">
        <v>42993</v>
      </c>
      <c r="H24" s="48">
        <v>42997</v>
      </c>
      <c r="I24" s="26" t="s">
        <v>1790</v>
      </c>
      <c r="J24" s="48">
        <v>42997</v>
      </c>
      <c r="K24" s="48">
        <v>42997</v>
      </c>
      <c r="L24" s="26">
        <v>1</v>
      </c>
      <c r="M24" s="26">
        <v>0</v>
      </c>
      <c r="N24" s="48">
        <v>42997</v>
      </c>
      <c r="O24" s="5"/>
    </row>
    <row r="25" spans="1:15" x14ac:dyDescent="0.2">
      <c r="A25" s="26" t="s">
        <v>1816</v>
      </c>
      <c r="B25" s="26" t="s">
        <v>1788</v>
      </c>
      <c r="C25" s="65" t="s">
        <v>1789</v>
      </c>
      <c r="D25" s="48">
        <v>42986</v>
      </c>
      <c r="E25" s="26" t="s">
        <v>1790</v>
      </c>
      <c r="F25" s="48">
        <v>42989</v>
      </c>
      <c r="G25" s="48">
        <v>42989</v>
      </c>
      <c r="H25" s="48">
        <v>42993</v>
      </c>
      <c r="I25" s="26" t="s">
        <v>1790</v>
      </c>
      <c r="J25" s="48">
        <v>42993</v>
      </c>
      <c r="K25" s="48">
        <v>42997</v>
      </c>
      <c r="L25" s="26">
        <v>1</v>
      </c>
      <c r="M25" s="26">
        <v>0</v>
      </c>
      <c r="N25" s="48">
        <v>42996</v>
      </c>
      <c r="O25" s="5"/>
    </row>
    <row r="26" spans="1:15" x14ac:dyDescent="0.2">
      <c r="A26" s="26" t="s">
        <v>1817</v>
      </c>
      <c r="B26" s="26" t="s">
        <v>1792</v>
      </c>
      <c r="C26" s="65" t="s">
        <v>1789</v>
      </c>
      <c r="D26" s="48">
        <v>42989</v>
      </c>
      <c r="E26" s="26" t="s">
        <v>1208</v>
      </c>
      <c r="F26" s="48">
        <v>42993</v>
      </c>
      <c r="G26" s="48">
        <v>42999</v>
      </c>
      <c r="H26" s="48"/>
      <c r="I26" s="26"/>
      <c r="J26" s="48"/>
      <c r="K26" s="48"/>
      <c r="L26" s="26">
        <v>0</v>
      </c>
      <c r="M26" s="26">
        <v>0</v>
      </c>
      <c r="N26" s="48">
        <v>43003</v>
      </c>
      <c r="O26" s="5"/>
    </row>
    <row r="27" spans="1:15" x14ac:dyDescent="0.2">
      <c r="A27" s="26" t="s">
        <v>1818</v>
      </c>
      <c r="B27" s="26" t="s">
        <v>1788</v>
      </c>
      <c r="C27" s="65" t="s">
        <v>1789</v>
      </c>
      <c r="D27" s="48">
        <v>42991</v>
      </c>
      <c r="E27" s="26" t="s">
        <v>1243</v>
      </c>
      <c r="F27" s="48">
        <v>42993</v>
      </c>
      <c r="G27" s="48">
        <v>42999</v>
      </c>
      <c r="H27" s="26"/>
      <c r="I27" s="26"/>
      <c r="J27" s="26"/>
      <c r="K27" s="26"/>
      <c r="L27" s="26">
        <v>8</v>
      </c>
      <c r="M27" s="26">
        <v>0</v>
      </c>
      <c r="N27" s="48">
        <v>43003</v>
      </c>
      <c r="O27" s="5"/>
    </row>
    <row r="28" spans="1:15" ht="11.25" customHeight="1" x14ac:dyDescent="0.2">
      <c r="A28" s="26" t="s">
        <v>1819</v>
      </c>
      <c r="B28" s="26" t="s">
        <v>1788</v>
      </c>
      <c r="C28" s="65" t="s">
        <v>1789</v>
      </c>
      <c r="D28" s="48">
        <v>42999</v>
      </c>
      <c r="E28" s="26" t="s">
        <v>1790</v>
      </c>
      <c r="F28" s="48">
        <v>43000</v>
      </c>
      <c r="G28" s="48">
        <v>43000</v>
      </c>
      <c r="H28" s="59">
        <v>43004</v>
      </c>
      <c r="I28" s="26" t="s">
        <v>1790</v>
      </c>
      <c r="J28" s="59">
        <v>43005</v>
      </c>
      <c r="K28" s="59">
        <v>43005</v>
      </c>
      <c r="L28" s="26">
        <v>3</v>
      </c>
      <c r="M28" s="26">
        <v>0</v>
      </c>
      <c r="N28" s="48">
        <v>43027</v>
      </c>
      <c r="O28" s="5"/>
    </row>
    <row r="29" spans="1:15" x14ac:dyDescent="0.2">
      <c r="A29" s="26" t="s">
        <v>1821</v>
      </c>
      <c r="B29" s="26" t="s">
        <v>1792</v>
      </c>
      <c r="C29" s="65" t="s">
        <v>1789</v>
      </c>
      <c r="D29" s="48">
        <v>43004</v>
      </c>
      <c r="E29" s="26" t="s">
        <v>1243</v>
      </c>
      <c r="F29" s="48">
        <v>43004</v>
      </c>
      <c r="G29" s="48">
        <v>43010</v>
      </c>
      <c r="H29" s="26"/>
      <c r="I29" s="26"/>
      <c r="J29" s="59">
        <v>43039</v>
      </c>
      <c r="K29" s="26"/>
      <c r="L29" s="26">
        <v>4</v>
      </c>
      <c r="M29" s="26">
        <v>3</v>
      </c>
      <c r="N29" s="48">
        <v>43041</v>
      </c>
      <c r="O29" s="5"/>
    </row>
    <row r="30" spans="1:15" x14ac:dyDescent="0.2">
      <c r="A30" s="26" t="s">
        <v>1822</v>
      </c>
      <c r="B30" s="26" t="s">
        <v>1792</v>
      </c>
      <c r="C30" s="65" t="s">
        <v>1789</v>
      </c>
      <c r="D30" s="48">
        <v>43013</v>
      </c>
      <c r="E30" s="26" t="s">
        <v>1243</v>
      </c>
      <c r="F30" s="48">
        <v>43013</v>
      </c>
      <c r="G30" s="48">
        <v>43020</v>
      </c>
      <c r="H30" s="26"/>
      <c r="I30" s="26"/>
      <c r="J30" s="26"/>
      <c r="K30" s="26"/>
      <c r="L30" s="26"/>
      <c r="M30" s="26"/>
      <c r="N30" s="48">
        <v>43026</v>
      </c>
      <c r="O30" s="5"/>
    </row>
    <row r="31" spans="1:15" x14ac:dyDescent="0.2">
      <c r="A31" s="26" t="s">
        <v>1823</v>
      </c>
      <c r="B31" s="26" t="s">
        <v>1788</v>
      </c>
      <c r="C31" s="65" t="s">
        <v>1789</v>
      </c>
      <c r="D31" s="48">
        <v>43013</v>
      </c>
      <c r="E31" s="26" t="s">
        <v>1790</v>
      </c>
      <c r="F31" s="48">
        <v>43014</v>
      </c>
      <c r="G31" s="48">
        <v>43017</v>
      </c>
      <c r="H31" s="48">
        <v>43035</v>
      </c>
      <c r="I31" s="26" t="s">
        <v>1790</v>
      </c>
      <c r="J31" s="48">
        <v>43040</v>
      </c>
      <c r="K31" s="26"/>
      <c r="L31" s="26">
        <v>1</v>
      </c>
      <c r="M31" s="26">
        <v>1</v>
      </c>
      <c r="N31" s="48">
        <v>43041</v>
      </c>
      <c r="O31" s="5"/>
    </row>
    <row r="32" spans="1:15" x14ac:dyDescent="0.2">
      <c r="A32" s="26" t="s">
        <v>1824</v>
      </c>
      <c r="B32" s="26" t="s">
        <v>1792</v>
      </c>
      <c r="C32" s="65" t="s">
        <v>1789</v>
      </c>
      <c r="D32" s="48">
        <v>43031</v>
      </c>
      <c r="E32" s="26" t="s">
        <v>1790</v>
      </c>
      <c r="F32" s="48">
        <v>43031</v>
      </c>
      <c r="G32" s="48">
        <v>43032</v>
      </c>
      <c r="H32" s="48">
        <v>43035</v>
      </c>
      <c r="I32" s="26" t="s">
        <v>1790</v>
      </c>
      <c r="J32" s="26"/>
      <c r="K32" s="26"/>
      <c r="L32" s="26">
        <v>1</v>
      </c>
      <c r="M32" s="26">
        <v>0</v>
      </c>
      <c r="N32" s="48">
        <v>43041</v>
      </c>
      <c r="O32" s="5"/>
    </row>
    <row r="33" spans="1:16" x14ac:dyDescent="0.2">
      <c r="A33" s="26" t="s">
        <v>1825</v>
      </c>
      <c r="B33" s="26" t="s">
        <v>1788</v>
      </c>
      <c r="C33" s="40" t="s">
        <v>1820</v>
      </c>
      <c r="D33" s="48">
        <v>43034</v>
      </c>
      <c r="E33" s="26" t="s">
        <v>1208</v>
      </c>
      <c r="F33" s="48">
        <v>43035</v>
      </c>
      <c r="G33" s="48">
        <v>43040</v>
      </c>
      <c r="H33" s="48">
        <v>43041</v>
      </c>
      <c r="I33" s="26" t="s">
        <v>1208</v>
      </c>
      <c r="J33" s="59">
        <v>43042</v>
      </c>
      <c r="K33" s="59">
        <v>43042</v>
      </c>
      <c r="L33" s="26">
        <v>2</v>
      </c>
      <c r="M33" s="26">
        <v>2</v>
      </c>
      <c r="N33" s="59">
        <v>43053</v>
      </c>
      <c r="O33" s="5"/>
    </row>
    <row r="34" spans="1:16" x14ac:dyDescent="0.2">
      <c r="A34" s="26" t="s">
        <v>1826</v>
      </c>
      <c r="B34" s="26" t="s">
        <v>1795</v>
      </c>
      <c r="C34" s="26" t="s">
        <v>1820</v>
      </c>
      <c r="D34" s="59">
        <v>43042</v>
      </c>
      <c r="E34" s="26" t="s">
        <v>1208</v>
      </c>
      <c r="F34" s="59">
        <v>43045</v>
      </c>
      <c r="G34" s="59">
        <v>43048</v>
      </c>
      <c r="H34" s="59">
        <v>43053</v>
      </c>
      <c r="I34" s="26" t="s">
        <v>1208</v>
      </c>
      <c r="J34" s="59">
        <v>43056</v>
      </c>
      <c r="K34" s="59">
        <v>43059</v>
      </c>
      <c r="L34" s="26">
        <v>3</v>
      </c>
      <c r="M34" s="26">
        <v>3</v>
      </c>
      <c r="N34" s="59">
        <v>43053</v>
      </c>
      <c r="O34" s="5"/>
    </row>
    <row r="35" spans="1:16" x14ac:dyDescent="0.2">
      <c r="A35" s="26" t="s">
        <v>1827</v>
      </c>
      <c r="B35" s="26" t="s">
        <v>1795</v>
      </c>
      <c r="C35" s="26" t="s">
        <v>1820</v>
      </c>
      <c r="D35" s="59">
        <v>43047</v>
      </c>
      <c r="E35" s="26" t="s">
        <v>1208</v>
      </c>
      <c r="F35" s="59">
        <v>43049</v>
      </c>
      <c r="G35" s="59">
        <v>43055</v>
      </c>
      <c r="H35" s="26"/>
      <c r="I35" s="26"/>
      <c r="J35" s="26"/>
      <c r="K35" s="26"/>
      <c r="L35" s="26">
        <v>0</v>
      </c>
      <c r="M35" s="26">
        <v>0</v>
      </c>
      <c r="N35" s="59">
        <v>43059</v>
      </c>
      <c r="O35" s="5"/>
    </row>
    <row r="36" spans="1:16" x14ac:dyDescent="0.2">
      <c r="A36" s="139" t="s">
        <v>1828</v>
      </c>
      <c r="B36" s="26" t="s">
        <v>1788</v>
      </c>
      <c r="C36" s="32" t="s">
        <v>1829</v>
      </c>
      <c r="D36" s="59">
        <v>43047</v>
      </c>
      <c r="E36" s="26" t="s">
        <v>1243</v>
      </c>
      <c r="F36" s="26"/>
      <c r="G36" s="26"/>
      <c r="H36" s="26"/>
      <c r="I36" s="26"/>
      <c r="J36" s="26"/>
      <c r="K36" s="26"/>
      <c r="L36" s="26"/>
      <c r="M36" s="26"/>
      <c r="N36" s="26"/>
      <c r="O36" s="26" t="s">
        <v>1830</v>
      </c>
    </row>
    <row r="37" spans="1:16" x14ac:dyDescent="0.2">
      <c r="A37" s="245" t="s">
        <v>2236</v>
      </c>
      <c r="B37" s="26" t="s">
        <v>1788</v>
      </c>
      <c r="C37" s="244" t="s">
        <v>1820</v>
      </c>
      <c r="D37" s="59">
        <v>43055</v>
      </c>
      <c r="E37" s="26" t="s">
        <v>1243</v>
      </c>
      <c r="F37" s="59">
        <v>43056</v>
      </c>
      <c r="G37" s="59">
        <v>43063</v>
      </c>
      <c r="H37" s="59">
        <v>43067</v>
      </c>
      <c r="I37" s="26"/>
      <c r="J37" s="26"/>
      <c r="K37" s="26"/>
      <c r="L37" s="26">
        <v>9</v>
      </c>
      <c r="M37" s="26"/>
      <c r="N37" s="26"/>
      <c r="O37" s="26"/>
    </row>
    <row r="38" spans="1:16" x14ac:dyDescent="0.2">
      <c r="A38" s="26" t="s">
        <v>1831</v>
      </c>
      <c r="B38" s="26" t="s">
        <v>1808</v>
      </c>
      <c r="C38" s="26" t="s">
        <v>1829</v>
      </c>
      <c r="D38" s="59">
        <v>43059</v>
      </c>
      <c r="E38" s="26"/>
      <c r="F38" s="26"/>
      <c r="G38" s="26"/>
      <c r="H38" s="26"/>
      <c r="I38" s="26"/>
      <c r="J38" s="26"/>
      <c r="K38" s="26"/>
      <c r="L38" s="26"/>
      <c r="M38" s="26"/>
      <c r="N38" s="26"/>
      <c r="O38" s="26" t="s">
        <v>1832</v>
      </c>
      <c r="P38" s="4" t="s">
        <v>2175</v>
      </c>
    </row>
    <row r="39" spans="1:16" x14ac:dyDescent="0.2">
      <c r="A39" s="26" t="s">
        <v>2239</v>
      </c>
      <c r="B39" s="26" t="s">
        <v>1808</v>
      </c>
      <c r="C39" s="26" t="s">
        <v>1829</v>
      </c>
      <c r="D39" s="59">
        <v>43067</v>
      </c>
      <c r="E39" s="26"/>
      <c r="F39" s="26"/>
      <c r="G39" s="26"/>
      <c r="H39" s="26"/>
      <c r="I39" s="26"/>
      <c r="J39" s="26"/>
      <c r="K39" s="26"/>
      <c r="L39" s="26"/>
      <c r="M39" s="26"/>
      <c r="N39" s="26"/>
      <c r="O39" s="5"/>
    </row>
    <row r="40" spans="1:16" x14ac:dyDescent="0.2">
      <c r="A40" s="26" t="s">
        <v>2240</v>
      </c>
      <c r="B40" s="26" t="s">
        <v>1808</v>
      </c>
      <c r="C40" s="26" t="s">
        <v>1829</v>
      </c>
      <c r="D40" s="59">
        <v>43067</v>
      </c>
      <c r="E40" s="26"/>
      <c r="F40" s="26"/>
      <c r="G40" s="26"/>
      <c r="H40" s="26"/>
      <c r="I40" s="26"/>
      <c r="J40" s="26"/>
      <c r="K40" s="26"/>
      <c r="L40" s="26"/>
      <c r="M40" s="26"/>
      <c r="N40" s="26"/>
      <c r="O40" s="5"/>
    </row>
    <row r="41" spans="1:16" x14ac:dyDescent="0.2">
      <c r="A41" s="26"/>
      <c r="B41" s="26"/>
      <c r="C41" s="26"/>
      <c r="D41" s="26"/>
      <c r="E41" s="26"/>
      <c r="F41" s="26"/>
      <c r="G41" s="26"/>
      <c r="H41" s="26"/>
      <c r="I41" s="26"/>
      <c r="J41" s="26"/>
      <c r="K41" s="26"/>
      <c r="L41" s="26"/>
      <c r="M41" s="26"/>
      <c r="N41" s="26"/>
      <c r="O41" s="5"/>
    </row>
    <row r="42" spans="1:16" x14ac:dyDescent="0.2">
      <c r="A42" s="26"/>
      <c r="B42" s="26"/>
      <c r="C42" s="26"/>
      <c r="D42" s="26"/>
      <c r="E42" s="26"/>
      <c r="F42" s="26"/>
      <c r="G42" s="26"/>
      <c r="H42" s="26"/>
      <c r="I42" s="26"/>
      <c r="J42" s="26"/>
      <c r="K42" s="26"/>
      <c r="L42" s="26"/>
      <c r="M42" s="26"/>
      <c r="N42" s="26"/>
      <c r="O42" s="5"/>
    </row>
    <row r="43" spans="1:16" x14ac:dyDescent="0.2">
      <c r="A43" s="26"/>
      <c r="B43" s="26"/>
      <c r="C43" s="26"/>
      <c r="D43" s="26"/>
      <c r="E43" s="26"/>
      <c r="F43" s="26"/>
      <c r="G43" s="26"/>
      <c r="H43" s="26"/>
      <c r="I43" s="26"/>
      <c r="J43" s="26"/>
      <c r="K43" s="26"/>
      <c r="L43" s="26"/>
      <c r="M43" s="26"/>
      <c r="N43" s="26"/>
      <c r="O43" s="5"/>
    </row>
    <row r="44" spans="1:16" x14ac:dyDescent="0.2">
      <c r="A44" s="26"/>
      <c r="B44" s="26"/>
      <c r="C44" s="26"/>
      <c r="D44" s="26"/>
      <c r="E44" s="26"/>
      <c r="F44" s="26"/>
      <c r="G44" s="26"/>
      <c r="H44" s="26"/>
      <c r="I44" s="26"/>
      <c r="J44" s="26"/>
      <c r="K44" s="26"/>
      <c r="L44" s="26"/>
      <c r="M44" s="26"/>
      <c r="N44" s="26"/>
      <c r="O44" s="5"/>
    </row>
    <row r="45" spans="1:16" x14ac:dyDescent="0.2">
      <c r="A45" s="26"/>
      <c r="B45" s="26"/>
      <c r="C45" s="26"/>
      <c r="D45" s="26"/>
      <c r="E45" s="26"/>
      <c r="F45" s="26"/>
      <c r="G45" s="26"/>
      <c r="H45" s="26"/>
      <c r="I45" s="26"/>
      <c r="J45" s="26"/>
      <c r="K45" s="26"/>
      <c r="L45" s="26"/>
      <c r="M45" s="26"/>
      <c r="N45" s="26"/>
      <c r="O45" s="5"/>
    </row>
    <row r="46" spans="1:16" x14ac:dyDescent="0.2">
      <c r="A46" s="26"/>
      <c r="B46" s="26"/>
      <c r="C46" s="26"/>
      <c r="D46" s="26"/>
      <c r="E46" s="26"/>
      <c r="F46" s="26"/>
      <c r="G46" s="26"/>
      <c r="H46" s="26"/>
      <c r="I46" s="26"/>
      <c r="J46" s="26"/>
      <c r="K46" s="26"/>
      <c r="L46" s="26"/>
      <c r="M46" s="26"/>
      <c r="N46" s="26"/>
      <c r="O46" s="5"/>
    </row>
    <row r="47" spans="1:16" x14ac:dyDescent="0.2">
      <c r="A47" s="26"/>
      <c r="B47" s="26"/>
      <c r="C47" s="26"/>
      <c r="D47" s="26"/>
      <c r="E47" s="26"/>
      <c r="F47" s="26"/>
      <c r="G47" s="26"/>
      <c r="H47" s="26"/>
      <c r="I47" s="26"/>
      <c r="J47" s="26"/>
      <c r="K47" s="26"/>
      <c r="L47" s="26"/>
      <c r="M47" s="26"/>
      <c r="N47" s="26"/>
      <c r="O47" s="5"/>
    </row>
    <row r="48" spans="1:16" x14ac:dyDescent="0.2">
      <c r="A48" s="26"/>
      <c r="B48" s="26"/>
      <c r="C48" s="26"/>
      <c r="D48" s="26"/>
      <c r="E48" s="26"/>
      <c r="F48" s="26"/>
      <c r="G48" s="26"/>
      <c r="H48" s="26"/>
      <c r="I48" s="26"/>
      <c r="J48" s="26"/>
      <c r="K48" s="26"/>
      <c r="L48" s="26"/>
      <c r="M48" s="26"/>
      <c r="N48" s="26"/>
      <c r="O48" s="5"/>
    </row>
    <row r="49" spans="1:15" x14ac:dyDescent="0.2">
      <c r="A49" s="26"/>
      <c r="B49" s="26"/>
      <c r="C49" s="26"/>
      <c r="D49" s="26"/>
      <c r="E49" s="26"/>
      <c r="F49" s="26"/>
      <c r="G49" s="26"/>
      <c r="H49" s="26"/>
      <c r="I49" s="26"/>
      <c r="J49" s="26"/>
      <c r="K49" s="26"/>
      <c r="L49" s="26"/>
      <c r="M49" s="26"/>
      <c r="N49" s="26"/>
      <c r="O49" s="5"/>
    </row>
    <row r="50" spans="1:15" x14ac:dyDescent="0.2">
      <c r="A50" s="26"/>
      <c r="B50" s="26"/>
      <c r="C50" s="26"/>
      <c r="D50" s="26"/>
      <c r="E50" s="26"/>
      <c r="F50" s="26"/>
      <c r="G50" s="26"/>
      <c r="H50" s="26"/>
      <c r="I50" s="26"/>
      <c r="J50" s="26"/>
      <c r="K50" s="26"/>
      <c r="L50" s="26"/>
      <c r="M50" s="26"/>
      <c r="N50" s="26"/>
      <c r="O50" s="5"/>
    </row>
    <row r="51" spans="1:15" x14ac:dyDescent="0.2">
      <c r="A51" s="26"/>
      <c r="B51" s="26"/>
      <c r="C51" s="26"/>
      <c r="D51" s="26"/>
      <c r="E51" s="26"/>
      <c r="F51" s="26"/>
      <c r="G51" s="26"/>
      <c r="H51" s="26"/>
      <c r="I51" s="26"/>
      <c r="J51" s="26"/>
      <c r="K51" s="26"/>
      <c r="L51" s="26"/>
      <c r="M51" s="26"/>
      <c r="N51" s="26"/>
      <c r="O51" s="5"/>
    </row>
    <row r="52" spans="1:15" x14ac:dyDescent="0.2">
      <c r="A52" s="26"/>
      <c r="B52" s="26"/>
      <c r="C52" s="26"/>
      <c r="D52" s="26"/>
      <c r="E52" s="26"/>
      <c r="F52" s="26"/>
      <c r="G52" s="26"/>
      <c r="H52" s="26"/>
      <c r="I52" s="26"/>
      <c r="J52" s="26"/>
      <c r="K52" s="26"/>
      <c r="L52" s="26"/>
      <c r="M52" s="26"/>
      <c r="N52" s="26"/>
      <c r="O52" s="5"/>
    </row>
    <row r="53" spans="1:15" x14ac:dyDescent="0.2">
      <c r="A53" s="26"/>
      <c r="B53" s="26"/>
      <c r="C53" s="26"/>
      <c r="D53" s="26"/>
      <c r="E53" s="26"/>
      <c r="F53" s="26"/>
      <c r="G53" s="26"/>
      <c r="H53" s="26"/>
      <c r="I53" s="26"/>
      <c r="J53" s="26"/>
      <c r="K53" s="26"/>
      <c r="L53" s="26"/>
      <c r="M53" s="26"/>
      <c r="N53" s="26"/>
      <c r="O53" s="5"/>
    </row>
    <row r="54" spans="1:15" x14ac:dyDescent="0.2">
      <c r="A54" s="26"/>
      <c r="B54" s="26"/>
      <c r="C54" s="26"/>
      <c r="D54" s="26"/>
      <c r="E54" s="26"/>
      <c r="F54" s="26"/>
      <c r="G54" s="26"/>
      <c r="H54" s="26"/>
      <c r="I54" s="26"/>
      <c r="J54" s="26"/>
      <c r="K54" s="26"/>
      <c r="L54" s="26"/>
      <c r="M54" s="26"/>
      <c r="N54" s="26"/>
      <c r="O54" s="5"/>
    </row>
    <row r="55" spans="1:15" x14ac:dyDescent="0.2">
      <c r="A55" s="26"/>
      <c r="B55" s="26"/>
      <c r="C55" s="26"/>
      <c r="D55" s="26"/>
      <c r="E55" s="26"/>
      <c r="F55" s="26"/>
      <c r="G55" s="26"/>
      <c r="H55" s="26"/>
      <c r="I55" s="26"/>
      <c r="J55" s="26"/>
      <c r="K55" s="26"/>
      <c r="L55" s="26"/>
      <c r="M55" s="26"/>
      <c r="N55" s="26"/>
      <c r="O55" s="5"/>
    </row>
    <row r="56" spans="1:15" x14ac:dyDescent="0.2">
      <c r="A56" s="26"/>
      <c r="B56" s="26"/>
      <c r="C56" s="26"/>
      <c r="D56" s="26"/>
      <c r="E56" s="26"/>
      <c r="F56" s="26"/>
      <c r="G56" s="26"/>
      <c r="H56" s="26"/>
      <c r="I56" s="26"/>
      <c r="J56" s="26"/>
      <c r="K56" s="26"/>
      <c r="L56" s="26"/>
      <c r="M56" s="26"/>
      <c r="N56" s="26"/>
      <c r="O56" s="5"/>
    </row>
    <row r="57" spans="1:15" x14ac:dyDescent="0.2">
      <c r="A57" s="26"/>
      <c r="B57" s="26"/>
      <c r="C57" s="26"/>
      <c r="D57" s="26"/>
      <c r="E57" s="26"/>
      <c r="F57" s="26"/>
      <c r="G57" s="26"/>
      <c r="H57" s="26"/>
      <c r="I57" s="26"/>
      <c r="J57" s="26"/>
      <c r="K57" s="26"/>
      <c r="L57" s="26"/>
      <c r="M57" s="26"/>
      <c r="N57" s="26"/>
      <c r="O57" s="5"/>
    </row>
    <row r="58" spans="1:15" x14ac:dyDescent="0.2">
      <c r="A58" s="26"/>
      <c r="B58" s="26"/>
      <c r="C58" s="26"/>
      <c r="D58" s="26"/>
      <c r="E58" s="26"/>
      <c r="F58" s="26"/>
      <c r="G58" s="26"/>
      <c r="H58" s="26"/>
      <c r="I58" s="26"/>
      <c r="J58" s="26"/>
      <c r="K58" s="26"/>
      <c r="L58" s="26"/>
      <c r="M58" s="26"/>
      <c r="N58" s="26"/>
      <c r="O58" s="5"/>
    </row>
    <row r="59" spans="1:15" x14ac:dyDescent="0.2">
      <c r="A59" s="26"/>
      <c r="B59" s="26"/>
      <c r="C59" s="26"/>
      <c r="D59" s="26"/>
      <c r="E59" s="26"/>
      <c r="F59" s="26"/>
      <c r="G59" s="26"/>
      <c r="H59" s="26"/>
      <c r="I59" s="26"/>
      <c r="J59" s="26"/>
      <c r="K59" s="26"/>
      <c r="L59" s="26"/>
      <c r="M59" s="26"/>
      <c r="N59" s="26"/>
      <c r="O59" s="5"/>
    </row>
    <row r="60" spans="1:15" x14ac:dyDescent="0.2">
      <c r="A60" s="26"/>
      <c r="B60" s="26"/>
      <c r="C60" s="26"/>
      <c r="D60" s="26"/>
      <c r="E60" s="26"/>
      <c r="F60" s="26"/>
      <c r="G60" s="26"/>
      <c r="H60" s="26"/>
      <c r="I60" s="26"/>
      <c r="J60" s="26"/>
      <c r="K60" s="26"/>
      <c r="L60" s="26"/>
      <c r="M60" s="26"/>
      <c r="N60" s="26"/>
      <c r="O60" s="5"/>
    </row>
    <row r="61" spans="1:15" x14ac:dyDescent="0.2">
      <c r="A61" s="26"/>
      <c r="B61" s="26"/>
      <c r="C61" s="26"/>
      <c r="D61" s="26"/>
      <c r="E61" s="26"/>
      <c r="F61" s="26"/>
      <c r="G61" s="26"/>
      <c r="H61" s="26"/>
      <c r="I61" s="26"/>
      <c r="J61" s="26"/>
      <c r="K61" s="26"/>
      <c r="L61" s="26"/>
      <c r="M61" s="26"/>
      <c r="N61" s="26"/>
      <c r="O61" s="5"/>
    </row>
    <row r="62" spans="1:15" x14ac:dyDescent="0.2">
      <c r="A62" s="26"/>
      <c r="B62" s="26"/>
      <c r="C62" s="26"/>
      <c r="D62" s="26"/>
      <c r="E62" s="26"/>
      <c r="F62" s="26"/>
      <c r="G62" s="26"/>
      <c r="H62" s="26"/>
      <c r="I62" s="26"/>
      <c r="J62" s="26"/>
      <c r="K62" s="26"/>
      <c r="L62" s="26"/>
      <c r="M62" s="26"/>
      <c r="N62" s="26"/>
      <c r="O62" s="5"/>
    </row>
    <row r="63" spans="1:15" x14ac:dyDescent="0.2">
      <c r="A63" s="26"/>
      <c r="B63" s="26"/>
      <c r="C63" s="26"/>
      <c r="D63" s="26"/>
      <c r="E63" s="26"/>
      <c r="F63" s="26"/>
      <c r="G63" s="26"/>
      <c r="H63" s="26"/>
      <c r="I63" s="26"/>
      <c r="J63" s="26"/>
      <c r="K63" s="26"/>
      <c r="L63" s="26"/>
      <c r="M63" s="26"/>
      <c r="N63" s="26"/>
      <c r="O63" s="5"/>
    </row>
    <row r="64" spans="1:15" x14ac:dyDescent="0.2">
      <c r="A64" s="26"/>
      <c r="B64" s="26"/>
      <c r="C64" s="26"/>
      <c r="D64" s="26"/>
      <c r="E64" s="26"/>
      <c r="F64" s="26"/>
      <c r="G64" s="26"/>
      <c r="H64" s="26"/>
      <c r="I64" s="26"/>
      <c r="J64" s="26"/>
      <c r="K64" s="26"/>
      <c r="L64" s="26"/>
      <c r="M64" s="26"/>
      <c r="N64" s="26"/>
      <c r="O64" s="5"/>
    </row>
    <row r="65" spans="1:15" x14ac:dyDescent="0.2">
      <c r="A65" s="26"/>
      <c r="B65" s="26"/>
      <c r="C65" s="26"/>
      <c r="D65" s="26"/>
      <c r="E65" s="26"/>
      <c r="F65" s="26"/>
      <c r="G65" s="26"/>
      <c r="H65" s="26"/>
      <c r="I65" s="26"/>
      <c r="J65" s="26"/>
      <c r="K65" s="26"/>
      <c r="L65" s="26"/>
      <c r="M65" s="26"/>
      <c r="N65" s="26"/>
      <c r="O65" s="5"/>
    </row>
    <row r="66" spans="1:15" x14ac:dyDescent="0.2">
      <c r="A66" s="26"/>
      <c r="B66" s="26"/>
      <c r="C66" s="26"/>
      <c r="D66" s="26"/>
      <c r="E66" s="26"/>
      <c r="F66" s="26"/>
      <c r="G66" s="26"/>
      <c r="H66" s="26"/>
      <c r="I66" s="26"/>
      <c r="J66" s="26"/>
      <c r="K66" s="26"/>
      <c r="L66" s="26"/>
      <c r="M66" s="26"/>
      <c r="N66" s="26"/>
      <c r="O66" s="5"/>
    </row>
    <row r="67" spans="1:15" x14ac:dyDescent="0.2">
      <c r="A67" s="26"/>
      <c r="B67" s="26"/>
      <c r="C67" s="26"/>
      <c r="D67" s="26"/>
      <c r="E67" s="26"/>
      <c r="F67" s="26"/>
      <c r="G67" s="26"/>
      <c r="H67" s="26"/>
      <c r="I67" s="26"/>
      <c r="J67" s="26"/>
      <c r="K67" s="26"/>
      <c r="L67" s="26"/>
      <c r="M67" s="26"/>
      <c r="N67" s="26"/>
      <c r="O67" s="5"/>
    </row>
    <row r="68" spans="1:15" x14ac:dyDescent="0.2">
      <c r="A68" s="26"/>
      <c r="B68" s="26"/>
      <c r="C68" s="26"/>
      <c r="D68" s="26"/>
      <c r="E68" s="26"/>
      <c r="F68" s="26"/>
      <c r="G68" s="26"/>
      <c r="H68" s="26"/>
      <c r="I68" s="26"/>
      <c r="J68" s="26"/>
      <c r="K68" s="26"/>
      <c r="L68" s="26"/>
      <c r="M68" s="26"/>
      <c r="N68" s="26"/>
      <c r="O68" s="5"/>
    </row>
    <row r="69" spans="1:15" x14ac:dyDescent="0.2">
      <c r="A69" s="26"/>
      <c r="B69" s="26"/>
      <c r="C69" s="26"/>
      <c r="D69" s="26"/>
      <c r="E69" s="26"/>
      <c r="F69" s="26"/>
      <c r="G69" s="26"/>
      <c r="H69" s="26"/>
      <c r="I69" s="26"/>
      <c r="J69" s="26"/>
      <c r="K69" s="26"/>
      <c r="L69" s="26"/>
      <c r="M69" s="26"/>
      <c r="N69" s="26"/>
      <c r="O69" s="5"/>
    </row>
    <row r="70" spans="1:15" x14ac:dyDescent="0.2">
      <c r="A70" s="26"/>
      <c r="B70" s="26"/>
      <c r="C70" s="26"/>
      <c r="D70" s="26"/>
      <c r="E70" s="26"/>
      <c r="F70" s="26"/>
      <c r="G70" s="26"/>
      <c r="H70" s="26"/>
      <c r="I70" s="26"/>
      <c r="J70" s="26"/>
      <c r="K70" s="26"/>
      <c r="L70" s="26"/>
      <c r="M70" s="26"/>
      <c r="N70" s="26"/>
      <c r="O70" s="5"/>
    </row>
    <row r="71" spans="1:15" x14ac:dyDescent="0.2">
      <c r="A71" s="26"/>
      <c r="B71" s="26"/>
      <c r="C71" s="26"/>
      <c r="D71" s="26"/>
      <c r="E71" s="26"/>
      <c r="F71" s="26"/>
      <c r="G71" s="26"/>
      <c r="H71" s="26"/>
      <c r="I71" s="26"/>
      <c r="J71" s="26"/>
      <c r="K71" s="26"/>
      <c r="L71" s="26"/>
      <c r="M71" s="26"/>
      <c r="N71" s="26"/>
      <c r="O71" s="5"/>
    </row>
    <row r="72" spans="1:15" x14ac:dyDescent="0.2">
      <c r="A72" s="26"/>
      <c r="B72" s="26"/>
      <c r="C72" s="26"/>
      <c r="D72" s="26"/>
      <c r="E72" s="26"/>
      <c r="F72" s="26"/>
      <c r="G72" s="26"/>
      <c r="H72" s="26"/>
      <c r="I72" s="26"/>
      <c r="J72" s="26"/>
      <c r="K72" s="26"/>
      <c r="L72" s="26"/>
      <c r="M72" s="26"/>
      <c r="N72" s="26"/>
      <c r="O72" s="5"/>
    </row>
    <row r="73" spans="1:15" x14ac:dyDescent="0.2">
      <c r="A73" s="26"/>
      <c r="B73" s="26"/>
      <c r="C73" s="26"/>
      <c r="D73" s="26"/>
      <c r="E73" s="26"/>
      <c r="F73" s="26"/>
      <c r="G73" s="26"/>
      <c r="H73" s="26"/>
      <c r="I73" s="26"/>
      <c r="J73" s="26"/>
      <c r="K73" s="26"/>
      <c r="L73" s="26"/>
      <c r="M73" s="26"/>
      <c r="N73" s="26"/>
      <c r="O73" s="5"/>
    </row>
    <row r="74" spans="1:15" x14ac:dyDescent="0.2">
      <c r="A74" s="26"/>
      <c r="B74" s="26"/>
      <c r="C74" s="26"/>
      <c r="D74" s="26"/>
      <c r="E74" s="26"/>
      <c r="F74" s="26"/>
      <c r="G74" s="26"/>
      <c r="H74" s="26"/>
      <c r="I74" s="26"/>
      <c r="J74" s="26"/>
      <c r="K74" s="26"/>
      <c r="L74" s="26"/>
      <c r="M74" s="26"/>
      <c r="N74" s="26"/>
      <c r="O74" s="5"/>
    </row>
    <row r="75" spans="1:15" x14ac:dyDescent="0.2">
      <c r="A75" s="26"/>
      <c r="B75" s="26"/>
      <c r="C75" s="26"/>
      <c r="D75" s="26"/>
      <c r="E75" s="26"/>
      <c r="F75" s="26"/>
      <c r="G75" s="26"/>
      <c r="H75" s="26"/>
      <c r="I75" s="26"/>
      <c r="J75" s="26"/>
      <c r="K75" s="26"/>
      <c r="L75" s="26"/>
      <c r="M75" s="26"/>
      <c r="N75" s="26"/>
      <c r="O75" s="5"/>
    </row>
    <row r="76" spans="1:15" x14ac:dyDescent="0.2">
      <c r="A76" s="26"/>
      <c r="B76" s="26"/>
      <c r="C76" s="26"/>
      <c r="D76" s="26"/>
      <c r="E76" s="26"/>
      <c r="F76" s="26"/>
      <c r="G76" s="26"/>
      <c r="H76" s="26"/>
      <c r="I76" s="26"/>
      <c r="J76" s="26"/>
      <c r="K76" s="26"/>
      <c r="L76" s="26"/>
      <c r="M76" s="26"/>
      <c r="N76" s="26"/>
      <c r="O76" s="5"/>
    </row>
  </sheetData>
  <autoFilter ref="A2:O40"/>
  <customSheetViews>
    <customSheetView guid="{14E168C3-1435-4084-B797-AE7A6B663991}">
      <selection activeCell="C45" sqref="C45"/>
    </customSheetView>
    <customSheetView guid="{F7E33AA5-EE69-490A-BD0E-C8E04B45B4C3}" showAutoFilter="1">
      <selection activeCell="C45" sqref="C45"/>
      <pageMargins left="0.7" right="0.7" top="0.75" bottom="0.75" header="0.3" footer="0.3"/>
      <autoFilter ref="A2:O40"/>
    </customSheetView>
    <customSheetView guid="{4896E15F-81D8-4381-8FC2-B617220B2260}" showAutoFilter="1">
      <selection activeCell="C45" sqref="C45"/>
      <pageMargins left="0.7" right="0.7" top="0.75" bottom="0.75" header="0.3" footer="0.3"/>
      <autoFilter ref="A2:O40"/>
    </customSheetView>
    <customSheetView guid="{29E433A0-F279-4A5A-B621-E1277837997A}" showAutoFilter="1">
      <selection activeCell="C45" sqref="C45"/>
      <pageMargins left="0.7" right="0.7" top="0.75" bottom="0.75" header="0.3" footer="0.3"/>
      <autoFilter ref="A2:O40"/>
    </customSheetView>
    <customSheetView guid="{7B5E1AD3-33A2-422A-AEF0-03FA878557A5}" showPageBreaks="1" showAutoFilter="1">
      <selection activeCell="C45" sqref="C45"/>
      <pageMargins left="0.7" right="0.7" top="0.75" bottom="0.75" header="0.3" footer="0.3"/>
      <pageSetup orientation="portrait" r:id="rId1"/>
      <autoFilter ref="A2:O40"/>
    </customSheetView>
    <customSheetView guid="{CB1A23D4-B920-443F-B4A6-04847A6231D8}" showAutoFilter="1">
      <selection activeCell="C45" sqref="C45"/>
      <pageMargins left="0.7" right="0.7" top="0.75" bottom="0.75" header="0.3" footer="0.3"/>
      <autoFilter ref="A2:O40"/>
    </customSheetView>
    <customSheetView guid="{D77F8FF7-2794-4A13-8BE0-3534F74A57E4}">
      <selection activeCell="J3" sqref="J3"/>
    </customSheetView>
    <customSheetView guid="{ABE82ECC-D74E-4ABA-A717-244C3D487FF1}" showAutoFilter="1">
      <selection activeCell="C45" sqref="C45"/>
      <pageMargins left="0.7" right="0.7" top="0.75" bottom="0.75" header="0.3" footer="0.3"/>
      <autoFilter ref="A2:O40"/>
    </customSheetView>
    <customSheetView guid="{7C2D092F-2B54-443C-97BF-7A58EFF9248F}" showAutoFilter="1">
      <selection activeCell="A37" sqref="A37:XFD37"/>
      <pageMargins left="0.7" right="0.7" top="0.75" bottom="0.75" header="0.3" footer="0.3"/>
      <autoFilter ref="A2:O40"/>
    </customSheetView>
    <customSheetView guid="{2FDE2E57-18E5-43F9-B298-5DA358C9459E}" showAutoFilter="1">
      <selection activeCell="C45" sqref="C45"/>
      <pageMargins left="0.7" right="0.7" top="0.75" bottom="0.75" header="0.3" footer="0.3"/>
      <pageSetup orientation="portrait" r:id="rId2"/>
      <autoFilter ref="A2:O40"/>
    </customSheetView>
    <customSheetView guid="{A0F21512-E9B0-4647-A716-1A41698F91F9}" showAutoFilter="1">
      <selection activeCell="C45" sqref="C45"/>
      <pageMargins left="0.7" right="0.7" top="0.75" bottom="0.75" header="0.3" footer="0.3"/>
      <autoFilter ref="A2:O40"/>
    </customSheetView>
    <customSheetView guid="{0A855584-5EA5-464E-8637-DEDBEEC41A13}" showAutoFilter="1">
      <selection activeCell="D41" sqref="D41"/>
      <pageMargins left="0.7" right="0.7" top="0.75" bottom="0.75" header="0.3" footer="0.3"/>
      <autoFilter ref="A2:O38"/>
    </customSheetView>
    <customSheetView guid="{51940400-09CC-44A9-874E-87640321CBD9}" showAutoFilter="1">
      <selection activeCell="C45" sqref="C45"/>
      <pageMargins left="0.7" right="0.7" top="0.75" bottom="0.75" header="0.3" footer="0.3"/>
      <pageSetup orientation="portrait" r:id="rId3"/>
      <autoFilter ref="A2:O37"/>
    </customSheetView>
    <customSheetView guid="{0E87912A-00EA-40BD-8E40-A4F06C8BC48E}" showAutoFilter="1">
      <selection activeCell="C45" sqref="C45"/>
      <pageMargins left="0.7" right="0.7" top="0.75" bottom="0.75" header="0.3" footer="0.3"/>
      <autoFilter ref="A2:O40"/>
    </customSheetView>
    <customSheetView guid="{898303A8-85DF-4D29-9791-C5B758A36342}" showAutoFilter="1">
      <selection activeCell="A37" sqref="A37:XFD37"/>
      <pageMargins left="0.7" right="0.7" top="0.75" bottom="0.75" header="0.3" footer="0.3"/>
      <autoFilter ref="A2:O40"/>
    </customSheetView>
    <customSheetView guid="{E97FBE3C-1335-4599-B3D2-EDDE0F819A23}" showAutoFilter="1">
      <selection activeCell="C45" sqref="C45"/>
      <pageMargins left="0.7" right="0.7" top="0.75" bottom="0.75" header="0.3" footer="0.3"/>
      <autoFilter ref="A2:O40"/>
    </customSheetView>
    <customSheetView guid="{45F7C879-A923-4C67-918D-BF469DD3CAE2}">
      <selection activeCell="A37" sqref="A37:XFD37"/>
    </customSheetView>
    <customSheetView guid="{8E8F841B-083C-460E-9F3F-28F10CAAFD85}" showAutoFilter="1">
      <selection activeCell="C45" sqref="C45"/>
      <pageMargins left="0.7" right="0.7" top="0.75" bottom="0.75" header="0.3" footer="0.3"/>
      <autoFilter ref="A2:O40"/>
    </customSheetView>
    <customSheetView guid="{447D469D-8691-4C62-B166-DB157BDFCB39}" showAutoFilter="1">
      <selection activeCell="C45" sqref="C45"/>
      <pageMargins left="0.7" right="0.7" top="0.75" bottom="0.75" header="0.3" footer="0.3"/>
      <autoFilter ref="A2:O40"/>
    </customSheetView>
  </customSheetViews>
  <mergeCells count="2">
    <mergeCell ref="E1:G1"/>
    <mergeCell ref="H1:M1"/>
  </mergeCells>
  <dataValidations count="1">
    <dataValidation type="list" allowBlank="1" showInputMessage="1" showErrorMessage="1" sqref="E3:E76 I3:I76">
      <formula1>$CA$3:$CA$7</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Dropdowns!$AA$2:$AA$9</xm:f>
          </x14:formula1>
          <xm:sqref>C3:C76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5"/>
  <sheetViews>
    <sheetView workbookViewId="0">
      <pane xSplit="2" ySplit="6" topLeftCell="C8" activePane="bottomRight" state="frozen"/>
      <selection pane="topRight" activeCell="C1" sqref="C1"/>
      <selection pane="bottomLeft" activeCell="A7" sqref="A7"/>
      <selection pane="bottomRight" activeCell="C3" sqref="C3"/>
    </sheetView>
  </sheetViews>
  <sheetFormatPr defaultRowHeight="12" x14ac:dyDescent="0.25"/>
  <cols>
    <col min="1" max="1" width="24" style="38" customWidth="1"/>
    <col min="2" max="2" width="11.7109375" style="38" customWidth="1"/>
    <col min="3" max="16384" width="9.140625" style="38"/>
  </cols>
  <sheetData>
    <row r="1" spans="1:34" ht="24.75" thickBot="1" x14ac:dyDescent="0.3">
      <c r="A1" s="13"/>
      <c r="B1" s="13" t="s">
        <v>1833</v>
      </c>
      <c r="C1" s="13" t="s">
        <v>1834</v>
      </c>
      <c r="D1" s="13" t="s">
        <v>1835</v>
      </c>
      <c r="E1" s="13" t="s">
        <v>1836</v>
      </c>
      <c r="F1" s="13" t="s">
        <v>1837</v>
      </c>
      <c r="G1" s="13" t="s">
        <v>1838</v>
      </c>
      <c r="H1" s="13" t="s">
        <v>1839</v>
      </c>
      <c r="I1" s="13" t="s">
        <v>1840</v>
      </c>
      <c r="J1" s="13" t="s">
        <v>1841</v>
      </c>
      <c r="K1" s="13" t="s">
        <v>1842</v>
      </c>
      <c r="L1" s="13" t="s">
        <v>1843</v>
      </c>
      <c r="M1" s="13" t="s">
        <v>1844</v>
      </c>
      <c r="N1" s="13" t="s">
        <v>1845</v>
      </c>
      <c r="O1" s="13" t="s">
        <v>1846</v>
      </c>
      <c r="P1" s="13" t="s">
        <v>1847</v>
      </c>
      <c r="Q1" s="13" t="s">
        <v>1848</v>
      </c>
      <c r="R1" s="89"/>
      <c r="S1" s="89"/>
      <c r="T1" s="89"/>
      <c r="U1" s="89"/>
      <c r="V1" s="89"/>
      <c r="W1" s="89"/>
      <c r="X1" s="89"/>
      <c r="Y1" s="89"/>
      <c r="Z1" s="89"/>
      <c r="AA1" s="89"/>
      <c r="AB1" s="89"/>
      <c r="AC1" s="89"/>
      <c r="AD1" s="89"/>
      <c r="AE1" s="89"/>
      <c r="AF1" s="89"/>
      <c r="AG1" s="89"/>
      <c r="AH1" s="89"/>
    </row>
    <row r="2" spans="1:34" ht="24.75" thickBot="1" x14ac:dyDescent="0.3">
      <c r="A2" s="14" t="s">
        <v>1849</v>
      </c>
      <c r="B2" s="13" t="s">
        <v>1850</v>
      </c>
      <c r="C2" s="15"/>
      <c r="D2" s="15"/>
      <c r="E2" s="15"/>
      <c r="F2" s="15"/>
      <c r="G2" s="15"/>
      <c r="H2" s="15"/>
      <c r="I2" s="15"/>
      <c r="J2" s="15"/>
      <c r="K2" s="15"/>
      <c r="L2" s="15"/>
      <c r="M2" s="15"/>
      <c r="N2" s="15"/>
      <c r="O2" s="15"/>
      <c r="P2" s="15"/>
      <c r="Q2" s="15"/>
    </row>
    <row r="3" spans="1:34" x14ac:dyDescent="0.25">
      <c r="A3" s="140" t="s">
        <v>1536</v>
      </c>
      <c r="B3" s="141" t="s">
        <v>1851</v>
      </c>
      <c r="C3" s="85"/>
      <c r="D3" s="85" t="s">
        <v>1852</v>
      </c>
      <c r="E3" s="85"/>
      <c r="F3" s="85"/>
      <c r="G3" s="85"/>
      <c r="H3" s="85" t="s">
        <v>1852</v>
      </c>
      <c r="I3" s="85" t="s">
        <v>1852</v>
      </c>
      <c r="J3" s="85"/>
      <c r="K3" s="85"/>
      <c r="L3" s="32"/>
      <c r="M3" s="32"/>
      <c r="N3" s="32"/>
      <c r="O3" s="32"/>
      <c r="P3" s="32"/>
      <c r="Q3" s="32" t="s">
        <v>1853</v>
      </c>
      <c r="T3" s="65" t="s">
        <v>1854</v>
      </c>
      <c r="U3" s="142" t="s">
        <v>1836</v>
      </c>
      <c r="V3" s="142" t="s">
        <v>1835</v>
      </c>
      <c r="W3" s="142" t="s">
        <v>1834</v>
      </c>
      <c r="X3" s="142" t="s">
        <v>1837</v>
      </c>
      <c r="Y3" s="142" t="s">
        <v>1838</v>
      </c>
      <c r="Z3" s="142" t="s">
        <v>1839</v>
      </c>
      <c r="AA3" s="142" t="s">
        <v>1840</v>
      </c>
      <c r="AB3" s="142" t="s">
        <v>1841</v>
      </c>
      <c r="AC3" s="142" t="s">
        <v>1842</v>
      </c>
      <c r="AD3" s="142" t="s">
        <v>1843</v>
      </c>
      <c r="AE3" s="142" t="s">
        <v>1844</v>
      </c>
      <c r="AF3" s="142" t="s">
        <v>1855</v>
      </c>
      <c r="AG3" s="142" t="s">
        <v>1856</v>
      </c>
      <c r="AH3" s="142" t="s">
        <v>1847</v>
      </c>
    </row>
    <row r="4" spans="1:34" x14ac:dyDescent="0.25">
      <c r="A4" s="143" t="s">
        <v>1857</v>
      </c>
      <c r="B4" s="85" t="s">
        <v>1858</v>
      </c>
      <c r="C4" s="85"/>
      <c r="D4" s="85"/>
      <c r="E4" s="85"/>
      <c r="F4" s="85"/>
      <c r="G4" s="85"/>
      <c r="H4" s="85"/>
      <c r="I4" s="85"/>
      <c r="J4" s="85"/>
      <c r="K4" s="85"/>
      <c r="L4" s="32"/>
      <c r="M4" s="32"/>
      <c r="N4" s="32"/>
      <c r="O4" s="32"/>
      <c r="P4" s="32"/>
      <c r="Q4" s="32" t="s">
        <v>1853</v>
      </c>
      <c r="T4" s="26" t="s">
        <v>1859</v>
      </c>
      <c r="U4" s="26">
        <v>16</v>
      </c>
      <c r="V4" s="26">
        <v>20</v>
      </c>
      <c r="W4" s="26">
        <v>21</v>
      </c>
      <c r="X4" s="26">
        <v>17</v>
      </c>
      <c r="Y4" s="26">
        <v>17</v>
      </c>
      <c r="Z4" s="26"/>
      <c r="AA4" s="26">
        <v>29</v>
      </c>
      <c r="AB4" s="26"/>
      <c r="AC4" s="26"/>
      <c r="AD4" s="26">
        <v>18</v>
      </c>
      <c r="AE4" s="26">
        <v>18</v>
      </c>
      <c r="AF4" s="26">
        <v>0</v>
      </c>
      <c r="AG4" s="26">
        <v>1</v>
      </c>
      <c r="AH4" s="26">
        <v>0</v>
      </c>
    </row>
    <row r="5" spans="1:34" x14ac:dyDescent="0.25">
      <c r="A5" s="143" t="s">
        <v>1860</v>
      </c>
      <c r="B5" s="85" t="s">
        <v>1861</v>
      </c>
      <c r="C5" s="85"/>
      <c r="D5" s="85" t="s">
        <v>1852</v>
      </c>
      <c r="E5" s="85"/>
      <c r="F5" s="85"/>
      <c r="G5" s="85"/>
      <c r="H5" s="85"/>
      <c r="I5" s="85"/>
      <c r="J5" s="85"/>
      <c r="K5" s="85"/>
      <c r="L5" s="32"/>
      <c r="M5" s="32"/>
      <c r="N5" s="32"/>
      <c r="O5" s="32"/>
      <c r="P5" s="32"/>
      <c r="Q5" s="32" t="s">
        <v>1853</v>
      </c>
      <c r="T5" s="26" t="s">
        <v>1862</v>
      </c>
      <c r="U5" s="26">
        <v>0</v>
      </c>
      <c r="V5" s="26">
        <v>0</v>
      </c>
      <c r="W5" s="26">
        <v>0</v>
      </c>
      <c r="X5" s="26">
        <v>0</v>
      </c>
      <c r="Y5" s="26">
        <v>0</v>
      </c>
      <c r="Z5" s="26"/>
      <c r="AA5" s="26">
        <v>0</v>
      </c>
      <c r="AB5" s="26"/>
      <c r="AC5" s="26"/>
      <c r="AD5" s="26">
        <v>0</v>
      </c>
      <c r="AE5" s="26">
        <v>0</v>
      </c>
      <c r="AF5" s="26">
        <v>0</v>
      </c>
      <c r="AG5" s="26">
        <v>0</v>
      </c>
      <c r="AH5" s="26">
        <v>0</v>
      </c>
    </row>
    <row r="6" spans="1:34" x14ac:dyDescent="0.25">
      <c r="A6" s="143" t="s">
        <v>1396</v>
      </c>
      <c r="B6" s="85" t="s">
        <v>1851</v>
      </c>
      <c r="C6" s="85"/>
      <c r="D6" s="85"/>
      <c r="E6" s="85"/>
      <c r="F6" s="85"/>
      <c r="G6" s="85"/>
      <c r="H6" s="85" t="s">
        <v>1852</v>
      </c>
      <c r="I6" s="85" t="s">
        <v>1852</v>
      </c>
      <c r="J6" s="85"/>
      <c r="K6" s="85" t="s">
        <v>1852</v>
      </c>
      <c r="L6" s="32" t="s">
        <v>1852</v>
      </c>
      <c r="M6" s="32"/>
      <c r="N6" s="32"/>
      <c r="O6" s="32"/>
      <c r="P6" s="32"/>
      <c r="Q6" s="32" t="s">
        <v>1853</v>
      </c>
      <c r="T6" s="26" t="s">
        <v>1863</v>
      </c>
      <c r="U6" s="26">
        <v>0</v>
      </c>
      <c r="V6" s="26">
        <v>0</v>
      </c>
      <c r="W6" s="26">
        <v>0</v>
      </c>
      <c r="X6" s="26">
        <v>0</v>
      </c>
      <c r="Y6" s="26">
        <v>0</v>
      </c>
      <c r="Z6" s="26"/>
      <c r="AA6" s="26">
        <v>0</v>
      </c>
      <c r="AB6" s="26"/>
      <c r="AC6" s="26"/>
      <c r="AD6" s="26">
        <v>0</v>
      </c>
      <c r="AE6" s="26">
        <v>0</v>
      </c>
      <c r="AF6" s="26">
        <v>0</v>
      </c>
      <c r="AG6" s="26">
        <v>0</v>
      </c>
      <c r="AH6" s="26">
        <v>0</v>
      </c>
    </row>
    <row r="7" spans="1:34" x14ac:dyDescent="0.25">
      <c r="A7" s="143" t="s">
        <v>950</v>
      </c>
      <c r="B7" s="85" t="s">
        <v>1834</v>
      </c>
      <c r="C7" s="85" t="s">
        <v>1852</v>
      </c>
      <c r="D7" s="85"/>
      <c r="E7" s="85"/>
      <c r="F7" s="85"/>
      <c r="G7" s="85"/>
      <c r="H7" s="85"/>
      <c r="I7" s="85"/>
      <c r="J7" s="85"/>
      <c r="K7" s="85"/>
      <c r="L7" s="32"/>
      <c r="M7" s="32"/>
      <c r="N7" s="32"/>
      <c r="O7" s="32"/>
      <c r="P7" s="32"/>
      <c r="Q7" s="32" t="s">
        <v>1853</v>
      </c>
      <c r="R7" s="21"/>
      <c r="S7" s="21"/>
      <c r="T7" s="26" t="s">
        <v>1864</v>
      </c>
      <c r="U7" s="26">
        <v>0</v>
      </c>
      <c r="V7" s="26">
        <v>0</v>
      </c>
      <c r="W7" s="26">
        <v>0</v>
      </c>
      <c r="X7" s="26">
        <v>0</v>
      </c>
      <c r="Y7" s="26">
        <v>0</v>
      </c>
      <c r="Z7" s="26"/>
      <c r="AA7" s="26">
        <v>0</v>
      </c>
      <c r="AB7" s="26"/>
      <c r="AC7" s="26"/>
      <c r="AD7" s="26">
        <v>0</v>
      </c>
      <c r="AE7" s="26">
        <v>0</v>
      </c>
      <c r="AF7" s="26">
        <v>0</v>
      </c>
      <c r="AG7" s="26">
        <v>0</v>
      </c>
      <c r="AH7" s="26">
        <v>0</v>
      </c>
    </row>
    <row r="8" spans="1:34" x14ac:dyDescent="0.25">
      <c r="A8" s="144" t="s">
        <v>1658</v>
      </c>
      <c r="B8" s="144" t="s">
        <v>1865</v>
      </c>
      <c r="C8" s="85"/>
      <c r="D8" s="85"/>
      <c r="E8" s="85"/>
      <c r="F8" s="85" t="s">
        <v>1852</v>
      </c>
      <c r="G8" s="85" t="s">
        <v>1852</v>
      </c>
      <c r="H8" s="85" t="s">
        <v>1852</v>
      </c>
      <c r="I8" s="85" t="s">
        <v>1852</v>
      </c>
      <c r="J8" s="85"/>
      <c r="K8" s="85" t="s">
        <v>1852</v>
      </c>
      <c r="L8" s="32"/>
      <c r="M8" s="32"/>
      <c r="N8" s="32"/>
      <c r="O8" s="32"/>
      <c r="P8" s="32"/>
      <c r="Q8" s="32"/>
      <c r="T8" s="26" t="s">
        <v>1866</v>
      </c>
      <c r="U8" s="26">
        <v>0</v>
      </c>
      <c r="V8" s="26">
        <v>0</v>
      </c>
      <c r="W8" s="26">
        <v>0</v>
      </c>
      <c r="X8" s="26">
        <v>0</v>
      </c>
      <c r="Y8" s="26">
        <v>0</v>
      </c>
      <c r="Z8" s="26"/>
      <c r="AA8" s="26">
        <v>0</v>
      </c>
      <c r="AB8" s="26"/>
      <c r="AC8" s="26"/>
      <c r="AD8" s="26">
        <v>0</v>
      </c>
      <c r="AE8" s="26">
        <v>0</v>
      </c>
      <c r="AF8" s="26">
        <v>0</v>
      </c>
      <c r="AG8" s="26">
        <v>0</v>
      </c>
      <c r="AH8" s="26">
        <v>0</v>
      </c>
    </row>
    <row r="9" spans="1:34" x14ac:dyDescent="0.25">
      <c r="A9" s="143" t="s">
        <v>1653</v>
      </c>
      <c r="B9" s="85" t="s">
        <v>1865</v>
      </c>
      <c r="C9" s="85"/>
      <c r="D9" s="85"/>
      <c r="E9" s="85"/>
      <c r="F9" s="85" t="s">
        <v>1852</v>
      </c>
      <c r="G9" s="85" t="s">
        <v>1852</v>
      </c>
      <c r="H9" s="85"/>
      <c r="I9" s="85"/>
      <c r="J9" s="85"/>
      <c r="K9" s="85" t="s">
        <v>1852</v>
      </c>
      <c r="L9" s="32" t="s">
        <v>1852</v>
      </c>
      <c r="M9" s="32" t="s">
        <v>1852</v>
      </c>
      <c r="N9" s="32"/>
      <c r="O9" s="32"/>
      <c r="P9" s="32"/>
      <c r="Q9" s="32" t="s">
        <v>1853</v>
      </c>
      <c r="T9" s="32" t="s">
        <v>1867</v>
      </c>
      <c r="U9" s="26">
        <v>6</v>
      </c>
      <c r="V9" s="26">
        <v>18</v>
      </c>
      <c r="W9" s="26">
        <v>6</v>
      </c>
      <c r="X9" s="26">
        <v>6</v>
      </c>
      <c r="Y9" s="26">
        <v>1</v>
      </c>
      <c r="Z9" s="26">
        <v>0</v>
      </c>
      <c r="AA9" s="26">
        <v>37</v>
      </c>
      <c r="AB9" s="26"/>
      <c r="AC9" s="26"/>
      <c r="AD9" s="26">
        <v>6</v>
      </c>
      <c r="AE9" s="26"/>
      <c r="AF9" s="26">
        <v>4</v>
      </c>
      <c r="AG9" s="26">
        <v>1</v>
      </c>
      <c r="AH9" s="26">
        <v>2</v>
      </c>
    </row>
    <row r="10" spans="1:34" x14ac:dyDescent="0.25">
      <c r="A10" s="143" t="s">
        <v>1659</v>
      </c>
      <c r="B10" s="85" t="s">
        <v>1865</v>
      </c>
      <c r="C10" s="85"/>
      <c r="D10" s="85"/>
      <c r="E10" s="85"/>
      <c r="F10" s="85" t="s">
        <v>1852</v>
      </c>
      <c r="G10" s="85" t="s">
        <v>1852</v>
      </c>
      <c r="H10" s="85"/>
      <c r="I10" s="85"/>
      <c r="J10" s="85"/>
      <c r="K10" s="85"/>
      <c r="L10" s="32"/>
      <c r="M10" s="32"/>
      <c r="N10" s="32"/>
      <c r="O10" s="32"/>
      <c r="P10" s="32"/>
      <c r="Q10" s="32" t="s">
        <v>1853</v>
      </c>
      <c r="T10" s="32"/>
      <c r="U10" s="26"/>
      <c r="V10" s="26"/>
      <c r="W10" s="26"/>
      <c r="X10" s="26"/>
      <c r="Y10" s="26"/>
      <c r="Z10" s="26"/>
      <c r="AA10" s="26"/>
      <c r="AB10" s="26"/>
      <c r="AC10" s="26"/>
      <c r="AD10" s="26"/>
      <c r="AE10" s="26"/>
      <c r="AF10" s="26"/>
      <c r="AG10" s="26"/>
      <c r="AH10" s="26"/>
    </row>
    <row r="11" spans="1:34" x14ac:dyDescent="0.25">
      <c r="A11" s="145" t="s">
        <v>482</v>
      </c>
      <c r="B11" s="37" t="s">
        <v>28</v>
      </c>
      <c r="C11" s="32"/>
      <c r="D11" s="32"/>
      <c r="E11" s="32" t="s">
        <v>1852</v>
      </c>
      <c r="F11" s="32"/>
      <c r="G11" s="32"/>
      <c r="H11" s="32"/>
      <c r="I11" s="32"/>
      <c r="J11" s="32"/>
      <c r="K11" s="32"/>
      <c r="L11" s="32"/>
      <c r="M11" s="32"/>
      <c r="N11" s="32"/>
      <c r="O11" s="32"/>
      <c r="P11" s="32"/>
      <c r="Q11" s="32"/>
    </row>
    <row r="12" spans="1:34" x14ac:dyDescent="0.25">
      <c r="A12" s="145" t="s">
        <v>473</v>
      </c>
      <c r="B12" s="37" t="s">
        <v>28</v>
      </c>
      <c r="C12" s="32"/>
      <c r="D12" s="32"/>
      <c r="E12" s="32" t="s">
        <v>1852</v>
      </c>
      <c r="F12" s="32"/>
      <c r="G12" s="32"/>
      <c r="H12" s="32"/>
      <c r="I12" s="32"/>
      <c r="J12" s="32"/>
      <c r="K12" s="32"/>
      <c r="L12" s="32"/>
      <c r="M12" s="32"/>
      <c r="N12" s="32"/>
      <c r="O12" s="32"/>
      <c r="P12" s="32"/>
      <c r="Q12" s="32"/>
    </row>
    <row r="13" spans="1:34" x14ac:dyDescent="0.25">
      <c r="A13" s="145" t="s">
        <v>477</v>
      </c>
      <c r="B13" s="37" t="s">
        <v>28</v>
      </c>
      <c r="C13" s="32"/>
      <c r="D13" s="32"/>
      <c r="E13" s="32" t="s">
        <v>1852</v>
      </c>
      <c r="F13" s="32"/>
      <c r="G13" s="32"/>
      <c r="H13" s="32"/>
      <c r="I13" s="32"/>
      <c r="J13" s="32"/>
      <c r="K13" s="32"/>
      <c r="L13" s="32"/>
      <c r="M13" s="32"/>
      <c r="N13" s="32"/>
      <c r="O13" s="32"/>
      <c r="P13" s="32"/>
      <c r="Q13" s="32"/>
    </row>
    <row r="14" spans="1:34" x14ac:dyDescent="0.25">
      <c r="A14" s="145" t="s">
        <v>485</v>
      </c>
      <c r="B14" s="37" t="s">
        <v>28</v>
      </c>
      <c r="C14" s="32"/>
      <c r="D14" s="32"/>
      <c r="E14" s="32" t="s">
        <v>1852</v>
      </c>
      <c r="F14" s="32"/>
      <c r="G14" s="32"/>
      <c r="H14" s="32"/>
      <c r="I14" s="32"/>
      <c r="J14" s="32"/>
      <c r="K14" s="32"/>
      <c r="L14" s="32"/>
      <c r="M14" s="32"/>
      <c r="N14" s="32"/>
      <c r="O14" s="32"/>
      <c r="P14" s="32"/>
      <c r="Q14" s="32"/>
    </row>
    <row r="15" spans="1:34" x14ac:dyDescent="0.25">
      <c r="A15" s="145" t="s">
        <v>480</v>
      </c>
      <c r="B15" s="37" t="s">
        <v>28</v>
      </c>
      <c r="C15" s="32"/>
      <c r="D15" s="32"/>
      <c r="E15" s="32" t="s">
        <v>1852</v>
      </c>
      <c r="F15" s="32"/>
      <c r="G15" s="32"/>
      <c r="H15" s="32"/>
      <c r="I15" s="32"/>
      <c r="J15" s="32"/>
      <c r="K15" s="32"/>
      <c r="L15" s="32"/>
      <c r="M15" s="32"/>
      <c r="N15" s="32"/>
      <c r="O15" s="32"/>
      <c r="P15" s="32"/>
      <c r="Q15" s="32"/>
    </row>
    <row r="16" spans="1:34" x14ac:dyDescent="0.25">
      <c r="A16" s="145" t="s">
        <v>1247</v>
      </c>
      <c r="B16" s="85" t="s">
        <v>1861</v>
      </c>
      <c r="C16" s="32"/>
      <c r="D16" s="32" t="s">
        <v>1852</v>
      </c>
      <c r="E16" s="32"/>
      <c r="F16" s="32"/>
      <c r="G16" s="32"/>
      <c r="H16" s="32"/>
      <c r="I16" s="32"/>
      <c r="J16" s="32"/>
      <c r="K16" s="32"/>
      <c r="L16" s="32"/>
      <c r="M16" s="32"/>
      <c r="N16" s="32"/>
      <c r="O16" s="32"/>
      <c r="P16" s="32"/>
      <c r="Q16" s="32"/>
    </row>
    <row r="17" spans="1:17" x14ac:dyDescent="0.25">
      <c r="A17" s="145" t="s">
        <v>970</v>
      </c>
      <c r="B17" s="85" t="s">
        <v>1834</v>
      </c>
      <c r="C17" s="32" t="s">
        <v>1852</v>
      </c>
      <c r="D17" s="32" t="s">
        <v>1852</v>
      </c>
      <c r="E17" s="32"/>
      <c r="F17" s="32"/>
      <c r="G17" s="32"/>
      <c r="H17" s="32"/>
      <c r="I17" s="32"/>
      <c r="J17" s="32"/>
      <c r="K17" s="32"/>
      <c r="L17" s="32"/>
      <c r="M17" s="32"/>
      <c r="N17" s="32"/>
      <c r="O17" s="32"/>
      <c r="P17" s="32"/>
      <c r="Q17" s="32"/>
    </row>
    <row r="18" spans="1:17" x14ac:dyDescent="0.25">
      <c r="A18" s="145" t="s">
        <v>986</v>
      </c>
      <c r="B18" s="85" t="s">
        <v>1834</v>
      </c>
      <c r="C18" s="32" t="s">
        <v>1852</v>
      </c>
      <c r="D18" s="32" t="s">
        <v>1852</v>
      </c>
      <c r="E18" s="32"/>
      <c r="F18" s="32"/>
      <c r="G18" s="32"/>
      <c r="H18" s="32"/>
      <c r="I18" s="32"/>
      <c r="J18" s="32"/>
      <c r="K18" s="32"/>
      <c r="L18" s="32"/>
      <c r="M18" s="32"/>
      <c r="N18" s="32"/>
      <c r="O18" s="32"/>
      <c r="P18" s="32"/>
      <c r="Q18" s="32"/>
    </row>
    <row r="19" spans="1:17" x14ac:dyDescent="0.25">
      <c r="A19" s="145" t="s">
        <v>1256</v>
      </c>
      <c r="B19" s="85" t="s">
        <v>1861</v>
      </c>
      <c r="C19" s="32"/>
      <c r="D19" s="32" t="s">
        <v>1852</v>
      </c>
      <c r="E19" s="32"/>
      <c r="F19" s="32"/>
      <c r="G19" s="32"/>
      <c r="H19" s="32"/>
      <c r="I19" s="32"/>
      <c r="J19" s="32"/>
      <c r="K19" s="32"/>
      <c r="L19" s="32"/>
      <c r="M19" s="32"/>
      <c r="N19" s="32"/>
      <c r="O19" s="32"/>
      <c r="P19" s="32"/>
      <c r="Q19" s="32"/>
    </row>
    <row r="20" spans="1:17" x14ac:dyDescent="0.25">
      <c r="A20" s="145" t="s">
        <v>475</v>
      </c>
      <c r="B20" s="85" t="s">
        <v>28</v>
      </c>
      <c r="C20" s="32"/>
      <c r="D20" s="32" t="s">
        <v>1852</v>
      </c>
      <c r="E20" s="25" t="s">
        <v>1852</v>
      </c>
      <c r="F20" s="32"/>
      <c r="G20" s="32"/>
      <c r="H20" s="32"/>
      <c r="I20" s="32"/>
      <c r="J20" s="32"/>
      <c r="K20" s="32"/>
      <c r="L20" s="32"/>
      <c r="M20" s="32"/>
      <c r="N20" s="32"/>
      <c r="O20" s="32"/>
      <c r="P20" s="32"/>
      <c r="Q20" s="32"/>
    </row>
    <row r="21" spans="1:17" x14ac:dyDescent="0.25">
      <c r="A21" s="145" t="s">
        <v>915</v>
      </c>
      <c r="B21" s="37" t="s">
        <v>1871</v>
      </c>
      <c r="C21" s="32" t="s">
        <v>1852</v>
      </c>
      <c r="D21" s="32"/>
      <c r="E21" s="32"/>
      <c r="F21" s="32"/>
      <c r="G21" s="32"/>
      <c r="H21" s="32" t="s">
        <v>1852</v>
      </c>
      <c r="I21" s="32" t="s">
        <v>1852</v>
      </c>
      <c r="J21" s="32"/>
      <c r="K21" s="32"/>
      <c r="L21" s="32" t="s">
        <v>1852</v>
      </c>
      <c r="M21" s="32"/>
      <c r="N21" s="32"/>
      <c r="O21" s="32"/>
      <c r="P21" s="32"/>
      <c r="Q21" s="32"/>
    </row>
    <row r="22" spans="1:17" x14ac:dyDescent="0.25">
      <c r="A22" s="145" t="s">
        <v>1049</v>
      </c>
      <c r="B22" s="37" t="s">
        <v>1834</v>
      </c>
      <c r="C22" s="32" t="s">
        <v>1852</v>
      </c>
      <c r="D22" s="32" t="s">
        <v>1852</v>
      </c>
      <c r="E22" s="32"/>
      <c r="F22" s="32"/>
      <c r="G22" s="32"/>
      <c r="H22" s="32"/>
      <c r="I22" s="32"/>
      <c r="J22" s="32"/>
      <c r="K22" s="32"/>
      <c r="L22" s="32"/>
      <c r="M22" s="32"/>
      <c r="N22" s="32"/>
      <c r="O22" s="32"/>
      <c r="P22" s="32"/>
      <c r="Q22" s="32"/>
    </row>
    <row r="23" spans="1:17" x14ac:dyDescent="0.25">
      <c r="A23" s="145" t="s">
        <v>1020</v>
      </c>
      <c r="B23" s="37" t="s">
        <v>1871</v>
      </c>
      <c r="C23" s="32" t="s">
        <v>1852</v>
      </c>
      <c r="D23" s="32"/>
      <c r="E23" s="32"/>
      <c r="F23" s="32"/>
      <c r="G23" s="32"/>
      <c r="H23" s="32" t="s">
        <v>1852</v>
      </c>
      <c r="I23" s="32" t="s">
        <v>1852</v>
      </c>
      <c r="J23" s="32"/>
      <c r="K23" s="32" t="s">
        <v>1852</v>
      </c>
      <c r="L23" s="32" t="s">
        <v>1852</v>
      </c>
      <c r="M23" s="32"/>
      <c r="N23" s="32"/>
      <c r="O23" s="32"/>
      <c r="P23" s="32"/>
      <c r="Q23" s="32"/>
    </row>
    <row r="24" spans="1:17" x14ac:dyDescent="0.25">
      <c r="A24" s="145" t="s">
        <v>1420</v>
      </c>
      <c r="B24" s="37" t="s">
        <v>1851</v>
      </c>
      <c r="C24" s="32"/>
      <c r="D24" s="32"/>
      <c r="E24" s="32"/>
      <c r="F24" s="32"/>
      <c r="G24" s="32"/>
      <c r="H24" s="32" t="s">
        <v>1852</v>
      </c>
      <c r="I24" s="32" t="s">
        <v>1852</v>
      </c>
      <c r="J24" s="32" t="s">
        <v>1852</v>
      </c>
      <c r="K24" s="32"/>
      <c r="L24" s="32"/>
      <c r="M24" s="32"/>
      <c r="N24" s="32"/>
      <c r="O24" s="32"/>
      <c r="P24" s="32"/>
      <c r="Q24" s="32"/>
    </row>
    <row r="25" spans="1:17" x14ac:dyDescent="0.25">
      <c r="A25" s="145" t="s">
        <v>1479</v>
      </c>
      <c r="B25" s="37" t="s">
        <v>1851</v>
      </c>
      <c r="C25" s="32"/>
      <c r="D25" s="32"/>
      <c r="E25" s="32"/>
      <c r="F25" s="32"/>
      <c r="G25" s="32"/>
      <c r="H25" s="32" t="s">
        <v>1852</v>
      </c>
      <c r="I25" s="32" t="s">
        <v>1852</v>
      </c>
      <c r="J25" s="32" t="s">
        <v>1852</v>
      </c>
      <c r="K25" s="32" t="s">
        <v>1852</v>
      </c>
      <c r="L25" s="32"/>
      <c r="M25" s="32"/>
      <c r="N25" s="32"/>
      <c r="O25" s="32"/>
      <c r="P25" s="32"/>
      <c r="Q25" s="32"/>
    </row>
    <row r="26" spans="1:17" x14ac:dyDescent="0.25">
      <c r="A26" s="145" t="s">
        <v>1239</v>
      </c>
      <c r="B26" s="32" t="s">
        <v>1861</v>
      </c>
      <c r="C26" s="32"/>
      <c r="D26" s="32" t="s">
        <v>1852</v>
      </c>
      <c r="E26" s="32"/>
      <c r="F26" s="32"/>
      <c r="G26" s="32"/>
      <c r="H26" s="32" t="s">
        <v>1852</v>
      </c>
      <c r="I26" s="32" t="s">
        <v>1852</v>
      </c>
      <c r="J26" s="32"/>
      <c r="K26" s="32"/>
      <c r="L26" s="32" t="s">
        <v>1852</v>
      </c>
      <c r="M26" s="32"/>
      <c r="N26" s="32"/>
      <c r="O26" s="32"/>
      <c r="P26" s="32"/>
      <c r="Q26" s="32"/>
    </row>
    <row r="27" spans="1:17" x14ac:dyDescent="0.25">
      <c r="A27" s="145" t="s">
        <v>1259</v>
      </c>
      <c r="B27" s="32" t="s">
        <v>1861</v>
      </c>
      <c r="C27" s="32"/>
      <c r="D27" s="32" t="s">
        <v>1852</v>
      </c>
      <c r="E27" s="32"/>
      <c r="F27" s="32"/>
      <c r="G27" s="32"/>
      <c r="H27" s="32" t="s">
        <v>1852</v>
      </c>
      <c r="I27" s="32" t="s">
        <v>1852</v>
      </c>
      <c r="J27" s="32"/>
      <c r="K27" s="32"/>
      <c r="L27" s="32" t="s">
        <v>1852</v>
      </c>
      <c r="M27" s="32"/>
      <c r="N27" s="32"/>
      <c r="O27" s="32"/>
      <c r="P27" s="32"/>
      <c r="Q27" s="32"/>
    </row>
    <row r="28" spans="1:17" x14ac:dyDescent="0.25">
      <c r="A28" s="145" t="s">
        <v>1870</v>
      </c>
      <c r="B28" s="37" t="s">
        <v>1871</v>
      </c>
      <c r="C28" s="32" t="s">
        <v>1852</v>
      </c>
      <c r="D28" s="32"/>
      <c r="E28" s="32"/>
      <c r="F28" s="32"/>
      <c r="G28" s="32"/>
      <c r="H28" s="32" t="s">
        <v>1852</v>
      </c>
      <c r="I28" s="32" t="s">
        <v>1852</v>
      </c>
      <c r="J28" s="32"/>
      <c r="K28" s="32"/>
      <c r="L28" s="32" t="s">
        <v>1852</v>
      </c>
      <c r="M28" s="32"/>
      <c r="N28" s="32"/>
      <c r="O28" s="32"/>
      <c r="P28" s="32"/>
      <c r="Q28" s="32"/>
    </row>
    <row r="29" spans="1:17" x14ac:dyDescent="0.25">
      <c r="A29" s="144" t="s">
        <v>1523</v>
      </c>
      <c r="B29" s="37" t="s">
        <v>1851</v>
      </c>
      <c r="C29" s="32"/>
      <c r="D29" s="32"/>
      <c r="E29" s="32"/>
      <c r="F29" s="32"/>
      <c r="G29" s="32"/>
      <c r="H29" s="32" t="s">
        <v>1852</v>
      </c>
      <c r="I29" s="32" t="s">
        <v>1852</v>
      </c>
      <c r="J29" s="32" t="s">
        <v>1852</v>
      </c>
      <c r="K29" s="32"/>
      <c r="L29" s="32"/>
      <c r="M29" s="32"/>
      <c r="N29" s="32"/>
      <c r="O29" s="32"/>
      <c r="P29" s="32"/>
      <c r="Q29" s="32"/>
    </row>
    <row r="30" spans="1:17" x14ac:dyDescent="0.25">
      <c r="A30" s="144" t="s">
        <v>1868</v>
      </c>
      <c r="B30" s="37" t="s">
        <v>1871</v>
      </c>
      <c r="C30" s="32"/>
      <c r="D30" s="32" t="s">
        <v>1852</v>
      </c>
      <c r="E30" s="32"/>
      <c r="F30" s="32"/>
      <c r="G30" s="32"/>
      <c r="H30" s="32" t="s">
        <v>1852</v>
      </c>
      <c r="I30" s="32" t="s">
        <v>1852</v>
      </c>
      <c r="J30" s="32"/>
      <c r="K30" s="32"/>
      <c r="L30" s="32" t="s">
        <v>1852</v>
      </c>
      <c r="M30" s="32" t="s">
        <v>1852</v>
      </c>
      <c r="N30" s="32"/>
      <c r="O30" s="32"/>
      <c r="P30" s="32"/>
      <c r="Q30" s="32"/>
    </row>
    <row r="31" spans="1:17" x14ac:dyDescent="0.25">
      <c r="A31" s="144" t="s">
        <v>1869</v>
      </c>
      <c r="B31" s="37" t="s">
        <v>1872</v>
      </c>
      <c r="C31" s="32" t="s">
        <v>1852</v>
      </c>
      <c r="D31" s="32"/>
      <c r="E31" s="32"/>
      <c r="F31" s="32"/>
      <c r="G31" s="32"/>
      <c r="H31" s="32" t="s">
        <v>1852</v>
      </c>
      <c r="I31" s="32" t="s">
        <v>1852</v>
      </c>
      <c r="J31" s="32"/>
      <c r="K31" s="32"/>
      <c r="L31" s="32" t="s">
        <v>1852</v>
      </c>
      <c r="M31" s="32" t="s">
        <v>1852</v>
      </c>
      <c r="N31" s="32"/>
      <c r="O31" s="32"/>
      <c r="P31" s="32"/>
      <c r="Q31" s="32"/>
    </row>
    <row r="32" spans="1:17" x14ac:dyDescent="0.25">
      <c r="A32" s="145" t="s">
        <v>976</v>
      </c>
      <c r="B32" s="37" t="s">
        <v>1834</v>
      </c>
      <c r="C32" s="32" t="s">
        <v>1852</v>
      </c>
      <c r="D32" s="32"/>
      <c r="E32" s="32"/>
      <c r="F32" s="32"/>
      <c r="G32" s="32"/>
      <c r="H32" s="32" t="s">
        <v>1852</v>
      </c>
      <c r="I32" s="32" t="s">
        <v>1852</v>
      </c>
      <c r="J32" s="32"/>
      <c r="K32" s="32"/>
      <c r="L32" s="32" t="s">
        <v>1852</v>
      </c>
      <c r="M32" s="32" t="s">
        <v>1852</v>
      </c>
      <c r="N32" s="32"/>
      <c r="O32" s="32"/>
      <c r="P32" s="32"/>
      <c r="Q32" s="32"/>
    </row>
    <row r="33" spans="1:17" x14ac:dyDescent="0.25">
      <c r="A33" s="145" t="s">
        <v>1873</v>
      </c>
      <c r="B33" s="37" t="s">
        <v>1874</v>
      </c>
      <c r="C33" s="32"/>
      <c r="D33" s="32"/>
      <c r="E33" s="32"/>
      <c r="F33" s="32"/>
      <c r="G33" s="32"/>
      <c r="H33" s="32" t="s">
        <v>1852</v>
      </c>
      <c r="I33" s="32" t="s">
        <v>1852</v>
      </c>
      <c r="J33" s="32" t="s">
        <v>1852</v>
      </c>
      <c r="K33" s="32"/>
      <c r="L33" s="32"/>
      <c r="M33" s="32"/>
      <c r="N33" s="32"/>
      <c r="O33" s="32"/>
      <c r="P33" s="32"/>
      <c r="Q33" s="32"/>
    </row>
    <row r="34" spans="1:17" x14ac:dyDescent="0.25">
      <c r="A34" s="145" t="s">
        <v>1537</v>
      </c>
      <c r="B34" s="37" t="s">
        <v>1851</v>
      </c>
      <c r="C34" s="32"/>
      <c r="D34" s="32"/>
      <c r="E34" s="32"/>
      <c r="F34" s="32"/>
      <c r="G34" s="32"/>
      <c r="H34" s="32" t="s">
        <v>1852</v>
      </c>
      <c r="I34" s="32" t="s">
        <v>1852</v>
      </c>
      <c r="J34" s="32" t="s">
        <v>1852</v>
      </c>
      <c r="K34" s="32"/>
      <c r="L34" s="32"/>
      <c r="M34" s="32"/>
      <c r="N34" s="32"/>
      <c r="O34" s="32"/>
      <c r="P34" s="32"/>
      <c r="Q34" s="32"/>
    </row>
    <row r="35" spans="1:17" x14ac:dyDescent="0.25">
      <c r="A35" s="145" t="s">
        <v>1875</v>
      </c>
      <c r="B35" s="37" t="s">
        <v>1834</v>
      </c>
      <c r="C35" s="32" t="s">
        <v>1852</v>
      </c>
      <c r="D35" s="32"/>
      <c r="E35" s="32"/>
      <c r="F35" s="32"/>
      <c r="G35" s="32"/>
      <c r="H35" s="32"/>
      <c r="I35" s="32"/>
      <c r="J35" s="32"/>
      <c r="K35" s="32"/>
      <c r="L35" s="32"/>
      <c r="M35" s="32"/>
      <c r="N35" s="32"/>
      <c r="O35" s="32"/>
      <c r="P35" s="32"/>
      <c r="Q35" s="32"/>
    </row>
    <row r="36" spans="1:17" x14ac:dyDescent="0.25">
      <c r="A36" s="145" t="s">
        <v>907</v>
      </c>
      <c r="B36" s="37" t="s">
        <v>1834</v>
      </c>
      <c r="C36" s="32" t="s">
        <v>1852</v>
      </c>
      <c r="D36" s="32"/>
      <c r="E36" s="32"/>
      <c r="F36" s="32"/>
      <c r="G36" s="32"/>
      <c r="H36" s="32"/>
      <c r="I36" s="32"/>
      <c r="J36" s="32"/>
      <c r="K36" s="32"/>
      <c r="L36" s="32"/>
      <c r="M36" s="32"/>
      <c r="N36" s="32"/>
      <c r="O36" s="32"/>
      <c r="P36" s="32"/>
      <c r="Q36" s="32"/>
    </row>
    <row r="37" spans="1:17" x14ac:dyDescent="0.25">
      <c r="A37" s="144" t="s">
        <v>1077</v>
      </c>
      <c r="B37" s="32" t="s">
        <v>1834</v>
      </c>
      <c r="C37" s="32" t="s">
        <v>1852</v>
      </c>
      <c r="D37" s="32"/>
      <c r="E37" s="32"/>
      <c r="F37" s="32"/>
      <c r="G37" s="32"/>
      <c r="H37" s="32"/>
      <c r="I37" s="32"/>
      <c r="J37" s="32"/>
      <c r="K37" s="32"/>
      <c r="L37" s="32"/>
      <c r="M37" s="32"/>
      <c r="N37" s="32"/>
      <c r="O37" s="32"/>
      <c r="P37" s="32"/>
      <c r="Q37" s="32"/>
    </row>
    <row r="38" spans="1:17" x14ac:dyDescent="0.25">
      <c r="A38" s="144" t="s">
        <v>881</v>
      </c>
      <c r="B38" s="32" t="s">
        <v>1834</v>
      </c>
      <c r="C38" s="32" t="s">
        <v>1852</v>
      </c>
      <c r="D38" s="32"/>
      <c r="E38" s="32"/>
      <c r="F38" s="32"/>
      <c r="G38" s="32"/>
      <c r="H38" s="32"/>
      <c r="I38" s="32"/>
      <c r="J38" s="32"/>
      <c r="K38" s="32"/>
      <c r="L38" s="32"/>
      <c r="M38" s="32"/>
      <c r="N38" s="32"/>
      <c r="O38" s="32"/>
      <c r="P38" s="32"/>
      <c r="Q38" s="32"/>
    </row>
    <row r="39" spans="1:17" x14ac:dyDescent="0.25">
      <c r="A39" s="144" t="s">
        <v>537</v>
      </c>
      <c r="B39" s="32" t="s">
        <v>1834</v>
      </c>
      <c r="C39" s="32" t="s">
        <v>1852</v>
      </c>
      <c r="D39" s="32"/>
      <c r="E39" s="32" t="s">
        <v>1852</v>
      </c>
      <c r="F39" s="32"/>
      <c r="G39" s="32"/>
      <c r="H39" s="32"/>
      <c r="I39" s="32"/>
      <c r="J39" s="32"/>
      <c r="K39" s="32"/>
      <c r="L39" s="32"/>
      <c r="M39" s="32"/>
      <c r="N39" s="32"/>
      <c r="O39" s="32"/>
      <c r="P39" s="32"/>
      <c r="Q39" s="32"/>
    </row>
    <row r="40" spans="1:17" x14ac:dyDescent="0.25">
      <c r="A40" s="144" t="s">
        <v>1246</v>
      </c>
      <c r="B40" s="32" t="s">
        <v>1861</v>
      </c>
      <c r="C40" s="32"/>
      <c r="D40" s="32" t="s">
        <v>1852</v>
      </c>
      <c r="E40" s="32"/>
      <c r="F40" s="32"/>
      <c r="G40" s="32"/>
      <c r="H40" s="32" t="s">
        <v>1852</v>
      </c>
      <c r="I40" s="32" t="s">
        <v>1852</v>
      </c>
      <c r="J40" s="32"/>
      <c r="K40" s="32" t="s">
        <v>1852</v>
      </c>
      <c r="L40" s="32"/>
      <c r="M40" s="32"/>
      <c r="N40" s="32"/>
      <c r="O40" s="32"/>
      <c r="P40" s="32"/>
      <c r="Q40" s="32"/>
    </row>
    <row r="41" spans="1:17" x14ac:dyDescent="0.25">
      <c r="A41" s="144" t="s">
        <v>1631</v>
      </c>
      <c r="B41" s="32" t="s">
        <v>1865</v>
      </c>
      <c r="C41" s="32"/>
      <c r="D41" s="32"/>
      <c r="E41" s="32"/>
      <c r="F41" s="32" t="s">
        <v>1852</v>
      </c>
      <c r="G41" s="32" t="s">
        <v>1852</v>
      </c>
      <c r="H41" s="32" t="s">
        <v>1852</v>
      </c>
      <c r="I41" s="32" t="s">
        <v>1852</v>
      </c>
      <c r="J41" s="32"/>
      <c r="K41" s="32" t="s">
        <v>1852</v>
      </c>
      <c r="L41" s="32"/>
      <c r="M41" s="32"/>
      <c r="N41" s="32"/>
      <c r="O41" s="32"/>
      <c r="P41" s="32"/>
      <c r="Q41" s="32"/>
    </row>
    <row r="42" spans="1:17" x14ac:dyDescent="0.25">
      <c r="A42" s="144" t="s">
        <v>1654</v>
      </c>
      <c r="B42" s="32" t="s">
        <v>1865</v>
      </c>
      <c r="C42" s="32"/>
      <c r="D42" s="32"/>
      <c r="E42" s="32"/>
      <c r="F42" s="32" t="s">
        <v>1852</v>
      </c>
      <c r="G42" s="32" t="s">
        <v>1852</v>
      </c>
      <c r="H42" s="32"/>
      <c r="I42" s="32"/>
      <c r="J42" s="32"/>
      <c r="K42" s="32" t="s">
        <v>1852</v>
      </c>
      <c r="L42" s="32"/>
      <c r="M42" s="32"/>
      <c r="N42" s="32"/>
      <c r="O42" s="32"/>
      <c r="P42" s="32"/>
      <c r="Q42" s="32"/>
    </row>
    <row r="43" spans="1:17" x14ac:dyDescent="0.25">
      <c r="A43" s="144" t="s">
        <v>888</v>
      </c>
      <c r="B43" s="85" t="s">
        <v>1834</v>
      </c>
      <c r="C43" s="32" t="s">
        <v>1852</v>
      </c>
      <c r="D43" s="32"/>
      <c r="E43" s="32"/>
      <c r="F43" s="32" t="s">
        <v>1852</v>
      </c>
      <c r="G43" s="32"/>
      <c r="H43" s="32"/>
      <c r="I43" s="32"/>
      <c r="J43" s="32"/>
      <c r="K43" s="32" t="s">
        <v>1852</v>
      </c>
      <c r="L43" s="32"/>
      <c r="M43" s="32"/>
      <c r="N43" s="32"/>
      <c r="O43" s="32"/>
      <c r="P43" s="32"/>
      <c r="Q43" s="32"/>
    </row>
    <row r="44" spans="1:17" x14ac:dyDescent="0.25">
      <c r="A44" s="144" t="s">
        <v>874</v>
      </c>
      <c r="B44" s="85" t="s">
        <v>1834</v>
      </c>
      <c r="C44" s="32" t="s">
        <v>1852</v>
      </c>
      <c r="D44" s="32"/>
      <c r="E44" s="32"/>
      <c r="F44" s="32" t="s">
        <v>1852</v>
      </c>
      <c r="G44" s="32"/>
      <c r="H44" s="32"/>
      <c r="I44" s="32"/>
      <c r="J44" s="32"/>
      <c r="K44" s="32" t="s">
        <v>1852</v>
      </c>
      <c r="L44" s="32"/>
      <c r="M44" s="32"/>
      <c r="N44" s="32"/>
      <c r="O44" s="32"/>
      <c r="P44" s="32"/>
      <c r="Q44" s="32"/>
    </row>
    <row r="45" spans="1:17" x14ac:dyDescent="0.25">
      <c r="A45" s="145" t="s">
        <v>1621</v>
      </c>
      <c r="B45" s="37" t="s">
        <v>1865</v>
      </c>
      <c r="C45" s="32"/>
      <c r="D45" s="32"/>
      <c r="E45" s="32"/>
      <c r="F45" s="32" t="s">
        <v>1852</v>
      </c>
      <c r="G45" s="32" t="s">
        <v>1852</v>
      </c>
      <c r="H45" s="32"/>
      <c r="I45" s="32"/>
      <c r="J45" s="32"/>
      <c r="K45" s="32" t="s">
        <v>1852</v>
      </c>
      <c r="L45" s="32"/>
      <c r="M45" s="32"/>
      <c r="N45" s="32"/>
      <c r="O45" s="32"/>
      <c r="P45" s="32"/>
      <c r="Q45" s="32"/>
    </row>
    <row r="46" spans="1:17" x14ac:dyDescent="0.25">
      <c r="A46" s="145" t="s">
        <v>1624</v>
      </c>
      <c r="B46" s="37" t="s">
        <v>1865</v>
      </c>
      <c r="C46" s="32"/>
      <c r="D46" s="32"/>
      <c r="E46" s="32"/>
      <c r="F46" s="32" t="s">
        <v>1852</v>
      </c>
      <c r="G46" s="32" t="s">
        <v>1852</v>
      </c>
      <c r="H46" s="32"/>
      <c r="I46" s="32"/>
      <c r="J46" s="32"/>
      <c r="K46" s="32" t="s">
        <v>1852</v>
      </c>
      <c r="L46" s="32"/>
      <c r="M46" s="32"/>
      <c r="N46" s="32"/>
      <c r="O46" s="32"/>
      <c r="P46" s="32"/>
      <c r="Q46" s="32"/>
    </row>
    <row r="47" spans="1:17" x14ac:dyDescent="0.25">
      <c r="A47" s="145" t="s">
        <v>1876</v>
      </c>
      <c r="B47" s="37" t="s">
        <v>1872</v>
      </c>
      <c r="C47" s="32"/>
      <c r="D47" s="32"/>
      <c r="E47" s="32"/>
      <c r="F47" s="32"/>
      <c r="G47" s="32"/>
      <c r="H47" s="32"/>
      <c r="I47" s="32"/>
      <c r="J47" s="32"/>
      <c r="K47" s="32"/>
      <c r="L47" s="32"/>
      <c r="M47" s="32"/>
      <c r="N47" s="32"/>
      <c r="O47" s="32"/>
      <c r="P47" s="32"/>
      <c r="Q47" s="32"/>
    </row>
    <row r="48" spans="1:17" x14ac:dyDescent="0.25">
      <c r="A48" s="145" t="s">
        <v>1877</v>
      </c>
      <c r="B48" s="37" t="s">
        <v>1872</v>
      </c>
      <c r="C48" s="32"/>
      <c r="D48" s="32"/>
      <c r="E48" s="32"/>
      <c r="F48" s="32"/>
      <c r="G48" s="32"/>
      <c r="H48" s="32"/>
      <c r="I48" s="32"/>
      <c r="J48" s="32"/>
      <c r="K48" s="32"/>
      <c r="L48" s="32"/>
      <c r="M48" s="32"/>
      <c r="N48" s="32"/>
      <c r="O48" s="32"/>
      <c r="P48" s="32"/>
      <c r="Q48" s="32"/>
    </row>
    <row r="49" spans="1:17" x14ac:dyDescent="0.25">
      <c r="A49" s="145" t="s">
        <v>1878</v>
      </c>
      <c r="B49" s="37" t="s">
        <v>1872</v>
      </c>
      <c r="C49" s="32"/>
      <c r="D49" s="32"/>
      <c r="E49" s="32"/>
      <c r="F49" s="32"/>
      <c r="G49" s="32"/>
      <c r="H49" s="32"/>
      <c r="I49" s="32"/>
      <c r="J49" s="32"/>
      <c r="K49" s="32"/>
      <c r="L49" s="32"/>
      <c r="M49" s="32"/>
      <c r="N49" s="32"/>
      <c r="O49" s="32"/>
      <c r="P49" s="32"/>
      <c r="Q49" s="32"/>
    </row>
    <row r="50" spans="1:17" x14ac:dyDescent="0.25">
      <c r="A50" s="144" t="s">
        <v>1879</v>
      </c>
      <c r="B50" s="32" t="s">
        <v>1872</v>
      </c>
      <c r="C50" s="32"/>
      <c r="D50" s="32"/>
      <c r="E50" s="32"/>
      <c r="F50" s="32"/>
      <c r="G50" s="32"/>
      <c r="H50" s="32"/>
      <c r="I50" s="32"/>
      <c r="J50" s="32"/>
      <c r="K50" s="32"/>
      <c r="L50" s="32"/>
      <c r="M50" s="32"/>
      <c r="N50" s="32"/>
      <c r="O50" s="32"/>
      <c r="P50" s="32"/>
      <c r="Q50" s="32"/>
    </row>
    <row r="51" spans="1:17" x14ac:dyDescent="0.25">
      <c r="A51" s="143" t="s">
        <v>1683</v>
      </c>
      <c r="B51" s="85" t="s">
        <v>1871</v>
      </c>
      <c r="C51" s="32"/>
      <c r="D51" s="32"/>
      <c r="E51" s="32"/>
      <c r="F51" s="32"/>
      <c r="G51" s="32" t="s">
        <v>1852</v>
      </c>
      <c r="H51" s="32"/>
      <c r="I51" s="32" t="s">
        <v>1852</v>
      </c>
      <c r="J51" s="32"/>
      <c r="K51" s="32" t="s">
        <v>1852</v>
      </c>
      <c r="L51" s="32" t="s">
        <v>1852</v>
      </c>
      <c r="M51" s="32" t="s">
        <v>1852</v>
      </c>
      <c r="N51" s="32"/>
      <c r="O51" s="32"/>
      <c r="P51" s="32"/>
      <c r="Q51" s="32" t="s">
        <v>1853</v>
      </c>
    </row>
    <row r="52" spans="1:17" x14ac:dyDescent="0.25">
      <c r="A52" s="143" t="s">
        <v>1505</v>
      </c>
      <c r="B52" s="85" t="s">
        <v>1865</v>
      </c>
      <c r="C52" s="32"/>
      <c r="D52" s="32"/>
      <c r="E52" s="32"/>
      <c r="F52" s="32" t="s">
        <v>1852</v>
      </c>
      <c r="G52" s="32" t="s">
        <v>1852</v>
      </c>
      <c r="H52" s="32"/>
      <c r="I52" s="32" t="s">
        <v>1852</v>
      </c>
      <c r="J52" s="32" t="s">
        <v>1852</v>
      </c>
      <c r="K52" s="32"/>
      <c r="L52" s="32"/>
      <c r="M52" s="32"/>
      <c r="N52" s="32"/>
      <c r="O52" s="32"/>
      <c r="P52" s="32"/>
      <c r="Q52" s="32" t="s">
        <v>1853</v>
      </c>
    </row>
    <row r="53" spans="1:17" x14ac:dyDescent="0.25">
      <c r="A53" s="143" t="s">
        <v>1519</v>
      </c>
      <c r="B53" s="85" t="s">
        <v>1851</v>
      </c>
      <c r="C53" s="32"/>
      <c r="D53" s="32"/>
      <c r="E53" s="32" t="s">
        <v>1852</v>
      </c>
      <c r="F53" s="32"/>
      <c r="G53" s="32"/>
      <c r="H53" s="32"/>
      <c r="I53" s="32" t="s">
        <v>1852</v>
      </c>
      <c r="J53" s="32" t="s">
        <v>1852</v>
      </c>
      <c r="K53" s="146" t="s">
        <v>1852</v>
      </c>
      <c r="L53" s="32"/>
      <c r="M53" s="32"/>
      <c r="N53" s="32"/>
      <c r="O53" s="32"/>
      <c r="P53" s="32"/>
      <c r="Q53" s="32"/>
    </row>
    <row r="54" spans="1:17" x14ac:dyDescent="0.25">
      <c r="A54" s="143" t="s">
        <v>1494</v>
      </c>
      <c r="B54" s="85" t="s">
        <v>1851</v>
      </c>
      <c r="C54" s="32"/>
      <c r="D54" s="32"/>
      <c r="E54" s="32"/>
      <c r="F54" s="32"/>
      <c r="G54" s="32"/>
      <c r="H54" s="32"/>
      <c r="I54" s="32" t="s">
        <v>1852</v>
      </c>
      <c r="J54" s="32" t="s">
        <v>1852</v>
      </c>
      <c r="K54" s="146" t="s">
        <v>1852</v>
      </c>
      <c r="L54" s="32"/>
      <c r="M54" s="32"/>
      <c r="N54" s="32"/>
      <c r="O54" s="32"/>
      <c r="P54" s="32"/>
      <c r="Q54" s="32"/>
    </row>
    <row r="55" spans="1:17" x14ac:dyDescent="0.25">
      <c r="A55" s="143" t="s">
        <v>1543</v>
      </c>
      <c r="B55" s="85" t="s">
        <v>1851</v>
      </c>
      <c r="C55" s="32"/>
      <c r="D55" s="32"/>
      <c r="E55" s="32"/>
      <c r="F55" s="32"/>
      <c r="G55" s="32"/>
      <c r="H55" s="32"/>
      <c r="I55" s="32" t="s">
        <v>1852</v>
      </c>
      <c r="J55" s="32" t="s">
        <v>1852</v>
      </c>
      <c r="K55" s="32" t="s">
        <v>1852</v>
      </c>
      <c r="L55" s="32"/>
      <c r="M55" s="32"/>
      <c r="N55" s="32"/>
      <c r="O55" s="32"/>
      <c r="P55" s="32"/>
      <c r="Q55" s="32" t="s">
        <v>1853</v>
      </c>
    </row>
    <row r="56" spans="1:17" x14ac:dyDescent="0.25">
      <c r="A56" s="143" t="s">
        <v>1569</v>
      </c>
      <c r="B56" s="85" t="s">
        <v>1871</v>
      </c>
      <c r="C56" s="32"/>
      <c r="D56" s="32"/>
      <c r="E56" s="32"/>
      <c r="F56" s="32"/>
      <c r="G56" s="32"/>
      <c r="H56" s="32"/>
      <c r="I56" s="32" t="s">
        <v>1852</v>
      </c>
      <c r="J56" s="32" t="s">
        <v>1852</v>
      </c>
      <c r="K56" s="32" t="s">
        <v>1852</v>
      </c>
      <c r="L56" s="32" t="s">
        <v>1852</v>
      </c>
      <c r="M56" s="32" t="s">
        <v>1852</v>
      </c>
      <c r="N56" s="32"/>
      <c r="O56" s="32"/>
      <c r="P56" s="32"/>
      <c r="Q56" s="32" t="s">
        <v>1853</v>
      </c>
    </row>
    <row r="57" spans="1:17" x14ac:dyDescent="0.25">
      <c r="A57" s="143" t="s">
        <v>1527</v>
      </c>
      <c r="B57" s="85" t="s">
        <v>1851</v>
      </c>
      <c r="C57" s="32"/>
      <c r="D57" s="32"/>
      <c r="E57" s="32"/>
      <c r="F57" s="32"/>
      <c r="G57" s="32"/>
      <c r="H57" s="32"/>
      <c r="I57" s="32" t="s">
        <v>1852</v>
      </c>
      <c r="J57" s="32"/>
      <c r="K57" s="32" t="s">
        <v>1852</v>
      </c>
      <c r="L57" s="32" t="s">
        <v>1852</v>
      </c>
      <c r="M57" s="32"/>
      <c r="N57" s="32"/>
      <c r="O57" s="32"/>
      <c r="P57" s="32"/>
      <c r="Q57" s="32" t="s">
        <v>1853</v>
      </c>
    </row>
    <row r="58" spans="1:17" x14ac:dyDescent="0.25">
      <c r="A58" s="143" t="s">
        <v>1495</v>
      </c>
      <c r="B58" s="85" t="s">
        <v>1851</v>
      </c>
      <c r="C58" s="32"/>
      <c r="D58" s="32"/>
      <c r="E58" s="32"/>
      <c r="F58" s="32"/>
      <c r="G58" s="32"/>
      <c r="H58" s="32"/>
      <c r="I58" s="32" t="s">
        <v>1852</v>
      </c>
      <c r="J58" s="32" t="s">
        <v>1852</v>
      </c>
      <c r="K58" s="32"/>
      <c r="L58" s="32"/>
      <c r="M58" s="32"/>
      <c r="N58" s="32"/>
      <c r="O58" s="32"/>
      <c r="P58" s="32"/>
      <c r="Q58" s="32" t="s">
        <v>1853</v>
      </c>
    </row>
    <row r="59" spans="1:17" x14ac:dyDescent="0.25">
      <c r="A59" s="143" t="s">
        <v>1716</v>
      </c>
      <c r="B59" s="85" t="s">
        <v>1871</v>
      </c>
      <c r="C59" s="32"/>
      <c r="D59" s="32"/>
      <c r="E59" s="32"/>
      <c r="F59" s="32"/>
      <c r="G59" s="32"/>
      <c r="H59" s="32"/>
      <c r="I59" s="32"/>
      <c r="J59" s="32"/>
      <c r="K59" s="32"/>
      <c r="L59" s="32" t="s">
        <v>1852</v>
      </c>
      <c r="M59" s="32" t="s">
        <v>1852</v>
      </c>
      <c r="N59" s="32"/>
      <c r="O59" s="32"/>
      <c r="P59" s="32"/>
      <c r="Q59" s="32" t="s">
        <v>1853</v>
      </c>
    </row>
    <row r="60" spans="1:17" x14ac:dyDescent="0.25">
      <c r="A60" s="143" t="s">
        <v>722</v>
      </c>
      <c r="B60" s="85" t="s">
        <v>1834</v>
      </c>
      <c r="C60" s="32" t="s">
        <v>1852</v>
      </c>
      <c r="D60" s="32"/>
      <c r="E60" s="32"/>
      <c r="F60" s="32"/>
      <c r="G60" s="32"/>
      <c r="H60" s="32"/>
      <c r="I60" s="32"/>
      <c r="J60" s="32"/>
      <c r="K60" s="32"/>
      <c r="L60" s="32"/>
      <c r="M60" s="32"/>
      <c r="N60" s="32"/>
      <c r="O60" s="32"/>
      <c r="P60" s="32"/>
      <c r="Q60" s="32" t="s">
        <v>1853</v>
      </c>
    </row>
    <row r="61" spans="1:17" x14ac:dyDescent="0.25">
      <c r="A61" s="143" t="s">
        <v>686</v>
      </c>
      <c r="B61" s="143" t="s">
        <v>1834</v>
      </c>
      <c r="C61" s="32" t="s">
        <v>1852</v>
      </c>
      <c r="D61" s="32"/>
      <c r="E61" s="32"/>
      <c r="F61" s="32"/>
      <c r="G61" s="32"/>
      <c r="H61" s="32"/>
      <c r="I61" s="32"/>
      <c r="J61" s="32"/>
      <c r="K61" s="32"/>
      <c r="L61" s="32"/>
      <c r="M61" s="32"/>
      <c r="N61" s="32"/>
      <c r="O61" s="32"/>
      <c r="P61" s="32"/>
      <c r="Q61" s="32" t="s">
        <v>1853</v>
      </c>
    </row>
    <row r="62" spans="1:17" x14ac:dyDescent="0.25">
      <c r="A62" s="145" t="s">
        <v>730</v>
      </c>
      <c r="B62" s="37" t="s">
        <v>1834</v>
      </c>
      <c r="C62" s="32" t="s">
        <v>1852</v>
      </c>
      <c r="D62" s="32"/>
      <c r="E62" s="32"/>
      <c r="F62" s="32"/>
      <c r="G62" s="32"/>
      <c r="H62" s="32"/>
      <c r="I62" s="32"/>
      <c r="J62" s="32"/>
      <c r="K62" s="32"/>
      <c r="L62" s="32"/>
      <c r="M62" s="32"/>
      <c r="N62" s="32"/>
      <c r="O62" s="32"/>
      <c r="P62" s="32"/>
      <c r="Q62" s="32"/>
    </row>
    <row r="63" spans="1:17" x14ac:dyDescent="0.25">
      <c r="A63" s="145" t="s">
        <v>1034</v>
      </c>
      <c r="B63" s="37" t="s">
        <v>1834</v>
      </c>
      <c r="C63" s="32" t="s">
        <v>1852</v>
      </c>
      <c r="D63" s="32"/>
      <c r="E63" s="32"/>
      <c r="F63" s="32"/>
      <c r="G63" s="32"/>
      <c r="H63" s="32"/>
      <c r="I63" s="32"/>
      <c r="J63" s="32"/>
      <c r="K63" s="32"/>
      <c r="L63" s="32"/>
      <c r="M63" s="32"/>
      <c r="N63" s="32"/>
      <c r="O63" s="32"/>
      <c r="P63" s="32"/>
      <c r="Q63" s="32"/>
    </row>
    <row r="64" spans="1:17" x14ac:dyDescent="0.25">
      <c r="A64" s="145" t="s">
        <v>1079</v>
      </c>
      <c r="B64" s="37" t="s">
        <v>1834</v>
      </c>
      <c r="C64" s="32" t="s">
        <v>1852</v>
      </c>
      <c r="D64" s="32"/>
      <c r="E64" s="32"/>
      <c r="F64" s="32"/>
      <c r="G64" s="32"/>
      <c r="H64" s="32"/>
      <c r="I64" s="32"/>
      <c r="J64" s="32"/>
      <c r="K64" s="32"/>
      <c r="L64" s="32"/>
      <c r="M64" s="32"/>
      <c r="N64" s="32"/>
      <c r="O64" s="32"/>
      <c r="P64" s="32"/>
      <c r="Q64" s="32"/>
    </row>
    <row r="65" spans="1:17" x14ac:dyDescent="0.25">
      <c r="A65" s="145" t="s">
        <v>1052</v>
      </c>
      <c r="B65" s="37" t="s">
        <v>1834</v>
      </c>
      <c r="C65" s="32" t="s">
        <v>1852</v>
      </c>
      <c r="D65" s="32"/>
      <c r="E65" s="32"/>
      <c r="F65" s="32"/>
      <c r="G65" s="32"/>
      <c r="H65" s="32"/>
      <c r="I65" s="32"/>
      <c r="J65" s="32"/>
      <c r="K65" s="32"/>
      <c r="L65" s="32"/>
      <c r="M65" s="32"/>
      <c r="N65" s="32"/>
      <c r="O65" s="32"/>
      <c r="P65" s="32"/>
      <c r="Q65" s="32"/>
    </row>
    <row r="66" spans="1:17" x14ac:dyDescent="0.25">
      <c r="A66" s="145" t="s">
        <v>1058</v>
      </c>
      <c r="B66" s="37" t="s">
        <v>1834</v>
      </c>
      <c r="C66" s="32" t="s">
        <v>1852</v>
      </c>
      <c r="D66" s="32"/>
      <c r="E66" s="32"/>
      <c r="F66" s="32"/>
      <c r="G66" s="32"/>
      <c r="H66" s="32"/>
      <c r="I66" s="32"/>
      <c r="J66" s="32"/>
      <c r="K66" s="32"/>
      <c r="L66" s="32"/>
      <c r="M66" s="32"/>
      <c r="N66" s="32"/>
      <c r="O66" s="32"/>
      <c r="P66" s="32"/>
      <c r="Q66" s="32"/>
    </row>
    <row r="67" spans="1:17" x14ac:dyDescent="0.25">
      <c r="A67" s="145" t="s">
        <v>975</v>
      </c>
      <c r="B67" s="37" t="s">
        <v>1834</v>
      </c>
      <c r="C67" s="32" t="s">
        <v>1852</v>
      </c>
      <c r="D67" s="32"/>
      <c r="E67" s="32"/>
      <c r="F67" s="32"/>
      <c r="G67" s="32"/>
      <c r="H67" s="32"/>
      <c r="I67" s="32"/>
      <c r="J67" s="32"/>
      <c r="K67" s="32"/>
      <c r="L67" s="32"/>
      <c r="M67" s="32"/>
      <c r="N67" s="32"/>
      <c r="O67" s="32"/>
      <c r="P67" s="32"/>
      <c r="Q67" s="32"/>
    </row>
    <row r="68" spans="1:17" x14ac:dyDescent="0.25">
      <c r="A68" s="145" t="s">
        <v>1522</v>
      </c>
      <c r="B68" s="85" t="s">
        <v>1851</v>
      </c>
      <c r="C68" s="32"/>
      <c r="D68" s="32"/>
      <c r="E68" s="32"/>
      <c r="F68" s="32"/>
      <c r="G68" s="32"/>
      <c r="H68" s="32"/>
      <c r="I68" s="32" t="s">
        <v>1852</v>
      </c>
      <c r="J68" s="32" t="s">
        <v>1852</v>
      </c>
      <c r="K68" s="32"/>
      <c r="L68" s="32"/>
      <c r="M68" s="32"/>
      <c r="N68" s="32" t="s">
        <v>1852</v>
      </c>
      <c r="O68" s="32" t="s">
        <v>1852</v>
      </c>
      <c r="P68" s="32" t="s">
        <v>1852</v>
      </c>
      <c r="Q68" s="32"/>
    </row>
    <row r="69" spans="1:17" x14ac:dyDescent="0.25">
      <c r="A69" s="145" t="s">
        <v>1553</v>
      </c>
      <c r="B69" s="85" t="s">
        <v>1880</v>
      </c>
      <c r="C69" s="32"/>
      <c r="D69" s="32"/>
      <c r="E69" s="32"/>
      <c r="F69" s="32"/>
      <c r="G69" s="32"/>
      <c r="H69" s="32"/>
      <c r="I69" s="32" t="s">
        <v>1852</v>
      </c>
      <c r="J69" s="32" t="s">
        <v>1852</v>
      </c>
      <c r="K69" s="32"/>
      <c r="L69" s="32"/>
      <c r="M69" s="32"/>
      <c r="N69" s="32" t="s">
        <v>1852</v>
      </c>
      <c r="O69" s="32" t="s">
        <v>1852</v>
      </c>
      <c r="P69" s="32" t="s">
        <v>1852</v>
      </c>
      <c r="Q69" s="32"/>
    </row>
    <row r="70" spans="1:17" x14ac:dyDescent="0.25">
      <c r="A70" s="145" t="s">
        <v>1497</v>
      </c>
      <c r="B70" s="85" t="s">
        <v>1851</v>
      </c>
      <c r="C70" s="32"/>
      <c r="D70" s="32"/>
      <c r="E70" s="32"/>
      <c r="F70" s="32"/>
      <c r="G70" s="32"/>
      <c r="H70" s="32"/>
      <c r="I70" s="32" t="s">
        <v>1852</v>
      </c>
      <c r="J70" s="32" t="s">
        <v>1852</v>
      </c>
      <c r="K70" s="32"/>
      <c r="L70" s="32"/>
      <c r="M70" s="32"/>
      <c r="N70" s="32"/>
      <c r="O70" s="32"/>
      <c r="P70" s="32"/>
      <c r="Q70" s="32"/>
    </row>
    <row r="71" spans="1:17" x14ac:dyDescent="0.25">
      <c r="A71" s="145" t="s">
        <v>1500</v>
      </c>
      <c r="B71" s="85" t="s">
        <v>1851</v>
      </c>
      <c r="C71" s="32"/>
      <c r="D71" s="32"/>
      <c r="E71" s="32"/>
      <c r="F71" s="32"/>
      <c r="G71" s="32"/>
      <c r="H71" s="32"/>
      <c r="I71" s="32" t="s">
        <v>1852</v>
      </c>
      <c r="J71" s="32" t="s">
        <v>1852</v>
      </c>
      <c r="K71" s="32"/>
      <c r="L71" s="32"/>
      <c r="M71" s="32"/>
      <c r="N71" s="32"/>
      <c r="O71" s="32"/>
      <c r="P71" s="32"/>
      <c r="Q71" s="32"/>
    </row>
    <row r="72" spans="1:17" x14ac:dyDescent="0.25">
      <c r="A72" s="145" t="s">
        <v>1520</v>
      </c>
      <c r="B72" s="85" t="s">
        <v>1851</v>
      </c>
      <c r="C72" s="32"/>
      <c r="D72" s="32"/>
      <c r="E72" s="32"/>
      <c r="F72" s="32"/>
      <c r="G72" s="32"/>
      <c r="H72" s="32"/>
      <c r="I72" s="32" t="s">
        <v>1852</v>
      </c>
      <c r="J72" s="32" t="s">
        <v>1852</v>
      </c>
      <c r="K72" s="32"/>
      <c r="L72" s="32"/>
      <c r="M72" s="32"/>
      <c r="N72" s="32"/>
      <c r="O72" s="32"/>
      <c r="P72" s="32"/>
      <c r="Q72" s="32"/>
    </row>
    <row r="73" spans="1:17" x14ac:dyDescent="0.25">
      <c r="A73" s="145" t="s">
        <v>1539</v>
      </c>
      <c r="B73" s="85" t="s">
        <v>1851</v>
      </c>
      <c r="C73" s="32"/>
      <c r="D73" s="32" t="s">
        <v>1852</v>
      </c>
      <c r="E73" s="32"/>
      <c r="F73" s="32"/>
      <c r="G73" s="32"/>
      <c r="H73" s="32"/>
      <c r="I73" s="32" t="s">
        <v>1852</v>
      </c>
      <c r="J73" s="32" t="s">
        <v>1852</v>
      </c>
      <c r="K73" s="32"/>
      <c r="L73" s="32"/>
      <c r="M73" s="32"/>
      <c r="N73" s="32"/>
      <c r="O73" s="32"/>
      <c r="P73" s="32"/>
      <c r="Q73" s="32"/>
    </row>
    <row r="74" spans="1:17" x14ac:dyDescent="0.25">
      <c r="A74" s="145" t="s">
        <v>1486</v>
      </c>
      <c r="B74" s="85" t="s">
        <v>1871</v>
      </c>
      <c r="C74" s="32" t="s">
        <v>1852</v>
      </c>
      <c r="D74" s="32"/>
      <c r="E74" s="32"/>
      <c r="F74" s="32"/>
      <c r="G74" s="32"/>
      <c r="H74" s="32"/>
      <c r="I74" s="32" t="s">
        <v>1852</v>
      </c>
      <c r="J74" s="32" t="s">
        <v>1852</v>
      </c>
      <c r="K74" s="32"/>
      <c r="L74" s="32" t="s">
        <v>1852</v>
      </c>
      <c r="M74" s="32" t="s">
        <v>1852</v>
      </c>
      <c r="N74" s="32"/>
      <c r="O74" s="32"/>
      <c r="P74" s="32"/>
      <c r="Q74" s="32"/>
    </row>
    <row r="75" spans="1:17" x14ac:dyDescent="0.25">
      <c r="A75" s="145" t="s">
        <v>1257</v>
      </c>
      <c r="B75" s="85" t="s">
        <v>1861</v>
      </c>
      <c r="C75" s="32"/>
      <c r="D75" s="32" t="s">
        <v>1852</v>
      </c>
      <c r="E75" s="32"/>
      <c r="F75" s="32"/>
      <c r="G75" s="32"/>
      <c r="H75" s="32"/>
      <c r="I75" s="32" t="s">
        <v>1852</v>
      </c>
      <c r="J75" s="32" t="s">
        <v>1852</v>
      </c>
      <c r="K75" s="32"/>
      <c r="L75" s="32" t="s">
        <v>1852</v>
      </c>
      <c r="M75" s="32" t="s">
        <v>1852</v>
      </c>
      <c r="N75" s="32"/>
      <c r="O75" s="32"/>
      <c r="P75" s="32"/>
      <c r="Q75" s="32"/>
    </row>
    <row r="76" spans="1:17" x14ac:dyDescent="0.25">
      <c r="A76" s="145" t="s">
        <v>1244</v>
      </c>
      <c r="B76" s="85" t="s">
        <v>1851</v>
      </c>
      <c r="C76" s="32"/>
      <c r="D76" s="32"/>
      <c r="E76" s="32"/>
      <c r="F76" s="32"/>
      <c r="G76" s="32"/>
      <c r="H76" s="32"/>
      <c r="I76" s="32" t="s">
        <v>1852</v>
      </c>
      <c r="J76" s="32" t="s">
        <v>1852</v>
      </c>
      <c r="K76" s="32"/>
      <c r="L76" s="32"/>
      <c r="M76" s="32"/>
      <c r="N76" s="32"/>
      <c r="O76" s="32"/>
      <c r="P76" s="32"/>
      <c r="Q76" s="32"/>
    </row>
    <row r="77" spans="1:17" x14ac:dyDescent="0.25">
      <c r="A77" s="145" t="s">
        <v>1503</v>
      </c>
      <c r="B77" s="85" t="s">
        <v>1851</v>
      </c>
      <c r="C77" s="32"/>
      <c r="D77" s="32" t="s">
        <v>1852</v>
      </c>
      <c r="E77" s="32"/>
      <c r="F77" s="32"/>
      <c r="G77" s="32"/>
      <c r="H77" s="32"/>
      <c r="I77" s="32" t="s">
        <v>1852</v>
      </c>
      <c r="J77" s="32" t="s">
        <v>1852</v>
      </c>
      <c r="K77" s="32"/>
      <c r="L77" s="32"/>
      <c r="M77" s="32"/>
      <c r="N77" s="32"/>
      <c r="O77" s="32"/>
      <c r="P77" s="32"/>
      <c r="Q77" s="32"/>
    </row>
    <row r="78" spans="1:17" x14ac:dyDescent="0.25">
      <c r="A78" s="145" t="s">
        <v>1453</v>
      </c>
      <c r="B78" s="85" t="s">
        <v>1851</v>
      </c>
      <c r="C78" s="32"/>
      <c r="D78" s="32"/>
      <c r="E78" s="32"/>
      <c r="F78" s="32"/>
      <c r="G78" s="32"/>
      <c r="H78" s="32"/>
      <c r="I78" s="32" t="s">
        <v>1852</v>
      </c>
      <c r="J78" s="32" t="s">
        <v>1852</v>
      </c>
      <c r="K78" s="32"/>
      <c r="L78" s="32"/>
      <c r="M78" s="32"/>
      <c r="N78" s="32"/>
      <c r="O78" s="32"/>
      <c r="P78" s="32"/>
      <c r="Q78" s="32"/>
    </row>
    <row r="79" spans="1:17" x14ac:dyDescent="0.25">
      <c r="A79" s="145" t="s">
        <v>1635</v>
      </c>
      <c r="B79" s="85" t="s">
        <v>1871</v>
      </c>
      <c r="C79" s="32"/>
      <c r="D79" s="32"/>
      <c r="E79" s="32"/>
      <c r="F79" s="32"/>
      <c r="G79" s="32"/>
      <c r="H79" s="32"/>
      <c r="I79" s="32" t="s">
        <v>1852</v>
      </c>
      <c r="J79" s="32" t="s">
        <v>1852</v>
      </c>
      <c r="K79" s="32"/>
      <c r="L79" s="32" t="s">
        <v>1852</v>
      </c>
      <c r="M79" s="32"/>
      <c r="N79" s="32"/>
      <c r="O79" s="32"/>
      <c r="P79" s="32"/>
      <c r="Q79" s="32"/>
    </row>
    <row r="80" spans="1:17" x14ac:dyDescent="0.25">
      <c r="A80" s="145" t="s">
        <v>1531</v>
      </c>
      <c r="B80" s="85" t="s">
        <v>1851</v>
      </c>
      <c r="C80" s="32"/>
      <c r="D80" s="32"/>
      <c r="E80" s="32"/>
      <c r="F80" s="32"/>
      <c r="G80" s="32"/>
      <c r="H80" s="32"/>
      <c r="I80" s="32" t="s">
        <v>1852</v>
      </c>
      <c r="J80" s="32" t="s">
        <v>1852</v>
      </c>
      <c r="K80" s="32"/>
      <c r="L80" s="32"/>
      <c r="M80" s="32"/>
      <c r="N80" s="32"/>
      <c r="O80" s="32"/>
      <c r="P80" s="32"/>
      <c r="Q80" s="32"/>
    </row>
    <row r="81" spans="1:17" x14ac:dyDescent="0.25">
      <c r="A81" s="145" t="s">
        <v>1540</v>
      </c>
      <c r="B81" s="85" t="s">
        <v>1851</v>
      </c>
      <c r="C81" s="32"/>
      <c r="D81" s="32"/>
      <c r="E81" s="32"/>
      <c r="F81" s="32"/>
      <c r="G81" s="32"/>
      <c r="H81" s="32"/>
      <c r="I81" s="32" t="s">
        <v>1852</v>
      </c>
      <c r="J81" s="32" t="s">
        <v>1852</v>
      </c>
      <c r="K81" s="32"/>
      <c r="L81" s="32"/>
      <c r="M81" s="32"/>
      <c r="N81" s="32"/>
      <c r="O81" s="32"/>
      <c r="P81" s="32"/>
      <c r="Q81" s="32"/>
    </row>
    <row r="82" spans="1:17" x14ac:dyDescent="0.25">
      <c r="A82" s="145" t="s">
        <v>1530</v>
      </c>
      <c r="B82" s="85" t="s">
        <v>1851</v>
      </c>
      <c r="C82" s="32"/>
      <c r="D82" s="32"/>
      <c r="E82" s="32"/>
      <c r="F82" s="32"/>
      <c r="G82" s="32"/>
      <c r="H82" s="32"/>
      <c r="I82" s="32" t="s">
        <v>1852</v>
      </c>
      <c r="J82" s="32" t="s">
        <v>1852</v>
      </c>
      <c r="K82" s="32"/>
      <c r="L82" s="32"/>
      <c r="M82" s="32"/>
      <c r="N82" s="32"/>
      <c r="O82" s="32"/>
      <c r="P82" s="32"/>
      <c r="Q82" s="32"/>
    </row>
    <row r="83" spans="1:17" x14ac:dyDescent="0.25">
      <c r="A83" s="144" t="s">
        <v>1881</v>
      </c>
      <c r="B83" s="32" t="s">
        <v>1733</v>
      </c>
      <c r="C83" s="32"/>
      <c r="D83" s="32"/>
      <c r="E83" s="32"/>
      <c r="F83" s="32" t="s">
        <v>1852</v>
      </c>
      <c r="G83" s="32"/>
      <c r="H83" s="32"/>
      <c r="I83" s="32" t="s">
        <v>1852</v>
      </c>
      <c r="J83" s="32" t="s">
        <v>1852</v>
      </c>
      <c r="K83" s="32"/>
      <c r="L83" s="32"/>
      <c r="M83" s="32"/>
      <c r="N83" s="32"/>
      <c r="O83" s="32"/>
      <c r="P83" s="32"/>
      <c r="Q83" s="32"/>
    </row>
    <row r="84" spans="1:17" x14ac:dyDescent="0.25">
      <c r="A84" s="145" t="s">
        <v>1748</v>
      </c>
      <c r="B84" s="85" t="s">
        <v>1871</v>
      </c>
      <c r="C84" s="32"/>
      <c r="D84" s="32"/>
      <c r="E84" s="32"/>
      <c r="F84" s="32"/>
      <c r="G84" s="32"/>
      <c r="H84" s="32"/>
      <c r="I84" s="32" t="s">
        <v>1852</v>
      </c>
      <c r="J84" s="32"/>
      <c r="K84" s="32"/>
      <c r="L84" s="32" t="s">
        <v>1852</v>
      </c>
      <c r="M84" s="32" t="s">
        <v>1852</v>
      </c>
      <c r="N84" s="32"/>
      <c r="O84" s="32"/>
      <c r="P84" s="32"/>
      <c r="Q84" s="32"/>
    </row>
    <row r="85" spans="1:17" x14ac:dyDescent="0.25">
      <c r="A85" s="144" t="s">
        <v>1481</v>
      </c>
      <c r="B85" s="85" t="s">
        <v>1733</v>
      </c>
      <c r="C85" s="32"/>
      <c r="D85" s="32"/>
      <c r="E85" s="32"/>
      <c r="F85" s="32"/>
      <c r="G85" s="32"/>
      <c r="H85" s="32"/>
      <c r="I85" s="32" t="s">
        <v>1852</v>
      </c>
      <c r="J85" s="32"/>
      <c r="K85" s="32"/>
      <c r="L85" s="32" t="s">
        <v>1852</v>
      </c>
      <c r="M85" s="32"/>
      <c r="N85" s="32"/>
      <c r="O85" s="32"/>
      <c r="P85" s="32"/>
      <c r="Q85" s="32"/>
    </row>
    <row r="86" spans="1:17" x14ac:dyDescent="0.25">
      <c r="A86" s="144" t="s">
        <v>1882</v>
      </c>
      <c r="B86" s="85" t="s">
        <v>1733</v>
      </c>
      <c r="C86" s="32"/>
      <c r="D86" s="32"/>
      <c r="E86" s="32"/>
      <c r="F86" s="32"/>
      <c r="G86" s="32"/>
      <c r="H86" s="32"/>
      <c r="I86" s="32" t="s">
        <v>1852</v>
      </c>
      <c r="J86" s="32"/>
      <c r="K86" s="32"/>
      <c r="L86" s="32" t="s">
        <v>1852</v>
      </c>
      <c r="M86" s="32"/>
      <c r="N86" s="32"/>
      <c r="O86" s="32"/>
      <c r="P86" s="32"/>
      <c r="Q86" s="32"/>
    </row>
    <row r="87" spans="1:17" x14ac:dyDescent="0.25">
      <c r="A87" s="144" t="s">
        <v>1883</v>
      </c>
      <c r="B87" s="85" t="s">
        <v>1851</v>
      </c>
      <c r="C87" s="32"/>
      <c r="D87" s="32"/>
      <c r="E87" s="32"/>
      <c r="F87" s="32"/>
      <c r="G87" s="32"/>
      <c r="H87" s="32"/>
      <c r="I87" s="32" t="s">
        <v>1852</v>
      </c>
      <c r="J87" s="32" t="s">
        <v>1852</v>
      </c>
      <c r="K87" s="32"/>
      <c r="L87" s="32"/>
      <c r="M87" s="32"/>
      <c r="N87" s="32"/>
      <c r="O87" s="32"/>
      <c r="P87" s="32"/>
      <c r="Q87" s="32"/>
    </row>
    <row r="88" spans="1:17" x14ac:dyDescent="0.25">
      <c r="A88" s="145" t="s">
        <v>1884</v>
      </c>
      <c r="B88" s="37" t="s">
        <v>1733</v>
      </c>
      <c r="C88" s="32"/>
      <c r="D88" s="32"/>
      <c r="E88" s="32"/>
      <c r="F88" s="32" t="s">
        <v>1852</v>
      </c>
      <c r="G88" s="32"/>
      <c r="H88" s="32"/>
      <c r="I88" s="32" t="s">
        <v>1852</v>
      </c>
      <c r="J88" s="32"/>
      <c r="K88" s="32"/>
      <c r="L88" s="32"/>
      <c r="M88" s="32"/>
      <c r="N88" s="32"/>
      <c r="O88" s="32"/>
      <c r="P88" s="32"/>
      <c r="Q88" s="32"/>
    </row>
    <row r="89" spans="1:17" x14ac:dyDescent="0.25">
      <c r="A89" s="145" t="s">
        <v>1750</v>
      </c>
      <c r="B89" s="37" t="s">
        <v>1871</v>
      </c>
      <c r="C89" s="32"/>
      <c r="D89" s="32"/>
      <c r="E89" s="32"/>
      <c r="F89" s="32"/>
      <c r="G89" s="32"/>
      <c r="H89" s="32"/>
      <c r="I89" s="32" t="s">
        <v>1852</v>
      </c>
      <c r="J89" s="32"/>
      <c r="K89" s="32" t="s">
        <v>1852</v>
      </c>
      <c r="L89" s="32" t="s">
        <v>1852</v>
      </c>
      <c r="M89" s="32" t="s">
        <v>1852</v>
      </c>
      <c r="N89" s="32"/>
      <c r="O89" s="32"/>
      <c r="P89" s="32"/>
      <c r="Q89" s="32"/>
    </row>
    <row r="90" spans="1:17" x14ac:dyDescent="0.25">
      <c r="A90" s="145" t="s">
        <v>1740</v>
      </c>
      <c r="B90" s="37" t="s">
        <v>1871</v>
      </c>
      <c r="C90" s="32"/>
      <c r="D90" s="32"/>
      <c r="E90" s="32"/>
      <c r="F90" s="32"/>
      <c r="G90" s="32"/>
      <c r="H90" s="32"/>
      <c r="I90" s="32" t="s">
        <v>1852</v>
      </c>
      <c r="J90" s="32"/>
      <c r="K90" s="32" t="s">
        <v>1852</v>
      </c>
      <c r="L90" s="32" t="s">
        <v>1852</v>
      </c>
      <c r="M90" s="32" t="s">
        <v>1852</v>
      </c>
      <c r="N90" s="32"/>
      <c r="O90" s="32"/>
      <c r="P90" s="32"/>
      <c r="Q90" s="32"/>
    </row>
    <row r="91" spans="1:17" x14ac:dyDescent="0.25">
      <c r="A91" s="145" t="s">
        <v>1744</v>
      </c>
      <c r="B91" s="37" t="s">
        <v>1871</v>
      </c>
      <c r="C91" s="32"/>
      <c r="D91" s="32"/>
      <c r="E91" s="32"/>
      <c r="F91" s="32"/>
      <c r="G91" s="32"/>
      <c r="H91" s="32"/>
      <c r="I91" s="32" t="s">
        <v>1852</v>
      </c>
      <c r="J91" s="32"/>
      <c r="K91" s="32" t="s">
        <v>1852</v>
      </c>
      <c r="L91" s="32" t="s">
        <v>1852</v>
      </c>
      <c r="M91" s="32" t="s">
        <v>1852</v>
      </c>
      <c r="N91" s="32"/>
      <c r="O91" s="32"/>
      <c r="P91" s="32"/>
      <c r="Q91" s="32"/>
    </row>
    <row r="92" spans="1:17" x14ac:dyDescent="0.25">
      <c r="A92" s="144" t="s">
        <v>1885</v>
      </c>
      <c r="B92" s="85" t="s">
        <v>1872</v>
      </c>
      <c r="C92" s="32"/>
      <c r="D92" s="32"/>
      <c r="E92" s="32"/>
      <c r="F92" s="32"/>
      <c r="G92" s="32"/>
      <c r="H92" s="32"/>
      <c r="I92" s="32" t="s">
        <v>1852</v>
      </c>
      <c r="J92" s="32" t="s">
        <v>1852</v>
      </c>
      <c r="K92" s="32" t="s">
        <v>1852</v>
      </c>
      <c r="L92" s="32"/>
      <c r="M92" s="32"/>
      <c r="N92" s="32"/>
      <c r="O92" s="32"/>
      <c r="P92" s="32"/>
      <c r="Q92" s="32"/>
    </row>
    <row r="93" spans="1:17" x14ac:dyDescent="0.25">
      <c r="A93" s="144" t="s">
        <v>1886</v>
      </c>
      <c r="B93" s="37" t="s">
        <v>1733</v>
      </c>
      <c r="C93" s="32"/>
      <c r="D93" s="32"/>
      <c r="E93" s="32"/>
      <c r="F93" s="32"/>
      <c r="G93" s="32"/>
      <c r="H93" s="32"/>
      <c r="I93" s="32" t="s">
        <v>1852</v>
      </c>
      <c r="J93" s="32"/>
      <c r="K93" s="32" t="s">
        <v>1852</v>
      </c>
      <c r="L93" s="32" t="s">
        <v>1852</v>
      </c>
      <c r="M93" s="32"/>
      <c r="N93" s="32"/>
      <c r="O93" s="32"/>
      <c r="P93" s="32"/>
      <c r="Q93" s="32"/>
    </row>
    <row r="94" spans="1:17" x14ac:dyDescent="0.25">
      <c r="A94" s="144" t="s">
        <v>1686</v>
      </c>
      <c r="B94" s="85" t="s">
        <v>1851</v>
      </c>
      <c r="C94" s="32"/>
      <c r="D94" s="32"/>
      <c r="E94" s="32"/>
      <c r="F94" s="32"/>
      <c r="G94" s="32"/>
      <c r="H94" s="32"/>
      <c r="I94" s="32" t="s">
        <v>1852</v>
      </c>
      <c r="J94" s="32" t="s">
        <v>1852</v>
      </c>
      <c r="K94" s="32" t="s">
        <v>1852</v>
      </c>
      <c r="L94" s="32"/>
      <c r="M94" s="32"/>
      <c r="N94" s="32"/>
      <c r="O94" s="32"/>
      <c r="P94" s="32"/>
      <c r="Q94" s="32"/>
    </row>
    <row r="95" spans="1:17" x14ac:dyDescent="0.25">
      <c r="A95" s="144" t="s">
        <v>1887</v>
      </c>
      <c r="B95" s="85" t="s">
        <v>1851</v>
      </c>
      <c r="C95" s="32"/>
      <c r="D95" s="32"/>
      <c r="E95" s="32"/>
      <c r="F95" s="32"/>
      <c r="G95" s="32"/>
      <c r="H95" s="32"/>
      <c r="I95" s="32" t="s">
        <v>1852</v>
      </c>
      <c r="J95" s="32" t="s">
        <v>1852</v>
      </c>
      <c r="K95" s="32" t="s">
        <v>1852</v>
      </c>
      <c r="L95" s="32"/>
      <c r="M95" s="32"/>
      <c r="N95" s="32"/>
      <c r="O95" s="32"/>
      <c r="P95" s="32"/>
      <c r="Q95" s="32"/>
    </row>
    <row r="96" spans="1:17" x14ac:dyDescent="0.25">
      <c r="A96" s="144" t="s">
        <v>1643</v>
      </c>
      <c r="B96" s="85" t="s">
        <v>1851</v>
      </c>
      <c r="C96" s="32"/>
      <c r="D96" s="32"/>
      <c r="E96" s="32"/>
      <c r="F96" s="32" t="s">
        <v>1852</v>
      </c>
      <c r="G96" s="32"/>
      <c r="H96" s="32"/>
      <c r="I96" s="32" t="s">
        <v>1852</v>
      </c>
      <c r="J96" s="32" t="s">
        <v>1852</v>
      </c>
      <c r="K96" s="32" t="s">
        <v>1852</v>
      </c>
      <c r="L96" s="32"/>
      <c r="M96" s="32"/>
      <c r="N96" s="32"/>
      <c r="O96" s="32"/>
      <c r="P96" s="32"/>
      <c r="Q96" s="32"/>
    </row>
    <row r="97" spans="1:17" x14ac:dyDescent="0.25">
      <c r="A97" s="144" t="s">
        <v>1742</v>
      </c>
      <c r="B97" s="37" t="s">
        <v>1871</v>
      </c>
      <c r="C97" s="32"/>
      <c r="D97" s="32"/>
      <c r="E97" s="32"/>
      <c r="F97" s="32"/>
      <c r="G97" s="32"/>
      <c r="H97" s="32"/>
      <c r="I97" s="32" t="s">
        <v>1852</v>
      </c>
      <c r="J97" s="32"/>
      <c r="K97" s="32" t="s">
        <v>1852</v>
      </c>
      <c r="L97" s="32" t="s">
        <v>1852</v>
      </c>
      <c r="M97" s="32"/>
      <c r="N97" s="32"/>
      <c r="O97" s="32"/>
      <c r="P97" s="32"/>
      <c r="Q97" s="32"/>
    </row>
    <row r="98" spans="1:17" x14ac:dyDescent="0.25">
      <c r="A98" s="144" t="s">
        <v>1747</v>
      </c>
      <c r="B98" s="37" t="s">
        <v>1871</v>
      </c>
      <c r="C98" s="32"/>
      <c r="D98" s="32"/>
      <c r="E98" s="32"/>
      <c r="F98" s="32"/>
      <c r="G98" s="32"/>
      <c r="H98" s="32"/>
      <c r="I98" s="32" t="s">
        <v>1852</v>
      </c>
      <c r="J98" s="32"/>
      <c r="K98" s="32" t="s">
        <v>1852</v>
      </c>
      <c r="L98" s="32" t="s">
        <v>1852</v>
      </c>
      <c r="M98" s="32" t="s">
        <v>1852</v>
      </c>
      <c r="N98" s="32"/>
      <c r="O98" s="32"/>
      <c r="P98" s="32"/>
      <c r="Q98" s="32"/>
    </row>
    <row r="99" spans="1:17" x14ac:dyDescent="0.25">
      <c r="A99" s="144" t="s">
        <v>1755</v>
      </c>
      <c r="B99" s="37" t="s">
        <v>1871</v>
      </c>
      <c r="C99" s="32"/>
      <c r="D99" s="32"/>
      <c r="E99" s="32"/>
      <c r="F99" s="32"/>
      <c r="G99" s="32"/>
      <c r="H99" s="32"/>
      <c r="I99" s="32" t="s">
        <v>1852</v>
      </c>
      <c r="J99" s="32"/>
      <c r="K99" s="32" t="s">
        <v>1852</v>
      </c>
      <c r="L99" s="32" t="s">
        <v>1852</v>
      </c>
      <c r="M99" s="32"/>
      <c r="N99" s="32"/>
      <c r="O99" s="32"/>
      <c r="P99" s="32"/>
      <c r="Q99" s="32"/>
    </row>
    <row r="100" spans="1:17" x14ac:dyDescent="0.25">
      <c r="A100" s="144" t="s">
        <v>1633</v>
      </c>
      <c r="B100" s="32" t="s">
        <v>1865</v>
      </c>
      <c r="C100" s="32"/>
      <c r="D100" s="32"/>
      <c r="E100" s="32"/>
      <c r="F100" s="32" t="s">
        <v>1852</v>
      </c>
      <c r="G100" s="32" t="s">
        <v>1852</v>
      </c>
      <c r="H100" s="32"/>
      <c r="I100" s="146" t="s">
        <v>1852</v>
      </c>
      <c r="J100" s="32"/>
      <c r="K100" s="146" t="s">
        <v>1852</v>
      </c>
      <c r="L100" s="32"/>
      <c r="M100" s="32"/>
      <c r="N100" s="32"/>
      <c r="O100" s="32"/>
      <c r="P100" s="32"/>
      <c r="Q100" s="32"/>
    </row>
    <row r="101" spans="1:17" x14ac:dyDescent="0.25">
      <c r="A101" s="145" t="s">
        <v>887</v>
      </c>
      <c r="B101" s="37" t="s">
        <v>1871</v>
      </c>
      <c r="C101" s="32" t="s">
        <v>1852</v>
      </c>
      <c r="D101" s="32"/>
      <c r="E101" s="32"/>
      <c r="F101" s="32"/>
      <c r="G101" s="32"/>
      <c r="H101" s="32"/>
      <c r="I101" s="32" t="s">
        <v>1852</v>
      </c>
      <c r="J101" s="32"/>
      <c r="K101" s="32" t="s">
        <v>1852</v>
      </c>
      <c r="L101" s="32" t="s">
        <v>1852</v>
      </c>
      <c r="M101" s="32"/>
      <c r="N101" s="32"/>
      <c r="O101" s="32"/>
      <c r="P101" s="32"/>
      <c r="Q101" s="32"/>
    </row>
    <row r="102" spans="1:17" x14ac:dyDescent="0.25">
      <c r="A102" s="145" t="s">
        <v>1888</v>
      </c>
      <c r="B102" s="37" t="s">
        <v>1733</v>
      </c>
      <c r="C102" s="32"/>
      <c r="D102" s="32"/>
      <c r="E102" s="32"/>
      <c r="F102" s="32" t="s">
        <v>1852</v>
      </c>
      <c r="G102" s="32"/>
      <c r="H102" s="32"/>
      <c r="I102" s="32" t="s">
        <v>1852</v>
      </c>
      <c r="J102" s="32"/>
      <c r="K102" s="32"/>
      <c r="L102" s="32"/>
      <c r="M102" s="32"/>
      <c r="N102" s="32"/>
      <c r="O102" s="32"/>
      <c r="P102" s="32"/>
      <c r="Q102" s="32"/>
    </row>
    <row r="103" spans="1:17" x14ac:dyDescent="0.25">
      <c r="A103" s="145" t="s">
        <v>1628</v>
      </c>
      <c r="B103" s="37" t="s">
        <v>1865</v>
      </c>
      <c r="C103" s="32"/>
      <c r="D103" s="32"/>
      <c r="E103" s="32"/>
      <c r="F103" s="32" t="s">
        <v>1852</v>
      </c>
      <c r="G103" s="32" t="s">
        <v>1852</v>
      </c>
      <c r="H103" s="32"/>
      <c r="I103" s="146" t="s">
        <v>1852</v>
      </c>
      <c r="J103" s="32"/>
      <c r="K103" s="146" t="s">
        <v>1852</v>
      </c>
      <c r="L103" s="32" t="s">
        <v>1852</v>
      </c>
      <c r="M103" s="32" t="s">
        <v>1852</v>
      </c>
      <c r="N103" s="32"/>
      <c r="O103" s="32"/>
      <c r="P103" s="32"/>
      <c r="Q103" s="32"/>
    </row>
    <row r="104" spans="1:17" x14ac:dyDescent="0.25">
      <c r="A104" s="145" t="s">
        <v>1745</v>
      </c>
      <c r="B104" s="37" t="s">
        <v>1871</v>
      </c>
      <c r="C104" s="32"/>
      <c r="D104" s="32" t="s">
        <v>1852</v>
      </c>
      <c r="E104" s="32"/>
      <c r="F104" s="32"/>
      <c r="G104" s="32"/>
      <c r="H104" s="32"/>
      <c r="I104" s="32"/>
      <c r="J104" s="32"/>
      <c r="K104" s="32"/>
      <c r="L104" s="32" t="s">
        <v>1852</v>
      </c>
      <c r="M104" s="32" t="s">
        <v>1852</v>
      </c>
      <c r="N104" s="32"/>
      <c r="O104" s="32"/>
      <c r="P104" s="32"/>
      <c r="Q104" s="32"/>
    </row>
    <row r="105" spans="1:17" x14ac:dyDescent="0.25">
      <c r="A105" s="143" t="s">
        <v>1889</v>
      </c>
      <c r="B105" s="85" t="s">
        <v>28</v>
      </c>
      <c r="C105" s="32"/>
      <c r="D105" s="32"/>
      <c r="E105" s="25" t="s">
        <v>1852</v>
      </c>
      <c r="F105" s="32"/>
      <c r="G105" s="32"/>
      <c r="H105" s="32" t="s">
        <v>1852</v>
      </c>
      <c r="I105" s="32" t="s">
        <v>1852</v>
      </c>
      <c r="J105" s="32" t="s">
        <v>1852</v>
      </c>
      <c r="K105" s="32"/>
      <c r="L105" s="32"/>
      <c r="M105" s="32"/>
      <c r="N105" s="32"/>
      <c r="O105" s="32"/>
      <c r="P105" s="32"/>
      <c r="Q105" s="32" t="s">
        <v>1853</v>
      </c>
    </row>
    <row r="106" spans="1:17" x14ac:dyDescent="0.25">
      <c r="A106" s="143" t="s">
        <v>95</v>
      </c>
      <c r="B106" s="85" t="s">
        <v>1865</v>
      </c>
      <c r="C106" s="32"/>
      <c r="D106" s="32"/>
      <c r="E106" s="32" t="s">
        <v>1852</v>
      </c>
      <c r="F106" s="32"/>
      <c r="G106" s="32"/>
      <c r="H106" s="32"/>
      <c r="I106" s="32"/>
      <c r="J106" s="32"/>
      <c r="K106" s="32"/>
      <c r="L106" s="32"/>
      <c r="M106" s="32"/>
      <c r="N106" s="32"/>
      <c r="O106" s="32"/>
      <c r="P106" s="32"/>
      <c r="Q106" s="32"/>
    </row>
    <row r="107" spans="1:17" x14ac:dyDescent="0.25">
      <c r="A107" s="143" t="s">
        <v>1890</v>
      </c>
      <c r="B107" s="85" t="s">
        <v>1858</v>
      </c>
      <c r="C107" s="32"/>
      <c r="D107" s="32" t="s">
        <v>1852</v>
      </c>
      <c r="E107" s="32"/>
      <c r="F107" s="32"/>
      <c r="G107" s="32"/>
      <c r="H107" s="32"/>
      <c r="I107" s="32"/>
      <c r="J107" s="32"/>
      <c r="K107" s="32"/>
      <c r="L107" s="32"/>
      <c r="M107" s="32"/>
      <c r="N107" s="32"/>
      <c r="O107" s="32"/>
      <c r="P107" s="32"/>
      <c r="Q107" s="32" t="s">
        <v>1853</v>
      </c>
    </row>
    <row r="108" spans="1:17" x14ac:dyDescent="0.25">
      <c r="A108" s="143" t="s">
        <v>1790</v>
      </c>
      <c r="B108" s="85" t="s">
        <v>1891</v>
      </c>
      <c r="C108" s="32"/>
      <c r="D108" s="32" t="s">
        <v>1852</v>
      </c>
      <c r="E108" s="32"/>
      <c r="F108" s="32"/>
      <c r="G108" s="32"/>
      <c r="H108" s="32"/>
      <c r="I108" s="32"/>
      <c r="J108" s="32"/>
      <c r="K108" s="32"/>
      <c r="L108" s="32"/>
      <c r="M108" s="32"/>
      <c r="N108" s="32" t="s">
        <v>1852</v>
      </c>
      <c r="O108" s="32"/>
      <c r="P108" s="32"/>
      <c r="Q108" s="32" t="s">
        <v>1853</v>
      </c>
    </row>
    <row r="109" spans="1:17" x14ac:dyDescent="0.25">
      <c r="A109" s="143" t="s">
        <v>1465</v>
      </c>
      <c r="B109" s="85" t="s">
        <v>1861</v>
      </c>
      <c r="C109" s="32"/>
      <c r="D109" s="32" t="s">
        <v>1852</v>
      </c>
      <c r="E109" s="32"/>
      <c r="F109" s="32"/>
      <c r="G109" s="32"/>
      <c r="H109" s="32"/>
      <c r="I109" s="32"/>
      <c r="J109" s="32"/>
      <c r="K109" s="32"/>
      <c r="L109" s="32"/>
      <c r="M109" s="32"/>
      <c r="N109" s="32"/>
      <c r="O109" s="32"/>
      <c r="P109" s="32"/>
      <c r="Q109" s="32" t="s">
        <v>1853</v>
      </c>
    </row>
    <row r="110" spans="1:17" x14ac:dyDescent="0.25">
      <c r="A110" s="37" t="s">
        <v>49</v>
      </c>
      <c r="B110" s="37" t="s">
        <v>28</v>
      </c>
      <c r="C110" s="146"/>
      <c r="D110" s="146"/>
      <c r="E110" s="25" t="s">
        <v>1852</v>
      </c>
      <c r="F110" s="146"/>
      <c r="G110" s="32"/>
      <c r="H110" s="32"/>
      <c r="I110" s="146"/>
      <c r="J110" s="146"/>
      <c r="K110" s="146"/>
      <c r="L110" s="146"/>
      <c r="M110" s="146"/>
      <c r="N110" s="146"/>
      <c r="O110" s="146"/>
      <c r="P110" s="146"/>
      <c r="Q110" s="146"/>
    </row>
    <row r="111" spans="1:17" x14ac:dyDescent="0.25">
      <c r="A111" s="145" t="s">
        <v>140</v>
      </c>
      <c r="B111" s="37" t="s">
        <v>1865</v>
      </c>
      <c r="C111" s="32"/>
      <c r="D111" s="32"/>
      <c r="E111" s="32" t="s">
        <v>1852</v>
      </c>
      <c r="F111" s="32" t="s">
        <v>1852</v>
      </c>
      <c r="G111" s="32" t="s">
        <v>1852</v>
      </c>
      <c r="H111" s="32"/>
      <c r="I111" s="32"/>
      <c r="J111" s="32"/>
      <c r="K111" s="32"/>
      <c r="L111" s="32" t="s">
        <v>1852</v>
      </c>
      <c r="M111" s="32" t="s">
        <v>1852</v>
      </c>
      <c r="N111" s="32"/>
      <c r="O111" s="32"/>
      <c r="P111" s="32"/>
      <c r="Q111" s="32"/>
    </row>
    <row r="112" spans="1:17" x14ac:dyDescent="0.25">
      <c r="A112" s="145" t="s">
        <v>1</v>
      </c>
      <c r="B112" s="37" t="s">
        <v>28</v>
      </c>
      <c r="C112" s="32"/>
      <c r="D112" s="32" t="s">
        <v>1852</v>
      </c>
      <c r="E112" s="25" t="s">
        <v>1852</v>
      </c>
      <c r="F112" s="32"/>
      <c r="G112" s="32"/>
      <c r="H112" s="32"/>
      <c r="I112" s="32"/>
      <c r="J112" s="32"/>
      <c r="K112" s="32"/>
      <c r="L112" s="32"/>
      <c r="M112" s="32"/>
      <c r="N112" s="32"/>
      <c r="O112" s="32"/>
      <c r="P112" s="32"/>
      <c r="Q112" s="32"/>
    </row>
    <row r="113" spans="1:17" x14ac:dyDescent="0.25">
      <c r="A113" s="145" t="s">
        <v>224</v>
      </c>
      <c r="B113" s="37" t="s">
        <v>28</v>
      </c>
      <c r="C113" s="32"/>
      <c r="D113" s="32" t="s">
        <v>1852</v>
      </c>
      <c r="E113" s="25" t="s">
        <v>1852</v>
      </c>
      <c r="F113" s="32"/>
      <c r="G113" s="32"/>
      <c r="H113" s="32"/>
      <c r="I113" s="32"/>
      <c r="J113" s="32"/>
      <c r="K113" s="32"/>
      <c r="L113" s="32"/>
      <c r="M113" s="32"/>
      <c r="N113" s="32"/>
      <c r="O113" s="32"/>
      <c r="P113" s="32"/>
      <c r="Q113" s="32"/>
    </row>
    <row r="114" spans="1:17" x14ac:dyDescent="0.25">
      <c r="A114" s="145" t="s">
        <v>55</v>
      </c>
      <c r="B114" s="37" t="s">
        <v>28</v>
      </c>
      <c r="C114" s="32"/>
      <c r="D114" s="32"/>
      <c r="E114" s="25" t="s">
        <v>1852</v>
      </c>
      <c r="F114" s="32"/>
      <c r="G114" s="32"/>
      <c r="H114" s="32"/>
      <c r="I114" s="32"/>
      <c r="J114" s="32"/>
      <c r="K114" s="32"/>
      <c r="L114" s="32"/>
      <c r="M114" s="32"/>
      <c r="N114" s="32"/>
      <c r="O114" s="32"/>
      <c r="P114" s="32"/>
      <c r="Q114" s="32"/>
    </row>
    <row r="115" spans="1:17" x14ac:dyDescent="0.25">
      <c r="A115" s="145" t="s">
        <v>42</v>
      </c>
      <c r="B115" s="37" t="s">
        <v>28</v>
      </c>
      <c r="C115" s="32"/>
      <c r="D115" s="32"/>
      <c r="E115" s="32" t="s">
        <v>1852</v>
      </c>
      <c r="F115" s="32"/>
      <c r="G115" s="32"/>
      <c r="H115" s="32"/>
      <c r="I115" s="32"/>
      <c r="J115" s="32"/>
      <c r="K115" s="32"/>
      <c r="L115" s="32"/>
      <c r="M115" s="32"/>
      <c r="N115" s="32"/>
      <c r="O115" s="32"/>
      <c r="P115" s="32"/>
      <c r="Q115" s="32"/>
    </row>
    <row r="116" spans="1:17" x14ac:dyDescent="0.25">
      <c r="A116" s="145" t="s">
        <v>31</v>
      </c>
      <c r="B116" s="37" t="s">
        <v>1865</v>
      </c>
      <c r="C116" s="32"/>
      <c r="D116" s="32"/>
      <c r="E116" s="32" t="s">
        <v>1852</v>
      </c>
      <c r="F116" s="32" t="s">
        <v>1852</v>
      </c>
      <c r="G116" s="32"/>
      <c r="H116" s="32"/>
      <c r="I116" s="32"/>
      <c r="J116" s="32"/>
      <c r="K116" s="32"/>
      <c r="L116" s="32"/>
      <c r="M116" s="32"/>
      <c r="N116" s="32"/>
      <c r="O116" s="32"/>
      <c r="P116" s="32"/>
      <c r="Q116" s="32"/>
    </row>
    <row r="117" spans="1:17" x14ac:dyDescent="0.25">
      <c r="A117" s="145" t="s">
        <v>37</v>
      </c>
      <c r="B117" s="37" t="s">
        <v>28</v>
      </c>
      <c r="C117" s="32"/>
      <c r="D117" s="32"/>
      <c r="E117" s="32" t="s">
        <v>1852</v>
      </c>
      <c r="F117" s="32"/>
      <c r="G117" s="32"/>
      <c r="H117" s="32"/>
      <c r="I117" s="32"/>
      <c r="J117" s="32"/>
      <c r="K117" s="32"/>
      <c r="L117" s="32"/>
      <c r="M117" s="32"/>
      <c r="N117" s="32"/>
      <c r="O117" s="32"/>
      <c r="P117" s="32"/>
      <c r="Q117" s="32"/>
    </row>
    <row r="118" spans="1:17" x14ac:dyDescent="0.25">
      <c r="A118" s="144" t="s">
        <v>1213</v>
      </c>
      <c r="B118" s="32" t="s">
        <v>1861</v>
      </c>
      <c r="C118" s="32"/>
      <c r="D118" s="32" t="s">
        <v>1852</v>
      </c>
      <c r="E118" s="32"/>
      <c r="F118" s="32"/>
      <c r="G118" s="32"/>
      <c r="H118" s="32"/>
      <c r="I118" s="32"/>
      <c r="J118" s="32"/>
      <c r="K118" s="32"/>
      <c r="L118" s="32"/>
      <c r="M118" s="32"/>
      <c r="N118" s="32"/>
      <c r="O118" s="32"/>
      <c r="P118" s="32"/>
      <c r="Q118" s="32"/>
    </row>
    <row r="119" spans="1:17" x14ac:dyDescent="0.25">
      <c r="A119" s="144" t="s">
        <v>1209</v>
      </c>
      <c r="B119" s="32" t="s">
        <v>1861</v>
      </c>
      <c r="C119" s="32"/>
      <c r="D119" s="32" t="s">
        <v>1852</v>
      </c>
      <c r="E119" s="32"/>
      <c r="F119" s="32"/>
      <c r="G119" s="32"/>
      <c r="H119" s="32"/>
      <c r="I119" s="32"/>
      <c r="J119" s="32"/>
      <c r="K119" s="32"/>
      <c r="L119" s="32"/>
      <c r="M119" s="32"/>
      <c r="N119" s="32"/>
      <c r="O119" s="32"/>
      <c r="P119" s="32"/>
      <c r="Q119" s="32"/>
    </row>
    <row r="120" spans="1:17" x14ac:dyDescent="0.25">
      <c r="A120" s="144" t="s">
        <v>1208</v>
      </c>
      <c r="B120" s="32" t="s">
        <v>1891</v>
      </c>
      <c r="C120" s="32"/>
      <c r="D120" s="32" t="s">
        <v>1852</v>
      </c>
      <c r="E120" s="32"/>
      <c r="F120" s="32"/>
      <c r="G120" s="32"/>
      <c r="H120" s="32"/>
      <c r="I120" s="32"/>
      <c r="J120" s="32"/>
      <c r="K120" s="32"/>
      <c r="L120" s="32"/>
      <c r="M120" s="32"/>
      <c r="N120" s="32" t="s">
        <v>1852</v>
      </c>
      <c r="O120" s="32"/>
      <c r="P120" s="32"/>
      <c r="Q120" s="32"/>
    </row>
    <row r="121" spans="1:17" x14ac:dyDescent="0.25">
      <c r="A121" s="145" t="s">
        <v>1214</v>
      </c>
      <c r="B121" s="32" t="s">
        <v>1861</v>
      </c>
      <c r="C121" s="32"/>
      <c r="D121" s="32" t="s">
        <v>1852</v>
      </c>
      <c r="E121" s="32"/>
      <c r="F121" s="32"/>
      <c r="G121" s="32"/>
      <c r="H121" s="32"/>
      <c r="I121" s="32"/>
      <c r="J121" s="32"/>
      <c r="K121" s="32"/>
      <c r="L121" s="32"/>
      <c r="M121" s="32"/>
      <c r="N121" s="32"/>
      <c r="O121" s="32"/>
      <c r="P121" s="32"/>
      <c r="Q121" s="32"/>
    </row>
    <row r="122" spans="1:17" x14ac:dyDescent="0.25">
      <c r="A122" s="145" t="s">
        <v>1212</v>
      </c>
      <c r="B122" s="32" t="s">
        <v>1861</v>
      </c>
      <c r="C122" s="32"/>
      <c r="D122" s="32" t="s">
        <v>1852</v>
      </c>
      <c r="E122" s="32"/>
      <c r="F122" s="32"/>
      <c r="G122" s="32"/>
      <c r="H122" s="32"/>
      <c r="I122" s="32"/>
      <c r="J122" s="32"/>
      <c r="K122" s="32"/>
      <c r="L122" s="32"/>
      <c r="M122" s="32"/>
      <c r="N122" s="32"/>
      <c r="O122" s="32"/>
      <c r="P122" s="32"/>
      <c r="Q122" s="32"/>
    </row>
    <row r="123" spans="1:17" x14ac:dyDescent="0.25">
      <c r="A123" s="145" t="s">
        <v>1217</v>
      </c>
      <c r="B123" s="32" t="s">
        <v>1861</v>
      </c>
      <c r="C123" s="32"/>
      <c r="D123" s="32" t="s">
        <v>1852</v>
      </c>
      <c r="E123" s="32"/>
      <c r="F123" s="32"/>
      <c r="G123" s="32"/>
      <c r="H123" s="32"/>
      <c r="I123" s="32"/>
      <c r="J123" s="32"/>
      <c r="K123" s="32"/>
      <c r="L123" s="32"/>
      <c r="M123" s="32"/>
      <c r="N123" s="32"/>
      <c r="O123" s="32"/>
      <c r="P123" s="32"/>
      <c r="Q123" s="32"/>
    </row>
    <row r="124" spans="1:17" x14ac:dyDescent="0.25">
      <c r="A124" s="145" t="s">
        <v>1219</v>
      </c>
      <c r="B124" s="32" t="s">
        <v>1861</v>
      </c>
      <c r="C124" s="32"/>
      <c r="D124" s="32" t="s">
        <v>1852</v>
      </c>
      <c r="E124" s="32"/>
      <c r="F124" s="32"/>
      <c r="G124" s="32"/>
      <c r="H124" s="32"/>
      <c r="I124" s="32"/>
      <c r="J124" s="32"/>
      <c r="K124" s="32"/>
      <c r="L124" s="32"/>
      <c r="M124" s="32"/>
      <c r="N124" s="32"/>
      <c r="O124" s="32"/>
      <c r="P124" s="32"/>
      <c r="Q124" s="32"/>
    </row>
    <row r="125" spans="1:17" x14ac:dyDescent="0.25">
      <c r="A125" s="145" t="s">
        <v>1266</v>
      </c>
      <c r="B125" s="32" t="s">
        <v>1861</v>
      </c>
      <c r="C125" s="32"/>
      <c r="D125" s="32" t="s">
        <v>1852</v>
      </c>
      <c r="E125" s="32" t="s">
        <v>1852</v>
      </c>
      <c r="F125" s="32"/>
      <c r="G125" s="32"/>
      <c r="H125" s="32"/>
      <c r="I125" s="32"/>
      <c r="J125" s="32"/>
      <c r="K125" s="32"/>
      <c r="L125" s="32"/>
      <c r="M125" s="32"/>
      <c r="N125" s="32"/>
      <c r="O125" s="32"/>
      <c r="P125" s="32"/>
      <c r="Q125" s="32"/>
    </row>
    <row r="126" spans="1:17" x14ac:dyDescent="0.25">
      <c r="A126" s="144" t="s">
        <v>328</v>
      </c>
      <c r="B126" s="37" t="s">
        <v>28</v>
      </c>
      <c r="C126" s="32"/>
      <c r="D126" s="32" t="s">
        <v>1852</v>
      </c>
      <c r="E126" s="32" t="s">
        <v>1852</v>
      </c>
      <c r="F126" s="32"/>
      <c r="G126" s="32"/>
      <c r="H126" s="32"/>
      <c r="I126" s="32"/>
      <c r="J126" s="32"/>
      <c r="K126" s="32"/>
      <c r="L126" s="32"/>
      <c r="M126" s="32"/>
      <c r="N126" s="32"/>
      <c r="O126" s="32"/>
      <c r="P126" s="32"/>
      <c r="Q126" s="32"/>
    </row>
    <row r="127" spans="1:17" x14ac:dyDescent="0.25">
      <c r="A127" s="144" t="s">
        <v>1892</v>
      </c>
      <c r="B127" s="32" t="s">
        <v>1872</v>
      </c>
      <c r="C127" s="32"/>
      <c r="D127" s="32" t="s">
        <v>1852</v>
      </c>
      <c r="E127" s="32"/>
      <c r="F127" s="32"/>
      <c r="G127" s="32"/>
      <c r="H127" s="32"/>
      <c r="I127" s="32"/>
      <c r="J127" s="32"/>
      <c r="K127" s="32"/>
      <c r="L127" s="32"/>
      <c r="M127" s="32"/>
      <c r="N127" s="32"/>
      <c r="O127" s="32"/>
      <c r="P127" s="32"/>
      <c r="Q127" s="32"/>
    </row>
    <row r="128" spans="1:17" x14ac:dyDescent="0.25">
      <c r="A128" s="144" t="s">
        <v>1236</v>
      </c>
      <c r="B128" s="32" t="s">
        <v>1872</v>
      </c>
      <c r="C128" s="32"/>
      <c r="D128" s="32" t="s">
        <v>1852</v>
      </c>
      <c r="E128" s="32"/>
      <c r="F128" s="32"/>
      <c r="G128" s="144"/>
      <c r="H128" s="32"/>
      <c r="I128" s="32"/>
      <c r="J128" s="32"/>
      <c r="K128" s="32"/>
      <c r="L128" s="32"/>
      <c r="M128" s="32"/>
      <c r="N128" s="32"/>
      <c r="O128" s="32"/>
      <c r="P128" s="32"/>
      <c r="Q128" s="32"/>
    </row>
    <row r="129" spans="1:17" x14ac:dyDescent="0.25">
      <c r="A129" s="144" t="s">
        <v>1182</v>
      </c>
      <c r="B129" s="32" t="s">
        <v>1861</v>
      </c>
      <c r="C129" s="32"/>
      <c r="D129" s="32" t="s">
        <v>1852</v>
      </c>
      <c r="E129" s="32"/>
      <c r="F129" s="32"/>
      <c r="G129" s="32"/>
      <c r="H129" s="32"/>
      <c r="I129" s="32"/>
      <c r="J129" s="32"/>
      <c r="K129" s="32"/>
      <c r="L129" s="32"/>
      <c r="M129" s="32"/>
      <c r="N129" s="32"/>
      <c r="O129" s="32"/>
      <c r="P129" s="32"/>
      <c r="Q129" s="32"/>
    </row>
    <row r="130" spans="1:17" x14ac:dyDescent="0.25">
      <c r="A130" s="144" t="s">
        <v>1207</v>
      </c>
      <c r="B130" s="32" t="s">
        <v>1861</v>
      </c>
      <c r="C130" s="32"/>
      <c r="D130" s="32" t="s">
        <v>1852</v>
      </c>
      <c r="E130" s="32"/>
      <c r="F130" s="32"/>
      <c r="G130" s="32"/>
      <c r="H130" s="32"/>
      <c r="I130" s="32"/>
      <c r="J130" s="32"/>
      <c r="K130" s="32"/>
      <c r="L130" s="32"/>
      <c r="M130" s="32"/>
      <c r="N130" s="32"/>
      <c r="O130" s="32"/>
      <c r="P130" s="32"/>
      <c r="Q130" s="32"/>
    </row>
    <row r="131" spans="1:17" x14ac:dyDescent="0.25">
      <c r="A131" s="144" t="s">
        <v>1893</v>
      </c>
      <c r="B131" s="32" t="s">
        <v>1858</v>
      </c>
      <c r="C131" s="32"/>
      <c r="D131" s="32" t="s">
        <v>1852</v>
      </c>
      <c r="E131" s="32"/>
      <c r="F131" s="32"/>
      <c r="G131" s="32"/>
      <c r="H131" s="32"/>
      <c r="I131" s="32"/>
      <c r="J131" s="32"/>
      <c r="K131" s="32"/>
      <c r="L131" s="32"/>
      <c r="M131" s="32"/>
      <c r="N131" s="32"/>
      <c r="O131" s="32"/>
      <c r="P131" s="32"/>
      <c r="Q131" s="32" t="s">
        <v>1853</v>
      </c>
    </row>
    <row r="132" spans="1:17" x14ac:dyDescent="0.25">
      <c r="A132" s="144" t="s">
        <v>1894</v>
      </c>
      <c r="B132" s="32" t="s">
        <v>1858</v>
      </c>
      <c r="C132" s="32"/>
      <c r="D132" s="32"/>
      <c r="E132" s="32"/>
      <c r="F132" s="32"/>
      <c r="G132" s="32"/>
      <c r="H132" s="32"/>
      <c r="I132" s="32"/>
      <c r="J132" s="32"/>
      <c r="K132" s="32"/>
      <c r="L132" s="32"/>
      <c r="M132" s="32"/>
      <c r="N132" s="32"/>
      <c r="O132" s="32"/>
      <c r="P132" s="32"/>
      <c r="Q132" s="32" t="s">
        <v>1853</v>
      </c>
    </row>
    <row r="133" spans="1:17" x14ac:dyDescent="0.25">
      <c r="A133" s="144" t="s">
        <v>1895</v>
      </c>
      <c r="B133" s="32" t="s">
        <v>1858</v>
      </c>
      <c r="C133" s="32"/>
      <c r="D133" s="32"/>
      <c r="E133" s="32"/>
      <c r="F133" s="32"/>
      <c r="G133" s="32"/>
      <c r="H133" s="32"/>
      <c r="I133" s="32"/>
      <c r="J133" s="32"/>
      <c r="K133" s="32"/>
      <c r="L133" s="32"/>
      <c r="M133" s="32"/>
      <c r="N133" s="32"/>
      <c r="O133" s="32"/>
      <c r="P133" s="32"/>
      <c r="Q133" s="32" t="s">
        <v>1853</v>
      </c>
    </row>
    <row r="134" spans="1:17" x14ac:dyDescent="0.25">
      <c r="A134" s="144" t="s">
        <v>1896</v>
      </c>
      <c r="B134" s="32" t="s">
        <v>1858</v>
      </c>
      <c r="C134" s="32"/>
      <c r="D134" s="32"/>
      <c r="E134" s="32"/>
      <c r="F134" s="32"/>
      <c r="G134" s="32"/>
      <c r="H134" s="32"/>
      <c r="I134" s="32"/>
      <c r="J134" s="32"/>
      <c r="K134" s="32"/>
      <c r="L134" s="32"/>
      <c r="M134" s="32"/>
      <c r="N134" s="32"/>
      <c r="O134" s="32"/>
      <c r="P134" s="32"/>
      <c r="Q134" s="32" t="s">
        <v>1853</v>
      </c>
    </row>
    <row r="135" spans="1:17" x14ac:dyDescent="0.25">
      <c r="A135" s="144" t="s">
        <v>1897</v>
      </c>
      <c r="B135" s="32" t="s">
        <v>1858</v>
      </c>
      <c r="C135" s="32"/>
      <c r="D135" s="32"/>
      <c r="E135" s="32"/>
      <c r="F135" s="32"/>
      <c r="G135" s="32"/>
      <c r="H135" s="32"/>
      <c r="I135" s="32"/>
      <c r="J135" s="32"/>
      <c r="K135" s="32"/>
      <c r="L135" s="32"/>
      <c r="M135" s="32"/>
      <c r="N135" s="32"/>
      <c r="O135" s="32"/>
      <c r="P135" s="32"/>
      <c r="Q135" s="32"/>
    </row>
    <row r="136" spans="1:17" x14ac:dyDescent="0.25">
      <c r="A136" s="144" t="s">
        <v>1898</v>
      </c>
      <c r="B136" s="32" t="s">
        <v>1858</v>
      </c>
      <c r="C136" s="32"/>
      <c r="D136" s="32"/>
      <c r="E136" s="32"/>
      <c r="F136" s="32"/>
      <c r="G136" s="32"/>
      <c r="H136" s="32"/>
      <c r="I136" s="32"/>
      <c r="J136" s="32"/>
      <c r="K136" s="32"/>
      <c r="L136" s="32"/>
      <c r="M136" s="32"/>
      <c r="N136" s="32"/>
      <c r="O136" s="32"/>
      <c r="P136" s="32"/>
      <c r="Q136" s="32"/>
    </row>
    <row r="137" spans="1:17" x14ac:dyDescent="0.25">
      <c r="A137" s="144" t="s">
        <v>1899</v>
      </c>
      <c r="B137" s="32" t="s">
        <v>1858</v>
      </c>
      <c r="C137" s="32"/>
      <c r="D137" s="32"/>
      <c r="E137" s="32"/>
      <c r="F137" s="32"/>
      <c r="G137" s="32"/>
      <c r="H137" s="32"/>
      <c r="I137" s="32"/>
      <c r="J137" s="32"/>
      <c r="K137" s="32"/>
      <c r="L137" s="32"/>
      <c r="M137" s="32"/>
      <c r="N137" s="32"/>
      <c r="O137" s="32"/>
      <c r="P137" s="32"/>
      <c r="Q137" s="32"/>
    </row>
    <row r="138" spans="1:17" x14ac:dyDescent="0.25">
      <c r="A138" s="144" t="s">
        <v>1900</v>
      </c>
      <c r="B138" s="32" t="s">
        <v>1858</v>
      </c>
      <c r="C138" s="32"/>
      <c r="D138" s="32"/>
      <c r="E138" s="32"/>
      <c r="F138" s="32"/>
      <c r="G138" s="32"/>
      <c r="H138" s="32"/>
      <c r="I138" s="32"/>
      <c r="J138" s="32"/>
      <c r="K138" s="32"/>
      <c r="L138" s="32"/>
      <c r="M138" s="32"/>
      <c r="N138" s="32"/>
      <c r="O138" s="32"/>
      <c r="P138" s="32"/>
      <c r="Q138" s="32"/>
    </row>
    <row r="139" spans="1:17" x14ac:dyDescent="0.25">
      <c r="A139" s="144" t="s">
        <v>1901</v>
      </c>
      <c r="B139" s="32" t="s">
        <v>1872</v>
      </c>
      <c r="C139" s="32"/>
      <c r="D139" s="32"/>
      <c r="E139" s="32"/>
      <c r="F139" s="32"/>
      <c r="G139" s="144"/>
      <c r="H139" s="32"/>
      <c r="I139" s="32"/>
      <c r="J139" s="32"/>
      <c r="K139" s="32"/>
      <c r="L139" s="32"/>
      <c r="M139" s="32"/>
      <c r="N139" s="32"/>
      <c r="O139" s="32"/>
      <c r="P139" s="32"/>
      <c r="Q139" s="32"/>
    </row>
    <row r="140" spans="1:17" x14ac:dyDescent="0.25">
      <c r="A140" s="144" t="s">
        <v>1902</v>
      </c>
      <c r="B140" s="32" t="s">
        <v>1872</v>
      </c>
      <c r="C140" s="32"/>
      <c r="D140" s="32"/>
      <c r="E140" s="32"/>
      <c r="F140" s="32"/>
      <c r="G140" s="144"/>
      <c r="H140" s="32"/>
      <c r="I140" s="32"/>
      <c r="J140" s="32"/>
      <c r="K140" s="32"/>
      <c r="L140" s="32"/>
      <c r="M140" s="32"/>
      <c r="N140" s="32"/>
      <c r="O140" s="32"/>
      <c r="P140" s="32"/>
      <c r="Q140" s="32"/>
    </row>
    <row r="141" spans="1:17" x14ac:dyDescent="0.25">
      <c r="A141" s="147" t="s">
        <v>1903</v>
      </c>
      <c r="B141" s="148" t="s">
        <v>1872</v>
      </c>
      <c r="C141" s="148"/>
      <c r="D141" s="148"/>
      <c r="E141" s="148"/>
      <c r="F141" s="148"/>
      <c r="G141" s="147"/>
      <c r="H141" s="148"/>
      <c r="I141" s="148"/>
      <c r="J141" s="148"/>
      <c r="K141" s="148"/>
      <c r="L141" s="148"/>
      <c r="M141" s="148"/>
      <c r="N141" s="148"/>
      <c r="O141" s="148"/>
      <c r="P141" s="148"/>
      <c r="Q141" s="32"/>
    </row>
    <row r="142" spans="1:17" x14ac:dyDescent="0.25">
      <c r="A142" s="32" t="s">
        <v>1627</v>
      </c>
      <c r="B142" s="32" t="s">
        <v>1865</v>
      </c>
      <c r="C142" s="26"/>
      <c r="D142" s="26"/>
      <c r="E142" s="26"/>
      <c r="F142" s="26" t="s">
        <v>1852</v>
      </c>
      <c r="G142" s="26" t="s">
        <v>1852</v>
      </c>
      <c r="H142" s="26"/>
      <c r="I142" s="26"/>
      <c r="J142" s="26"/>
      <c r="K142" s="26" t="s">
        <v>1852</v>
      </c>
      <c r="L142" s="26"/>
      <c r="M142" s="26"/>
      <c r="N142" s="26"/>
      <c r="O142" s="26"/>
      <c r="P142" s="26"/>
      <c r="Q142" s="26" t="s">
        <v>1853</v>
      </c>
    </row>
    <row r="143" spans="1:17" x14ac:dyDescent="0.25">
      <c r="A143" s="32" t="s">
        <v>1642</v>
      </c>
      <c r="B143" s="32" t="s">
        <v>1865</v>
      </c>
      <c r="C143" s="26"/>
      <c r="D143" s="26"/>
      <c r="E143" s="26"/>
      <c r="F143" s="26" t="s">
        <v>1852</v>
      </c>
      <c r="G143" s="26"/>
      <c r="H143" s="26"/>
      <c r="I143" s="26"/>
      <c r="J143" s="26"/>
      <c r="K143" s="26"/>
      <c r="L143" s="26"/>
      <c r="M143" s="26"/>
      <c r="N143" s="26"/>
      <c r="O143" s="26"/>
      <c r="P143" s="26"/>
      <c r="Q143" s="26"/>
    </row>
    <row r="144" spans="1:17" x14ac:dyDescent="0.25">
      <c r="A144" s="32" t="s">
        <v>1625</v>
      </c>
      <c r="B144" s="32" t="s">
        <v>1865</v>
      </c>
      <c r="C144" s="26"/>
      <c r="D144" s="26"/>
      <c r="E144" s="26"/>
      <c r="F144" s="26" t="s">
        <v>1852</v>
      </c>
      <c r="G144" s="26"/>
      <c r="H144" s="26"/>
      <c r="I144" s="26"/>
      <c r="J144" s="26"/>
      <c r="K144" s="26"/>
      <c r="L144" s="26"/>
      <c r="M144" s="26"/>
      <c r="N144" s="26"/>
      <c r="O144" s="26"/>
      <c r="P144" s="26"/>
      <c r="Q144" s="26"/>
    </row>
    <row r="145" spans="1:17" x14ac:dyDescent="0.25">
      <c r="A145" s="32" t="s">
        <v>1904</v>
      </c>
      <c r="B145" s="32" t="s">
        <v>1874</v>
      </c>
      <c r="C145" s="26"/>
      <c r="D145" s="26"/>
      <c r="E145" s="26"/>
      <c r="F145" s="26"/>
      <c r="G145" s="26"/>
      <c r="H145" s="26"/>
      <c r="I145" s="26"/>
      <c r="J145" s="26"/>
      <c r="K145" s="26"/>
      <c r="L145" s="26"/>
      <c r="M145" s="26"/>
      <c r="N145" s="26"/>
      <c r="O145" s="26"/>
      <c r="P145" s="26"/>
      <c r="Q145" s="26" t="s">
        <v>1853</v>
      </c>
    </row>
    <row r="146" spans="1:17" x14ac:dyDescent="0.25">
      <c r="A146" s="149" t="s">
        <v>1283</v>
      </c>
      <c r="B146" s="148" t="s">
        <v>1861</v>
      </c>
      <c r="C146" s="148"/>
      <c r="D146" s="148" t="s">
        <v>1852</v>
      </c>
      <c r="E146" s="148"/>
      <c r="F146" s="148"/>
      <c r="G146" s="148"/>
      <c r="H146" s="148"/>
      <c r="I146" s="148"/>
      <c r="J146" s="148"/>
      <c r="K146" s="148"/>
      <c r="L146" s="148"/>
      <c r="M146" s="148"/>
      <c r="N146" s="148"/>
      <c r="O146" s="148"/>
      <c r="P146" s="148"/>
      <c r="Q146" s="148"/>
    </row>
    <row r="147" spans="1:17" x14ac:dyDescent="0.25">
      <c r="A147" s="144" t="s">
        <v>70</v>
      </c>
      <c r="B147" s="37" t="s">
        <v>28</v>
      </c>
      <c r="C147" s="32"/>
      <c r="D147" s="32"/>
      <c r="E147" s="32" t="s">
        <v>1852</v>
      </c>
      <c r="F147" s="32"/>
      <c r="G147" s="32"/>
      <c r="H147" s="32"/>
      <c r="I147" s="32"/>
      <c r="J147" s="32"/>
      <c r="K147" s="32"/>
      <c r="L147" s="32"/>
      <c r="M147" s="32"/>
      <c r="N147" s="32"/>
      <c r="O147" s="32"/>
      <c r="P147" s="32"/>
      <c r="Q147" s="32"/>
    </row>
    <row r="148" spans="1:17" x14ac:dyDescent="0.25">
      <c r="A148" s="144" t="s">
        <v>566</v>
      </c>
      <c r="B148" s="37" t="s">
        <v>28</v>
      </c>
      <c r="C148" s="32"/>
      <c r="D148" s="32"/>
      <c r="E148" s="32" t="s">
        <v>1852</v>
      </c>
      <c r="F148" s="32"/>
      <c r="G148" s="32"/>
      <c r="H148" s="32"/>
      <c r="I148" s="32"/>
      <c r="J148" s="32"/>
      <c r="K148" s="32"/>
      <c r="L148" s="32"/>
      <c r="M148" s="32"/>
      <c r="N148" s="32"/>
      <c r="O148" s="32"/>
      <c r="P148" s="32"/>
      <c r="Q148" s="32"/>
    </row>
    <row r="149" spans="1:17" x14ac:dyDescent="0.25">
      <c r="A149" s="32" t="s">
        <v>1350</v>
      </c>
      <c r="B149" s="37" t="s">
        <v>1861</v>
      </c>
      <c r="C149" s="26"/>
      <c r="D149" s="26" t="s">
        <v>1852</v>
      </c>
      <c r="E149" s="26"/>
      <c r="F149" s="26"/>
      <c r="G149" s="26"/>
      <c r="H149" s="26"/>
      <c r="I149" s="26"/>
      <c r="J149" s="26"/>
      <c r="K149" s="26"/>
      <c r="L149" s="26"/>
      <c r="M149" s="26"/>
      <c r="N149" s="26"/>
      <c r="O149" s="26"/>
      <c r="P149" s="26"/>
      <c r="Q149" s="26"/>
    </row>
    <row r="150" spans="1:17" x14ac:dyDescent="0.25">
      <c r="A150" s="32" t="s">
        <v>1354</v>
      </c>
      <c r="B150" s="37" t="s">
        <v>1861</v>
      </c>
      <c r="C150" s="26"/>
      <c r="D150" s="26" t="s">
        <v>1852</v>
      </c>
      <c r="E150" s="26"/>
      <c r="F150" s="26"/>
      <c r="G150" s="26"/>
      <c r="H150" s="26"/>
      <c r="I150" s="26"/>
      <c r="J150" s="26"/>
      <c r="K150" s="26"/>
      <c r="L150" s="26"/>
      <c r="M150" s="26"/>
      <c r="N150" s="26"/>
      <c r="O150" s="26"/>
      <c r="P150" s="26"/>
      <c r="Q150" s="26"/>
    </row>
    <row r="151" spans="1:17" x14ac:dyDescent="0.25">
      <c r="A151" s="32" t="s">
        <v>1693</v>
      </c>
      <c r="B151" s="37" t="s">
        <v>1865</v>
      </c>
      <c r="C151" s="26"/>
      <c r="D151" s="26"/>
      <c r="E151" s="26"/>
      <c r="F151" s="32" t="s">
        <v>1852</v>
      </c>
      <c r="G151" s="32" t="s">
        <v>1852</v>
      </c>
      <c r="H151" s="26"/>
      <c r="I151" s="26"/>
      <c r="J151" s="26"/>
      <c r="K151" s="26"/>
      <c r="L151" s="26"/>
      <c r="M151" s="26"/>
      <c r="N151" s="26"/>
      <c r="O151" s="26"/>
      <c r="P151" s="26"/>
      <c r="Q151" s="26"/>
    </row>
    <row r="152" spans="1:17" x14ac:dyDescent="0.25">
      <c r="A152" s="32" t="s">
        <v>904</v>
      </c>
      <c r="B152" s="37" t="s">
        <v>1834</v>
      </c>
      <c r="C152" s="26" t="s">
        <v>1852</v>
      </c>
      <c r="D152" s="26"/>
      <c r="E152" s="26"/>
      <c r="F152" s="26"/>
      <c r="G152" s="32"/>
      <c r="H152" s="26"/>
      <c r="I152" s="26"/>
      <c r="J152" s="26"/>
      <c r="K152" s="26"/>
      <c r="L152" s="26"/>
      <c r="M152" s="26"/>
      <c r="N152" s="26"/>
      <c r="O152" s="26"/>
      <c r="P152" s="26"/>
      <c r="Q152" s="26"/>
    </row>
    <row r="153" spans="1:17" x14ac:dyDescent="0.25">
      <c r="A153" s="32" t="s">
        <v>1471</v>
      </c>
      <c r="B153" s="85" t="s">
        <v>1851</v>
      </c>
      <c r="C153" s="26"/>
      <c r="D153" s="26"/>
      <c r="E153" s="26"/>
      <c r="F153" s="26"/>
      <c r="G153" s="26"/>
      <c r="H153" s="26" t="s">
        <v>1852</v>
      </c>
      <c r="I153" s="26" t="s">
        <v>1852</v>
      </c>
      <c r="J153" s="26" t="s">
        <v>1852</v>
      </c>
      <c r="K153" s="26"/>
      <c r="L153" s="26"/>
      <c r="M153" s="26"/>
      <c r="N153" s="26"/>
      <c r="O153" s="26"/>
      <c r="P153" s="26"/>
      <c r="Q153" s="26"/>
    </row>
    <row r="154" spans="1:17" x14ac:dyDescent="0.25">
      <c r="A154" s="32" t="s">
        <v>1566</v>
      </c>
      <c r="B154" s="85" t="s">
        <v>1851</v>
      </c>
      <c r="C154" s="26"/>
      <c r="D154" s="26"/>
      <c r="E154" s="26"/>
      <c r="F154" s="26"/>
      <c r="G154" s="26"/>
      <c r="H154" s="26" t="s">
        <v>1852</v>
      </c>
      <c r="I154" s="26" t="s">
        <v>1852</v>
      </c>
      <c r="J154" s="26" t="s">
        <v>1852</v>
      </c>
      <c r="K154" s="26"/>
      <c r="L154" s="26"/>
      <c r="M154" s="26"/>
      <c r="N154" s="26"/>
      <c r="O154" s="26"/>
      <c r="P154" s="26"/>
      <c r="Q154" s="26"/>
    </row>
    <row r="155" spans="1:17" x14ac:dyDescent="0.25">
      <c r="A155" s="32" t="s">
        <v>1576</v>
      </c>
      <c r="B155" s="85" t="s">
        <v>1851</v>
      </c>
      <c r="C155" s="26"/>
      <c r="D155" s="26"/>
      <c r="E155" s="26"/>
      <c r="F155" s="26"/>
      <c r="G155" s="26"/>
      <c r="H155" s="26" t="s">
        <v>1852</v>
      </c>
      <c r="I155" s="26" t="s">
        <v>1852</v>
      </c>
      <c r="J155" s="26" t="s">
        <v>1852</v>
      </c>
      <c r="K155" s="26"/>
      <c r="L155" s="26"/>
      <c r="M155" s="26"/>
      <c r="N155" s="26"/>
      <c r="O155" s="26"/>
      <c r="P155" s="26"/>
      <c r="Q155" s="26"/>
    </row>
  </sheetData>
  <customSheetViews>
    <customSheetView guid="{14E168C3-1435-4084-B797-AE7A6B663991}" state="hidden">
      <pane xSplit="2" ySplit="6" topLeftCell="C8" activePane="bottomRight" state="frozen"/>
      <selection pane="bottomRight" activeCell="C3" sqref="C3"/>
    </customSheetView>
    <customSheetView guid="{F7E33AA5-EE69-490A-BD0E-C8E04B45B4C3}" state="hidden">
      <pane xSplit="2" ySplit="2" topLeftCell="C3" activePane="bottomRight" state="frozen"/>
      <selection pane="bottomRight" activeCell="C3" sqref="C3"/>
      <pageMargins left="0.7" right="0.7" top="0.75" bottom="0.75" header="0.3" footer="0.3"/>
    </customSheetView>
    <customSheetView guid="{4896E15F-81D8-4381-8FC2-B617220B2260}" state="hidden">
      <pane xSplit="2" ySplit="2" topLeftCell="C3" activePane="bottomRight" state="frozen"/>
      <selection pane="bottomRight" activeCell="C3" sqref="C3"/>
      <pageMargins left="0.7" right="0.7" top="0.75" bottom="0.75" header="0.3" footer="0.3"/>
    </customSheetView>
    <customSheetView guid="{29E433A0-F279-4A5A-B621-E1277837997A}" state="hidden">
      <pane xSplit="2" ySplit="2" topLeftCell="C3" activePane="bottomRight" state="frozen"/>
      <selection pane="bottomRight" activeCell="C3" sqref="C3"/>
      <pageMargins left="0.7" right="0.7" top="0.75" bottom="0.75" header="0.3" footer="0.3"/>
    </customSheetView>
    <customSheetView guid="{7B5E1AD3-33A2-422A-AEF0-03FA878557A5}" showPageBreaks="1" showAutoFilter="1" state="hidden">
      <pane xSplit="2" ySplit="1" topLeftCell="C3" activePane="bottomRight" state="frozen"/>
      <selection pane="bottomRight" activeCell="A26" sqref="A26"/>
      <pageMargins left="0.7" right="0.7" top="0.75" bottom="0.75" header="0.3" footer="0.3"/>
      <pageSetup orientation="portrait" r:id="rId1"/>
      <autoFilter ref="A2:AH155"/>
    </customSheetView>
    <customSheetView guid="{CB1A23D4-B920-443F-B4A6-04847A6231D8}" state="hidden">
      <pane xSplit="2" ySplit="1" topLeftCell="C3" activePane="bottomRight" state="frozen"/>
      <selection pane="bottomRight" activeCell="C3" sqref="C3"/>
      <pageMargins left="0.7" right="0.7" top="0.75" bottom="0.75" header="0.3" footer="0.3"/>
    </customSheetView>
    <customSheetView guid="{D77F8FF7-2794-4A13-8BE0-3534F74A57E4}" state="hidden">
      <pane xSplit="2" ySplit="2" topLeftCell="C3" activePane="bottomRight" state="frozen"/>
      <selection pane="bottomRight" activeCell="C3" sqref="C3"/>
    </customSheetView>
    <customSheetView guid="{ABE82ECC-D74E-4ABA-A717-244C3D487FF1}" filter="1" showAutoFilter="1">
      <pane xSplit="2" ySplit="6" topLeftCell="C8" activePane="bottomRight" state="frozen"/>
      <selection pane="bottomRight" activeCell="A28" sqref="A28"/>
      <pageMargins left="0.7" right="0.7" top="0.75" bottom="0.75" header="0.3" footer="0.3"/>
      <autoFilter ref="A1:Q155">
        <filterColumn colId="1">
          <filters>
            <filter val="Aerial-SAM"/>
            <filter val="Automation"/>
            <filter val="Backlog"/>
            <filter val="DESG"/>
            <filter val="DSG-FAB"/>
            <filter val="Governance"/>
            <filter val="LDM"/>
            <filter val="Leave"/>
            <filter val="NDQ"/>
            <filter val="PDC"/>
            <filter val="Service Line Allocation"/>
            <filter val="Transit"/>
          </filters>
        </filterColumn>
        <filterColumn colId="8">
          <customFilters>
            <customFilter operator="notEqual" val=" "/>
          </customFilters>
        </filterColumn>
      </autoFilter>
    </customSheetView>
    <customSheetView guid="{7C2D092F-2B54-443C-97BF-7A58EFF9248F}" state="hidden">
      <pane xSplit="2" ySplit="1" topLeftCell="C3" activePane="bottomRight" state="frozen"/>
      <selection pane="bottomRight" activeCell="C3" sqref="C3"/>
      <pageMargins left="0.7" right="0.7" top="0.75" bottom="0.75" header="0.3" footer="0.3"/>
    </customSheetView>
    <customSheetView guid="{2FDE2E57-18E5-43F9-B298-5DA358C9459E}" showAutoFilter="1" state="hidden">
      <pane xSplit="2" ySplit="1" topLeftCell="C3" activePane="bottomRight" state="frozen"/>
      <selection pane="bottomRight" activeCell="A26" sqref="A26"/>
      <pageMargins left="0.7" right="0.7" top="0.75" bottom="0.75" header="0.3" footer="0.3"/>
      <pageSetup orientation="portrait" r:id="rId2"/>
      <autoFilter ref="A2:AH155"/>
    </customSheetView>
    <customSheetView guid="{A0F21512-E9B0-4647-A716-1A41698F91F9}" state="hidden">
      <pane xSplit="2" ySplit="2" topLeftCell="C3" activePane="bottomRight" state="frozen"/>
      <selection pane="bottomRight" activeCell="C3" sqref="C3"/>
      <pageMargins left="0.7" right="0.7" top="0.75" bottom="0.75" header="0.3" footer="0.3"/>
    </customSheetView>
    <customSheetView guid="{0A855584-5EA5-464E-8637-DEDBEEC41A13}" state="hidden">
      <pane xSplit="2" ySplit="2" topLeftCell="C3" activePane="bottomRight" state="frozen"/>
      <selection pane="bottomRight" activeCell="C3" sqref="C3"/>
      <pageMargins left="0.7" right="0.7" top="0.75" bottom="0.75" header="0.3" footer="0.3"/>
    </customSheetView>
    <customSheetView guid="{51940400-09CC-44A9-874E-87640321CBD9}" showAutoFilter="1" state="hidden">
      <pane xSplit="2" ySplit="1" topLeftCell="C3" activePane="bottomRight" state="frozen"/>
      <selection pane="bottomRight" activeCell="A26" sqref="A26"/>
      <pageMargins left="0.7" right="0.7" top="0.75" bottom="0.75" header="0.3" footer="0.3"/>
      <pageSetup orientation="portrait" r:id="rId3"/>
      <autoFilter ref="A2:AH155"/>
    </customSheetView>
    <customSheetView guid="{0E87912A-00EA-40BD-8E40-A4F06C8BC48E}" state="hidden">
      <pane xSplit="2" ySplit="2" topLeftCell="C3" activePane="bottomRight" state="frozen"/>
      <selection pane="bottomRight" activeCell="C3" sqref="C3"/>
      <pageMargins left="0.7" right="0.7" top="0.75" bottom="0.75" header="0.3" footer="0.3"/>
    </customSheetView>
    <customSheetView guid="{898303A8-85DF-4D29-9791-C5B758A36342}" state="hidden">
      <pane xSplit="2" ySplit="0.90909090909090906" topLeftCell="C3" activePane="bottomRight" state="frozen"/>
      <selection pane="bottomRight" activeCell="C3" sqref="C3"/>
      <pageMargins left="0.7" right="0.7" top="0.75" bottom="0.75" header="0.3" footer="0.3"/>
    </customSheetView>
    <customSheetView guid="{E97FBE3C-1335-4599-B3D2-EDDE0F819A23}" state="hidden">
      <pane xSplit="2" ySplit="2" topLeftCell="C3" activePane="bottomRight" state="frozen"/>
      <selection pane="bottomRight" activeCell="C3" sqref="C3"/>
      <pageMargins left="0.7" right="0.7" top="0.75" bottom="0.75" header="0.3" footer="0.3"/>
    </customSheetView>
    <customSheetView guid="{45F7C879-A923-4C67-918D-BF469DD3CAE2}" state="hidden">
      <pane xSplit="2" ySplit="6" topLeftCell="C8" activePane="bottomRight" state="frozen"/>
      <selection pane="bottomRight" activeCell="C3" sqref="C3"/>
    </customSheetView>
    <customSheetView guid="{8E8F841B-083C-460E-9F3F-28F10CAAFD85}" state="hidden">
      <pane xSplit="2" ySplit="2" topLeftCell="C3" activePane="bottomRight" state="frozen"/>
      <selection pane="bottomRight" activeCell="C3" sqref="C3"/>
      <pageMargins left="0.7" right="0.7" top="0.75" bottom="0.75" header="0.3" footer="0.3"/>
    </customSheetView>
    <customSheetView guid="{447D469D-8691-4C62-B166-DB157BDFCB39}" state="hidden">
      <pane xSplit="2" ySplit="2" topLeftCell="C3" activePane="bottomRight" state="frozen"/>
      <selection pane="bottomRight" activeCell="C3" sqref="C3"/>
      <pageMargins left="0.7" right="0.7" top="0.75" bottom="0.75" header="0.3" footer="0.3"/>
    </customSheetView>
  </customSheetView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
  <sheetViews>
    <sheetView workbookViewId="0">
      <selection activeCell="P17" sqref="P17"/>
    </sheetView>
  </sheetViews>
  <sheetFormatPr defaultRowHeight="12" x14ac:dyDescent="0.25"/>
  <cols>
    <col min="1" max="16384" width="9.140625" style="38"/>
  </cols>
  <sheetData>
    <row r="1" spans="1:13" x14ac:dyDescent="0.25">
      <c r="A1" s="300" t="s">
        <v>1905</v>
      </c>
      <c r="B1" s="300"/>
      <c r="C1" s="300"/>
      <c r="D1" s="300"/>
      <c r="E1" s="300"/>
      <c r="F1" s="300"/>
      <c r="G1" s="300"/>
      <c r="H1" s="300"/>
      <c r="I1" s="1"/>
      <c r="J1" s="26"/>
    </row>
    <row r="2" spans="1:13" x14ac:dyDescent="0.25">
      <c r="A2" s="296" t="s">
        <v>1906</v>
      </c>
      <c r="B2" s="297"/>
      <c r="C2" s="297"/>
      <c r="D2" s="297"/>
      <c r="E2" s="297"/>
      <c r="F2" s="297"/>
      <c r="G2" s="297"/>
      <c r="H2" s="297"/>
      <c r="I2" s="297"/>
      <c r="J2" s="299"/>
    </row>
    <row r="3" spans="1:13" x14ac:dyDescent="0.25">
      <c r="A3" s="81" t="s">
        <v>7</v>
      </c>
      <c r="B3" s="81" t="s">
        <v>1907</v>
      </c>
      <c r="C3" s="81"/>
      <c r="D3" s="81" t="s">
        <v>1836</v>
      </c>
      <c r="E3" s="81"/>
      <c r="F3" s="81"/>
      <c r="G3" s="81" t="s">
        <v>1834</v>
      </c>
      <c r="H3" s="81" t="s">
        <v>1908</v>
      </c>
      <c r="I3" s="81"/>
      <c r="J3" s="81" t="s">
        <v>1909</v>
      </c>
      <c r="L3" s="16" t="s">
        <v>1910</v>
      </c>
      <c r="M3" s="16" t="s">
        <v>1911</v>
      </c>
    </row>
    <row r="4" spans="1:13" x14ac:dyDescent="0.25">
      <c r="A4" s="26" t="s">
        <v>1912</v>
      </c>
      <c r="B4" s="26">
        <v>5</v>
      </c>
      <c r="C4" s="26"/>
      <c r="D4" s="26">
        <v>5</v>
      </c>
      <c r="E4" s="26"/>
      <c r="F4" s="26"/>
      <c r="G4" s="26">
        <v>4.5</v>
      </c>
      <c r="H4" s="26">
        <v>0</v>
      </c>
      <c r="I4" s="26"/>
      <c r="J4" s="26">
        <v>0</v>
      </c>
      <c r="L4" s="32">
        <v>3</v>
      </c>
      <c r="M4" s="32">
        <v>2</v>
      </c>
    </row>
    <row r="5" spans="1:13" x14ac:dyDescent="0.25">
      <c r="A5" s="26" t="s">
        <v>1913</v>
      </c>
      <c r="B5" s="26">
        <v>5</v>
      </c>
      <c r="C5" s="26"/>
      <c r="D5" s="26">
        <v>5</v>
      </c>
      <c r="E5" s="26"/>
      <c r="F5" s="26"/>
      <c r="G5" s="26">
        <v>4.5</v>
      </c>
      <c r="H5" s="26">
        <v>3</v>
      </c>
      <c r="I5" s="26"/>
      <c r="J5" s="26">
        <v>0</v>
      </c>
      <c r="L5" s="32">
        <v>3</v>
      </c>
      <c r="M5" s="32">
        <v>2</v>
      </c>
    </row>
    <row r="6" spans="1:13" x14ac:dyDescent="0.25">
      <c r="A6" s="26" t="s">
        <v>1914</v>
      </c>
      <c r="B6" s="26">
        <v>5</v>
      </c>
      <c r="C6" s="26"/>
      <c r="D6" s="26">
        <v>5</v>
      </c>
      <c r="E6" s="26"/>
      <c r="F6" s="26"/>
      <c r="G6" s="26">
        <v>4.5</v>
      </c>
      <c r="H6" s="26">
        <v>0</v>
      </c>
      <c r="I6" s="26"/>
      <c r="J6" s="26">
        <v>0</v>
      </c>
      <c r="L6" s="32">
        <v>3</v>
      </c>
      <c r="M6" s="32">
        <v>2</v>
      </c>
    </row>
    <row r="7" spans="1:13" x14ac:dyDescent="0.25">
      <c r="A7" s="26" t="s">
        <v>1915</v>
      </c>
      <c r="B7" s="26">
        <v>5</v>
      </c>
      <c r="C7" s="26"/>
      <c r="D7" s="26">
        <v>5</v>
      </c>
      <c r="E7" s="26"/>
      <c r="F7" s="26"/>
      <c r="G7" s="26">
        <v>4.5</v>
      </c>
      <c r="H7" s="26">
        <v>3</v>
      </c>
      <c r="I7" s="26"/>
      <c r="J7" s="26">
        <v>0</v>
      </c>
      <c r="L7" s="32">
        <v>3</v>
      </c>
      <c r="M7" s="32">
        <v>2</v>
      </c>
    </row>
    <row r="8" spans="1:13" x14ac:dyDescent="0.25">
      <c r="A8" s="26"/>
      <c r="B8" s="26"/>
      <c r="C8" s="26"/>
      <c r="D8" s="26"/>
      <c r="E8" s="26"/>
      <c r="F8" s="26"/>
      <c r="G8" s="26"/>
      <c r="H8" s="26"/>
      <c r="I8" s="26"/>
      <c r="J8" s="26"/>
      <c r="L8" s="32">
        <v>3</v>
      </c>
      <c r="M8" s="32">
        <v>2</v>
      </c>
    </row>
    <row r="9" spans="1:13" x14ac:dyDescent="0.25">
      <c r="A9" s="296" t="s">
        <v>1916</v>
      </c>
      <c r="B9" s="297"/>
      <c r="C9" s="297"/>
      <c r="D9" s="297"/>
      <c r="E9" s="297"/>
      <c r="F9" s="297"/>
      <c r="G9" s="297"/>
      <c r="H9" s="297"/>
      <c r="I9" s="297"/>
      <c r="J9" s="299"/>
      <c r="L9" s="32"/>
      <c r="M9" s="32"/>
    </row>
    <row r="10" spans="1:13" x14ac:dyDescent="0.25">
      <c r="A10" s="81" t="s">
        <v>7</v>
      </c>
      <c r="B10" s="81" t="s">
        <v>1861</v>
      </c>
      <c r="C10" s="81"/>
      <c r="D10" s="81" t="s">
        <v>1836</v>
      </c>
      <c r="E10" s="81"/>
      <c r="F10" s="81"/>
      <c r="G10" s="81" t="s">
        <v>1834</v>
      </c>
      <c r="H10" s="81" t="s">
        <v>1908</v>
      </c>
      <c r="I10" s="81"/>
      <c r="J10" s="81" t="s">
        <v>1909</v>
      </c>
      <c r="L10" s="16" t="s">
        <v>1910</v>
      </c>
      <c r="M10" s="16" t="s">
        <v>1911</v>
      </c>
    </row>
    <row r="11" spans="1:13" x14ac:dyDescent="0.25">
      <c r="A11" s="26" t="s">
        <v>1917</v>
      </c>
      <c r="B11" s="26">
        <v>6</v>
      </c>
      <c r="C11" s="26" t="s">
        <v>1918</v>
      </c>
      <c r="D11" s="26">
        <v>5</v>
      </c>
      <c r="E11" s="26"/>
      <c r="F11" s="26"/>
      <c r="G11" s="26">
        <v>4.5</v>
      </c>
      <c r="H11" s="26">
        <v>6</v>
      </c>
      <c r="I11" s="26"/>
      <c r="J11" s="26">
        <v>4</v>
      </c>
      <c r="L11" s="32">
        <v>3</v>
      </c>
      <c r="M11" s="32">
        <v>3</v>
      </c>
    </row>
    <row r="12" spans="1:13" x14ac:dyDescent="0.25">
      <c r="A12" s="26" t="s">
        <v>1919</v>
      </c>
      <c r="B12" s="26">
        <v>6</v>
      </c>
      <c r="C12" s="26"/>
      <c r="D12" s="26">
        <v>5</v>
      </c>
      <c r="E12" s="26"/>
      <c r="F12" s="26"/>
      <c r="G12" s="26">
        <v>4.5</v>
      </c>
      <c r="H12" s="26">
        <v>9</v>
      </c>
      <c r="I12" s="26"/>
      <c r="J12" s="26">
        <v>8</v>
      </c>
      <c r="L12" s="32">
        <v>3</v>
      </c>
      <c r="M12" s="32">
        <v>3</v>
      </c>
    </row>
    <row r="13" spans="1:13" x14ac:dyDescent="0.25">
      <c r="A13" s="26" t="s">
        <v>1914</v>
      </c>
      <c r="B13" s="26">
        <v>6</v>
      </c>
      <c r="C13" s="26"/>
      <c r="D13" s="26">
        <v>0</v>
      </c>
      <c r="E13" s="26"/>
      <c r="F13" s="26"/>
      <c r="G13" s="26">
        <v>4.5</v>
      </c>
      <c r="H13" s="26">
        <v>6</v>
      </c>
      <c r="I13" s="26"/>
      <c r="J13" s="26">
        <v>4</v>
      </c>
      <c r="L13" s="32">
        <v>3</v>
      </c>
      <c r="M13" s="32">
        <v>3</v>
      </c>
    </row>
    <row r="14" spans="1:13" x14ac:dyDescent="0.25">
      <c r="A14" s="26" t="s">
        <v>1915</v>
      </c>
      <c r="B14" s="26">
        <v>6</v>
      </c>
      <c r="C14" s="26"/>
      <c r="D14" s="26">
        <v>0</v>
      </c>
      <c r="E14" s="26"/>
      <c r="F14" s="26"/>
      <c r="G14" s="26">
        <v>4.5</v>
      </c>
      <c r="H14" s="26">
        <v>9</v>
      </c>
      <c r="I14" s="26"/>
      <c r="J14" s="26">
        <v>8</v>
      </c>
      <c r="L14" s="32">
        <v>3</v>
      </c>
      <c r="M14" s="32">
        <v>3</v>
      </c>
    </row>
    <row r="15" spans="1:13" x14ac:dyDescent="0.25">
      <c r="A15" s="26" t="s">
        <v>1912</v>
      </c>
      <c r="B15" s="26">
        <v>6</v>
      </c>
      <c r="C15" s="26"/>
      <c r="D15" s="26">
        <v>0</v>
      </c>
      <c r="E15" s="26"/>
      <c r="F15" s="26"/>
      <c r="G15" s="26">
        <v>4.5</v>
      </c>
      <c r="H15" s="26">
        <v>6</v>
      </c>
      <c r="I15" s="26"/>
      <c r="J15" s="26">
        <v>5</v>
      </c>
      <c r="L15" s="32">
        <v>3</v>
      </c>
      <c r="M15" s="32">
        <v>3</v>
      </c>
    </row>
    <row r="16" spans="1:13" x14ac:dyDescent="0.25">
      <c r="A16" s="26" t="s">
        <v>1913</v>
      </c>
      <c r="B16" s="26">
        <v>6</v>
      </c>
      <c r="C16" s="26"/>
      <c r="D16" s="26">
        <v>0</v>
      </c>
      <c r="E16" s="26"/>
      <c r="F16" s="26"/>
      <c r="G16" s="26">
        <v>4.5</v>
      </c>
      <c r="H16" s="26">
        <v>9</v>
      </c>
      <c r="I16" s="26"/>
      <c r="J16" s="26">
        <v>8</v>
      </c>
      <c r="L16" s="32">
        <v>3</v>
      </c>
      <c r="M16" s="32">
        <v>3</v>
      </c>
    </row>
    <row r="17" spans="1:13" x14ac:dyDescent="0.25">
      <c r="A17" s="26"/>
      <c r="B17" s="26"/>
      <c r="C17" s="26"/>
      <c r="D17" s="26"/>
      <c r="E17" s="26"/>
      <c r="F17" s="26"/>
      <c r="G17" s="26"/>
      <c r="H17" s="26"/>
      <c r="I17" s="26"/>
      <c r="J17" s="26"/>
    </row>
    <row r="18" spans="1:13" x14ac:dyDescent="0.25">
      <c r="A18" s="296" t="s">
        <v>1920</v>
      </c>
      <c r="B18" s="297"/>
      <c r="C18" s="297"/>
      <c r="D18" s="297"/>
      <c r="E18" s="297"/>
      <c r="F18" s="297"/>
      <c r="G18" s="297"/>
      <c r="H18" s="297"/>
      <c r="I18" s="297"/>
      <c r="J18" s="299"/>
    </row>
    <row r="19" spans="1:13" x14ac:dyDescent="0.25">
      <c r="A19" s="81" t="s">
        <v>7</v>
      </c>
      <c r="B19" s="81" t="s">
        <v>1861</v>
      </c>
      <c r="C19" s="81"/>
      <c r="D19" s="81" t="s">
        <v>1836</v>
      </c>
      <c r="E19" s="81"/>
      <c r="F19" s="81"/>
      <c r="G19" s="81" t="s">
        <v>1834</v>
      </c>
      <c r="H19" s="81" t="s">
        <v>1908</v>
      </c>
      <c r="I19" s="81"/>
      <c r="J19" s="81" t="s">
        <v>1909</v>
      </c>
      <c r="L19" s="16" t="s">
        <v>1910</v>
      </c>
      <c r="M19" s="16" t="s">
        <v>1911</v>
      </c>
    </row>
    <row r="20" spans="1:13" x14ac:dyDescent="0.25">
      <c r="A20" s="26" t="s">
        <v>1917</v>
      </c>
      <c r="B20" s="26">
        <v>0</v>
      </c>
      <c r="C20" s="26"/>
      <c r="D20" s="26">
        <v>0</v>
      </c>
      <c r="E20" s="26"/>
      <c r="F20" s="26"/>
      <c r="G20" s="26">
        <v>2</v>
      </c>
      <c r="H20" s="26">
        <v>6</v>
      </c>
      <c r="I20" s="26"/>
      <c r="J20" s="26">
        <v>4</v>
      </c>
      <c r="L20" s="32">
        <v>0</v>
      </c>
      <c r="M20" s="32">
        <v>0</v>
      </c>
    </row>
    <row r="21" spans="1:13" x14ac:dyDescent="0.25">
      <c r="A21" s="26" t="s">
        <v>1919</v>
      </c>
      <c r="B21" s="26">
        <v>0</v>
      </c>
      <c r="C21" s="26"/>
      <c r="D21" s="26">
        <v>0</v>
      </c>
      <c r="E21" s="26"/>
      <c r="F21" s="26"/>
      <c r="G21" s="26">
        <v>2</v>
      </c>
      <c r="H21" s="26">
        <v>9</v>
      </c>
      <c r="I21" s="26"/>
      <c r="J21" s="26">
        <v>7</v>
      </c>
      <c r="L21" s="32">
        <v>0</v>
      </c>
      <c r="M21" s="32">
        <v>0</v>
      </c>
    </row>
    <row r="22" spans="1:13" x14ac:dyDescent="0.25">
      <c r="A22" s="26" t="s">
        <v>1914</v>
      </c>
      <c r="B22" s="26">
        <v>0</v>
      </c>
      <c r="C22" s="26"/>
      <c r="D22" s="26">
        <v>0</v>
      </c>
      <c r="E22" s="26"/>
      <c r="F22" s="26"/>
      <c r="G22" s="26">
        <v>2</v>
      </c>
      <c r="H22" s="26">
        <v>6</v>
      </c>
      <c r="I22" s="26"/>
      <c r="J22" s="26">
        <v>4</v>
      </c>
      <c r="L22" s="32">
        <v>0</v>
      </c>
      <c r="M22" s="32">
        <v>0</v>
      </c>
    </row>
    <row r="23" spans="1:13" x14ac:dyDescent="0.25">
      <c r="A23" s="26" t="s">
        <v>1915</v>
      </c>
      <c r="B23" s="26">
        <v>0</v>
      </c>
      <c r="C23" s="26"/>
      <c r="D23" s="26">
        <v>0</v>
      </c>
      <c r="E23" s="26"/>
      <c r="F23" s="26"/>
      <c r="G23" s="26">
        <v>2</v>
      </c>
      <c r="H23" s="26">
        <v>9</v>
      </c>
      <c r="I23" s="26"/>
      <c r="J23" s="26">
        <v>7</v>
      </c>
      <c r="L23" s="32">
        <v>0</v>
      </c>
      <c r="M23" s="32">
        <v>0</v>
      </c>
    </row>
    <row r="25" spans="1:13" x14ac:dyDescent="0.25">
      <c r="A25" s="296" t="s">
        <v>1921</v>
      </c>
      <c r="B25" s="297"/>
      <c r="C25" s="297"/>
      <c r="D25" s="297"/>
      <c r="E25" s="297"/>
      <c r="F25" s="297"/>
      <c r="G25" s="297"/>
      <c r="H25" s="297"/>
      <c r="I25" s="297"/>
      <c r="J25" s="299"/>
    </row>
    <row r="26" spans="1:13" x14ac:dyDescent="0.25">
      <c r="A26" s="16"/>
      <c r="B26" s="16" t="s">
        <v>1774</v>
      </c>
      <c r="C26" s="16" t="s">
        <v>1922</v>
      </c>
      <c r="D26" s="16"/>
      <c r="E26" s="16"/>
      <c r="F26" s="16"/>
      <c r="G26" s="16"/>
      <c r="H26" s="16"/>
      <c r="I26" s="16"/>
      <c r="J26" s="16"/>
    </row>
    <row r="27" spans="1:13" x14ac:dyDescent="0.25">
      <c r="A27" s="32" t="s">
        <v>1923</v>
      </c>
      <c r="B27" s="32">
        <v>4</v>
      </c>
      <c r="C27" s="32">
        <v>2</v>
      </c>
      <c r="D27" s="32"/>
      <c r="E27" s="32"/>
      <c r="F27" s="32"/>
      <c r="G27" s="32"/>
      <c r="H27" s="32"/>
      <c r="I27" s="32"/>
      <c r="J27" s="32"/>
    </row>
    <row r="28" spans="1:13" x14ac:dyDescent="0.25">
      <c r="A28" s="32" t="s">
        <v>1847</v>
      </c>
      <c r="B28" s="32">
        <v>4</v>
      </c>
      <c r="C28" s="32">
        <v>0</v>
      </c>
      <c r="D28" s="32"/>
      <c r="E28" s="32"/>
      <c r="F28" s="32"/>
      <c r="G28" s="32"/>
      <c r="H28" s="32"/>
      <c r="I28" s="32"/>
      <c r="J28" s="32"/>
    </row>
    <row r="29" spans="1:13" x14ac:dyDescent="0.25">
      <c r="A29" s="32" t="s">
        <v>1924</v>
      </c>
      <c r="B29" s="32">
        <v>4</v>
      </c>
      <c r="C29" s="32">
        <v>2</v>
      </c>
      <c r="D29" s="32"/>
      <c r="E29" s="32"/>
      <c r="F29" s="32"/>
      <c r="G29" s="32"/>
      <c r="H29" s="32"/>
      <c r="I29" s="32"/>
      <c r="J29" s="32"/>
    </row>
    <row r="31" spans="1:13" x14ac:dyDescent="0.25">
      <c r="A31" s="296" t="s">
        <v>1925</v>
      </c>
      <c r="B31" s="297"/>
      <c r="C31" s="297"/>
      <c r="D31" s="297"/>
      <c r="E31" s="297"/>
      <c r="F31" s="297"/>
      <c r="G31" s="297"/>
      <c r="H31" s="297"/>
      <c r="I31" s="297"/>
      <c r="J31" s="299"/>
    </row>
    <row r="32" spans="1:13" x14ac:dyDescent="0.25">
      <c r="A32" s="26" t="s">
        <v>1926</v>
      </c>
      <c r="B32" s="81">
        <v>21</v>
      </c>
      <c r="C32" s="151"/>
    </row>
    <row r="33" spans="1:10" x14ac:dyDescent="0.25">
      <c r="A33" s="26"/>
      <c r="B33" s="26"/>
      <c r="C33" s="49"/>
    </row>
    <row r="36" spans="1:10" x14ac:dyDescent="0.25">
      <c r="A36" s="300" t="s">
        <v>1927</v>
      </c>
      <c r="B36" s="300"/>
      <c r="C36" s="300"/>
      <c r="D36" s="300"/>
      <c r="E36" s="300"/>
      <c r="F36" s="300"/>
      <c r="G36" s="300"/>
      <c r="H36" s="300"/>
      <c r="I36" s="152"/>
    </row>
    <row r="37" spans="1:10" x14ac:dyDescent="0.25">
      <c r="A37" s="296" t="s">
        <v>1928</v>
      </c>
      <c r="B37" s="297"/>
      <c r="C37" s="297"/>
      <c r="D37" s="297"/>
      <c r="E37" s="297"/>
      <c r="F37" s="297"/>
      <c r="G37" s="297"/>
      <c r="H37" s="297"/>
      <c r="I37" s="297"/>
      <c r="J37" s="299"/>
    </row>
    <row r="38" spans="1:10" x14ac:dyDescent="0.25">
      <c r="A38" s="36" t="s">
        <v>1929</v>
      </c>
      <c r="B38" s="153">
        <v>-30</v>
      </c>
      <c r="C38" s="154" t="s">
        <v>1930</v>
      </c>
      <c r="E38" s="154"/>
      <c r="F38" s="154"/>
      <c r="G38" s="155"/>
      <c r="H38" s="155"/>
      <c r="I38" s="152"/>
    </row>
    <row r="39" spans="1:10" x14ac:dyDescent="0.25">
      <c r="A39" s="26" t="s">
        <v>5</v>
      </c>
      <c r="B39" s="81">
        <v>5</v>
      </c>
      <c r="C39" s="153"/>
      <c r="D39" s="155"/>
      <c r="E39" s="155"/>
      <c r="F39" s="155"/>
      <c r="G39" s="155"/>
      <c r="H39" s="155"/>
      <c r="I39" s="152"/>
    </row>
    <row r="40" spans="1:10" x14ac:dyDescent="0.25">
      <c r="A40" s="296" t="s">
        <v>1906</v>
      </c>
      <c r="B40" s="297"/>
      <c r="C40" s="297"/>
      <c r="D40" s="297"/>
      <c r="E40" s="297"/>
      <c r="F40" s="297"/>
      <c r="G40" s="297"/>
      <c r="H40" s="297"/>
      <c r="I40" s="297"/>
      <c r="J40" s="299"/>
    </row>
    <row r="41" spans="1:10" x14ac:dyDescent="0.25">
      <c r="A41" s="16" t="s">
        <v>7</v>
      </c>
      <c r="B41" s="16" t="s">
        <v>1910</v>
      </c>
      <c r="C41" s="16" t="s">
        <v>1911</v>
      </c>
      <c r="D41" s="16" t="s">
        <v>1836</v>
      </c>
      <c r="E41" s="16" t="s">
        <v>1931</v>
      </c>
      <c r="F41" s="16" t="s">
        <v>1932</v>
      </c>
      <c r="G41" s="16" t="s">
        <v>1834</v>
      </c>
      <c r="H41" s="16" t="s">
        <v>1908</v>
      </c>
      <c r="I41" s="16" t="s">
        <v>1933</v>
      </c>
      <c r="J41" s="16" t="s">
        <v>1934</v>
      </c>
    </row>
    <row r="42" spans="1:10" x14ac:dyDescent="0.25">
      <c r="A42" s="32" t="s">
        <v>1912</v>
      </c>
      <c r="B42" s="32">
        <v>3</v>
      </c>
      <c r="C42" s="32">
        <v>3</v>
      </c>
      <c r="D42" s="32">
        <v>3</v>
      </c>
      <c r="E42" s="32">
        <v>3</v>
      </c>
      <c r="F42" s="32">
        <v>3</v>
      </c>
      <c r="G42" s="32">
        <v>4</v>
      </c>
      <c r="H42" s="32">
        <v>0</v>
      </c>
      <c r="I42" s="32">
        <v>0</v>
      </c>
      <c r="J42" s="32">
        <v>0</v>
      </c>
    </row>
    <row r="43" spans="1:10" x14ac:dyDescent="0.25">
      <c r="A43" s="32" t="s">
        <v>1913</v>
      </c>
      <c r="B43" s="32">
        <v>3</v>
      </c>
      <c r="C43" s="32">
        <v>3</v>
      </c>
      <c r="D43" s="32">
        <v>3</v>
      </c>
      <c r="E43" s="32">
        <v>3</v>
      </c>
      <c r="F43" s="32">
        <v>3</v>
      </c>
      <c r="G43" s="32">
        <v>4</v>
      </c>
      <c r="H43" s="32">
        <v>3</v>
      </c>
      <c r="I43" s="32">
        <v>0</v>
      </c>
      <c r="J43" s="32">
        <v>0</v>
      </c>
    </row>
    <row r="44" spans="1:10" x14ac:dyDescent="0.25">
      <c r="A44" s="32" t="s">
        <v>1914</v>
      </c>
      <c r="B44" s="32">
        <v>3</v>
      </c>
      <c r="C44" s="32">
        <v>3</v>
      </c>
      <c r="D44" s="32">
        <v>3</v>
      </c>
      <c r="E44" s="32">
        <v>3</v>
      </c>
      <c r="F44" s="32">
        <v>3</v>
      </c>
      <c r="G44" s="32">
        <v>4</v>
      </c>
      <c r="H44" s="32">
        <v>0</v>
      </c>
      <c r="I44" s="32">
        <v>0</v>
      </c>
      <c r="J44" s="32">
        <v>0</v>
      </c>
    </row>
    <row r="45" spans="1:10" x14ac:dyDescent="0.25">
      <c r="A45" s="32" t="s">
        <v>1915</v>
      </c>
      <c r="B45" s="32">
        <v>3</v>
      </c>
      <c r="C45" s="32">
        <v>3</v>
      </c>
      <c r="D45" s="32">
        <v>3</v>
      </c>
      <c r="E45" s="32">
        <v>3</v>
      </c>
      <c r="F45" s="32">
        <v>3</v>
      </c>
      <c r="G45" s="32">
        <v>4</v>
      </c>
      <c r="H45" s="32">
        <v>3</v>
      </c>
      <c r="I45" s="32">
        <v>0</v>
      </c>
      <c r="J45" s="32">
        <v>0</v>
      </c>
    </row>
    <row r="46" spans="1:10" x14ac:dyDescent="0.25">
      <c r="A46" s="32" t="s">
        <v>1919</v>
      </c>
      <c r="B46" s="32">
        <v>3</v>
      </c>
      <c r="C46" s="32">
        <v>3</v>
      </c>
      <c r="D46" s="32">
        <v>3</v>
      </c>
      <c r="E46" s="32">
        <v>3</v>
      </c>
      <c r="F46" s="32">
        <v>3</v>
      </c>
      <c r="G46" s="32">
        <v>4</v>
      </c>
      <c r="H46" s="32">
        <v>3</v>
      </c>
      <c r="I46" s="32">
        <v>0</v>
      </c>
      <c r="J46" s="32">
        <v>0</v>
      </c>
    </row>
    <row r="47" spans="1:10" x14ac:dyDescent="0.25">
      <c r="A47" s="32"/>
      <c r="B47" s="32"/>
      <c r="C47" s="32"/>
      <c r="D47" s="32"/>
      <c r="E47" s="32"/>
      <c r="F47" s="32"/>
      <c r="G47" s="32"/>
      <c r="H47" s="32"/>
      <c r="I47" s="32"/>
      <c r="J47" s="32"/>
    </row>
    <row r="48" spans="1:10" x14ac:dyDescent="0.25">
      <c r="A48" s="296" t="s">
        <v>1916</v>
      </c>
      <c r="B48" s="297"/>
      <c r="C48" s="297"/>
      <c r="D48" s="297"/>
      <c r="E48" s="297"/>
      <c r="F48" s="297"/>
      <c r="G48" s="297"/>
      <c r="H48" s="297"/>
      <c r="I48" s="297"/>
      <c r="J48" s="299"/>
    </row>
    <row r="49" spans="1:10" x14ac:dyDescent="0.25">
      <c r="A49" s="16" t="s">
        <v>7</v>
      </c>
      <c r="B49" s="16" t="s">
        <v>1910</v>
      </c>
      <c r="C49" s="16" t="s">
        <v>1911</v>
      </c>
      <c r="D49" s="16" t="s">
        <v>1836</v>
      </c>
      <c r="E49" s="16" t="s">
        <v>1931</v>
      </c>
      <c r="F49" s="16" t="s">
        <v>1932</v>
      </c>
      <c r="G49" s="16" t="s">
        <v>1834</v>
      </c>
      <c r="H49" s="16" t="s">
        <v>1908</v>
      </c>
      <c r="I49" s="16" t="s">
        <v>1933</v>
      </c>
      <c r="J49" s="16" t="s">
        <v>1909</v>
      </c>
    </row>
    <row r="50" spans="1:10" x14ac:dyDescent="0.25">
      <c r="A50" s="32" t="s">
        <v>1917</v>
      </c>
      <c r="B50" s="32">
        <v>3</v>
      </c>
      <c r="C50" s="32">
        <v>3</v>
      </c>
      <c r="D50" s="32">
        <v>4</v>
      </c>
      <c r="E50" s="32">
        <v>1</v>
      </c>
      <c r="F50" s="32">
        <v>1</v>
      </c>
      <c r="G50" s="32">
        <v>4</v>
      </c>
      <c r="H50" s="32">
        <v>5</v>
      </c>
      <c r="I50" s="32">
        <v>2</v>
      </c>
      <c r="J50" s="32">
        <v>3</v>
      </c>
    </row>
    <row r="51" spans="1:10" x14ac:dyDescent="0.25">
      <c r="A51" s="32" t="s">
        <v>1919</v>
      </c>
      <c r="B51" s="32">
        <v>3</v>
      </c>
      <c r="C51" s="32">
        <v>3</v>
      </c>
      <c r="D51" s="32">
        <v>4</v>
      </c>
      <c r="E51" s="32">
        <v>1</v>
      </c>
      <c r="F51" s="32">
        <v>1</v>
      </c>
      <c r="G51" s="32">
        <v>4</v>
      </c>
      <c r="H51" s="32">
        <v>5</v>
      </c>
      <c r="I51" s="32">
        <v>2</v>
      </c>
      <c r="J51" s="32">
        <v>3</v>
      </c>
    </row>
    <row r="52" spans="1:10" x14ac:dyDescent="0.25">
      <c r="A52" s="32" t="s">
        <v>1914</v>
      </c>
      <c r="B52" s="32">
        <v>3</v>
      </c>
      <c r="C52" s="32">
        <v>3</v>
      </c>
      <c r="D52" s="32">
        <v>0</v>
      </c>
      <c r="E52" s="32">
        <v>0</v>
      </c>
      <c r="F52" s="32">
        <v>0</v>
      </c>
      <c r="G52" s="32">
        <v>4</v>
      </c>
      <c r="H52" s="32">
        <v>5</v>
      </c>
      <c r="I52" s="32">
        <v>2</v>
      </c>
      <c r="J52" s="32">
        <v>3</v>
      </c>
    </row>
    <row r="53" spans="1:10" x14ac:dyDescent="0.25">
      <c r="A53" s="32" t="s">
        <v>1915</v>
      </c>
      <c r="B53" s="32">
        <v>3</v>
      </c>
      <c r="C53" s="32">
        <v>3</v>
      </c>
      <c r="D53" s="32">
        <v>0</v>
      </c>
      <c r="E53" s="32">
        <v>0</v>
      </c>
      <c r="F53" s="32">
        <v>0</v>
      </c>
      <c r="G53" s="32">
        <v>4</v>
      </c>
      <c r="H53" s="32">
        <v>5</v>
      </c>
      <c r="I53" s="32">
        <v>2</v>
      </c>
      <c r="J53" s="32">
        <v>3</v>
      </c>
    </row>
    <row r="54" spans="1:10" x14ac:dyDescent="0.25">
      <c r="A54" s="32" t="s">
        <v>1912</v>
      </c>
      <c r="B54" s="32">
        <v>3</v>
      </c>
      <c r="C54" s="32">
        <v>3</v>
      </c>
      <c r="D54" s="32">
        <v>0</v>
      </c>
      <c r="E54" s="32">
        <v>0</v>
      </c>
      <c r="F54" s="32">
        <v>0</v>
      </c>
      <c r="G54" s="32">
        <v>4</v>
      </c>
      <c r="H54" s="32">
        <v>5</v>
      </c>
      <c r="I54" s="32">
        <v>2</v>
      </c>
      <c r="J54" s="32">
        <v>3</v>
      </c>
    </row>
    <row r="55" spans="1:10" x14ac:dyDescent="0.25">
      <c r="A55" s="32" t="s">
        <v>1913</v>
      </c>
      <c r="B55" s="32">
        <v>3</v>
      </c>
      <c r="C55" s="32">
        <v>3</v>
      </c>
      <c r="D55" s="32">
        <v>0</v>
      </c>
      <c r="E55" s="32">
        <v>0</v>
      </c>
      <c r="F55" s="32">
        <v>0</v>
      </c>
      <c r="G55" s="32">
        <v>4</v>
      </c>
      <c r="H55" s="32">
        <v>5</v>
      </c>
      <c r="I55" s="32">
        <v>2</v>
      </c>
      <c r="J55" s="32">
        <v>3</v>
      </c>
    </row>
    <row r="56" spans="1:10" x14ac:dyDescent="0.25">
      <c r="A56" s="32"/>
      <c r="B56" s="32"/>
      <c r="C56" s="32"/>
      <c r="D56" s="32"/>
      <c r="E56" s="32"/>
      <c r="F56" s="32"/>
      <c r="G56" s="32"/>
      <c r="H56" s="32"/>
      <c r="I56" s="32"/>
      <c r="J56" s="32"/>
    </row>
    <row r="57" spans="1:10" x14ac:dyDescent="0.25">
      <c r="A57" s="296" t="s">
        <v>1920</v>
      </c>
      <c r="B57" s="297"/>
      <c r="C57" s="297"/>
      <c r="D57" s="297"/>
      <c r="E57" s="297"/>
      <c r="F57" s="297"/>
      <c r="G57" s="297"/>
      <c r="H57" s="297"/>
      <c r="I57" s="297"/>
      <c r="J57" s="299"/>
    </row>
    <row r="58" spans="1:10" x14ac:dyDescent="0.25">
      <c r="A58" s="16" t="s">
        <v>7</v>
      </c>
      <c r="B58" s="16" t="s">
        <v>1910</v>
      </c>
      <c r="C58" s="16" t="s">
        <v>1911</v>
      </c>
      <c r="D58" s="16" t="s">
        <v>1836</v>
      </c>
      <c r="E58" s="16" t="s">
        <v>1931</v>
      </c>
      <c r="F58" s="16" t="s">
        <v>1932</v>
      </c>
      <c r="G58" s="16" t="s">
        <v>1834</v>
      </c>
      <c r="H58" s="16" t="s">
        <v>1908</v>
      </c>
      <c r="I58" s="16" t="s">
        <v>1933</v>
      </c>
      <c r="J58" s="16" t="s">
        <v>1909</v>
      </c>
    </row>
    <row r="59" spans="1:10" x14ac:dyDescent="0.25">
      <c r="A59" s="32" t="s">
        <v>1917</v>
      </c>
      <c r="B59" s="32">
        <v>0</v>
      </c>
      <c r="C59" s="32">
        <v>0</v>
      </c>
      <c r="D59" s="32">
        <v>0</v>
      </c>
      <c r="E59" s="32">
        <v>0</v>
      </c>
      <c r="F59" s="32">
        <v>0</v>
      </c>
      <c r="G59" s="32">
        <v>2</v>
      </c>
      <c r="H59" s="32">
        <v>10</v>
      </c>
      <c r="I59" s="32">
        <v>2</v>
      </c>
      <c r="J59" s="32">
        <v>3</v>
      </c>
    </row>
    <row r="60" spans="1:10" x14ac:dyDescent="0.25">
      <c r="A60" s="32" t="s">
        <v>1919</v>
      </c>
      <c r="B60" s="32">
        <v>0</v>
      </c>
      <c r="C60" s="32">
        <v>0</v>
      </c>
      <c r="D60" s="32">
        <v>0</v>
      </c>
      <c r="E60" s="32">
        <v>0</v>
      </c>
      <c r="F60" s="32">
        <v>0</v>
      </c>
      <c r="G60" s="32">
        <v>2</v>
      </c>
      <c r="H60" s="32">
        <v>10</v>
      </c>
      <c r="I60" s="32">
        <v>2</v>
      </c>
      <c r="J60" s="32">
        <v>3</v>
      </c>
    </row>
    <row r="61" spans="1:10" x14ac:dyDescent="0.25">
      <c r="A61" s="32" t="s">
        <v>1914</v>
      </c>
      <c r="B61" s="32">
        <v>0</v>
      </c>
      <c r="C61" s="32">
        <v>0</v>
      </c>
      <c r="D61" s="32">
        <v>0</v>
      </c>
      <c r="E61" s="32">
        <v>0</v>
      </c>
      <c r="F61" s="32">
        <v>0</v>
      </c>
      <c r="G61" s="32">
        <v>2</v>
      </c>
      <c r="H61" s="32">
        <v>10</v>
      </c>
      <c r="I61" s="32">
        <v>2</v>
      </c>
      <c r="J61" s="32">
        <v>3</v>
      </c>
    </row>
    <row r="62" spans="1:10" x14ac:dyDescent="0.25">
      <c r="A62" s="32" t="s">
        <v>1915</v>
      </c>
      <c r="B62" s="32">
        <v>0</v>
      </c>
      <c r="C62" s="32">
        <v>0</v>
      </c>
      <c r="D62" s="32">
        <v>0</v>
      </c>
      <c r="E62" s="32">
        <v>0</v>
      </c>
      <c r="F62" s="32">
        <v>0</v>
      </c>
      <c r="G62" s="32">
        <v>2</v>
      </c>
      <c r="H62" s="32">
        <v>10</v>
      </c>
      <c r="I62" s="32">
        <v>2</v>
      </c>
      <c r="J62" s="32">
        <v>3</v>
      </c>
    </row>
    <row r="64" spans="1:10" x14ac:dyDescent="0.25">
      <c r="A64" s="296" t="s">
        <v>1921</v>
      </c>
      <c r="B64" s="297"/>
      <c r="C64" s="297"/>
      <c r="D64" s="297"/>
      <c r="E64" s="297"/>
      <c r="F64" s="297"/>
      <c r="G64" s="297"/>
      <c r="H64" s="297"/>
      <c r="I64" s="297"/>
      <c r="J64" s="299"/>
    </row>
    <row r="65" spans="1:10" x14ac:dyDescent="0.25">
      <c r="A65" s="16"/>
      <c r="B65" s="16" t="s">
        <v>1774</v>
      </c>
      <c r="C65" s="16" t="s">
        <v>1922</v>
      </c>
      <c r="D65" s="16"/>
      <c r="E65" s="16"/>
      <c r="F65" s="16"/>
      <c r="G65" s="16"/>
      <c r="H65" s="16"/>
      <c r="I65" s="16"/>
      <c r="J65" s="16"/>
    </row>
    <row r="66" spans="1:10" x14ac:dyDescent="0.25">
      <c r="A66" s="32" t="s">
        <v>1923</v>
      </c>
      <c r="B66" s="32">
        <v>4</v>
      </c>
      <c r="C66" s="32">
        <v>2</v>
      </c>
      <c r="D66" s="32"/>
      <c r="E66" s="32"/>
      <c r="F66" s="32"/>
      <c r="G66" s="32"/>
      <c r="H66" s="32"/>
      <c r="I66" s="32"/>
      <c r="J66" s="32"/>
    </row>
    <row r="67" spans="1:10" x14ac:dyDescent="0.25">
      <c r="A67" s="32" t="s">
        <v>1847</v>
      </c>
      <c r="B67" s="32">
        <v>4</v>
      </c>
      <c r="C67" s="32">
        <v>0</v>
      </c>
      <c r="D67" s="32"/>
      <c r="E67" s="32"/>
      <c r="F67" s="32"/>
      <c r="G67" s="32"/>
      <c r="H67" s="32"/>
      <c r="I67" s="32"/>
      <c r="J67" s="32"/>
    </row>
    <row r="68" spans="1:10" x14ac:dyDescent="0.25">
      <c r="A68" s="32" t="s">
        <v>1924</v>
      </c>
      <c r="B68" s="32">
        <v>4</v>
      </c>
      <c r="C68" s="32">
        <v>2</v>
      </c>
      <c r="D68" s="32"/>
      <c r="E68" s="32"/>
      <c r="F68" s="32"/>
      <c r="G68" s="32"/>
      <c r="H68" s="32"/>
      <c r="I68" s="32"/>
      <c r="J68" s="32"/>
    </row>
    <row r="70" spans="1:10" x14ac:dyDescent="0.25">
      <c r="A70" s="32" t="s">
        <v>1935</v>
      </c>
      <c r="B70" s="32">
        <v>3</v>
      </c>
    </row>
    <row r="71" spans="1:10" x14ac:dyDescent="0.25">
      <c r="A71" s="296" t="s">
        <v>1928</v>
      </c>
      <c r="B71" s="297"/>
      <c r="C71" s="297"/>
      <c r="D71" s="297"/>
      <c r="E71" s="298"/>
      <c r="F71" s="298"/>
      <c r="G71" s="298"/>
      <c r="H71" s="298"/>
      <c r="I71" s="297"/>
      <c r="J71" s="299"/>
    </row>
    <row r="72" spans="1:10" x14ac:dyDescent="0.25">
      <c r="A72" s="16" t="s">
        <v>1929</v>
      </c>
      <c r="B72" s="16">
        <v>-30</v>
      </c>
      <c r="C72" s="16" t="s">
        <v>1930</v>
      </c>
      <c r="D72" s="16"/>
      <c r="E72" s="49"/>
      <c r="F72" s="49"/>
      <c r="G72" s="152"/>
      <c r="H72" s="152"/>
      <c r="I72" s="152"/>
    </row>
    <row r="73" spans="1:10" x14ac:dyDescent="0.25">
      <c r="A73" s="32" t="s">
        <v>1936</v>
      </c>
      <c r="B73" s="32" t="s">
        <v>1836</v>
      </c>
      <c r="C73" s="32" t="s">
        <v>1931</v>
      </c>
      <c r="D73" s="32" t="s">
        <v>1932</v>
      </c>
      <c r="E73" s="49"/>
      <c r="F73" s="49"/>
      <c r="G73" s="152"/>
      <c r="H73" s="152"/>
      <c r="I73" s="152"/>
    </row>
    <row r="74" spans="1:10" x14ac:dyDescent="0.25">
      <c r="A74" s="32" t="s">
        <v>1917</v>
      </c>
      <c r="B74" s="32">
        <v>4</v>
      </c>
      <c r="C74" s="32">
        <v>1</v>
      </c>
      <c r="D74" s="32">
        <v>1</v>
      </c>
      <c r="E74" s="152"/>
      <c r="F74" s="152"/>
      <c r="G74" s="152"/>
      <c r="H74" s="152"/>
      <c r="I74" s="152"/>
    </row>
    <row r="75" spans="1:10" x14ac:dyDescent="0.25">
      <c r="A75" s="32" t="s">
        <v>1919</v>
      </c>
      <c r="B75" s="32">
        <v>4</v>
      </c>
      <c r="C75" s="32">
        <v>1</v>
      </c>
      <c r="D75" s="32">
        <v>1</v>
      </c>
    </row>
    <row r="76" spans="1:10" x14ac:dyDescent="0.25">
      <c r="A76" s="32" t="s">
        <v>1914</v>
      </c>
      <c r="B76" s="32">
        <v>4</v>
      </c>
      <c r="C76" s="32">
        <v>1</v>
      </c>
      <c r="D76" s="32">
        <v>1</v>
      </c>
    </row>
    <row r="77" spans="1:10" x14ac:dyDescent="0.25">
      <c r="A77" s="16" t="s">
        <v>1915</v>
      </c>
      <c r="B77" s="32">
        <v>4</v>
      </c>
      <c r="C77" s="32">
        <v>1</v>
      </c>
      <c r="D77" s="32">
        <v>1</v>
      </c>
    </row>
    <row r="78" spans="1:10" x14ac:dyDescent="0.25">
      <c r="A78" s="32" t="s">
        <v>1912</v>
      </c>
      <c r="B78" s="32">
        <v>4</v>
      </c>
      <c r="C78" s="32">
        <v>1</v>
      </c>
      <c r="D78" s="32">
        <v>1</v>
      </c>
    </row>
    <row r="79" spans="1:10" x14ac:dyDescent="0.25">
      <c r="A79" s="32" t="s">
        <v>1913</v>
      </c>
      <c r="B79" s="32">
        <v>4</v>
      </c>
      <c r="C79" s="32">
        <v>1</v>
      </c>
      <c r="D79" s="32">
        <v>1</v>
      </c>
    </row>
    <row r="81" spans="4:6" x14ac:dyDescent="0.25">
      <c r="D81" s="32" t="s">
        <v>1836</v>
      </c>
      <c r="E81" s="32" t="s">
        <v>1931</v>
      </c>
      <c r="F81" s="32" t="s">
        <v>1932</v>
      </c>
    </row>
    <row r="82" spans="4:6" x14ac:dyDescent="0.25">
      <c r="D82" s="32">
        <v>4</v>
      </c>
      <c r="E82" s="32">
        <v>1</v>
      </c>
      <c r="F82" s="32">
        <v>1</v>
      </c>
    </row>
    <row r="83" spans="4:6" x14ac:dyDescent="0.25">
      <c r="D83" s="32">
        <v>4</v>
      </c>
      <c r="E83" s="32">
        <v>1</v>
      </c>
      <c r="F83" s="32">
        <v>1</v>
      </c>
    </row>
    <row r="84" spans="4:6" x14ac:dyDescent="0.25">
      <c r="D84" s="32">
        <v>4</v>
      </c>
      <c r="E84" s="32">
        <v>1</v>
      </c>
      <c r="F84" s="32">
        <v>1</v>
      </c>
    </row>
    <row r="85" spans="4:6" x14ac:dyDescent="0.25">
      <c r="D85" s="32">
        <v>4</v>
      </c>
      <c r="E85" s="32">
        <v>1</v>
      </c>
      <c r="F85" s="32">
        <v>1</v>
      </c>
    </row>
    <row r="86" spans="4:6" x14ac:dyDescent="0.25">
      <c r="D86" s="32">
        <v>4</v>
      </c>
      <c r="E86" s="32">
        <v>1</v>
      </c>
      <c r="F86" s="32">
        <v>1</v>
      </c>
    </row>
    <row r="87" spans="4:6" x14ac:dyDescent="0.25">
      <c r="D87" s="32">
        <v>4</v>
      </c>
      <c r="E87" s="32">
        <v>1</v>
      </c>
      <c r="F87" s="32">
        <v>1</v>
      </c>
    </row>
  </sheetData>
  <customSheetViews>
    <customSheetView guid="{14E168C3-1435-4084-B797-AE7A6B663991}" state="hidden">
      <selection activeCell="P17" sqref="P17"/>
    </customSheetView>
    <customSheetView guid="{F7E33AA5-EE69-490A-BD0E-C8E04B45B4C3}" state="hidden">
      <selection activeCell="P17" sqref="P17"/>
      <pageMargins left="0.7" right="0.7" top="0.75" bottom="0.75" header="0.3" footer="0.3"/>
    </customSheetView>
    <customSheetView guid="{4896E15F-81D8-4381-8FC2-B617220B2260}" state="hidden">
      <selection activeCell="P17" sqref="P17"/>
      <pageMargins left="0.7" right="0.7" top="0.75" bottom="0.75" header="0.3" footer="0.3"/>
    </customSheetView>
    <customSheetView guid="{29E433A0-F279-4A5A-B621-E1277837997A}" state="hidden">
      <selection activeCell="P17" sqref="P17"/>
      <pageMargins left="0.7" right="0.7" top="0.75" bottom="0.75" header="0.3" footer="0.3"/>
    </customSheetView>
    <customSheetView guid="{7B5E1AD3-33A2-422A-AEF0-03FA878557A5}" showPageBreaks="1" state="hidden">
      <selection activeCell="P17" sqref="P17"/>
      <pageMargins left="0.7" right="0.7" top="0.75" bottom="0.75" header="0.3" footer="0.3"/>
      <pageSetup orientation="portrait" r:id="rId1"/>
    </customSheetView>
    <customSheetView guid="{CB1A23D4-B920-443F-B4A6-04847A6231D8}" state="hidden">
      <selection activeCell="P17" sqref="P17"/>
      <pageMargins left="0.7" right="0.7" top="0.75" bottom="0.75" header="0.3" footer="0.3"/>
    </customSheetView>
    <customSheetView guid="{D77F8FF7-2794-4A13-8BE0-3534F74A57E4}" state="hidden">
      <selection activeCell="P17" sqref="P17"/>
    </customSheetView>
    <customSheetView guid="{ABE82ECC-D74E-4ABA-A717-244C3D487FF1}" state="hidden">
      <selection activeCell="P17" sqref="P17"/>
      <pageMargins left="0.7" right="0.7" top="0.75" bottom="0.75" header="0.3" footer="0.3"/>
    </customSheetView>
    <customSheetView guid="{7C2D092F-2B54-443C-97BF-7A58EFF9248F}" state="hidden">
      <selection activeCell="P17" sqref="P17"/>
      <pageMargins left="0.7" right="0.7" top="0.75" bottom="0.75" header="0.3" footer="0.3"/>
    </customSheetView>
    <customSheetView guid="{2FDE2E57-18E5-43F9-B298-5DA358C9459E}" state="hidden">
      <selection activeCell="P17" sqref="P17"/>
      <pageMargins left="0.7" right="0.7" top="0.75" bottom="0.75" header="0.3" footer="0.3"/>
      <pageSetup orientation="portrait" r:id="rId2"/>
    </customSheetView>
    <customSheetView guid="{A0F21512-E9B0-4647-A716-1A41698F91F9}" state="hidden">
      <selection activeCell="P17" sqref="P17"/>
      <pageMargins left="0.7" right="0.7" top="0.75" bottom="0.75" header="0.3" footer="0.3"/>
    </customSheetView>
    <customSheetView guid="{0A855584-5EA5-464E-8637-DEDBEEC41A13}" state="hidden">
      <selection activeCell="P17" sqref="P17"/>
      <pageMargins left="0.7" right="0.7" top="0.75" bottom="0.75" header="0.3" footer="0.3"/>
    </customSheetView>
    <customSheetView guid="{51940400-09CC-44A9-874E-87640321CBD9}" state="hidden">
      <selection activeCell="P17" sqref="P17"/>
      <pageMargins left="0.7" right="0.7" top="0.75" bottom="0.75" header="0.3" footer="0.3"/>
      <pageSetup orientation="portrait" r:id="rId3"/>
    </customSheetView>
    <customSheetView guid="{0E87912A-00EA-40BD-8E40-A4F06C8BC48E}" state="hidden">
      <selection activeCell="P17" sqref="P17"/>
      <pageMargins left="0.7" right="0.7" top="0.75" bottom="0.75" header="0.3" footer="0.3"/>
    </customSheetView>
    <customSheetView guid="{898303A8-85DF-4D29-9791-C5B758A36342}" state="hidden">
      <selection activeCell="P17" sqref="P17"/>
      <pageMargins left="0.7" right="0.7" top="0.75" bottom="0.75" header="0.3" footer="0.3"/>
    </customSheetView>
    <customSheetView guid="{E97FBE3C-1335-4599-B3D2-EDDE0F819A23}" state="hidden">
      <selection activeCell="P17" sqref="P17"/>
      <pageMargins left="0.7" right="0.7" top="0.75" bottom="0.75" header="0.3" footer="0.3"/>
    </customSheetView>
    <customSheetView guid="{45F7C879-A923-4C67-918D-BF469DD3CAE2}" state="hidden">
      <selection activeCell="P17" sqref="P17"/>
    </customSheetView>
    <customSheetView guid="{8E8F841B-083C-460E-9F3F-28F10CAAFD85}" state="hidden">
      <selection activeCell="P17" sqref="P17"/>
      <pageMargins left="0.7" right="0.7" top="0.75" bottom="0.75" header="0.3" footer="0.3"/>
    </customSheetView>
    <customSheetView guid="{447D469D-8691-4C62-B166-DB157BDFCB39}" state="hidden">
      <selection activeCell="P17" sqref="P17"/>
      <pageMargins left="0.7" right="0.7" top="0.75" bottom="0.75" header="0.3" footer="0.3"/>
    </customSheetView>
  </customSheetViews>
  <mergeCells count="13">
    <mergeCell ref="A31:J31"/>
    <mergeCell ref="A1:H1"/>
    <mergeCell ref="A2:J2"/>
    <mergeCell ref="A9:J9"/>
    <mergeCell ref="A18:J18"/>
    <mergeCell ref="A25:J25"/>
    <mergeCell ref="A71:J71"/>
    <mergeCell ref="A36:H36"/>
    <mergeCell ref="A37:J37"/>
    <mergeCell ref="A40:J40"/>
    <mergeCell ref="A48:J48"/>
    <mergeCell ref="A57:J57"/>
    <mergeCell ref="A64:J6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21"/>
  <sheetViews>
    <sheetView topLeftCell="N1" workbookViewId="0">
      <selection activeCell="Q16" sqref="Q16"/>
    </sheetView>
  </sheetViews>
  <sheetFormatPr defaultRowHeight="12" x14ac:dyDescent="0.25"/>
  <cols>
    <col min="1" max="1" width="8.5703125" style="93" bestFit="1" customWidth="1"/>
    <col min="2" max="2" width="7" style="93" bestFit="1" customWidth="1"/>
    <col min="3" max="3" width="7.42578125" style="93" bestFit="1" customWidth="1"/>
    <col min="4" max="4" width="6.28515625" style="93" bestFit="1" customWidth="1"/>
    <col min="5" max="5" width="8" style="93" bestFit="1" customWidth="1"/>
    <col min="6" max="6" width="10.85546875" style="93" bestFit="1" customWidth="1"/>
    <col min="7" max="7" width="12.85546875" style="93" bestFit="1" customWidth="1"/>
    <col min="8" max="8" width="12" style="93" bestFit="1" customWidth="1"/>
    <col min="9" max="9" width="11.42578125" style="93" bestFit="1" customWidth="1"/>
    <col min="10" max="10" width="11.42578125" style="93" customWidth="1"/>
    <col min="11" max="12" width="14.7109375" style="93" bestFit="1" customWidth="1"/>
    <col min="13" max="13" width="8.28515625" style="93" bestFit="1" customWidth="1"/>
    <col min="14" max="14" width="9.140625" style="93"/>
    <col min="15" max="15" width="36.140625" style="93" bestFit="1" customWidth="1"/>
    <col min="16" max="16" width="36.28515625" style="93" bestFit="1" customWidth="1"/>
    <col min="17" max="17" width="33.5703125" style="93" bestFit="1" customWidth="1"/>
    <col min="18" max="18" width="24.42578125" style="93" bestFit="1" customWidth="1"/>
    <col min="19" max="19" width="26.28515625" style="93" bestFit="1" customWidth="1"/>
    <col min="20" max="20" width="35.7109375" style="93" bestFit="1" customWidth="1"/>
    <col min="21" max="21" width="21.42578125" style="93" bestFit="1" customWidth="1"/>
    <col min="22" max="22" width="39" style="93" bestFit="1" customWidth="1"/>
    <col min="23" max="23" width="26.28515625" style="93" bestFit="1" customWidth="1"/>
    <col min="24" max="24" width="21.42578125" style="93" bestFit="1" customWidth="1"/>
    <col min="25" max="25" width="36.140625" style="93" bestFit="1" customWidth="1"/>
    <col min="26" max="26" width="38" style="93" bestFit="1" customWidth="1"/>
    <col min="27" max="27" width="34" style="93" bestFit="1" customWidth="1"/>
    <col min="28" max="16384" width="9.140625" style="93"/>
  </cols>
  <sheetData>
    <row r="1" spans="1:27" x14ac:dyDescent="0.25">
      <c r="A1" s="16" t="s">
        <v>1937</v>
      </c>
      <c r="B1" s="16" t="s">
        <v>8</v>
      </c>
      <c r="C1" s="16" t="s">
        <v>1938</v>
      </c>
      <c r="D1" s="16" t="s">
        <v>11</v>
      </c>
      <c r="E1" s="82" t="s">
        <v>1939</v>
      </c>
      <c r="F1" s="16" t="s">
        <v>1940</v>
      </c>
      <c r="G1" s="16" t="s">
        <v>1941</v>
      </c>
      <c r="H1" s="16" t="s">
        <v>1942</v>
      </c>
      <c r="I1" s="16" t="s">
        <v>1943</v>
      </c>
      <c r="J1" s="17"/>
      <c r="K1" s="82" t="s">
        <v>1381</v>
      </c>
      <c r="L1" s="82" t="s">
        <v>1944</v>
      </c>
      <c r="M1" s="82" t="s">
        <v>1204</v>
      </c>
      <c r="N1" s="17"/>
      <c r="O1" s="18" t="s">
        <v>1945</v>
      </c>
      <c r="P1" s="18" t="s">
        <v>19</v>
      </c>
      <c r="Q1" s="18" t="s">
        <v>23</v>
      </c>
      <c r="R1" s="18" t="s">
        <v>1946</v>
      </c>
      <c r="S1" s="18" t="s">
        <v>1947</v>
      </c>
      <c r="T1" s="18" t="s">
        <v>1851</v>
      </c>
      <c r="U1" s="18" t="s">
        <v>1948</v>
      </c>
      <c r="V1" s="18" t="s">
        <v>1949</v>
      </c>
      <c r="W1" s="18" t="s">
        <v>1950</v>
      </c>
      <c r="X1" s="18" t="s">
        <v>1951</v>
      </c>
      <c r="Y1" s="18" t="s">
        <v>1952</v>
      </c>
      <c r="Z1" s="18" t="s">
        <v>1953</v>
      </c>
      <c r="AA1" s="18" t="s">
        <v>1855</v>
      </c>
    </row>
    <row r="2" spans="1:27" x14ac:dyDescent="0.25">
      <c r="A2" s="32" t="s">
        <v>25</v>
      </c>
      <c r="B2" s="32" t="s">
        <v>26</v>
      </c>
      <c r="C2" s="32" t="s">
        <v>692</v>
      </c>
      <c r="D2" s="32" t="s">
        <v>1954</v>
      </c>
      <c r="E2" s="79" t="s">
        <v>1435</v>
      </c>
      <c r="F2" s="32" t="s">
        <v>1955</v>
      </c>
      <c r="G2" s="19">
        <v>42552</v>
      </c>
      <c r="H2" s="19">
        <v>42916</v>
      </c>
      <c r="I2" s="32" t="s">
        <v>662</v>
      </c>
      <c r="J2" s="21"/>
      <c r="K2" s="93" t="s">
        <v>692</v>
      </c>
      <c r="L2" s="93" t="s">
        <v>1956</v>
      </c>
      <c r="M2" s="93" t="s">
        <v>1957</v>
      </c>
      <c r="O2" s="93" t="s">
        <v>1555</v>
      </c>
      <c r="P2" s="93" t="s">
        <v>621</v>
      </c>
      <c r="Q2" s="93" t="s">
        <v>1958</v>
      </c>
      <c r="R2" s="78" t="s">
        <v>1959</v>
      </c>
      <c r="S2" s="78" t="s">
        <v>1365</v>
      </c>
      <c r="T2" s="93" t="s">
        <v>1555</v>
      </c>
      <c r="U2" s="21" t="s">
        <v>1555</v>
      </c>
      <c r="V2" s="21" t="s">
        <v>1555</v>
      </c>
      <c r="W2" s="21" t="s">
        <v>1555</v>
      </c>
      <c r="X2" s="21" t="s">
        <v>1555</v>
      </c>
      <c r="Y2" s="21" t="s">
        <v>1555</v>
      </c>
      <c r="Z2" s="93" t="s">
        <v>1960</v>
      </c>
      <c r="AA2" s="21" t="s">
        <v>1829</v>
      </c>
    </row>
    <row r="3" spans="1:27" ht="24" x14ac:dyDescent="0.25">
      <c r="A3" s="32" t="s">
        <v>781</v>
      </c>
      <c r="B3" s="32" t="s">
        <v>35</v>
      </c>
      <c r="C3" s="32" t="s">
        <v>658</v>
      </c>
      <c r="D3" s="32" t="s">
        <v>1961</v>
      </c>
      <c r="E3" s="80" t="s">
        <v>1395</v>
      </c>
      <c r="F3" s="301" t="s">
        <v>1962</v>
      </c>
      <c r="G3" s="19">
        <v>42917</v>
      </c>
      <c r="H3" s="20">
        <v>42923</v>
      </c>
      <c r="I3" s="32" t="s">
        <v>693</v>
      </c>
      <c r="J3" s="21"/>
      <c r="K3" s="93" t="s">
        <v>658</v>
      </c>
      <c r="L3" s="93" t="s">
        <v>1963</v>
      </c>
      <c r="O3" s="93" t="s">
        <v>617</v>
      </c>
      <c r="P3" s="93" t="s">
        <v>1964</v>
      </c>
      <c r="Q3" s="93" t="s">
        <v>1555</v>
      </c>
      <c r="R3" s="93" t="s">
        <v>1555</v>
      </c>
      <c r="S3" s="78" t="s">
        <v>1360</v>
      </c>
      <c r="T3" s="93" t="s">
        <v>2253</v>
      </c>
      <c r="U3" s="93" t="s">
        <v>1560</v>
      </c>
      <c r="V3" s="93" t="s">
        <v>1560</v>
      </c>
      <c r="W3" s="93" t="s">
        <v>1965</v>
      </c>
      <c r="X3" s="93" t="s">
        <v>1560</v>
      </c>
      <c r="Y3" s="93" t="s">
        <v>1560</v>
      </c>
      <c r="Z3" s="93" t="s">
        <v>1770</v>
      </c>
      <c r="AA3" s="93" t="s">
        <v>1966</v>
      </c>
    </row>
    <row r="4" spans="1:27" x14ac:dyDescent="0.25">
      <c r="A4" s="32" t="s">
        <v>657</v>
      </c>
      <c r="C4" s="32" t="s">
        <v>773</v>
      </c>
      <c r="D4" s="32" t="s">
        <v>1967</v>
      </c>
      <c r="F4" s="302"/>
      <c r="G4" s="19">
        <v>42924</v>
      </c>
      <c r="H4" s="19">
        <v>42930</v>
      </c>
      <c r="I4" s="32" t="s">
        <v>711</v>
      </c>
      <c r="J4" s="21"/>
      <c r="K4" s="93" t="s">
        <v>1752</v>
      </c>
      <c r="O4" s="93" t="s">
        <v>635</v>
      </c>
      <c r="P4" s="93" t="s">
        <v>623</v>
      </c>
      <c r="Q4" s="93" t="s">
        <v>635</v>
      </c>
      <c r="R4" s="78" t="s">
        <v>1171</v>
      </c>
      <c r="S4" s="78" t="s">
        <v>1968</v>
      </c>
      <c r="T4" s="93" t="s">
        <v>1560</v>
      </c>
      <c r="U4" s="93" t="s">
        <v>1100</v>
      </c>
      <c r="V4" s="93" t="s">
        <v>2250</v>
      </c>
      <c r="W4" s="93" t="s">
        <v>1560</v>
      </c>
      <c r="X4" s="93" t="s">
        <v>1100</v>
      </c>
      <c r="Y4" s="93" t="s">
        <v>1100</v>
      </c>
      <c r="Z4" s="93" t="s">
        <v>1560</v>
      </c>
      <c r="AA4" s="93" t="s">
        <v>1970</v>
      </c>
    </row>
    <row r="5" spans="1:27" ht="24" x14ac:dyDescent="0.25">
      <c r="A5" s="32" t="s">
        <v>699</v>
      </c>
      <c r="D5" s="32" t="s">
        <v>1971</v>
      </c>
      <c r="F5" s="302"/>
      <c r="G5" s="19">
        <v>42931</v>
      </c>
      <c r="H5" s="20">
        <v>42937</v>
      </c>
      <c r="I5" s="32" t="s">
        <v>734</v>
      </c>
      <c r="J5" s="21"/>
      <c r="O5" s="93" t="s">
        <v>1281</v>
      </c>
      <c r="P5" s="93" t="s">
        <v>629</v>
      </c>
      <c r="Q5" s="21" t="s">
        <v>1100</v>
      </c>
      <c r="R5" s="78" t="s">
        <v>1172</v>
      </c>
      <c r="S5" s="78" t="s">
        <v>1281</v>
      </c>
      <c r="T5" s="93" t="s">
        <v>2251</v>
      </c>
      <c r="U5" s="93" t="s">
        <v>659</v>
      </c>
      <c r="V5" s="93" t="s">
        <v>2249</v>
      </c>
      <c r="W5" s="93" t="s">
        <v>1100</v>
      </c>
      <c r="X5" s="93" t="s">
        <v>659</v>
      </c>
      <c r="Y5" s="93" t="s">
        <v>1656</v>
      </c>
      <c r="Z5" s="93" t="s">
        <v>1100</v>
      </c>
      <c r="AA5" s="93" t="s">
        <v>1820</v>
      </c>
    </row>
    <row r="6" spans="1:27" x14ac:dyDescent="0.25">
      <c r="A6" s="32" t="s">
        <v>841</v>
      </c>
      <c r="B6" s="21"/>
      <c r="D6" s="32" t="s">
        <v>1973</v>
      </c>
      <c r="F6" s="302"/>
      <c r="G6" s="19">
        <v>42938</v>
      </c>
      <c r="H6" s="19">
        <v>42944</v>
      </c>
      <c r="I6" s="32" t="s">
        <v>685</v>
      </c>
      <c r="J6" s="21"/>
      <c r="O6" s="93" t="s">
        <v>528</v>
      </c>
      <c r="P6" s="93" t="s">
        <v>1975</v>
      </c>
      <c r="Q6" s="21" t="s">
        <v>1976</v>
      </c>
      <c r="R6" s="78" t="s">
        <v>1974</v>
      </c>
      <c r="S6" s="22" t="s">
        <v>1265</v>
      </c>
      <c r="T6" s="93" t="s">
        <v>2252</v>
      </c>
      <c r="U6" s="93" t="s">
        <v>1281</v>
      </c>
      <c r="V6" s="93" t="s">
        <v>2248</v>
      </c>
      <c r="W6" s="93" t="s">
        <v>659</v>
      </c>
      <c r="X6" s="93" t="s">
        <v>1281</v>
      </c>
      <c r="Y6" s="93" t="s">
        <v>1689</v>
      </c>
      <c r="Z6" s="93" t="s">
        <v>1656</v>
      </c>
      <c r="AA6" s="21" t="s">
        <v>1977</v>
      </c>
    </row>
    <row r="7" spans="1:27" x14ac:dyDescent="0.25">
      <c r="A7" s="32" t="s">
        <v>718</v>
      </c>
      <c r="B7" s="21"/>
      <c r="D7" s="21"/>
      <c r="F7" s="302"/>
      <c r="G7" s="19">
        <v>42945</v>
      </c>
      <c r="H7" s="20">
        <v>42951</v>
      </c>
      <c r="I7" s="32" t="s">
        <v>721</v>
      </c>
      <c r="J7" s="21"/>
      <c r="O7" s="93" t="s">
        <v>589</v>
      </c>
      <c r="P7" s="93" t="s">
        <v>618</v>
      </c>
      <c r="Q7" s="21" t="s">
        <v>631</v>
      </c>
      <c r="R7" s="93" t="s">
        <v>1281</v>
      </c>
      <c r="S7" s="22" t="s">
        <v>1978</v>
      </c>
      <c r="T7" s="93" t="s">
        <v>1969</v>
      </c>
      <c r="V7" s="93" t="s">
        <v>2247</v>
      </c>
      <c r="W7" s="93" t="s">
        <v>704</v>
      </c>
      <c r="Y7" s="93" t="s">
        <v>1965</v>
      </c>
      <c r="Z7" s="93" t="s">
        <v>1689</v>
      </c>
      <c r="AA7" s="93" t="s">
        <v>1979</v>
      </c>
    </row>
    <row r="8" spans="1:27" ht="24" x14ac:dyDescent="0.25">
      <c r="A8" s="32" t="s">
        <v>1980</v>
      </c>
      <c r="B8" s="21"/>
      <c r="F8" s="302"/>
      <c r="G8" s="19">
        <v>42952</v>
      </c>
      <c r="H8" s="19">
        <v>42958</v>
      </c>
      <c r="I8" s="32" t="s">
        <v>759</v>
      </c>
      <c r="J8" s="21"/>
      <c r="O8" s="21" t="s">
        <v>1976</v>
      </c>
      <c r="P8" s="93" t="s">
        <v>528</v>
      </c>
      <c r="R8" s="78" t="s">
        <v>1981</v>
      </c>
      <c r="S8" s="32" t="s">
        <v>1227</v>
      </c>
      <c r="T8" s="93" t="s">
        <v>1972</v>
      </c>
      <c r="V8" s="93" t="s">
        <v>1656</v>
      </c>
      <c r="W8" s="93" t="s">
        <v>1281</v>
      </c>
      <c r="Z8" s="93" t="s">
        <v>1768</v>
      </c>
      <c r="AA8" s="93" t="s">
        <v>1982</v>
      </c>
    </row>
    <row r="9" spans="1:27" ht="24" x14ac:dyDescent="0.25">
      <c r="A9" s="32" t="s">
        <v>1983</v>
      </c>
      <c r="B9" s="21"/>
      <c r="F9" s="302"/>
      <c r="G9" s="19">
        <v>42959</v>
      </c>
      <c r="H9" s="20">
        <v>42965</v>
      </c>
      <c r="I9" s="32" t="s">
        <v>767</v>
      </c>
      <c r="J9" s="21"/>
      <c r="O9" s="21" t="s">
        <v>631</v>
      </c>
      <c r="P9" s="93" t="s">
        <v>1281</v>
      </c>
      <c r="R9" s="78" t="s">
        <v>1177</v>
      </c>
      <c r="S9" s="78" t="s">
        <v>1344</v>
      </c>
      <c r="T9" s="93" t="s">
        <v>1524</v>
      </c>
      <c r="AA9" s="93" t="s">
        <v>1789</v>
      </c>
    </row>
    <row r="10" spans="1:27" ht="24" x14ac:dyDescent="0.25">
      <c r="A10" s="32" t="s">
        <v>1415</v>
      </c>
      <c r="B10" s="21"/>
      <c r="F10" s="302"/>
      <c r="G10" s="19">
        <v>42966</v>
      </c>
      <c r="H10" s="19">
        <v>42972</v>
      </c>
      <c r="I10" s="32" t="s">
        <v>757</v>
      </c>
      <c r="J10" s="21"/>
      <c r="O10" s="93" t="s">
        <v>704</v>
      </c>
      <c r="P10" s="93" t="s">
        <v>1100</v>
      </c>
      <c r="R10" s="78" t="s">
        <v>1984</v>
      </c>
      <c r="S10" s="78" t="s">
        <v>1252</v>
      </c>
      <c r="T10" s="93" t="s">
        <v>1542</v>
      </c>
    </row>
    <row r="11" spans="1:27" ht="24" x14ac:dyDescent="0.25">
      <c r="A11" s="32" t="s">
        <v>1122</v>
      </c>
      <c r="B11" s="21"/>
      <c r="F11" s="302"/>
      <c r="G11" s="19">
        <v>42973</v>
      </c>
      <c r="H11" s="20">
        <v>42979</v>
      </c>
      <c r="I11" s="32" t="s">
        <v>801</v>
      </c>
      <c r="J11" s="21"/>
      <c r="O11" s="93" t="s">
        <v>1100</v>
      </c>
      <c r="P11" s="93" t="s">
        <v>589</v>
      </c>
      <c r="R11" s="78" t="s">
        <v>1985</v>
      </c>
      <c r="S11" s="78" t="s">
        <v>1303</v>
      </c>
      <c r="T11" s="93" t="s">
        <v>659</v>
      </c>
    </row>
    <row r="12" spans="1:27" x14ac:dyDescent="0.25">
      <c r="A12" s="32" t="s">
        <v>1986</v>
      </c>
      <c r="B12" s="21"/>
      <c r="F12" s="302"/>
      <c r="G12" s="19">
        <v>42980</v>
      </c>
      <c r="H12" s="19">
        <v>42986</v>
      </c>
      <c r="I12" s="32" t="s">
        <v>806</v>
      </c>
      <c r="J12" s="21"/>
      <c r="O12" s="93" t="s">
        <v>624</v>
      </c>
      <c r="P12" s="93" t="s">
        <v>704</v>
      </c>
      <c r="R12" s="79" t="s">
        <v>1069</v>
      </c>
      <c r="S12" s="78" t="s">
        <v>1987</v>
      </c>
      <c r="T12" s="93" t="s">
        <v>704</v>
      </c>
    </row>
    <row r="13" spans="1:27" ht="24" x14ac:dyDescent="0.25">
      <c r="A13" s="32" t="s">
        <v>1988</v>
      </c>
      <c r="B13" s="21"/>
      <c r="E13" s="93" t="s">
        <v>1454</v>
      </c>
      <c r="F13" s="302"/>
      <c r="G13" s="19">
        <v>42987</v>
      </c>
      <c r="H13" s="20">
        <v>42993</v>
      </c>
      <c r="I13" s="32" t="s">
        <v>774</v>
      </c>
      <c r="J13" s="21"/>
      <c r="O13" s="93" t="s">
        <v>1989</v>
      </c>
      <c r="P13" s="93" t="s">
        <v>624</v>
      </c>
      <c r="R13" s="79" t="s">
        <v>1100</v>
      </c>
      <c r="S13" s="78" t="s">
        <v>1254</v>
      </c>
      <c r="T13" s="93" t="s">
        <v>1281</v>
      </c>
    </row>
    <row r="14" spans="1:27" ht="24" x14ac:dyDescent="0.25">
      <c r="A14" s="32" t="s">
        <v>691</v>
      </c>
      <c r="B14" s="21"/>
      <c r="E14" s="93" t="s">
        <v>1436</v>
      </c>
      <c r="F14" s="302"/>
      <c r="G14" s="19">
        <v>42994</v>
      </c>
      <c r="H14" s="19">
        <v>43000</v>
      </c>
      <c r="I14" s="32" t="s">
        <v>702</v>
      </c>
      <c r="J14" s="21"/>
      <c r="O14" s="93" t="s">
        <v>619</v>
      </c>
      <c r="P14" s="93" t="s">
        <v>625</v>
      </c>
      <c r="R14" s="93" t="s">
        <v>704</v>
      </c>
      <c r="S14" s="78" t="s">
        <v>1235</v>
      </c>
    </row>
    <row r="15" spans="1:27" ht="24" x14ac:dyDescent="0.25">
      <c r="A15" s="32" t="s">
        <v>829</v>
      </c>
      <c r="B15" s="21"/>
      <c r="E15" s="93" t="s">
        <v>1990</v>
      </c>
      <c r="F15" s="302"/>
      <c r="G15" s="19">
        <v>43001</v>
      </c>
      <c r="H15" s="20">
        <v>43007</v>
      </c>
      <c r="I15" s="32" t="s">
        <v>840</v>
      </c>
      <c r="J15" s="21"/>
      <c r="P15" s="93" t="s">
        <v>1991</v>
      </c>
      <c r="S15" s="78" t="s">
        <v>1223</v>
      </c>
      <c r="T15" s="93" t="s">
        <v>1555</v>
      </c>
    </row>
    <row r="16" spans="1:27" ht="24" x14ac:dyDescent="0.25">
      <c r="A16" s="32" t="s">
        <v>984</v>
      </c>
      <c r="B16" s="21"/>
      <c r="F16" s="302"/>
      <c r="G16" s="19">
        <v>43008</v>
      </c>
      <c r="H16" s="19">
        <v>43014</v>
      </c>
      <c r="I16" s="32" t="s">
        <v>824</v>
      </c>
      <c r="J16" s="21"/>
      <c r="P16" s="93" t="s">
        <v>1992</v>
      </c>
      <c r="S16" s="78" t="s">
        <v>1234</v>
      </c>
      <c r="T16" s="93" t="s">
        <v>1560</v>
      </c>
    </row>
    <row r="17" spans="1:20" ht="24" x14ac:dyDescent="0.25">
      <c r="A17" s="32" t="s">
        <v>724</v>
      </c>
      <c r="B17" s="21"/>
      <c r="F17" s="302"/>
      <c r="G17" s="19">
        <v>43015</v>
      </c>
      <c r="H17" s="20">
        <v>43021</v>
      </c>
      <c r="I17" s="32" t="s">
        <v>848</v>
      </c>
      <c r="J17" s="21"/>
      <c r="P17" s="93" t="s">
        <v>619</v>
      </c>
      <c r="S17" s="78" t="s">
        <v>1376</v>
      </c>
      <c r="T17" s="93" t="s">
        <v>1969</v>
      </c>
    </row>
    <row r="18" spans="1:20" ht="24" x14ac:dyDescent="0.25">
      <c r="A18" s="32" t="s">
        <v>1993</v>
      </c>
      <c r="B18" s="21"/>
      <c r="F18" s="302"/>
      <c r="G18" s="19">
        <v>43022</v>
      </c>
      <c r="H18" s="19">
        <v>43028</v>
      </c>
      <c r="I18" s="32" t="s">
        <v>698</v>
      </c>
      <c r="J18" s="21"/>
      <c r="S18" s="78" t="s">
        <v>1229</v>
      </c>
      <c r="T18" s="93" t="s">
        <v>1972</v>
      </c>
    </row>
    <row r="19" spans="1:20" x14ac:dyDescent="0.25">
      <c r="A19" s="32" t="s">
        <v>1994</v>
      </c>
      <c r="B19" s="21"/>
      <c r="F19" s="302"/>
      <c r="G19" s="19">
        <v>43029</v>
      </c>
      <c r="H19" s="20">
        <v>43035</v>
      </c>
      <c r="I19" s="32" t="s">
        <v>847</v>
      </c>
      <c r="J19" s="21"/>
      <c r="S19" s="78" t="s">
        <v>1343</v>
      </c>
      <c r="T19" s="93" t="s">
        <v>1524</v>
      </c>
    </row>
    <row r="20" spans="1:20" ht="24" x14ac:dyDescent="0.25">
      <c r="A20" s="32" t="s">
        <v>1995</v>
      </c>
      <c r="B20" s="21"/>
      <c r="F20" s="302"/>
      <c r="G20" s="19">
        <v>43036</v>
      </c>
      <c r="H20" s="19">
        <v>43042</v>
      </c>
      <c r="I20" s="32" t="s">
        <v>737</v>
      </c>
      <c r="J20" s="21"/>
      <c r="S20" s="78" t="s">
        <v>1373</v>
      </c>
      <c r="T20" s="93" t="s">
        <v>1542</v>
      </c>
    </row>
    <row r="21" spans="1:20" ht="24" x14ac:dyDescent="0.25">
      <c r="A21" s="32" t="s">
        <v>1996</v>
      </c>
      <c r="B21" s="21"/>
      <c r="F21" s="302"/>
      <c r="G21" s="19">
        <v>43043</v>
      </c>
      <c r="H21" s="20">
        <v>43049</v>
      </c>
      <c r="I21" s="32" t="s">
        <v>812</v>
      </c>
      <c r="J21" s="21"/>
      <c r="S21" s="78" t="s">
        <v>1299</v>
      </c>
      <c r="T21" s="93" t="s">
        <v>659</v>
      </c>
    </row>
    <row r="22" spans="1:20" ht="24" x14ac:dyDescent="0.25">
      <c r="A22" s="32" t="s">
        <v>1997</v>
      </c>
      <c r="B22" s="21"/>
      <c r="F22" s="302"/>
      <c r="G22" s="19">
        <v>43050</v>
      </c>
      <c r="H22" s="19">
        <v>43056</v>
      </c>
      <c r="I22" s="32" t="s">
        <v>746</v>
      </c>
      <c r="J22" s="21"/>
      <c r="S22" s="78" t="s">
        <v>1352</v>
      </c>
      <c r="T22" s="93" t="s">
        <v>704</v>
      </c>
    </row>
    <row r="23" spans="1:20" ht="24" x14ac:dyDescent="0.25">
      <c r="A23" s="32" t="s">
        <v>920</v>
      </c>
      <c r="B23" s="21"/>
      <c r="F23" s="302"/>
      <c r="G23" s="19">
        <v>43057</v>
      </c>
      <c r="H23" s="20">
        <v>43063</v>
      </c>
      <c r="I23" s="32" t="s">
        <v>789</v>
      </c>
      <c r="J23" s="21"/>
      <c r="S23" s="78" t="s">
        <v>1206</v>
      </c>
      <c r="T23" s="93" t="s">
        <v>1281</v>
      </c>
    </row>
    <row r="24" spans="1:20" ht="24" x14ac:dyDescent="0.25">
      <c r="A24" s="32" t="s">
        <v>1998</v>
      </c>
      <c r="B24" s="21"/>
      <c r="F24" s="302"/>
      <c r="G24" s="19">
        <v>43064</v>
      </c>
      <c r="H24" s="19">
        <v>43070</v>
      </c>
      <c r="I24" s="32" t="s">
        <v>818</v>
      </c>
      <c r="J24" s="21"/>
      <c r="S24" s="78" t="s">
        <v>1220</v>
      </c>
    </row>
    <row r="25" spans="1:20" x14ac:dyDescent="0.25">
      <c r="A25" s="32" t="s">
        <v>1999</v>
      </c>
      <c r="B25" s="21"/>
      <c r="F25" s="302"/>
      <c r="G25" s="19">
        <v>43071</v>
      </c>
      <c r="H25" s="20">
        <v>43077</v>
      </c>
      <c r="I25" s="32" t="s">
        <v>723</v>
      </c>
      <c r="J25" s="21"/>
      <c r="S25" s="78" t="s">
        <v>2000</v>
      </c>
    </row>
    <row r="26" spans="1:20" ht="24" x14ac:dyDescent="0.25">
      <c r="A26" s="32" t="s">
        <v>709</v>
      </c>
      <c r="B26" s="21"/>
      <c r="F26" s="302"/>
      <c r="G26" s="19">
        <v>43078</v>
      </c>
      <c r="H26" s="19">
        <v>43084</v>
      </c>
      <c r="I26" s="32" t="s">
        <v>856</v>
      </c>
      <c r="J26" s="21"/>
      <c r="S26" s="156" t="s">
        <v>1372</v>
      </c>
    </row>
    <row r="27" spans="1:20" x14ac:dyDescent="0.25">
      <c r="A27" s="32" t="s">
        <v>809</v>
      </c>
      <c r="B27" s="21"/>
      <c r="F27" s="302"/>
      <c r="G27" s="19">
        <v>43085</v>
      </c>
      <c r="H27" s="20">
        <v>43091</v>
      </c>
      <c r="I27" s="32" t="s">
        <v>766</v>
      </c>
      <c r="J27" s="21"/>
    </row>
    <row r="28" spans="1:20" x14ac:dyDescent="0.25">
      <c r="A28" s="32" t="s">
        <v>777</v>
      </c>
      <c r="B28" s="21"/>
      <c r="F28" s="302"/>
      <c r="G28" s="19">
        <v>43092</v>
      </c>
      <c r="H28" s="19">
        <v>43098</v>
      </c>
      <c r="I28" s="32" t="s">
        <v>1057</v>
      </c>
      <c r="J28" s="21"/>
    </row>
    <row r="29" spans="1:20" x14ac:dyDescent="0.25">
      <c r="A29" s="32" t="s">
        <v>703</v>
      </c>
      <c r="B29" s="21"/>
      <c r="F29" s="302"/>
      <c r="G29" s="19">
        <v>43099</v>
      </c>
      <c r="H29" s="20">
        <v>43105</v>
      </c>
      <c r="I29" s="32" t="s">
        <v>1149</v>
      </c>
      <c r="J29" s="21"/>
    </row>
    <row r="30" spans="1:20" x14ac:dyDescent="0.25">
      <c r="A30" s="32" t="s">
        <v>787</v>
      </c>
      <c r="B30" s="21"/>
      <c r="F30" s="302"/>
      <c r="G30" s="19">
        <v>43106</v>
      </c>
      <c r="H30" s="19">
        <v>43112</v>
      </c>
      <c r="I30" s="32" t="s">
        <v>795</v>
      </c>
      <c r="J30" s="21"/>
    </row>
    <row r="31" spans="1:20" x14ac:dyDescent="0.25">
      <c r="A31" s="32" t="s">
        <v>1095</v>
      </c>
      <c r="B31" s="21"/>
      <c r="F31" s="302"/>
      <c r="G31" s="19">
        <v>43113</v>
      </c>
      <c r="H31" s="20">
        <v>43119</v>
      </c>
      <c r="I31" s="32" t="s">
        <v>745</v>
      </c>
      <c r="J31" s="21"/>
    </row>
    <row r="32" spans="1:20" x14ac:dyDescent="0.25">
      <c r="A32" s="32" t="s">
        <v>2001</v>
      </c>
      <c r="B32" s="21"/>
      <c r="F32" s="302"/>
      <c r="G32" s="19">
        <v>43120</v>
      </c>
      <c r="H32" s="19">
        <v>43126</v>
      </c>
      <c r="I32" s="32" t="s">
        <v>729</v>
      </c>
      <c r="J32" s="21"/>
    </row>
    <row r="33" spans="1:10" x14ac:dyDescent="0.25">
      <c r="A33" s="32" t="s">
        <v>2002</v>
      </c>
      <c r="B33" s="21"/>
      <c r="F33" s="302"/>
      <c r="G33" s="19">
        <v>43127</v>
      </c>
      <c r="H33" s="20">
        <v>43133</v>
      </c>
      <c r="I33" s="32" t="s">
        <v>792</v>
      </c>
      <c r="J33" s="21"/>
    </row>
    <row r="34" spans="1:10" x14ac:dyDescent="0.25">
      <c r="A34" s="32" t="s">
        <v>2003</v>
      </c>
      <c r="B34" s="21"/>
      <c r="F34" s="302"/>
      <c r="G34" s="19">
        <v>43134</v>
      </c>
      <c r="H34" s="19">
        <v>43140</v>
      </c>
      <c r="I34" s="32" t="s">
        <v>843</v>
      </c>
      <c r="J34" s="21"/>
    </row>
    <row r="35" spans="1:10" x14ac:dyDescent="0.25">
      <c r="A35" s="32" t="s">
        <v>1114</v>
      </c>
      <c r="B35" s="21"/>
      <c r="F35" s="302"/>
      <c r="G35" s="19">
        <v>43141</v>
      </c>
      <c r="H35" s="20">
        <v>43147</v>
      </c>
      <c r="I35" s="32" t="s">
        <v>790</v>
      </c>
      <c r="J35" s="21"/>
    </row>
    <row r="36" spans="1:10" x14ac:dyDescent="0.25">
      <c r="A36" s="32" t="s">
        <v>2004</v>
      </c>
      <c r="B36" s="21"/>
      <c r="F36" s="302"/>
      <c r="G36" s="19">
        <v>43148</v>
      </c>
      <c r="H36" s="19">
        <v>43154</v>
      </c>
      <c r="I36" s="32" t="s">
        <v>875</v>
      </c>
      <c r="J36" s="21"/>
    </row>
    <row r="37" spans="1:10" x14ac:dyDescent="0.25">
      <c r="A37" s="32" t="s">
        <v>2005</v>
      </c>
      <c r="B37" s="21"/>
      <c r="F37" s="302"/>
      <c r="G37" s="19">
        <v>43155</v>
      </c>
      <c r="H37" s="20">
        <v>43161</v>
      </c>
      <c r="I37" s="32" t="s">
        <v>815</v>
      </c>
      <c r="J37" s="21"/>
    </row>
    <row r="38" spans="1:10" x14ac:dyDescent="0.25">
      <c r="B38" s="21"/>
      <c r="F38" s="302"/>
      <c r="G38" s="19">
        <v>43162</v>
      </c>
      <c r="H38" s="19">
        <v>43168</v>
      </c>
      <c r="I38" s="32" t="s">
        <v>2006</v>
      </c>
      <c r="J38" s="21"/>
    </row>
    <row r="39" spans="1:10" x14ac:dyDescent="0.25">
      <c r="B39" s="21"/>
      <c r="F39" s="302"/>
      <c r="G39" s="19">
        <v>43169</v>
      </c>
      <c r="H39" s="20">
        <v>43175</v>
      </c>
      <c r="I39" s="32" t="s">
        <v>916</v>
      </c>
      <c r="J39" s="21"/>
    </row>
    <row r="40" spans="1:10" x14ac:dyDescent="0.25">
      <c r="F40" s="302"/>
      <c r="G40" s="19">
        <v>43176</v>
      </c>
      <c r="H40" s="19">
        <v>43182</v>
      </c>
      <c r="I40" s="32" t="s">
        <v>811</v>
      </c>
      <c r="J40" s="21"/>
    </row>
    <row r="41" spans="1:10" x14ac:dyDescent="0.25">
      <c r="F41" s="302"/>
      <c r="G41" s="19">
        <v>43183</v>
      </c>
      <c r="H41" s="20">
        <v>43189</v>
      </c>
      <c r="I41" s="32" t="s">
        <v>827</v>
      </c>
      <c r="J41" s="21"/>
    </row>
    <row r="42" spans="1:10" x14ac:dyDescent="0.25">
      <c r="F42" s="302"/>
      <c r="G42" s="19">
        <v>43190</v>
      </c>
      <c r="H42" s="19">
        <v>43196</v>
      </c>
      <c r="I42" s="32" t="s">
        <v>944</v>
      </c>
      <c r="J42" s="21"/>
    </row>
    <row r="43" spans="1:10" x14ac:dyDescent="0.25">
      <c r="F43" s="302"/>
      <c r="G43" s="19">
        <v>43197</v>
      </c>
      <c r="H43" s="20">
        <v>43203</v>
      </c>
      <c r="I43" s="32" t="s">
        <v>978</v>
      </c>
      <c r="J43" s="21"/>
    </row>
    <row r="44" spans="1:10" x14ac:dyDescent="0.25">
      <c r="F44" s="302"/>
      <c r="G44" s="19">
        <v>43204</v>
      </c>
      <c r="H44" s="19">
        <v>43210</v>
      </c>
      <c r="I44" s="32" t="s">
        <v>1022</v>
      </c>
      <c r="J44" s="21"/>
    </row>
    <row r="45" spans="1:10" x14ac:dyDescent="0.25">
      <c r="F45" s="302"/>
      <c r="G45" s="19">
        <v>43211</v>
      </c>
      <c r="H45" s="20">
        <v>43217</v>
      </c>
      <c r="I45" s="32" t="s">
        <v>871</v>
      </c>
      <c r="J45" s="21"/>
    </row>
    <row r="46" spans="1:10" x14ac:dyDescent="0.25">
      <c r="F46" s="302"/>
      <c r="G46" s="19">
        <v>43218</v>
      </c>
      <c r="H46" s="19">
        <v>43224</v>
      </c>
      <c r="I46" s="32" t="s">
        <v>1130</v>
      </c>
      <c r="J46" s="21"/>
    </row>
    <row r="47" spans="1:10" x14ac:dyDescent="0.25">
      <c r="F47" s="302"/>
      <c r="G47" s="19">
        <v>43225</v>
      </c>
      <c r="H47" s="20">
        <v>43231</v>
      </c>
      <c r="I47" s="32" t="s">
        <v>1037</v>
      </c>
      <c r="J47" s="21"/>
    </row>
    <row r="48" spans="1:10" x14ac:dyDescent="0.25">
      <c r="F48" s="302"/>
      <c r="G48" s="19">
        <v>43232</v>
      </c>
      <c r="H48" s="19">
        <v>43238</v>
      </c>
      <c r="I48" s="32" t="s">
        <v>1118</v>
      </c>
      <c r="J48" s="21"/>
    </row>
    <row r="49" spans="6:10" x14ac:dyDescent="0.25">
      <c r="F49" s="302"/>
      <c r="G49" s="19">
        <v>43239</v>
      </c>
      <c r="H49" s="20">
        <v>43245</v>
      </c>
      <c r="I49" s="32" t="s">
        <v>776</v>
      </c>
      <c r="J49" s="21"/>
    </row>
    <row r="50" spans="6:10" x14ac:dyDescent="0.25">
      <c r="F50" s="302"/>
      <c r="G50" s="19">
        <v>43246</v>
      </c>
      <c r="H50" s="19">
        <v>43252</v>
      </c>
      <c r="I50" s="32" t="s">
        <v>1056</v>
      </c>
      <c r="J50" s="21"/>
    </row>
    <row r="51" spans="6:10" x14ac:dyDescent="0.25">
      <c r="F51" s="302"/>
      <c r="G51" s="19">
        <v>43253</v>
      </c>
      <c r="H51" s="20">
        <v>43259</v>
      </c>
      <c r="I51" s="32" t="s">
        <v>1138</v>
      </c>
      <c r="J51" s="21"/>
    </row>
    <row r="52" spans="6:10" x14ac:dyDescent="0.25">
      <c r="F52" s="302"/>
      <c r="G52" s="19">
        <v>43260</v>
      </c>
      <c r="H52" s="19">
        <v>43266</v>
      </c>
      <c r="I52" s="32" t="s">
        <v>1073</v>
      </c>
      <c r="J52" s="21"/>
    </row>
    <row r="53" spans="6:10" x14ac:dyDescent="0.25">
      <c r="F53" s="302"/>
      <c r="G53" s="19">
        <v>43267</v>
      </c>
      <c r="H53" s="20">
        <v>43273</v>
      </c>
      <c r="I53" s="32" t="s">
        <v>805</v>
      </c>
      <c r="J53" s="21"/>
    </row>
    <row r="54" spans="6:10" x14ac:dyDescent="0.25">
      <c r="F54" s="303"/>
      <c r="G54" s="19">
        <v>43274</v>
      </c>
      <c r="H54" s="19">
        <v>43280</v>
      </c>
      <c r="I54" s="32" t="s">
        <v>1051</v>
      </c>
      <c r="J54" s="21"/>
    </row>
    <row r="55" spans="6:10" x14ac:dyDescent="0.25">
      <c r="F55" s="304" t="s">
        <v>2007</v>
      </c>
      <c r="G55" s="19">
        <v>43281</v>
      </c>
      <c r="H55" s="20">
        <v>43287</v>
      </c>
      <c r="I55" s="32" t="s">
        <v>1120</v>
      </c>
      <c r="J55" s="21"/>
    </row>
    <row r="56" spans="6:10" x14ac:dyDescent="0.25">
      <c r="F56" s="304"/>
      <c r="G56" s="19">
        <v>43288</v>
      </c>
      <c r="H56" s="19">
        <v>43294</v>
      </c>
      <c r="I56" s="32" t="s">
        <v>1126</v>
      </c>
      <c r="J56" s="21"/>
    </row>
    <row r="57" spans="6:10" x14ac:dyDescent="0.25">
      <c r="F57" s="304"/>
      <c r="G57" s="19">
        <v>43295</v>
      </c>
      <c r="H57" s="20">
        <v>43301</v>
      </c>
      <c r="I57" s="32" t="s">
        <v>728</v>
      </c>
      <c r="J57" s="21"/>
    </row>
    <row r="58" spans="6:10" x14ac:dyDescent="0.25">
      <c r="F58" s="304"/>
      <c r="G58" s="19">
        <v>43302</v>
      </c>
      <c r="H58" s="19">
        <v>43308</v>
      </c>
      <c r="I58" s="32" t="s">
        <v>1153</v>
      </c>
      <c r="J58" s="21"/>
    </row>
    <row r="59" spans="6:10" x14ac:dyDescent="0.25">
      <c r="F59" s="304"/>
      <c r="G59" s="19">
        <v>43309</v>
      </c>
      <c r="H59" s="20">
        <v>43315</v>
      </c>
      <c r="I59" s="32" t="s">
        <v>854</v>
      </c>
      <c r="J59" s="21"/>
    </row>
    <row r="60" spans="6:10" x14ac:dyDescent="0.25">
      <c r="F60" s="304"/>
      <c r="G60" s="19">
        <v>43316</v>
      </c>
      <c r="H60" s="19">
        <v>43322</v>
      </c>
      <c r="I60" s="32" t="s">
        <v>1180</v>
      </c>
      <c r="J60" s="21"/>
    </row>
    <row r="61" spans="6:10" x14ac:dyDescent="0.25">
      <c r="F61" s="304"/>
      <c r="G61" s="19">
        <v>43323</v>
      </c>
      <c r="H61" s="20">
        <v>43329</v>
      </c>
      <c r="I61" s="32" t="s">
        <v>2008</v>
      </c>
      <c r="J61" s="21"/>
    </row>
    <row r="62" spans="6:10" x14ac:dyDescent="0.25">
      <c r="F62" s="304"/>
      <c r="G62" s="19">
        <v>43330</v>
      </c>
      <c r="H62" s="19">
        <v>43336</v>
      </c>
      <c r="I62" s="32" t="s">
        <v>971</v>
      </c>
      <c r="J62" s="21"/>
    </row>
    <row r="63" spans="6:10" x14ac:dyDescent="0.25">
      <c r="F63" s="304"/>
      <c r="G63" s="19">
        <v>43337</v>
      </c>
      <c r="H63" s="20">
        <v>43343</v>
      </c>
      <c r="I63" s="32" t="s">
        <v>2009</v>
      </c>
      <c r="J63" s="21"/>
    </row>
    <row r="64" spans="6:10" x14ac:dyDescent="0.25">
      <c r="F64" s="304"/>
      <c r="G64" s="19">
        <v>43344</v>
      </c>
      <c r="H64" s="19">
        <v>43350</v>
      </c>
      <c r="I64" s="32" t="s">
        <v>2010</v>
      </c>
      <c r="J64" s="21"/>
    </row>
    <row r="65" spans="6:10" x14ac:dyDescent="0.25">
      <c r="F65" s="304"/>
      <c r="G65" s="19">
        <v>43351</v>
      </c>
      <c r="H65" s="20">
        <v>43357</v>
      </c>
      <c r="I65" s="32" t="s">
        <v>2011</v>
      </c>
      <c r="J65" s="21"/>
    </row>
    <row r="66" spans="6:10" x14ac:dyDescent="0.25">
      <c r="F66" s="304"/>
      <c r="G66" s="19">
        <v>43358</v>
      </c>
      <c r="H66" s="19">
        <v>43364</v>
      </c>
      <c r="I66" s="32" t="s">
        <v>2012</v>
      </c>
      <c r="J66" s="21"/>
    </row>
    <row r="67" spans="6:10" x14ac:dyDescent="0.25">
      <c r="F67" s="304"/>
      <c r="G67" s="19">
        <v>43365</v>
      </c>
      <c r="H67" s="20">
        <v>43371</v>
      </c>
      <c r="I67" s="32" t="s">
        <v>2013</v>
      </c>
      <c r="J67" s="21"/>
    </row>
    <row r="68" spans="6:10" x14ac:dyDescent="0.25">
      <c r="F68" s="304"/>
      <c r="G68" s="19">
        <v>43372</v>
      </c>
      <c r="H68" s="19">
        <v>43378</v>
      </c>
      <c r="I68" s="32" t="s">
        <v>2014</v>
      </c>
      <c r="J68" s="21"/>
    </row>
    <row r="69" spans="6:10" x14ac:dyDescent="0.25">
      <c r="F69" s="304"/>
      <c r="G69" s="19">
        <v>43379</v>
      </c>
      <c r="H69" s="20">
        <v>43385</v>
      </c>
      <c r="I69" s="32" t="s">
        <v>1053</v>
      </c>
      <c r="J69" s="21"/>
    </row>
    <row r="70" spans="6:10" x14ac:dyDescent="0.25">
      <c r="F70" s="304"/>
      <c r="G70" s="19">
        <v>43386</v>
      </c>
      <c r="H70" s="19">
        <v>43392</v>
      </c>
      <c r="I70" s="32" t="s">
        <v>1055</v>
      </c>
      <c r="J70" s="21"/>
    </row>
    <row r="71" spans="6:10" x14ac:dyDescent="0.25">
      <c r="F71" s="304"/>
      <c r="G71" s="19">
        <v>43393</v>
      </c>
      <c r="H71" s="20">
        <v>43399</v>
      </c>
      <c r="I71" s="32" t="s">
        <v>2015</v>
      </c>
      <c r="J71" s="21"/>
    </row>
    <row r="72" spans="6:10" x14ac:dyDescent="0.25">
      <c r="F72" s="304"/>
      <c r="G72" s="19">
        <v>43400</v>
      </c>
      <c r="H72" s="19">
        <v>43406</v>
      </c>
      <c r="I72" s="32" t="s">
        <v>1181</v>
      </c>
      <c r="J72" s="21"/>
    </row>
    <row r="73" spans="6:10" x14ac:dyDescent="0.25">
      <c r="F73" s="304"/>
      <c r="G73" s="19">
        <v>43407</v>
      </c>
      <c r="H73" s="20">
        <v>43413</v>
      </c>
      <c r="I73" s="32" t="s">
        <v>2016</v>
      </c>
      <c r="J73" s="21"/>
    </row>
    <row r="74" spans="6:10" x14ac:dyDescent="0.25">
      <c r="F74" s="304"/>
      <c r="G74" s="19">
        <v>43414</v>
      </c>
      <c r="H74" s="19">
        <v>43420</v>
      </c>
      <c r="I74" s="32" t="s">
        <v>2017</v>
      </c>
      <c r="J74" s="21"/>
    </row>
    <row r="75" spans="6:10" x14ac:dyDescent="0.25">
      <c r="F75" s="304"/>
      <c r="G75" s="19">
        <v>43421</v>
      </c>
      <c r="H75" s="20">
        <v>43427</v>
      </c>
      <c r="I75" s="32" t="s">
        <v>2018</v>
      </c>
      <c r="J75" s="21"/>
    </row>
    <row r="76" spans="6:10" x14ac:dyDescent="0.25">
      <c r="F76" s="304"/>
      <c r="G76" s="19">
        <v>43428</v>
      </c>
      <c r="H76" s="19">
        <v>43434</v>
      </c>
      <c r="I76" s="32" t="s">
        <v>2019</v>
      </c>
      <c r="J76" s="21"/>
    </row>
    <row r="77" spans="6:10" x14ac:dyDescent="0.25">
      <c r="F77" s="304"/>
      <c r="G77" s="19">
        <v>43435</v>
      </c>
      <c r="H77" s="20">
        <v>43441</v>
      </c>
      <c r="I77" s="32" t="s">
        <v>2020</v>
      </c>
      <c r="J77" s="21"/>
    </row>
    <row r="78" spans="6:10" x14ac:dyDescent="0.25">
      <c r="F78" s="304"/>
      <c r="G78" s="19">
        <v>43442</v>
      </c>
      <c r="H78" s="19">
        <v>43448</v>
      </c>
      <c r="I78" s="32" t="s">
        <v>2021</v>
      </c>
      <c r="J78" s="21"/>
    </row>
    <row r="79" spans="6:10" x14ac:dyDescent="0.25">
      <c r="F79" s="304"/>
      <c r="G79" s="19">
        <v>43449</v>
      </c>
      <c r="H79" s="20">
        <v>43455</v>
      </c>
      <c r="I79" s="32" t="s">
        <v>2022</v>
      </c>
      <c r="J79" s="21"/>
    </row>
    <row r="80" spans="6:10" x14ac:dyDescent="0.25">
      <c r="F80" s="304"/>
      <c r="G80" s="19">
        <v>43456</v>
      </c>
      <c r="H80" s="19">
        <v>43462</v>
      </c>
      <c r="I80" s="32" t="s">
        <v>2023</v>
      </c>
      <c r="J80" s="21"/>
    </row>
    <row r="81" spans="6:10" x14ac:dyDescent="0.25">
      <c r="F81" s="304"/>
      <c r="G81" s="19">
        <v>43463</v>
      </c>
      <c r="H81" s="20">
        <v>43469</v>
      </c>
      <c r="I81" s="32" t="s">
        <v>2024</v>
      </c>
      <c r="J81" s="21"/>
    </row>
    <row r="82" spans="6:10" x14ac:dyDescent="0.25">
      <c r="F82" s="304"/>
      <c r="G82" s="19">
        <v>43470</v>
      </c>
      <c r="H82" s="19">
        <v>43476</v>
      </c>
      <c r="I82" s="32" t="s">
        <v>2025</v>
      </c>
      <c r="J82" s="21"/>
    </row>
    <row r="83" spans="6:10" x14ac:dyDescent="0.25">
      <c r="F83" s="304"/>
      <c r="G83" s="19">
        <v>43477</v>
      </c>
      <c r="H83" s="20">
        <v>43483</v>
      </c>
      <c r="I83" s="32" t="s">
        <v>2026</v>
      </c>
      <c r="J83" s="21"/>
    </row>
    <row r="84" spans="6:10" x14ac:dyDescent="0.25">
      <c r="F84" s="304"/>
      <c r="G84" s="19">
        <v>43484</v>
      </c>
      <c r="H84" s="19">
        <v>43490</v>
      </c>
      <c r="I84" s="32" t="s">
        <v>2027</v>
      </c>
      <c r="J84" s="21"/>
    </row>
    <row r="85" spans="6:10" x14ac:dyDescent="0.25">
      <c r="F85" s="304"/>
      <c r="G85" s="19">
        <v>43491</v>
      </c>
      <c r="H85" s="20">
        <v>43497</v>
      </c>
      <c r="I85" s="32" t="s">
        <v>2028</v>
      </c>
      <c r="J85" s="21"/>
    </row>
    <row r="86" spans="6:10" x14ac:dyDescent="0.25">
      <c r="F86" s="304"/>
      <c r="G86" s="19">
        <v>43498</v>
      </c>
      <c r="H86" s="19">
        <v>43504</v>
      </c>
      <c r="I86" s="32" t="s">
        <v>2029</v>
      </c>
      <c r="J86" s="21"/>
    </row>
    <row r="87" spans="6:10" x14ac:dyDescent="0.25">
      <c r="F87" s="304"/>
      <c r="G87" s="19">
        <v>43505</v>
      </c>
      <c r="H87" s="20">
        <v>43511</v>
      </c>
      <c r="I87" s="32" t="s">
        <v>2030</v>
      </c>
      <c r="J87" s="21"/>
    </row>
    <row r="88" spans="6:10" x14ac:dyDescent="0.25">
      <c r="F88" s="304"/>
      <c r="G88" s="19">
        <v>43512</v>
      </c>
      <c r="H88" s="19">
        <v>43518</v>
      </c>
      <c r="I88" s="32" t="s">
        <v>2031</v>
      </c>
      <c r="J88" s="21"/>
    </row>
    <row r="89" spans="6:10" x14ac:dyDescent="0.25">
      <c r="F89" s="304"/>
      <c r="G89" s="19">
        <v>43519</v>
      </c>
      <c r="H89" s="20">
        <v>43525</v>
      </c>
      <c r="I89" s="32" t="s">
        <v>2032</v>
      </c>
      <c r="J89" s="21"/>
    </row>
    <row r="90" spans="6:10" x14ac:dyDescent="0.25">
      <c r="F90" s="304"/>
      <c r="G90" s="19">
        <v>43526</v>
      </c>
      <c r="H90" s="19">
        <v>43532</v>
      </c>
      <c r="I90" s="32" t="s">
        <v>2033</v>
      </c>
      <c r="J90" s="21"/>
    </row>
    <row r="91" spans="6:10" x14ac:dyDescent="0.25">
      <c r="F91" s="304"/>
      <c r="G91" s="19">
        <v>43533</v>
      </c>
      <c r="H91" s="20">
        <v>43539</v>
      </c>
      <c r="I91" s="32" t="s">
        <v>2034</v>
      </c>
      <c r="J91" s="21"/>
    </row>
    <row r="92" spans="6:10" x14ac:dyDescent="0.25">
      <c r="F92" s="304"/>
      <c r="G92" s="19">
        <v>43540</v>
      </c>
      <c r="H92" s="19">
        <v>43546</v>
      </c>
      <c r="I92" s="32" t="s">
        <v>2035</v>
      </c>
      <c r="J92" s="21"/>
    </row>
    <row r="93" spans="6:10" x14ac:dyDescent="0.25">
      <c r="F93" s="304"/>
      <c r="G93" s="19">
        <v>43547</v>
      </c>
      <c r="H93" s="20">
        <v>43553</v>
      </c>
      <c r="I93" s="32" t="s">
        <v>2036</v>
      </c>
      <c r="J93" s="21"/>
    </row>
    <row r="94" spans="6:10" x14ac:dyDescent="0.25">
      <c r="F94" s="304"/>
      <c r="G94" s="19">
        <v>43554</v>
      </c>
      <c r="H94" s="19">
        <v>43560</v>
      </c>
      <c r="I94" s="32" t="s">
        <v>2037</v>
      </c>
      <c r="J94" s="21"/>
    </row>
    <row r="95" spans="6:10" x14ac:dyDescent="0.25">
      <c r="F95" s="304"/>
      <c r="G95" s="19">
        <v>43561</v>
      </c>
      <c r="H95" s="20">
        <v>43567</v>
      </c>
      <c r="I95" s="32" t="s">
        <v>2038</v>
      </c>
      <c r="J95" s="21"/>
    </row>
    <row r="96" spans="6:10" x14ac:dyDescent="0.25">
      <c r="F96" s="304"/>
      <c r="G96" s="19">
        <v>43568</v>
      </c>
      <c r="H96" s="19">
        <v>43574</v>
      </c>
      <c r="I96" s="32" t="s">
        <v>2039</v>
      </c>
      <c r="J96" s="21"/>
    </row>
    <row r="97" spans="6:10" x14ac:dyDescent="0.25">
      <c r="F97" s="304"/>
      <c r="G97" s="19">
        <v>43575</v>
      </c>
      <c r="H97" s="20">
        <v>43581</v>
      </c>
      <c r="I97" s="32" t="s">
        <v>2040</v>
      </c>
      <c r="J97" s="21"/>
    </row>
    <row r="98" spans="6:10" x14ac:dyDescent="0.25">
      <c r="F98" s="304"/>
      <c r="G98" s="19">
        <v>43582</v>
      </c>
      <c r="H98" s="19">
        <v>43588</v>
      </c>
      <c r="I98" s="32" t="s">
        <v>2041</v>
      </c>
      <c r="J98" s="21"/>
    </row>
    <row r="99" spans="6:10" x14ac:dyDescent="0.25">
      <c r="F99" s="304"/>
      <c r="G99" s="19">
        <v>43589</v>
      </c>
      <c r="H99" s="20">
        <v>43595</v>
      </c>
      <c r="I99" s="32" t="s">
        <v>2042</v>
      </c>
      <c r="J99" s="21"/>
    </row>
    <row r="100" spans="6:10" x14ac:dyDescent="0.25">
      <c r="F100" s="304"/>
      <c r="G100" s="19">
        <v>43596</v>
      </c>
      <c r="H100" s="19">
        <v>43602</v>
      </c>
      <c r="I100" s="32" t="s">
        <v>2043</v>
      </c>
      <c r="J100" s="21"/>
    </row>
    <row r="101" spans="6:10" x14ac:dyDescent="0.25">
      <c r="F101" s="304"/>
      <c r="G101" s="19">
        <v>43603</v>
      </c>
      <c r="H101" s="20">
        <v>43609</v>
      </c>
      <c r="I101" s="32" t="s">
        <v>2044</v>
      </c>
      <c r="J101" s="21"/>
    </row>
    <row r="102" spans="6:10" x14ac:dyDescent="0.25">
      <c r="F102" s="304"/>
      <c r="G102" s="19">
        <v>43610</v>
      </c>
      <c r="H102" s="19">
        <v>43616</v>
      </c>
      <c r="I102" s="32" t="s">
        <v>2045</v>
      </c>
      <c r="J102" s="21"/>
    </row>
    <row r="103" spans="6:10" x14ac:dyDescent="0.25">
      <c r="F103" s="304"/>
      <c r="G103" s="19">
        <v>43617</v>
      </c>
      <c r="H103" s="20">
        <v>43623</v>
      </c>
      <c r="I103" s="32" t="s">
        <v>2046</v>
      </c>
      <c r="J103" s="21"/>
    </row>
    <row r="104" spans="6:10" x14ac:dyDescent="0.25">
      <c r="F104" s="304"/>
      <c r="G104" s="19">
        <v>43624</v>
      </c>
      <c r="H104" s="19">
        <v>43630</v>
      </c>
      <c r="I104" s="32" t="s">
        <v>2047</v>
      </c>
      <c r="J104" s="21"/>
    </row>
    <row r="105" spans="6:10" x14ac:dyDescent="0.25">
      <c r="F105" s="304"/>
      <c r="G105" s="19">
        <v>43631</v>
      </c>
      <c r="H105" s="20">
        <v>43637</v>
      </c>
      <c r="I105" s="32" t="s">
        <v>2048</v>
      </c>
      <c r="J105" s="21"/>
    </row>
    <row r="106" spans="6:10" x14ac:dyDescent="0.25">
      <c r="F106" s="304"/>
      <c r="G106" s="19">
        <v>43638</v>
      </c>
      <c r="H106" s="19">
        <v>43644</v>
      </c>
      <c r="I106" s="32" t="s">
        <v>2049</v>
      </c>
      <c r="J106" s="21"/>
    </row>
    <row r="107" spans="6:10" x14ac:dyDescent="0.25">
      <c r="F107" s="304"/>
      <c r="G107" s="19">
        <v>43645</v>
      </c>
      <c r="H107" s="20">
        <v>43651</v>
      </c>
      <c r="I107" s="32" t="s">
        <v>2050</v>
      </c>
      <c r="J107" s="21"/>
    </row>
    <row r="108" spans="6:10" x14ac:dyDescent="0.25">
      <c r="F108" s="304" t="s">
        <v>2051</v>
      </c>
      <c r="G108" s="19">
        <v>43652</v>
      </c>
      <c r="H108" s="19">
        <v>43658</v>
      </c>
      <c r="I108" s="32" t="s">
        <v>2052</v>
      </c>
      <c r="J108" s="21"/>
    </row>
    <row r="109" spans="6:10" x14ac:dyDescent="0.25">
      <c r="F109" s="304"/>
      <c r="G109" s="19">
        <v>43659</v>
      </c>
      <c r="H109" s="20">
        <v>43665</v>
      </c>
      <c r="I109" s="32" t="s">
        <v>2053</v>
      </c>
      <c r="J109" s="21"/>
    </row>
    <row r="110" spans="6:10" x14ac:dyDescent="0.25">
      <c r="F110" s="304"/>
      <c r="G110" s="19">
        <v>43666</v>
      </c>
      <c r="H110" s="19">
        <v>43672</v>
      </c>
      <c r="I110" s="32" t="s">
        <v>2054</v>
      </c>
      <c r="J110" s="21"/>
    </row>
    <row r="111" spans="6:10" x14ac:dyDescent="0.25">
      <c r="F111" s="304"/>
      <c r="G111" s="19">
        <v>43673</v>
      </c>
      <c r="H111" s="20">
        <v>43679</v>
      </c>
      <c r="I111" s="32" t="s">
        <v>2055</v>
      </c>
      <c r="J111" s="21"/>
    </row>
    <row r="112" spans="6:10" x14ac:dyDescent="0.25">
      <c r="F112" s="304"/>
      <c r="G112" s="19">
        <v>43680</v>
      </c>
      <c r="H112" s="19">
        <v>43686</v>
      </c>
      <c r="I112" s="32" t="s">
        <v>2056</v>
      </c>
      <c r="J112" s="21"/>
    </row>
    <row r="113" spans="6:10" x14ac:dyDescent="0.25">
      <c r="F113" s="304"/>
      <c r="G113" s="19">
        <v>43687</v>
      </c>
      <c r="H113" s="20">
        <v>43693</v>
      </c>
      <c r="I113" s="32" t="s">
        <v>2057</v>
      </c>
      <c r="J113" s="21"/>
    </row>
    <row r="114" spans="6:10" x14ac:dyDescent="0.25">
      <c r="F114" s="304"/>
      <c r="G114" s="19">
        <v>43694</v>
      </c>
      <c r="H114" s="19">
        <v>43700</v>
      </c>
      <c r="I114" s="32" t="s">
        <v>2058</v>
      </c>
      <c r="J114" s="21"/>
    </row>
    <row r="115" spans="6:10" x14ac:dyDescent="0.25">
      <c r="F115" s="304"/>
      <c r="G115" s="19">
        <v>43701</v>
      </c>
      <c r="H115" s="20">
        <v>43707</v>
      </c>
      <c r="I115" s="32" t="s">
        <v>2059</v>
      </c>
      <c r="J115" s="21"/>
    </row>
    <row r="116" spans="6:10" x14ac:dyDescent="0.25">
      <c r="F116" s="304"/>
      <c r="G116" s="19">
        <v>43708</v>
      </c>
      <c r="H116" s="19">
        <v>43714</v>
      </c>
      <c r="I116" s="32" t="s">
        <v>2060</v>
      </c>
      <c r="J116" s="21"/>
    </row>
    <row r="117" spans="6:10" x14ac:dyDescent="0.25">
      <c r="F117" s="304"/>
      <c r="G117" s="19">
        <v>43715</v>
      </c>
      <c r="H117" s="20">
        <v>43721</v>
      </c>
      <c r="I117" s="32" t="s">
        <v>2061</v>
      </c>
      <c r="J117" s="21"/>
    </row>
    <row r="118" spans="6:10" x14ac:dyDescent="0.25">
      <c r="F118" s="304"/>
      <c r="G118" s="19">
        <v>43722</v>
      </c>
      <c r="H118" s="19">
        <v>43728</v>
      </c>
      <c r="I118" s="32" t="s">
        <v>2062</v>
      </c>
      <c r="J118" s="21"/>
    </row>
    <row r="119" spans="6:10" x14ac:dyDescent="0.25">
      <c r="F119" s="304"/>
      <c r="G119" s="19">
        <v>43729</v>
      </c>
      <c r="H119" s="20">
        <v>43735</v>
      </c>
      <c r="I119" s="32" t="s">
        <v>2063</v>
      </c>
      <c r="J119" s="21"/>
    </row>
    <row r="120" spans="6:10" x14ac:dyDescent="0.25">
      <c r="F120" s="304"/>
      <c r="G120" s="19">
        <v>43736</v>
      </c>
      <c r="H120" s="19">
        <v>43742</v>
      </c>
      <c r="I120" s="32" t="s">
        <v>2064</v>
      </c>
      <c r="J120" s="21"/>
    </row>
    <row r="121" spans="6:10" x14ac:dyDescent="0.25">
      <c r="F121" s="304"/>
      <c r="G121" s="19">
        <v>43743</v>
      </c>
      <c r="H121" s="20">
        <v>43749</v>
      </c>
      <c r="I121" s="32" t="s">
        <v>2065</v>
      </c>
      <c r="J121" s="21"/>
    </row>
  </sheetData>
  <customSheetViews>
    <customSheetView guid="{14E168C3-1435-4084-B797-AE7A6B663991}" state="hidden" topLeftCell="N1">
      <selection activeCell="Q16" sqref="Q16"/>
    </customSheetView>
    <customSheetView guid="{F7E33AA5-EE69-490A-BD0E-C8E04B45B4C3}" state="hidden" topLeftCell="N1">
      <selection activeCell="Q16" sqref="Q16"/>
      <pageMargins left="0.7" right="0.7" top="0.75" bottom="0.75" header="0.3" footer="0.3"/>
      <pageSetup paperSize="9" orientation="portrait" r:id="rId1"/>
    </customSheetView>
    <customSheetView guid="{4896E15F-81D8-4381-8FC2-B617220B2260}" state="hidden" topLeftCell="N1">
      <selection activeCell="Q16" sqref="Q16"/>
      <pageMargins left="0.7" right="0.7" top="0.75" bottom="0.75" header="0.3" footer="0.3"/>
      <pageSetup paperSize="9" orientation="portrait" r:id="rId2"/>
    </customSheetView>
    <customSheetView guid="{29E433A0-F279-4A5A-B621-E1277837997A}" state="hidden" topLeftCell="N1">
      <selection activeCell="Q16" sqref="Q16"/>
      <pageMargins left="0.7" right="0.7" top="0.75" bottom="0.75" header="0.3" footer="0.3"/>
      <pageSetup paperSize="9" orientation="portrait" r:id="rId3"/>
    </customSheetView>
    <customSheetView guid="{7B5E1AD3-33A2-422A-AEF0-03FA878557A5}" showPageBreaks="1" state="hidden" topLeftCell="N1">
      <selection activeCell="Q16" sqref="Q16"/>
      <pageMargins left="0.7" right="0.7" top="0.75" bottom="0.75" header="0.3" footer="0.3"/>
      <pageSetup paperSize="9" orientation="portrait" r:id="rId4"/>
    </customSheetView>
    <customSheetView guid="{CB1A23D4-B920-443F-B4A6-04847A6231D8}" state="hidden" topLeftCell="N1">
      <selection activeCell="Q16" sqref="Q16"/>
      <pageMargins left="0.7" right="0.7" top="0.75" bottom="0.75" header="0.3" footer="0.3"/>
      <pageSetup paperSize="9" orientation="portrait" r:id="rId5"/>
    </customSheetView>
    <customSheetView guid="{D77F8FF7-2794-4A13-8BE0-3534F74A57E4}" state="hidden" topLeftCell="T1">
      <selection activeCell="W14" sqref="W14"/>
    </customSheetView>
    <customSheetView guid="{ABE82ECC-D74E-4ABA-A717-244C3D487FF1}" state="hidden" topLeftCell="N1">
      <selection activeCell="Q16" sqref="Q16"/>
      <pageMargins left="0.7" right="0.7" top="0.75" bottom="0.75" header="0.3" footer="0.3"/>
      <pageSetup paperSize="9" orientation="portrait" r:id="rId6"/>
    </customSheetView>
    <customSheetView guid="{7C2D092F-2B54-443C-97BF-7A58EFF9248F}" state="hidden" topLeftCell="N1">
      <selection activeCell="Q16" sqref="Q16"/>
      <pageMargins left="0.7" right="0.7" top="0.75" bottom="0.75" header="0.3" footer="0.3"/>
      <pageSetup paperSize="9" orientation="portrait" r:id="rId7"/>
    </customSheetView>
    <customSheetView guid="{2FDE2E57-18E5-43F9-B298-5DA358C9459E}" state="hidden" topLeftCell="N1">
      <selection activeCell="Q16" sqref="Q16"/>
      <pageMargins left="0.7" right="0.7" top="0.75" bottom="0.75" header="0.3" footer="0.3"/>
      <pageSetup paperSize="9" orientation="portrait" r:id="rId8"/>
    </customSheetView>
    <customSheetView guid="{A0F21512-E9B0-4647-A716-1A41698F91F9}" state="hidden" topLeftCell="N1">
      <selection activeCell="Q16" sqref="Q16"/>
      <pageMargins left="0.7" right="0.7" top="0.75" bottom="0.75" header="0.3" footer="0.3"/>
      <pageSetup paperSize="9" orientation="portrait" r:id="rId9"/>
    </customSheetView>
    <customSheetView guid="{0A855584-5EA5-464E-8637-DEDBEEC41A13}" state="hidden" topLeftCell="N1">
      <selection activeCell="Q16" sqref="Q16"/>
      <pageMargins left="0.7" right="0.7" top="0.75" bottom="0.75" header="0.3" footer="0.3"/>
      <pageSetup paperSize="9" orientation="portrait" r:id="rId10"/>
    </customSheetView>
    <customSheetView guid="{51940400-09CC-44A9-874E-87640321CBD9}" state="hidden" topLeftCell="N1">
      <selection activeCell="Q16" sqref="Q16"/>
      <pageMargins left="0.7" right="0.7" top="0.75" bottom="0.75" header="0.3" footer="0.3"/>
      <pageSetup paperSize="9" orientation="portrait" r:id="rId11"/>
    </customSheetView>
    <customSheetView guid="{0E87912A-00EA-40BD-8E40-A4F06C8BC48E}" state="hidden" topLeftCell="N1">
      <selection activeCell="Q16" sqref="Q16"/>
      <pageMargins left="0.7" right="0.7" top="0.75" bottom="0.75" header="0.3" footer="0.3"/>
      <pageSetup paperSize="9" orientation="portrait" r:id="rId12"/>
    </customSheetView>
    <customSheetView guid="{898303A8-85DF-4D29-9791-C5B758A36342}" state="hidden" topLeftCell="N1">
      <selection activeCell="Q16" sqref="Q16"/>
      <pageMargins left="0.7" right="0.7" top="0.75" bottom="0.75" header="0.3" footer="0.3"/>
      <pageSetup paperSize="9" orientation="portrait" r:id="rId13"/>
    </customSheetView>
    <customSheetView guid="{E97FBE3C-1335-4599-B3D2-EDDE0F819A23}" state="hidden" topLeftCell="N1">
      <selection activeCell="Q16" sqref="Q16"/>
      <pageMargins left="0.7" right="0.7" top="0.75" bottom="0.75" header="0.3" footer="0.3"/>
      <pageSetup paperSize="9" orientation="portrait" r:id="rId14"/>
    </customSheetView>
    <customSheetView guid="{45F7C879-A923-4C67-918D-BF469DD3CAE2}" state="hidden" topLeftCell="N1">
      <selection activeCell="Q16" sqref="Q16"/>
    </customSheetView>
    <customSheetView guid="{8E8F841B-083C-460E-9F3F-28F10CAAFD85}" state="hidden" topLeftCell="N1">
      <selection activeCell="Q16" sqref="Q16"/>
      <pageMargins left="0.7" right="0.7" top="0.75" bottom="0.75" header="0.3" footer="0.3"/>
      <pageSetup paperSize="9" orientation="portrait" r:id="rId15"/>
    </customSheetView>
    <customSheetView guid="{447D469D-8691-4C62-B166-DB157BDFCB39}" state="hidden" topLeftCell="N1">
      <selection activeCell="Q16" sqref="Q16"/>
      <pageMargins left="0.7" right="0.7" top="0.75" bottom="0.75" header="0.3" footer="0.3"/>
      <pageSetup paperSize="9" orientation="portrait" r:id="rId16"/>
    </customSheetView>
  </customSheetViews>
  <mergeCells count="3">
    <mergeCell ref="F3:F54"/>
    <mergeCell ref="F55:F107"/>
    <mergeCell ref="F108:F121"/>
  </mergeCells>
  <pageMargins left="0.7" right="0.7" top="0.75" bottom="0.75" header="0.3" footer="0.3"/>
  <pageSetup paperSize="9" orientation="portrait" r:id="rId1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workbookViewId="0">
      <selection activeCell="E41" sqref="E41"/>
    </sheetView>
  </sheetViews>
  <sheetFormatPr defaultRowHeight="12" x14ac:dyDescent="0.25"/>
  <cols>
    <col min="1" max="1" width="9.140625" style="38"/>
    <col min="2" max="2" width="28.42578125" style="38" bestFit="1" customWidth="1"/>
    <col min="3" max="3" width="9.85546875" style="38" bestFit="1" customWidth="1"/>
    <col min="4" max="4" width="9.140625" style="38"/>
    <col min="5" max="5" width="17" style="38" bestFit="1" customWidth="1"/>
    <col min="6" max="16384" width="9.140625" style="38"/>
  </cols>
  <sheetData>
    <row r="1" spans="1:5" x14ac:dyDescent="0.25">
      <c r="B1" s="38" t="s">
        <v>2066</v>
      </c>
      <c r="C1" s="38" t="s">
        <v>2067</v>
      </c>
      <c r="E1" s="38" t="s">
        <v>2068</v>
      </c>
    </row>
    <row r="2" spans="1:5" x14ac:dyDescent="0.25">
      <c r="A2" s="38">
        <v>2016</v>
      </c>
      <c r="B2" s="38" t="s">
        <v>2069</v>
      </c>
      <c r="C2" s="9">
        <v>42370</v>
      </c>
      <c r="D2" s="9"/>
      <c r="E2" s="9">
        <v>42761</v>
      </c>
    </row>
    <row r="3" spans="1:5" x14ac:dyDescent="0.25">
      <c r="B3" s="38" t="s">
        <v>2070</v>
      </c>
      <c r="C3" s="9">
        <v>42395</v>
      </c>
      <c r="D3" s="9"/>
      <c r="E3" s="9">
        <v>42839</v>
      </c>
    </row>
    <row r="4" spans="1:5" x14ac:dyDescent="0.25">
      <c r="B4" s="38" t="s">
        <v>2071</v>
      </c>
      <c r="C4" s="9">
        <v>42443</v>
      </c>
      <c r="D4" s="9"/>
      <c r="E4" s="9">
        <v>42856</v>
      </c>
    </row>
    <row r="5" spans="1:5" x14ac:dyDescent="0.25">
      <c r="B5" s="38" t="s">
        <v>2072</v>
      </c>
      <c r="C5" s="9">
        <v>42454</v>
      </c>
      <c r="D5" s="9"/>
      <c r="E5" s="9">
        <v>42912</v>
      </c>
    </row>
    <row r="6" spans="1:5" x14ac:dyDescent="0.25">
      <c r="B6" s="38" t="s">
        <v>2073</v>
      </c>
      <c r="C6" s="9">
        <v>42457</v>
      </c>
      <c r="D6" s="9"/>
      <c r="E6" s="9">
        <v>42962</v>
      </c>
    </row>
    <row r="7" spans="1:5" x14ac:dyDescent="0.25">
      <c r="B7" s="38" t="s">
        <v>2074</v>
      </c>
      <c r="C7" s="9">
        <v>42485</v>
      </c>
      <c r="D7" s="9"/>
      <c r="E7" s="9">
        <v>42982</v>
      </c>
    </row>
    <row r="8" spans="1:5" x14ac:dyDescent="0.25">
      <c r="B8" s="38" t="s">
        <v>2075</v>
      </c>
      <c r="C8" s="9">
        <v>42534</v>
      </c>
      <c r="D8" s="9"/>
      <c r="E8" s="9">
        <v>42983</v>
      </c>
    </row>
    <row r="9" spans="1:5" x14ac:dyDescent="0.25">
      <c r="B9" s="38" t="s">
        <v>2076</v>
      </c>
      <c r="C9" s="9">
        <v>42643</v>
      </c>
      <c r="D9" s="9"/>
      <c r="E9" s="9">
        <v>43010</v>
      </c>
    </row>
    <row r="10" spans="1:5" x14ac:dyDescent="0.25">
      <c r="B10" s="38" t="s">
        <v>2077</v>
      </c>
      <c r="C10" s="9">
        <v>42646</v>
      </c>
      <c r="D10" s="9"/>
      <c r="E10" s="9">
        <v>43026</v>
      </c>
    </row>
    <row r="11" spans="1:5" x14ac:dyDescent="0.25">
      <c r="B11" s="38" t="s">
        <v>2078</v>
      </c>
      <c r="C11" s="9">
        <v>42675</v>
      </c>
      <c r="D11" s="9"/>
      <c r="E11" s="9">
        <v>43094</v>
      </c>
    </row>
    <row r="12" spans="1:5" x14ac:dyDescent="0.25">
      <c r="B12" s="38" t="s">
        <v>2079</v>
      </c>
      <c r="C12" s="9">
        <v>42730</v>
      </c>
      <c r="D12" s="9"/>
    </row>
    <row r="13" spans="1:5" x14ac:dyDescent="0.25">
      <c r="B13" s="38" t="s">
        <v>2080</v>
      </c>
      <c r="C13" s="9">
        <v>42731</v>
      </c>
      <c r="D13" s="9"/>
    </row>
    <row r="14" spans="1:5" x14ac:dyDescent="0.25">
      <c r="A14" s="38">
        <v>2017</v>
      </c>
      <c r="B14" s="38" t="s">
        <v>2069</v>
      </c>
      <c r="C14" s="9">
        <v>42737</v>
      </c>
      <c r="D14" s="9"/>
    </row>
    <row r="15" spans="1:5" x14ac:dyDescent="0.25">
      <c r="B15" s="38" t="s">
        <v>2070</v>
      </c>
      <c r="C15" s="9">
        <v>42761</v>
      </c>
      <c r="D15" s="9"/>
    </row>
    <row r="16" spans="1:5" x14ac:dyDescent="0.25">
      <c r="B16" s="38" t="s">
        <v>2071</v>
      </c>
      <c r="C16" s="9">
        <v>42807</v>
      </c>
      <c r="D16" s="9"/>
    </row>
    <row r="17" spans="2:4" x14ac:dyDescent="0.25">
      <c r="B17" s="38" t="s">
        <v>2072</v>
      </c>
      <c r="C17" s="9">
        <v>42839</v>
      </c>
      <c r="D17" s="9"/>
    </row>
    <row r="18" spans="2:4" x14ac:dyDescent="0.25">
      <c r="B18" s="38" t="s">
        <v>2073</v>
      </c>
      <c r="C18" s="9">
        <v>42842</v>
      </c>
      <c r="D18" s="9"/>
    </row>
    <row r="19" spans="2:4" x14ac:dyDescent="0.25">
      <c r="B19" s="38" t="s">
        <v>2074</v>
      </c>
      <c r="C19" s="9">
        <v>42850</v>
      </c>
      <c r="D19" s="9"/>
    </row>
    <row r="20" spans="2:4" x14ac:dyDescent="0.25">
      <c r="B20" s="38" t="s">
        <v>2075</v>
      </c>
      <c r="C20" s="9">
        <v>42898</v>
      </c>
      <c r="D20" s="9"/>
    </row>
    <row r="21" spans="2:4" x14ac:dyDescent="0.25">
      <c r="B21" s="38" t="s">
        <v>2076</v>
      </c>
      <c r="C21" s="9">
        <v>43007</v>
      </c>
      <c r="D21" s="9"/>
    </row>
    <row r="22" spans="2:4" x14ac:dyDescent="0.25">
      <c r="B22" s="38" t="s">
        <v>2081</v>
      </c>
      <c r="C22" s="9">
        <v>43010</v>
      </c>
      <c r="D22" s="9"/>
    </row>
    <row r="23" spans="2:4" x14ac:dyDescent="0.25">
      <c r="B23" s="38" t="s">
        <v>2078</v>
      </c>
      <c r="C23" s="9">
        <v>42681</v>
      </c>
      <c r="D23" s="9"/>
    </row>
    <row r="24" spans="2:4" x14ac:dyDescent="0.25">
      <c r="B24" s="38" t="s">
        <v>2082</v>
      </c>
      <c r="C24" s="9">
        <v>43094</v>
      </c>
      <c r="D24" s="9"/>
    </row>
    <row r="25" spans="2:4" x14ac:dyDescent="0.25">
      <c r="B25" s="38" t="s">
        <v>2083</v>
      </c>
      <c r="C25" s="9">
        <v>43095</v>
      </c>
      <c r="D25" s="9"/>
    </row>
    <row r="26" spans="2:4" x14ac:dyDescent="0.25">
      <c r="B26" s="38" t="s">
        <v>2068</v>
      </c>
      <c r="C26" s="9">
        <v>42761</v>
      </c>
      <c r="D26" s="9"/>
    </row>
    <row r="27" spans="2:4" x14ac:dyDescent="0.25">
      <c r="B27" s="38" t="s">
        <v>2068</v>
      </c>
      <c r="C27" s="9">
        <v>42839</v>
      </c>
      <c r="D27" s="9"/>
    </row>
    <row r="28" spans="2:4" x14ac:dyDescent="0.25">
      <c r="B28" s="38" t="s">
        <v>2068</v>
      </c>
      <c r="C28" s="9">
        <v>42856</v>
      </c>
      <c r="D28" s="9"/>
    </row>
    <row r="29" spans="2:4" x14ac:dyDescent="0.25">
      <c r="B29" s="38" t="s">
        <v>2068</v>
      </c>
      <c r="C29" s="9">
        <v>42912</v>
      </c>
      <c r="D29" s="9"/>
    </row>
    <row r="30" spans="2:4" x14ac:dyDescent="0.25">
      <c r="B30" s="38" t="s">
        <v>2068</v>
      </c>
      <c r="C30" s="9">
        <v>42962</v>
      </c>
      <c r="D30" s="9"/>
    </row>
    <row r="31" spans="2:4" x14ac:dyDescent="0.25">
      <c r="B31" s="38" t="s">
        <v>2068</v>
      </c>
      <c r="C31" s="9">
        <v>42982</v>
      </c>
      <c r="D31" s="9"/>
    </row>
    <row r="32" spans="2:4" x14ac:dyDescent="0.25">
      <c r="B32" s="38" t="s">
        <v>2068</v>
      </c>
      <c r="C32" s="9">
        <v>42983</v>
      </c>
      <c r="D32" s="9"/>
    </row>
    <row r="33" spans="1:4" x14ac:dyDescent="0.25">
      <c r="B33" s="38" t="s">
        <v>2068</v>
      </c>
      <c r="C33" s="9">
        <v>43010</v>
      </c>
      <c r="D33" s="9"/>
    </row>
    <row r="34" spans="1:4" x14ac:dyDescent="0.25">
      <c r="B34" s="38" t="s">
        <v>2068</v>
      </c>
      <c r="C34" s="9">
        <v>43026</v>
      </c>
      <c r="D34" s="9"/>
    </row>
    <row r="35" spans="1:4" x14ac:dyDescent="0.25">
      <c r="B35" s="38" t="s">
        <v>2068</v>
      </c>
      <c r="C35" s="9">
        <v>43094</v>
      </c>
      <c r="D35" s="9"/>
    </row>
    <row r="36" spans="1:4" x14ac:dyDescent="0.25">
      <c r="A36" s="38">
        <v>2018</v>
      </c>
      <c r="B36" s="38" t="s">
        <v>2069</v>
      </c>
      <c r="C36" s="9">
        <v>43101</v>
      </c>
      <c r="D36" s="9"/>
    </row>
    <row r="37" spans="1:4" x14ac:dyDescent="0.25">
      <c r="B37" s="38" t="s">
        <v>2070</v>
      </c>
      <c r="C37" s="9">
        <v>43126</v>
      </c>
      <c r="D37" s="9"/>
    </row>
    <row r="38" spans="1:4" x14ac:dyDescent="0.25">
      <c r="B38" s="38" t="s">
        <v>2071</v>
      </c>
      <c r="C38" s="9">
        <v>43171</v>
      </c>
      <c r="D38" s="9"/>
    </row>
    <row r="39" spans="1:4" x14ac:dyDescent="0.25">
      <c r="B39" s="38" t="s">
        <v>2072</v>
      </c>
      <c r="C39" s="9">
        <v>43189</v>
      </c>
      <c r="D39" s="9"/>
    </row>
    <row r="40" spans="1:4" x14ac:dyDescent="0.25">
      <c r="B40" s="38" t="s">
        <v>2073</v>
      </c>
      <c r="C40" s="9">
        <v>43192</v>
      </c>
      <c r="D40" s="9"/>
    </row>
    <row r="41" spans="1:4" x14ac:dyDescent="0.25">
      <c r="B41" s="38" t="s">
        <v>2074</v>
      </c>
      <c r="C41" s="9">
        <v>43215</v>
      </c>
      <c r="D41" s="9"/>
    </row>
    <row r="42" spans="1:4" x14ac:dyDescent="0.25">
      <c r="B42" s="38" t="s">
        <v>2075</v>
      </c>
      <c r="C42" s="9">
        <v>43262</v>
      </c>
      <c r="D42" s="9"/>
    </row>
    <row r="43" spans="1:4" x14ac:dyDescent="0.25">
      <c r="B43" s="38" t="s">
        <v>2076</v>
      </c>
      <c r="C43" s="9">
        <v>43371</v>
      </c>
      <c r="D43" s="9"/>
    </row>
    <row r="44" spans="1:4" x14ac:dyDescent="0.25">
      <c r="B44" s="38" t="s">
        <v>2077</v>
      </c>
      <c r="C44" s="9">
        <v>43374</v>
      </c>
      <c r="D44" s="9"/>
    </row>
    <row r="45" spans="1:4" x14ac:dyDescent="0.25">
      <c r="B45" s="38" t="s">
        <v>2078</v>
      </c>
      <c r="C45" s="9">
        <v>43410</v>
      </c>
      <c r="D45" s="9"/>
    </row>
    <row r="46" spans="1:4" x14ac:dyDescent="0.25">
      <c r="B46" s="38" t="s">
        <v>2079</v>
      </c>
      <c r="C46" s="9">
        <v>43460</v>
      </c>
      <c r="D46" s="9"/>
    </row>
    <row r="47" spans="1:4" x14ac:dyDescent="0.25">
      <c r="B47" s="38" t="s">
        <v>2080</v>
      </c>
      <c r="C47" s="9">
        <v>43459</v>
      </c>
      <c r="D47" s="9"/>
    </row>
  </sheetData>
  <customSheetViews>
    <customSheetView guid="{14E168C3-1435-4084-B797-AE7A6B663991}" state="hidden">
      <selection activeCell="E41" sqref="E41"/>
    </customSheetView>
    <customSheetView guid="{F7E33AA5-EE69-490A-BD0E-C8E04B45B4C3}" state="hidden">
      <selection activeCell="E41" sqref="E41"/>
      <pageMargins left="0.7" right="0.7" top="0.75" bottom="0.75" header="0.3" footer="0.3"/>
    </customSheetView>
    <customSheetView guid="{4896E15F-81D8-4381-8FC2-B617220B2260}" state="hidden">
      <selection activeCell="E41" sqref="E41"/>
      <pageMargins left="0.7" right="0.7" top="0.75" bottom="0.75" header="0.3" footer="0.3"/>
    </customSheetView>
    <customSheetView guid="{29E433A0-F279-4A5A-B621-E1277837997A}" state="hidden">
      <selection activeCell="E41" sqref="E41"/>
      <pageMargins left="0.7" right="0.7" top="0.75" bottom="0.75" header="0.3" footer="0.3"/>
    </customSheetView>
    <customSheetView guid="{7B5E1AD3-33A2-422A-AEF0-03FA878557A5}" showPageBreaks="1" state="hidden">
      <selection activeCell="E41" sqref="E41"/>
      <pageMargins left="0.7" right="0.7" top="0.75" bottom="0.75" header="0.3" footer="0.3"/>
      <pageSetup orientation="portrait" r:id="rId1"/>
    </customSheetView>
    <customSheetView guid="{CB1A23D4-B920-443F-B4A6-04847A6231D8}" state="hidden">
      <selection activeCell="E41" sqref="E41"/>
      <pageMargins left="0.7" right="0.7" top="0.75" bottom="0.75" header="0.3" footer="0.3"/>
    </customSheetView>
    <customSheetView guid="{D77F8FF7-2794-4A13-8BE0-3534F74A57E4}" state="hidden">
      <selection activeCell="E41" sqref="E41"/>
    </customSheetView>
    <customSheetView guid="{ABE82ECC-D74E-4ABA-A717-244C3D487FF1}" state="hidden">
      <selection activeCell="E41" sqref="E41"/>
      <pageMargins left="0.7" right="0.7" top="0.75" bottom="0.75" header="0.3" footer="0.3"/>
    </customSheetView>
    <customSheetView guid="{7C2D092F-2B54-443C-97BF-7A58EFF9248F}" state="hidden">
      <selection activeCell="E41" sqref="E41"/>
      <pageMargins left="0.7" right="0.7" top="0.75" bottom="0.75" header="0.3" footer="0.3"/>
    </customSheetView>
    <customSheetView guid="{2FDE2E57-18E5-43F9-B298-5DA358C9459E}" state="hidden">
      <selection activeCell="E41" sqref="E41"/>
      <pageMargins left="0.7" right="0.7" top="0.75" bottom="0.75" header="0.3" footer="0.3"/>
      <pageSetup orientation="portrait" r:id="rId2"/>
    </customSheetView>
    <customSheetView guid="{A0F21512-E9B0-4647-A716-1A41698F91F9}" state="hidden">
      <selection activeCell="E41" sqref="E41"/>
      <pageMargins left="0.7" right="0.7" top="0.75" bottom="0.75" header="0.3" footer="0.3"/>
    </customSheetView>
    <customSheetView guid="{0A855584-5EA5-464E-8637-DEDBEEC41A13}" state="hidden">
      <selection activeCell="E41" sqref="E41"/>
      <pageMargins left="0.7" right="0.7" top="0.75" bottom="0.75" header="0.3" footer="0.3"/>
    </customSheetView>
    <customSheetView guid="{51940400-09CC-44A9-874E-87640321CBD9}" state="hidden">
      <selection activeCell="E41" sqref="E41"/>
      <pageMargins left="0.7" right="0.7" top="0.75" bottom="0.75" header="0.3" footer="0.3"/>
      <pageSetup orientation="portrait" r:id="rId3"/>
    </customSheetView>
    <customSheetView guid="{0E87912A-00EA-40BD-8E40-A4F06C8BC48E}" state="hidden">
      <selection activeCell="E41" sqref="E41"/>
      <pageMargins left="0.7" right="0.7" top="0.75" bottom="0.75" header="0.3" footer="0.3"/>
    </customSheetView>
    <customSheetView guid="{898303A8-85DF-4D29-9791-C5B758A36342}">
      <selection activeCell="C2" sqref="C2:C47"/>
      <pageMargins left="0.7" right="0.7" top="0.75" bottom="0.75" header="0.3" footer="0.3"/>
    </customSheetView>
    <customSheetView guid="{E97FBE3C-1335-4599-B3D2-EDDE0F819A23}" state="hidden">
      <selection activeCell="E41" sqref="E41"/>
      <pageMargins left="0.7" right="0.7" top="0.75" bottom="0.75" header="0.3" footer="0.3"/>
    </customSheetView>
    <customSheetView guid="{45F7C879-A923-4C67-918D-BF469DD3CAE2}" state="hidden">
      <selection activeCell="E41" sqref="E41"/>
    </customSheetView>
    <customSheetView guid="{8E8F841B-083C-460E-9F3F-28F10CAAFD85}" state="hidden">
      <selection activeCell="E41" sqref="E41"/>
      <pageMargins left="0.7" right="0.7" top="0.75" bottom="0.75" header="0.3" footer="0.3"/>
    </customSheetView>
    <customSheetView guid="{447D469D-8691-4C62-B166-DB157BDFCB39}" state="hidden">
      <selection activeCell="E41" sqref="E41"/>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heetViews>
  <sheetFormatPr defaultRowHeight="12" x14ac:dyDescent="0.25"/>
  <cols>
    <col min="1" max="1" width="29.7109375" style="38" bestFit="1" customWidth="1"/>
    <col min="2" max="2" width="23.140625" style="38" bestFit="1" customWidth="1"/>
    <col min="3" max="3" width="22" style="38" bestFit="1" customWidth="1"/>
    <col min="4" max="4" width="22.42578125" style="38" bestFit="1" customWidth="1"/>
    <col min="5" max="5" width="9.140625" style="38"/>
    <col min="6" max="6" width="8.7109375" style="38" bestFit="1" customWidth="1"/>
    <col min="7" max="16384" width="9.140625" style="38"/>
  </cols>
  <sheetData>
    <row r="1" spans="1:6" x14ac:dyDescent="0.25">
      <c r="A1" s="38" t="s">
        <v>2084</v>
      </c>
      <c r="B1" s="38" t="s">
        <v>2085</v>
      </c>
      <c r="C1" s="38" t="s">
        <v>2086</v>
      </c>
      <c r="D1" s="38" t="s">
        <v>2087</v>
      </c>
    </row>
    <row r="2" spans="1:6" x14ac:dyDescent="0.25">
      <c r="A2" s="38" t="s">
        <v>147</v>
      </c>
      <c r="B2" s="38" t="s">
        <v>862</v>
      </c>
      <c r="F2" s="38" t="s">
        <v>252</v>
      </c>
    </row>
    <row r="3" spans="1:6" x14ac:dyDescent="0.25">
      <c r="A3" s="38" t="s">
        <v>389</v>
      </c>
      <c r="B3" s="38" t="s">
        <v>891</v>
      </c>
      <c r="F3" s="38" t="s">
        <v>1016</v>
      </c>
    </row>
    <row r="4" spans="1:6" x14ac:dyDescent="0.25">
      <c r="A4" s="38" t="s">
        <v>878</v>
      </c>
      <c r="B4" s="38" t="s">
        <v>633</v>
      </c>
      <c r="F4" s="38" t="s">
        <v>403</v>
      </c>
    </row>
    <row r="5" spans="1:6" x14ac:dyDescent="0.25">
      <c r="A5" s="38" t="s">
        <v>403</v>
      </c>
      <c r="B5" s="38" t="s">
        <v>947</v>
      </c>
      <c r="F5" s="38" t="s">
        <v>389</v>
      </c>
    </row>
    <row r="6" spans="1:6" x14ac:dyDescent="0.25">
      <c r="A6" s="38" t="s">
        <v>427</v>
      </c>
      <c r="B6" s="38" t="s">
        <v>1004</v>
      </c>
      <c r="F6" s="38" t="s">
        <v>558</v>
      </c>
    </row>
    <row r="7" spans="1:6" x14ac:dyDescent="0.25">
      <c r="A7" s="38" t="s">
        <v>343</v>
      </c>
      <c r="B7" s="38" t="s">
        <v>1006</v>
      </c>
      <c r="F7" s="38" t="s">
        <v>530</v>
      </c>
    </row>
    <row r="8" spans="1:6" x14ac:dyDescent="0.25">
      <c r="A8" s="38" t="s">
        <v>453</v>
      </c>
      <c r="B8" s="38" t="s">
        <v>828</v>
      </c>
      <c r="F8" s="38" t="s">
        <v>389</v>
      </c>
    </row>
    <row r="9" spans="1:6" x14ac:dyDescent="0.25">
      <c r="A9" s="38" t="s">
        <v>491</v>
      </c>
      <c r="B9" s="38" t="s">
        <v>1012</v>
      </c>
      <c r="F9" s="38" t="s">
        <v>389</v>
      </c>
    </row>
    <row r="10" spans="1:6" x14ac:dyDescent="0.25">
      <c r="A10" s="38" t="s">
        <v>1039</v>
      </c>
      <c r="B10" s="38" t="s">
        <v>1039</v>
      </c>
    </row>
    <row r="11" spans="1:6" x14ac:dyDescent="0.25">
      <c r="A11" s="38" t="s">
        <v>403</v>
      </c>
      <c r="B11" s="38" t="s">
        <v>1072</v>
      </c>
    </row>
    <row r="12" spans="1:6" x14ac:dyDescent="0.25">
      <c r="A12" s="38" t="s">
        <v>1072</v>
      </c>
      <c r="B12" s="38" t="s">
        <v>1090</v>
      </c>
    </row>
    <row r="13" spans="1:6" x14ac:dyDescent="0.25">
      <c r="A13" s="38" t="s">
        <v>1090</v>
      </c>
      <c r="B13" s="38" t="s">
        <v>1096</v>
      </c>
    </row>
    <row r="14" spans="1:6" x14ac:dyDescent="0.25">
      <c r="A14" s="38" t="s">
        <v>1096</v>
      </c>
      <c r="B14" s="38" t="s">
        <v>316</v>
      </c>
    </row>
    <row r="15" spans="1:6" x14ac:dyDescent="0.25">
      <c r="A15" s="38" t="s">
        <v>316</v>
      </c>
      <c r="B15" s="38" t="s">
        <v>1157</v>
      </c>
    </row>
    <row r="16" spans="1:6" x14ac:dyDescent="0.25">
      <c r="A16" s="38" t="s">
        <v>1157</v>
      </c>
      <c r="B16" s="38" t="s">
        <v>2179</v>
      </c>
    </row>
    <row r="17" spans="1:2" x14ac:dyDescent="0.25">
      <c r="A17" s="38" t="s">
        <v>389</v>
      </c>
      <c r="B17" s="38" t="s">
        <v>1157</v>
      </c>
    </row>
    <row r="18" spans="1:2" x14ac:dyDescent="0.25">
      <c r="A18" s="38" t="s">
        <v>2179</v>
      </c>
    </row>
    <row r="19" spans="1:2" x14ac:dyDescent="0.25">
      <c r="A19" s="38" t="s">
        <v>558</v>
      </c>
    </row>
    <row r="20" spans="1:2" x14ac:dyDescent="0.25">
      <c r="A20" s="38" t="s">
        <v>530</v>
      </c>
    </row>
    <row r="21" spans="1:2" x14ac:dyDescent="0.25">
      <c r="A21" s="38" t="s">
        <v>2179</v>
      </c>
    </row>
    <row r="22" spans="1:2" x14ac:dyDescent="0.25">
      <c r="A22" s="38" t="s">
        <v>389</v>
      </c>
    </row>
    <row r="23" spans="1:2" x14ac:dyDescent="0.25">
      <c r="A23" s="38" t="s">
        <v>330</v>
      </c>
    </row>
  </sheetData>
  <customSheetViews>
    <customSheetView guid="{14E168C3-1435-4084-B797-AE7A6B663991}" state="hidden"/>
    <customSheetView guid="{F7E33AA5-EE69-490A-BD0E-C8E04B45B4C3}" state="hidden">
      <pageMargins left="0.7" right="0.7" top="0.75" bottom="0.75" header="0.3" footer="0.3"/>
    </customSheetView>
    <customSheetView guid="{4896E15F-81D8-4381-8FC2-B617220B2260}" state="hidden">
      <pageMargins left="0.7" right="0.7" top="0.75" bottom="0.75" header="0.3" footer="0.3"/>
    </customSheetView>
    <customSheetView guid="{29E433A0-F279-4A5A-B621-E1277837997A}" state="hidden">
      <pageMargins left="0.7" right="0.7" top="0.75" bottom="0.75" header="0.3" footer="0.3"/>
    </customSheetView>
    <customSheetView guid="{7B5E1AD3-33A2-422A-AEF0-03FA878557A5}" showPageBreaks="1" state="hidden">
      <pageMargins left="0.7" right="0.7" top="0.75" bottom="0.75" header="0.3" footer="0.3"/>
      <pageSetup orientation="portrait" r:id="rId1"/>
    </customSheetView>
    <customSheetView guid="{CB1A23D4-B920-443F-B4A6-04847A6231D8}" state="hidden">
      <pageMargins left="0.7" right="0.7" top="0.75" bottom="0.75" header="0.3" footer="0.3"/>
    </customSheetView>
    <customSheetView guid="{D77F8FF7-2794-4A13-8BE0-3534F74A57E4}" state="hidden"/>
    <customSheetView guid="{ABE82ECC-D74E-4ABA-A717-244C3D487FF1}" state="hidden">
      <pageMargins left="0.7" right="0.7" top="0.75" bottom="0.75" header="0.3" footer="0.3"/>
    </customSheetView>
    <customSheetView guid="{7C2D092F-2B54-443C-97BF-7A58EFF9248F}" state="hidden">
      <pageMargins left="0.7" right="0.7" top="0.75" bottom="0.75" header="0.3" footer="0.3"/>
    </customSheetView>
    <customSheetView guid="{2FDE2E57-18E5-43F9-B298-5DA358C9459E}" state="hidden">
      <pageMargins left="0.7" right="0.7" top="0.75" bottom="0.75" header="0.3" footer="0.3"/>
      <pageSetup orientation="portrait" r:id="rId2"/>
    </customSheetView>
    <customSheetView guid="{A0F21512-E9B0-4647-A716-1A41698F91F9}" state="hidden">
      <pageMargins left="0.7" right="0.7" top="0.75" bottom="0.75" header="0.3" footer="0.3"/>
    </customSheetView>
    <customSheetView guid="{0A855584-5EA5-464E-8637-DEDBEEC41A13}" state="hidden">
      <pageMargins left="0.7" right="0.7" top="0.75" bottom="0.75" header="0.3" footer="0.3"/>
    </customSheetView>
    <customSheetView guid="{51940400-09CC-44A9-874E-87640321CBD9}" state="hidden">
      <pageMargins left="0.7" right="0.7" top="0.75" bottom="0.75" header="0.3" footer="0.3"/>
      <pageSetup orientation="portrait" r:id="rId3"/>
    </customSheetView>
    <customSheetView guid="{0E87912A-00EA-40BD-8E40-A4F06C8BC48E}" state="hidden">
      <pageMargins left="0.7" right="0.7" top="0.75" bottom="0.75" header="0.3" footer="0.3"/>
    </customSheetView>
    <customSheetView guid="{898303A8-85DF-4D29-9791-C5B758A36342}" state="hidden">
      <pageMargins left="0.7" right="0.7" top="0.75" bottom="0.75" header="0.3" footer="0.3"/>
    </customSheetView>
    <customSheetView guid="{E97FBE3C-1335-4599-B3D2-EDDE0F819A23}" state="hidden">
      <pageMargins left="0.7" right="0.7" top="0.75" bottom="0.75" header="0.3" footer="0.3"/>
    </customSheetView>
    <customSheetView guid="{45F7C879-A923-4C67-918D-BF469DD3CAE2}" state="hidden"/>
    <customSheetView guid="{8E8F841B-083C-460E-9F3F-28F10CAAFD85}" state="hidden">
      <pageMargins left="0.7" right="0.7" top="0.75" bottom="0.75" header="0.3" footer="0.3"/>
    </customSheetView>
    <customSheetView guid="{447D469D-8691-4C62-B166-DB157BDFCB39}" state="hidden">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DESG PDC Allocation</vt:lpstr>
      <vt:lpstr>LDM Allocation</vt:lpstr>
      <vt:lpstr>DESG T18 Allocation</vt:lpstr>
      <vt:lpstr>DSG - IAB Allocation</vt:lpstr>
      <vt:lpstr>NDQ - IAB Allocation</vt:lpstr>
      <vt:lpstr>DSG - FAB Allocation</vt:lpstr>
      <vt:lpstr>NDQ - FAB Allocation</vt:lpstr>
      <vt:lpstr>Transit Allocation</vt:lpstr>
      <vt:lpstr>skillset</vt:lpstr>
      <vt:lpstr>Configurations</vt:lpstr>
      <vt:lpstr>Dropdowns</vt:lpstr>
      <vt:lpstr>Holiday</vt:lpstr>
      <vt:lpstr>TEMP</vt:lpstr>
    </vt:vector>
  </TitlesOfParts>
  <Company>NBNCo Limited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Rupesh Muraleedharan</dc:creator>
  <cp:lastModifiedBy>Rupesh Muraleedharan</cp:lastModifiedBy>
  <dcterms:created xsi:type="dcterms:W3CDTF">2017-11-19T12:23:44Z</dcterms:created>
  <dcterms:modified xsi:type="dcterms:W3CDTF">2017-12-03T06:27:27Z</dcterms:modified>
</cp:coreProperties>
</file>