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 Questions" sheetId="1" r:id="rId4"/>
    <sheet state="visible" name="turnover" sheetId="2" r:id="rId5"/>
    <sheet state="visible" name="LOL" sheetId="3" r:id="rId6"/>
    <sheet state="visible" name="Sheet2" sheetId="4" r:id="rId7"/>
    <sheet state="visible" name="ROptions2" sheetId="5" r:id="rId8"/>
    <sheet state="visible" name="checkboxOptions" sheetId="6" r:id="rId9"/>
    <sheet state="visible" name="radioOptions" sheetId="7" r:id="rId10"/>
    <sheet state="visible" name="Sheet6" sheetId="8" r:id="rId11"/>
    <sheet state="visible" name="Industries" sheetId="9" r:id="rId12"/>
  </sheets>
  <definedNames/>
  <calcPr/>
</workbook>
</file>

<file path=xl/sharedStrings.xml><?xml version="1.0" encoding="utf-8"?>
<sst xmlns="http://schemas.openxmlformats.org/spreadsheetml/2006/main" count="204" uniqueCount="163">
  <si>
    <t>productId</t>
  </si>
  <si>
    <t>question_label</t>
  </si>
  <si>
    <t>question_text</t>
  </si>
  <si>
    <t>section</t>
  </si>
  <si>
    <t>question_type</t>
  </si>
  <si>
    <t>radioOptions</t>
  </si>
  <si>
    <t>checkboxOptions</t>
  </si>
  <si>
    <t>dropdownOptions</t>
  </si>
  <si>
    <t>has_probe</t>
  </si>
  <si>
    <t>probe_field</t>
  </si>
  <si>
    <t>has_dependent</t>
  </si>
  <si>
    <t>dependent_questions[0].show</t>
  </si>
  <si>
    <t>dependent_questions[0].label</t>
  </si>
  <si>
    <t>dependent_questions[0].radioOptions</t>
  </si>
  <si>
    <t>dependent_questions[0].dropdownOptions</t>
  </si>
  <si>
    <t>dependent_questions[0].text</t>
  </si>
  <si>
    <t>dependent_questions[0].type</t>
  </si>
  <si>
    <t>dependent_questions[0].has_probe</t>
  </si>
  <si>
    <t>dependent_questions[0].probe_field</t>
  </si>
  <si>
    <t xml:space="preserve">D&amp;O </t>
  </si>
  <si>
    <t>Industry selection</t>
  </si>
  <si>
    <t>Industry Type</t>
  </si>
  <si>
    <t>General Information</t>
  </si>
  <si>
    <t>Drop Down</t>
  </si>
  <si>
    <t>Limit of liability required</t>
  </si>
  <si>
    <t>Annual Turnover of your company?</t>
  </si>
  <si>
    <t>Business Information</t>
  </si>
  <si>
    <t>Are you Listed?</t>
  </si>
  <si>
    <t>radio</t>
  </si>
  <si>
    <t>Total No Of Employees</t>
  </si>
  <si>
    <t>1_Upto 500;2_Above 500</t>
  </si>
  <si>
    <t>Do you have a subsidiary</t>
  </si>
  <si>
    <t>Subsidiary Details (Make as per Existing +/- theme India/ ROW Excluding USA &amp; Canada/ USA &amp; Canada)</t>
  </si>
  <si>
    <t>Do you have any existing D&amp;O Policy?</t>
  </si>
  <si>
    <t>Policy Details</t>
  </si>
  <si>
    <t>Existing Insurer's Name ?</t>
  </si>
  <si>
    <t>In there any claims in last 5 Years/ any circumstance which may lead to a claims?</t>
  </si>
  <si>
    <t>Policy details</t>
  </si>
  <si>
    <t>Is Net worth &amp; Revenue of your Company Positive?</t>
  </si>
  <si>
    <t>Id</t>
  </si>
  <si>
    <t>Value</t>
  </si>
  <si>
    <t>0-200 Cr</t>
  </si>
  <si>
    <t>200 - 250 Cr</t>
  </si>
  <si>
    <t>250 -700 Cr</t>
  </si>
  <si>
    <t>700 Cr and above</t>
  </si>
  <si>
    <t>LOL</t>
  </si>
  <si>
    <t>INR 50 Lacs</t>
  </si>
  <si>
    <t>INR 1 Crore</t>
  </si>
  <si>
    <t>INR 2 Crores</t>
  </si>
  <si>
    <t>INR 3 Crores</t>
  </si>
  <si>
    <t>INR 5 Crores</t>
  </si>
  <si>
    <t>INR 8 Crores</t>
  </si>
  <si>
    <t>INR 10 Crores</t>
  </si>
  <si>
    <t>INR 12 Crores</t>
  </si>
  <si>
    <t>INR 16 Crores</t>
  </si>
  <si>
    <t>INR Above 16 Crores</t>
  </si>
  <si>
    <t>id</t>
  </si>
  <si>
    <t>hyd</t>
  </si>
  <si>
    <t>vzg</t>
  </si>
  <si>
    <t>del</t>
  </si>
  <si>
    <t>mum</t>
  </si>
  <si>
    <t>RR1</t>
  </si>
  <si>
    <t>Male 2</t>
  </si>
  <si>
    <t>RR2</t>
  </si>
  <si>
    <t>Female 2</t>
  </si>
  <si>
    <t>C1</t>
  </si>
  <si>
    <t>Yes</t>
  </si>
  <si>
    <t>C2</t>
  </si>
  <si>
    <t>No</t>
  </si>
  <si>
    <t>yes</t>
  </si>
  <si>
    <t>dep label</t>
  </si>
  <si>
    <t>dep text</t>
  </si>
  <si>
    <t>no</t>
  </si>
  <si>
    <t>Industry</t>
  </si>
  <si>
    <t>Advertising and PR Agencies</t>
  </si>
  <si>
    <t>Agritech</t>
  </si>
  <si>
    <t>Architecture Firms</t>
  </si>
  <si>
    <t xml:space="preserve">Banks and NBFCs </t>
  </si>
  <si>
    <t>BPM</t>
  </si>
  <si>
    <t>Consulting</t>
  </si>
  <si>
    <t>Design Firms</t>
  </si>
  <si>
    <t>Social Media Firms</t>
  </si>
  <si>
    <t>Ecommerce</t>
  </si>
  <si>
    <t>Edtech</t>
  </si>
  <si>
    <t xml:space="preserve">Educational Institutions </t>
  </si>
  <si>
    <t>Entertainment</t>
  </si>
  <si>
    <t xml:space="preserve">Financial Services </t>
  </si>
  <si>
    <t>Fintech</t>
  </si>
  <si>
    <t>Healthtech</t>
  </si>
  <si>
    <t xml:space="preserve">HR Consulting &amp; Staffing </t>
  </si>
  <si>
    <t xml:space="preserve">Insurance Services </t>
  </si>
  <si>
    <t>IT/ITes</t>
  </si>
  <si>
    <t xml:space="preserve">Logitech </t>
  </si>
  <si>
    <t xml:space="preserve">Media &amp; Entertainment </t>
  </si>
  <si>
    <t>Non-Profit Organisations/NGOs</t>
  </si>
  <si>
    <t>Professional Services (CA, Lawyer, Dr etc)</t>
  </si>
  <si>
    <t>Telecom</t>
  </si>
  <si>
    <t xml:space="preserve">Travel/Tourism </t>
  </si>
  <si>
    <t>Utilities</t>
  </si>
  <si>
    <t xml:space="preserve">Hospitals/Healthcare Institutions </t>
  </si>
  <si>
    <t>Hotels/Hospitality</t>
  </si>
  <si>
    <t>Infrastructure</t>
  </si>
  <si>
    <t>Apartments, Cooperatives And Condominiums</t>
  </si>
  <si>
    <t>Aquariums</t>
  </si>
  <si>
    <t>Bar And Restaurant</t>
  </si>
  <si>
    <t>Cinema Hall Or Museum Or Convention Center Or Exhibition Center Or Orchestras</t>
  </si>
  <si>
    <t>Clubs And Organizations Nonprofit</t>
  </si>
  <si>
    <t>Construction - Industrial Property</t>
  </si>
  <si>
    <t>Construction - Residential Property</t>
  </si>
  <si>
    <t xml:space="preserve">Construction - Road Without Tunnel And Bridges </t>
  </si>
  <si>
    <t>Exhibition/Trade Center</t>
  </si>
  <si>
    <t>Guard And Security Services</t>
  </si>
  <si>
    <t>Housekeeping Company/Maintenance Contractor</t>
  </si>
  <si>
    <t>Lighting Systems - Industrial</t>
  </si>
  <si>
    <t>Lighting Systems - Non Industrial</t>
  </si>
  <si>
    <t>Petrol Pumps</t>
  </si>
  <si>
    <t>Shopping Centers And Malls</t>
  </si>
  <si>
    <t>Sightseeing Operations And Local Tour Operators</t>
  </si>
  <si>
    <t>Godowns/Warehouses</t>
  </si>
  <si>
    <t xml:space="preserve">Aerospace </t>
  </si>
  <si>
    <t>Autombile Parts</t>
  </si>
  <si>
    <t xml:space="preserve">Automotive Manufacturing </t>
  </si>
  <si>
    <t xml:space="preserve">Aviation </t>
  </si>
  <si>
    <t>Biotechnology</t>
  </si>
  <si>
    <t xml:space="preserve">Chemicals </t>
  </si>
  <si>
    <t>Engineering Workshops</t>
  </si>
  <si>
    <t>EV</t>
  </si>
  <si>
    <t>FMCG/Food Processing</t>
  </si>
  <si>
    <t>Healthcare Products/Nutraceuticals</t>
  </si>
  <si>
    <t xml:space="preserve">IoT Devices </t>
  </si>
  <si>
    <t>Logistics/Transport</t>
  </si>
  <si>
    <t>Personal Care Products</t>
  </si>
  <si>
    <t>Pet Care Products</t>
  </si>
  <si>
    <t xml:space="preserve">Pharmaceutecals </t>
  </si>
  <si>
    <t xml:space="preserve">Real Estate </t>
  </si>
  <si>
    <t>Renewable Energy</t>
  </si>
  <si>
    <t>Retail</t>
  </si>
  <si>
    <t>Technology Hardware</t>
  </si>
  <si>
    <t>Abrasive Manufatcure</t>
  </si>
  <si>
    <t>Adhesives Product</t>
  </si>
  <si>
    <t>Bags/Sacks/Packaging Material</t>
  </si>
  <si>
    <t>Bearings (Excluding Automotive Use)</t>
  </si>
  <si>
    <t xml:space="preserve">Boiler Manufacturer Or Installation Or Operation </t>
  </si>
  <si>
    <t xml:space="preserve">Carpet Or Rugs </t>
  </si>
  <si>
    <t>Cement &amp; Concrete Product</t>
  </si>
  <si>
    <t>Charcoal Or Coal Or Coke Or Carbon Black</t>
  </si>
  <si>
    <t>Chemical - Household</t>
  </si>
  <si>
    <t>Coal Or Gas Power Plant</t>
  </si>
  <si>
    <t>Colours Or Pigments</t>
  </si>
  <si>
    <t>Computer And Computer Peripherals Product</t>
  </si>
  <si>
    <t xml:space="preserve">Construction Equipment </t>
  </si>
  <si>
    <t>Food Products - Non Vegetarian (Such As Meat, Fish, Poultry &amp; Seafood)</t>
  </si>
  <si>
    <t xml:space="preserve">Food Products -Other Than Non Vegetarian </t>
  </si>
  <si>
    <t>Furniture other than Infants/baby furniture</t>
  </si>
  <si>
    <t>Garment Other Than Inner And Infant Cloth</t>
  </si>
  <si>
    <t>Insulating Material</t>
  </si>
  <si>
    <t>Leather Or Upholstery Products</t>
  </si>
  <si>
    <t xml:space="preserve">Plastic Goods - Industrial </t>
  </si>
  <si>
    <t>Plastic Goods - Non Industrial</t>
  </si>
  <si>
    <t xml:space="preserve">Rubber Goods - Non Industrial </t>
  </si>
  <si>
    <t>Shoes, Boots &amp; Slippers - Non -Medical And Special Need</t>
  </si>
  <si>
    <t>Solar Panels &amp; Other Systems</t>
  </si>
  <si>
    <t xml:space="preserve">Sports Goods other than sports helmets and guards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</si>
</sst>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  <font>
      <sz val="11.0"/>
      <color rgb="FF1F1F1F"/>
      <name val="&quot;Google Sans&quot;"/>
    </font>
    <font>
      <sz val="11.0"/>
      <color rgb="FF1F1F1F"/>
      <name val="Google Sans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&quot;Google Sans Mono&quot;"/>
    </font>
    <font>
      <sz val="9.0"/>
      <color rgb="FF000000"/>
      <name val="Arial"/>
      <scheme val="minor"/>
    </font>
    <font>
      <sz val="11.0"/>
      <color rgb="FF000000"/>
      <name val="Docs-Calibri"/>
    </font>
    <font>
      <sz val="11.0"/>
      <color rgb="FF000000"/>
      <name val="Menlo"/>
    </font>
    <font>
      <sz val="11.0"/>
      <color rgb="FF000000"/>
      <name val="Arial"/>
    </font>
    <font>
      <b/>
      <sz val="11.0"/>
      <color theme="1"/>
      <name val="Calibri"/>
    </font>
    <font>
      <sz val="12.0"/>
      <color theme="1"/>
      <name val="Arial"/>
      <scheme val="minor"/>
    </font>
    <font>
      <sz val="12.0"/>
      <color rgb="FF37415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shrinkToFit="0" wrapText="1"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left" shrinkToFit="0" wrapText="1"/>
    </xf>
    <xf borderId="0" fillId="2" fontId="8" numFmtId="0" xfId="0" applyAlignment="1" applyFont="1">
      <alignment horizontal="left"/>
    </xf>
    <xf borderId="0" fillId="2" fontId="6" numFmtId="0" xfId="0" applyAlignment="1" applyFont="1">
      <alignment horizontal="left" shrinkToFit="0" wrapText="0"/>
    </xf>
    <xf borderId="0" fillId="2" fontId="9" numFmtId="0" xfId="0" applyFont="1"/>
    <xf borderId="1" fillId="3" fontId="6" numFmtId="0" xfId="0" applyAlignment="1" applyBorder="1" applyFill="1" applyFont="1">
      <alignment horizontal="left" shrinkToFit="0" wrapText="1"/>
    </xf>
    <xf borderId="0" fillId="0" fontId="7" numFmtId="0" xfId="0" applyAlignment="1" applyFont="1">
      <alignment shrinkToFit="0" wrapText="0"/>
    </xf>
    <xf borderId="1" fillId="2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1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/>
    </xf>
    <xf borderId="0" fillId="0" fontId="1" numFmtId="0" xfId="0" applyFont="1"/>
    <xf borderId="0" fillId="2" fontId="1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2" numFmtId="0" xfId="0" applyAlignment="1" applyFont="1">
      <alignment readingOrder="0"/>
    </xf>
    <xf borderId="0" fillId="2" fontId="8" numFmtId="0" xfId="0" applyFont="1"/>
    <xf borderId="0" fillId="2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3" numFmtId="0" xfId="0" applyAlignment="1" applyFont="1">
      <alignment horizontal="center" shrinkToFit="0" vertical="top" wrapText="1"/>
    </xf>
    <xf borderId="0" fillId="2" fontId="14" numFmtId="0" xfId="0" applyAlignment="1" applyFont="1">
      <alignment horizontal="left" readingOrder="0"/>
    </xf>
    <xf borderId="0" fillId="2" fontId="6" numFmtId="0" xfId="0" applyAlignment="1" applyFont="1">
      <alignment shrinkToFit="0" vertical="top" wrapText="1"/>
    </xf>
    <xf borderId="0" fillId="2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28.88"/>
    <col customWidth="1" min="4" max="4" width="17.13"/>
    <col customWidth="1" min="6" max="6" width="18.13"/>
    <col customWidth="1" min="7" max="7" width="16.88"/>
    <col customWidth="1" min="8" max="8" width="31.88"/>
    <col customWidth="1" min="9" max="12" width="20.88"/>
    <col customWidth="1" min="13" max="13" width="25.63"/>
    <col customWidth="1" min="14" max="19" width="32.63"/>
    <col customWidth="1" min="20" max="20" width="20.88"/>
    <col customWidth="1" min="21" max="21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4"/>
    </row>
    <row r="2">
      <c r="A2" s="1" t="s">
        <v>19</v>
      </c>
      <c r="B2" s="1" t="s">
        <v>20</v>
      </c>
      <c r="C2" s="6" t="s">
        <v>21</v>
      </c>
      <c r="D2" s="7" t="s">
        <v>22</v>
      </c>
      <c r="E2" s="8" t="s">
        <v>23</v>
      </c>
      <c r="H2" s="9" t="str">
        <f>IFERROR(__xludf.DUMMYFUNCTION("JOIN("";"", FILTER(OFFSET(Industries!A:A, 1, 0) &amp; ""_"" &amp; OFFSET(Industries!B:B, 1, 0), LEN(OFFSET(Industries!A:A, 1, 0) &amp; OFFSET(Industries!B:B, 1, 0)) &gt; 1))
"),"1_Advertising and PR Agencies;2_Agritech;3_Architecture Firms;4_Banks and NBFCs ;5_BPM;6_Consulting;7_Design Firms;8_Social Media Firms;9_Ecommerce;10_Edtech;11_Educational Institutions ;12_Entertainment;13_Financial Services ;14_Fintech;15_Healthtech;16_"&amp;"HR Consulting &amp; Staffing ;17_Insurance Services ;18_IT/ITes;19_Logitech ;20_Media &amp; Entertainment ;21_Non-Profit Organisations/NGOs;22_Professional Services (CA, Lawyer, Dr etc);23_Telecom;24_Travel/Tourism ;25_Utilities;26_Hospitals/Healthcare Institutio"&amp;"ns ;27_Hotels/Hospitality;28_Infrastructure;29_Apartments, Cooperatives And Condominiums;30_Aquariums;31_Bar And Restaurant;32_Cinema Hall Or Museum Or Convention Center Or Exhibition Center Or Orchestras;33_Clubs And Organizations Nonprofit;34_Constructi"&amp;"on - Industrial Property;35_Construction - Residential Property;36_Construction - Road Without Tunnel And Bridges ;37_Exhibition/Trade Center;38_Guard And Security Services;39_Housekeeping Company/Maintenance Contractor;40_Lighting Systems - Industrial;41"&amp;"_Lighting Systems - Non Industrial;42_Petrol Pumps;43_Shopping Centers And Malls;44_Sightseeing Operations And Local Tour Operators;45_Godowns/Warehouses;46_Aerospace ;47_Autombile Parts;48_Automotive Manufacturing ;49_Aviation ;50_Biotechnology;51_Chemic"&amp;"als ;52_Engineering Workshops;53_EV;54_FMCG/Food Processing;55_Healthcare Products/Nutraceuticals;56_IoT Devices ;57_Logistics/Transport;58_Personal Care Products;59_Pet Care Products;60_Pharmaceutecals ;61_Real Estate ;62_Renewable Energy;63_Retail;64_Te"&amp;"chnology Hardware;65_Abrasive Manufatcure;66_Adhesives Product;67_Bags/Sacks/Packaging Material;68_Bearings (Excluding Automotive Use);69_Boiler Manufacturer Or Installation Or Operation ;70_Carpet Or Rugs ;71_Cement &amp; Concrete Product;72_Charcoal Or Coal"&amp;" Or Coke Or Carbon Black;73_Chemical - Household;74_Coal Or Gas Power Plant;75_Colours Or Pigments;76_Computer And Computer Peripherals Product;77_Construction Equipment ;78_Food Products - Non Vegetarian (Such As Meat, Fish, Poultry &amp; Seafood);79_Food Pr"&amp;"oducts -Other Than Non Vegetarian ;80_Furniture other than Infants/baby furniture;81_Garment Other Than Inner And Infant Cloth;82_Insulating Material;83_Leather Or Upholstery Products;84_Plastic Goods - Industrial ;85_Plastic Goods - Non Industrial;86_Rub"&amp;"ber Goods - Non Industrial ;87_Shoes, Boots &amp; Slippers - Non -Medical And Special Need;88_Solar Panels &amp; Other Systems;89_Sports Goods other than sports helmets and guards ")</f>
        <v>1_Advertising and PR Agencies;2_Agritech;3_Architecture Firms;4_Banks and NBFCs ;5_BPM;6_Consulting;7_Design Firms;8_Social Media Firms;9_Ecommerce;10_Edtech;11_Educational Institutions ;12_Entertainment;13_Financial Services ;14_Fintech;15_Healthtech;16_HR Consulting &amp; Staffing ;17_Insurance Services ;18_IT/ITes;19_Logitech ;20_Media &amp; Entertainment ;21_Non-Profit Organisations/NGOs;22_Professional Services (CA, Lawyer, Dr etc);23_Telecom;24_Travel/Tourism ;25_Utilities;26_Hospitals/Healthcare Institutions ;27_Hotels/Hospitality;28_Infrastructure;29_Apartments, Cooperatives And Condominiums;30_Aquariums;31_Bar And Restaurant;32_Cinema Hall Or Museum Or Convention Center Or Exhibition Center Or Orchestras;33_Clubs And Organizations Nonprofit;34_Construction - Industrial Property;35_Construction - Residential Property;36_Construction - Road Without Tunnel And Bridges ;37_Exhibition/Trade Center;38_Guard And Security Services;39_Housekeeping Company/Maintenance Contractor;40_Lighting Systems - Industrial;41_Lighting Systems - Non Industrial;42_Petrol Pumps;43_Shopping Centers And Malls;44_Sightseeing Operations And Local Tour Operators;45_Godowns/Warehouses;46_Aerospace ;47_Autombile Parts;48_Automotive Manufacturing ;49_Aviation ;50_Biotechnology;51_Chemicals ;52_Engineering Workshops;53_EV;54_FMCG/Food Processing;55_Healthcare Products/Nutraceuticals;56_IoT Devices ;57_Logistics/Transport;58_Personal Care Products;59_Pet Care Products;60_Pharmaceutecals ;61_Real Estate ;62_Renewable Energy;63_Retail;64_Technology Hardware;65_Abrasive Manufatcure;66_Adhesives Product;67_Bags/Sacks/Packaging Material;68_Bearings (Excluding Automotive Use);69_Boiler Manufacturer Or Installation Or Operation ;70_Carpet Or Rugs ;71_Cement &amp; Concrete Product;72_Charcoal Or Coal Or Coke Or Carbon Black;73_Chemical - Household;74_Coal Or Gas Power Plant;75_Colours Or Pigments;76_Computer And Computer Peripherals Product;77_Construction Equipment ;78_Food Products - Non Vegetarian (Such As Meat, Fish, Poultry &amp; Seafood);79_Food Products -Other Than Non Vegetarian ;80_Furniture other than Infants/baby furniture;81_Garment Other Than Inner And Infant Cloth;82_Insulating Material;83_Leather Or Upholstery Products;84_Plastic Goods - Industrial ;85_Plastic Goods - Non Industrial;86_Rubber Goods - Non Industrial ;87_Shoes, Boots &amp; Slippers - Non -Medical And Special Need;88_Solar Panels &amp; Other Systems;89_Sports Goods other than sports helmets and guards </v>
      </c>
      <c r="I2" s="1" t="b">
        <v>0</v>
      </c>
      <c r="K2" s="1" t="b">
        <v>0</v>
      </c>
    </row>
    <row r="3">
      <c r="A3" s="1" t="s">
        <v>19</v>
      </c>
      <c r="C3" s="10" t="s">
        <v>24</v>
      </c>
      <c r="D3" s="7" t="s">
        <v>22</v>
      </c>
      <c r="E3" s="8" t="s">
        <v>23</v>
      </c>
      <c r="H3" s="9" t="str">
        <f>IFERROR(__xludf.DUMMYFUNCTION("JOIN("";"", FILTER(OFFSET(LOL!A:A, 1, 0) &amp; ""_"" &amp; OFFSET(LOL!B:B, 1, 0), LEN(OFFSET(LOL!A:A, 1, 0) &amp; OFFSET(LOL!B:B, 1, 0)) &gt; 1))
"),"1_INR 50 Lacs;2_INR 1 Crore;3_INR 2 Crores;4_INR 3 Crores;5_INR 5 Crores;6_INR 8 Crores;7_INR 10 Crores;8_INR 12 Crores;9_INR 16 Crores;10_INR Above 16 Crores")</f>
        <v>1_INR 50 Lacs;2_INR 1 Crore;3_INR 2 Crores;4_INR 3 Crores;5_INR 5 Crores;6_INR 8 Crores;7_INR 10 Crores;8_INR 12 Crores;9_INR 16 Crores;10_INR Above 16 Crores</v>
      </c>
      <c r="I3" s="1" t="b">
        <v>0</v>
      </c>
      <c r="K3" s="1" t="b">
        <v>0</v>
      </c>
    </row>
    <row r="4">
      <c r="A4" s="1" t="s">
        <v>19</v>
      </c>
      <c r="C4" s="6" t="s">
        <v>25</v>
      </c>
      <c r="D4" s="7" t="s">
        <v>26</v>
      </c>
      <c r="E4" s="8" t="s">
        <v>23</v>
      </c>
      <c r="H4" s="9" t="str">
        <f>IFERROR(__xludf.DUMMYFUNCTION("JOIN("";"", FILTER(OFFSET(turnover!A:A, 1, 0) &amp; ""_"" &amp; OFFSET(turnover!B:B, 1, 0), LEN(OFFSET(turnover!A:A, 1, 0) &amp; OFFSET(turnover!B:B, 1, 0)) &gt; 1))
"),"1_0-200 Cr;2_200 - 250 Cr;3_250 -700 Cr;4_700 Cr and above")</f>
        <v>1_0-200 Cr;2_200 - 250 Cr;3_250 -700 Cr;4_700 Cr and above</v>
      </c>
      <c r="I4" s="1" t="b">
        <v>0</v>
      </c>
      <c r="K4" s="1" t="b">
        <v>0</v>
      </c>
    </row>
    <row r="5">
      <c r="A5" s="1" t="s">
        <v>19</v>
      </c>
      <c r="C5" s="6" t="s">
        <v>27</v>
      </c>
      <c r="D5" s="7" t="s">
        <v>26</v>
      </c>
      <c r="E5" s="1" t="s">
        <v>28</v>
      </c>
      <c r="F5" s="11" t="str">
        <f>IFERROR(__xludf.DUMMYFUNCTION("JOIN(""; "", FILTER(OFFSET(radioOptions!A:A, 1, 0) &amp; ""_"" &amp; OFFSET(radioOptions!B:B, 1, 0), LEN(OFFSET(radioOptions!A:A, 1, 0) &amp; OFFSET(radioOptions!B:B, 1, 0)) &gt; 1))
"),"1_Yes; 2_No")</f>
        <v>1_Yes; 2_No</v>
      </c>
      <c r="I5" s="1" t="b">
        <v>0</v>
      </c>
      <c r="K5" s="1" t="b">
        <v>0</v>
      </c>
    </row>
    <row r="6">
      <c r="A6" s="1" t="s">
        <v>19</v>
      </c>
      <c r="C6" s="6" t="s">
        <v>29</v>
      </c>
      <c r="D6" s="7" t="s">
        <v>26</v>
      </c>
      <c r="E6" s="8" t="s">
        <v>23</v>
      </c>
      <c r="H6" s="1" t="s">
        <v>30</v>
      </c>
      <c r="I6" s="1" t="b">
        <v>0</v>
      </c>
      <c r="K6" s="1" t="b">
        <v>0</v>
      </c>
    </row>
    <row r="7">
      <c r="A7" s="1" t="s">
        <v>19</v>
      </c>
      <c r="C7" s="6" t="s">
        <v>31</v>
      </c>
      <c r="D7" s="7" t="s">
        <v>26</v>
      </c>
      <c r="E7" s="1" t="s">
        <v>28</v>
      </c>
      <c r="F7" s="11" t="str">
        <f>IFERROR(__xludf.DUMMYFUNCTION("JOIN(""; "", FILTER(OFFSET(radioOptions!A:A, 1, 0) &amp; ""_"" &amp; OFFSET(radioOptions!B:B, 1, 0), LEN(OFFSET(radioOptions!A:A, 1, 0) &amp; OFFSET(radioOptions!B:B, 1, 0)) &gt; 1))
"),"1_Yes; 2_No")</f>
        <v>1_Yes; 2_No</v>
      </c>
      <c r="I7" s="1" t="b">
        <v>0</v>
      </c>
      <c r="K7" s="1" t="b">
        <v>1</v>
      </c>
      <c r="P7" s="12" t="s">
        <v>32</v>
      </c>
    </row>
    <row r="8">
      <c r="A8" s="1" t="s">
        <v>19</v>
      </c>
      <c r="C8" s="13" t="s">
        <v>33</v>
      </c>
      <c r="D8" s="7" t="s">
        <v>34</v>
      </c>
      <c r="E8" s="1" t="s">
        <v>28</v>
      </c>
      <c r="F8" s="11" t="str">
        <f>IFERROR(__xludf.DUMMYFUNCTION("JOIN(""; "", FILTER(OFFSET(radioOptions!A:A, 1, 0) &amp; ""_"" &amp; OFFSET(radioOptions!B:B, 1, 0), LEN(OFFSET(radioOptions!A:A, 1, 0) &amp; OFFSET(radioOptions!B:B, 1, 0)) &gt; 1))
"),"1_Yes; 2_No")</f>
        <v>1_Yes; 2_No</v>
      </c>
      <c r="I8" s="1" t="b">
        <v>0</v>
      </c>
      <c r="K8" s="1" t="b">
        <v>1</v>
      </c>
      <c r="P8" s="14" t="s">
        <v>35</v>
      </c>
      <c r="Q8" s="8" t="s">
        <v>23</v>
      </c>
    </row>
    <row r="9">
      <c r="A9" s="1" t="s">
        <v>19</v>
      </c>
      <c r="C9" s="6" t="s">
        <v>36</v>
      </c>
      <c r="D9" s="7" t="s">
        <v>37</v>
      </c>
      <c r="E9" s="1" t="s">
        <v>28</v>
      </c>
      <c r="F9" s="11" t="str">
        <f>IFERROR(__xludf.DUMMYFUNCTION("JOIN(""; "", FILTER(OFFSET(radioOptions!A:A, 1, 0) &amp; ""_"" &amp; OFFSET(radioOptions!B:B, 1, 0), LEN(OFFSET(radioOptions!A:A, 1, 0) &amp; OFFSET(radioOptions!B:B, 1, 0)) &gt; 1))
"),"1_Yes; 2_No")</f>
        <v>1_Yes; 2_No</v>
      </c>
      <c r="I9" s="1" t="b">
        <v>0</v>
      </c>
      <c r="K9" s="1" t="b">
        <v>0</v>
      </c>
    </row>
    <row r="10">
      <c r="A10" s="1" t="s">
        <v>19</v>
      </c>
      <c r="C10" s="15" t="s">
        <v>38</v>
      </c>
      <c r="D10" s="7" t="s">
        <v>26</v>
      </c>
      <c r="E10" s="1" t="s">
        <v>28</v>
      </c>
      <c r="F10" s="11" t="str">
        <f>IFERROR(__xludf.DUMMYFUNCTION("JOIN(""; "", FILTER(OFFSET(radioOptions!A:A, 1, 0) &amp; ""_"" &amp; OFFSET(radioOptions!B:B, 1, 0), LEN(OFFSET(radioOptions!A:A, 1, 0) &amp; OFFSET(radioOptions!B:B, 1, 0)) &gt; 1))
"),"1_Yes; 2_No")</f>
        <v>1_Yes; 2_No</v>
      </c>
      <c r="I10" s="1" t="b">
        <v>0</v>
      </c>
      <c r="K10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9.88"/>
  </cols>
  <sheetData>
    <row r="1">
      <c r="A1" s="1" t="s">
        <v>39</v>
      </c>
      <c r="B1" s="1" t="s">
        <v>40</v>
      </c>
      <c r="D1" s="16"/>
    </row>
    <row r="2">
      <c r="A2" s="1">
        <v>1.0</v>
      </c>
      <c r="B2" s="17" t="s">
        <v>41</v>
      </c>
    </row>
    <row r="3">
      <c r="A3" s="18">
        <f t="shared" ref="A3:A5" si="1">A2+1</f>
        <v>2</v>
      </c>
      <c r="B3" s="19" t="s">
        <v>42</v>
      </c>
    </row>
    <row r="4">
      <c r="A4" s="18">
        <f t="shared" si="1"/>
        <v>3</v>
      </c>
      <c r="B4" s="19" t="s">
        <v>43</v>
      </c>
    </row>
    <row r="5">
      <c r="A5" s="18">
        <f t="shared" si="1"/>
        <v>4</v>
      </c>
      <c r="B5" s="19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" t="s">
        <v>39</v>
      </c>
      <c r="B1" s="1" t="s">
        <v>45</v>
      </c>
    </row>
    <row r="2">
      <c r="A2" s="20">
        <v>1.0</v>
      </c>
      <c r="B2" s="21" t="s">
        <v>46</v>
      </c>
    </row>
    <row r="3">
      <c r="A3" s="22">
        <f t="shared" ref="A3:A11" si="1">A2+1</f>
        <v>2</v>
      </c>
      <c r="B3" s="23" t="s">
        <v>47</v>
      </c>
    </row>
    <row r="4">
      <c r="A4" s="22">
        <f t="shared" si="1"/>
        <v>3</v>
      </c>
      <c r="B4" s="21" t="s">
        <v>48</v>
      </c>
    </row>
    <row r="5">
      <c r="A5" s="22">
        <f t="shared" si="1"/>
        <v>4</v>
      </c>
      <c r="B5" s="21" t="s">
        <v>49</v>
      </c>
    </row>
    <row r="6">
      <c r="A6" s="22">
        <f t="shared" si="1"/>
        <v>5</v>
      </c>
      <c r="B6" s="21" t="s">
        <v>50</v>
      </c>
    </row>
    <row r="7">
      <c r="A7" s="22">
        <f t="shared" si="1"/>
        <v>6</v>
      </c>
      <c r="B7" s="21" t="s">
        <v>51</v>
      </c>
    </row>
    <row r="8">
      <c r="A8" s="22">
        <f t="shared" si="1"/>
        <v>7</v>
      </c>
      <c r="B8" s="21" t="s">
        <v>52</v>
      </c>
    </row>
    <row r="9">
      <c r="A9" s="22">
        <f t="shared" si="1"/>
        <v>8</v>
      </c>
      <c r="B9" s="21" t="s">
        <v>53</v>
      </c>
    </row>
    <row r="10">
      <c r="A10" s="22">
        <f t="shared" si="1"/>
        <v>9</v>
      </c>
      <c r="B10" s="21" t="s">
        <v>54</v>
      </c>
    </row>
    <row r="11">
      <c r="A11" s="22">
        <f t="shared" si="1"/>
        <v>10</v>
      </c>
      <c r="B11" s="21" t="s"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40</v>
      </c>
    </row>
    <row r="2">
      <c r="A2" s="1">
        <v>1.0</v>
      </c>
      <c r="B2" s="1" t="s">
        <v>57</v>
      </c>
    </row>
    <row r="3">
      <c r="A3" s="1">
        <v>2.0</v>
      </c>
      <c r="B3" s="1" t="s">
        <v>58</v>
      </c>
    </row>
    <row r="4">
      <c r="A4" s="1">
        <v>3.0</v>
      </c>
      <c r="B4" s="1" t="s">
        <v>59</v>
      </c>
    </row>
    <row r="5">
      <c r="A5" s="1">
        <v>4.0</v>
      </c>
      <c r="B5" s="1" t="s"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40</v>
      </c>
    </row>
    <row r="2">
      <c r="A2" s="1" t="s">
        <v>61</v>
      </c>
      <c r="B2" s="1" t="s">
        <v>62</v>
      </c>
    </row>
    <row r="3">
      <c r="A3" s="1" t="s">
        <v>63</v>
      </c>
      <c r="B3" s="1" t="s">
        <v>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40</v>
      </c>
    </row>
    <row r="2">
      <c r="A2" s="1" t="s">
        <v>65</v>
      </c>
      <c r="B2" s="1" t="s">
        <v>66</v>
      </c>
    </row>
    <row r="3">
      <c r="A3" s="1" t="s">
        <v>67</v>
      </c>
      <c r="B3" s="1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40</v>
      </c>
    </row>
    <row r="2">
      <c r="A2" s="1">
        <v>1.0</v>
      </c>
      <c r="B2" s="1" t="s">
        <v>66</v>
      </c>
    </row>
    <row r="3">
      <c r="A3" s="1">
        <v>2.0</v>
      </c>
      <c r="B3" s="1" t="s">
        <v>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5.63"/>
    <col customWidth="1" min="4" max="4" width="32.63"/>
    <col customWidth="1" min="5" max="5" width="24.88"/>
    <col customWidth="1" min="6" max="6" width="25.5"/>
    <col customWidth="1" min="7" max="7" width="30.5"/>
    <col customWidth="1" min="8" max="8" width="31.25"/>
  </cols>
  <sheetData>
    <row r="1">
      <c r="A1" s="1" t="s">
        <v>2</v>
      </c>
      <c r="B1" s="3" t="s">
        <v>11</v>
      </c>
      <c r="C1" s="4" t="s">
        <v>12</v>
      </c>
      <c r="D1" s="4" t="s">
        <v>13</v>
      </c>
      <c r="E1" s="4" t="s">
        <v>15</v>
      </c>
      <c r="F1" s="4" t="s">
        <v>16</v>
      </c>
      <c r="G1" s="4" t="s">
        <v>17</v>
      </c>
      <c r="H1" s="5" t="s">
        <v>18</v>
      </c>
    </row>
    <row r="2">
      <c r="B2" s="1" t="s">
        <v>69</v>
      </c>
      <c r="C2" s="1" t="s">
        <v>70</v>
      </c>
      <c r="D2" s="24" t="str">
        <f>IFERROR(__xludf.DUMMYFUNCTION("JOIN("", "", FILTER(OFFSET(ROptions2!A:A, 1, 0) &amp; ""_"" &amp; OFFSET(ROptions2!B:B, 1, 0), LEN(OFFSET(ROptions2!A:A, 1, 0) &amp; OFFSET(ROptions2!B:B, 1, 0)) &gt; 1))"),"RR1_Male 2, RR2_Female 2")</f>
        <v>RR1_Male 2, RR2_Female 2</v>
      </c>
      <c r="E2" s="25" t="s">
        <v>71</v>
      </c>
      <c r="F2" s="25" t="s">
        <v>28</v>
      </c>
      <c r="G2" s="25" t="b">
        <v>0</v>
      </c>
      <c r="H2" s="25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</cols>
  <sheetData>
    <row r="1">
      <c r="A1" s="26" t="s">
        <v>39</v>
      </c>
      <c r="B1" s="27" t="s">
        <v>73</v>
      </c>
    </row>
    <row r="2">
      <c r="A2" s="28">
        <v>1.0</v>
      </c>
      <c r="B2" s="29" t="s">
        <v>74</v>
      </c>
    </row>
    <row r="3">
      <c r="A3" s="30">
        <f t="shared" ref="A3:A90" si="1">A2+1</f>
        <v>2</v>
      </c>
      <c r="B3" s="29" t="s">
        <v>75</v>
      </c>
    </row>
    <row r="4">
      <c r="A4" s="30">
        <f t="shared" si="1"/>
        <v>3</v>
      </c>
      <c r="B4" s="29" t="s">
        <v>76</v>
      </c>
    </row>
    <row r="5">
      <c r="A5" s="30">
        <f t="shared" si="1"/>
        <v>4</v>
      </c>
      <c r="B5" s="29" t="s">
        <v>77</v>
      </c>
    </row>
    <row r="6">
      <c r="A6" s="30">
        <f t="shared" si="1"/>
        <v>5</v>
      </c>
      <c r="B6" s="29" t="s">
        <v>78</v>
      </c>
    </row>
    <row r="7">
      <c r="A7" s="30">
        <f t="shared" si="1"/>
        <v>6</v>
      </c>
      <c r="B7" s="29" t="s">
        <v>79</v>
      </c>
    </row>
    <row r="8">
      <c r="A8" s="30">
        <f t="shared" si="1"/>
        <v>7</v>
      </c>
      <c r="B8" s="29" t="s">
        <v>80</v>
      </c>
    </row>
    <row r="9">
      <c r="A9" s="30">
        <f t="shared" si="1"/>
        <v>8</v>
      </c>
      <c r="B9" s="29" t="s">
        <v>81</v>
      </c>
    </row>
    <row r="10">
      <c r="A10" s="30">
        <f t="shared" si="1"/>
        <v>9</v>
      </c>
      <c r="B10" s="29" t="s">
        <v>82</v>
      </c>
    </row>
    <row r="11">
      <c r="A11" s="30">
        <f t="shared" si="1"/>
        <v>10</v>
      </c>
      <c r="B11" s="29" t="s">
        <v>83</v>
      </c>
    </row>
    <row r="12">
      <c r="A12" s="30">
        <f t="shared" si="1"/>
        <v>11</v>
      </c>
      <c r="B12" s="29" t="s">
        <v>84</v>
      </c>
    </row>
    <row r="13">
      <c r="A13" s="30">
        <f t="shared" si="1"/>
        <v>12</v>
      </c>
      <c r="B13" s="29" t="s">
        <v>85</v>
      </c>
    </row>
    <row r="14">
      <c r="A14" s="30">
        <f t="shared" si="1"/>
        <v>13</v>
      </c>
      <c r="B14" s="29" t="s">
        <v>86</v>
      </c>
    </row>
    <row r="15">
      <c r="A15" s="30">
        <f t="shared" si="1"/>
        <v>14</v>
      </c>
      <c r="B15" s="29" t="s">
        <v>87</v>
      </c>
    </row>
    <row r="16">
      <c r="A16" s="30">
        <f t="shared" si="1"/>
        <v>15</v>
      </c>
      <c r="B16" s="29" t="s">
        <v>88</v>
      </c>
    </row>
    <row r="17">
      <c r="A17" s="30">
        <f t="shared" si="1"/>
        <v>16</v>
      </c>
      <c r="B17" s="29" t="s">
        <v>89</v>
      </c>
    </row>
    <row r="18">
      <c r="A18" s="30">
        <f t="shared" si="1"/>
        <v>17</v>
      </c>
      <c r="B18" s="29" t="s">
        <v>90</v>
      </c>
    </row>
    <row r="19">
      <c r="A19" s="30">
        <f t="shared" si="1"/>
        <v>18</v>
      </c>
      <c r="B19" s="29" t="s">
        <v>91</v>
      </c>
    </row>
    <row r="20">
      <c r="A20" s="30">
        <f t="shared" si="1"/>
        <v>19</v>
      </c>
      <c r="B20" s="29" t="s">
        <v>92</v>
      </c>
    </row>
    <row r="21">
      <c r="A21" s="30">
        <f t="shared" si="1"/>
        <v>20</v>
      </c>
      <c r="B21" s="29" t="s">
        <v>93</v>
      </c>
    </row>
    <row r="22">
      <c r="A22" s="30">
        <f t="shared" si="1"/>
        <v>21</v>
      </c>
      <c r="B22" s="29" t="s">
        <v>94</v>
      </c>
    </row>
    <row r="23">
      <c r="A23" s="30">
        <f t="shared" si="1"/>
        <v>22</v>
      </c>
      <c r="B23" s="29" t="s">
        <v>95</v>
      </c>
    </row>
    <row r="24">
      <c r="A24" s="30">
        <f t="shared" si="1"/>
        <v>23</v>
      </c>
      <c r="B24" s="29" t="s">
        <v>96</v>
      </c>
    </row>
    <row r="25">
      <c r="A25" s="30">
        <f t="shared" si="1"/>
        <v>24</v>
      </c>
      <c r="B25" s="29" t="s">
        <v>97</v>
      </c>
    </row>
    <row r="26">
      <c r="A26" s="30">
        <f t="shared" si="1"/>
        <v>25</v>
      </c>
      <c r="B26" s="29" t="s">
        <v>98</v>
      </c>
    </row>
    <row r="27">
      <c r="A27" s="30">
        <f t="shared" si="1"/>
        <v>26</v>
      </c>
      <c r="B27" s="29" t="s">
        <v>99</v>
      </c>
    </row>
    <row r="28">
      <c r="A28" s="30">
        <f t="shared" si="1"/>
        <v>27</v>
      </c>
      <c r="B28" s="29" t="s">
        <v>100</v>
      </c>
    </row>
    <row r="29">
      <c r="A29" s="30">
        <f t="shared" si="1"/>
        <v>28</v>
      </c>
      <c r="B29" s="29" t="s">
        <v>101</v>
      </c>
    </row>
    <row r="30">
      <c r="A30" s="30">
        <f t="shared" si="1"/>
        <v>29</v>
      </c>
      <c r="B30" s="29" t="s">
        <v>102</v>
      </c>
    </row>
    <row r="31">
      <c r="A31" s="30">
        <f t="shared" si="1"/>
        <v>30</v>
      </c>
      <c r="B31" s="29" t="s">
        <v>103</v>
      </c>
    </row>
    <row r="32">
      <c r="A32" s="30">
        <f t="shared" si="1"/>
        <v>31</v>
      </c>
      <c r="B32" s="29" t="s">
        <v>104</v>
      </c>
    </row>
    <row r="33">
      <c r="A33" s="30">
        <f t="shared" si="1"/>
        <v>32</v>
      </c>
      <c r="B33" s="29" t="s">
        <v>105</v>
      </c>
    </row>
    <row r="34">
      <c r="A34" s="30">
        <f t="shared" si="1"/>
        <v>33</v>
      </c>
      <c r="B34" s="29" t="s">
        <v>106</v>
      </c>
    </row>
    <row r="35">
      <c r="A35" s="30">
        <f t="shared" si="1"/>
        <v>34</v>
      </c>
      <c r="B35" s="29" t="s">
        <v>107</v>
      </c>
    </row>
    <row r="36">
      <c r="A36" s="30">
        <f t="shared" si="1"/>
        <v>35</v>
      </c>
      <c r="B36" s="29" t="s">
        <v>108</v>
      </c>
    </row>
    <row r="37">
      <c r="A37" s="30">
        <f t="shared" si="1"/>
        <v>36</v>
      </c>
      <c r="B37" s="29" t="s">
        <v>109</v>
      </c>
    </row>
    <row r="38">
      <c r="A38" s="30">
        <f t="shared" si="1"/>
        <v>37</v>
      </c>
      <c r="B38" s="29" t="s">
        <v>110</v>
      </c>
    </row>
    <row r="39">
      <c r="A39" s="30">
        <f t="shared" si="1"/>
        <v>38</v>
      </c>
      <c r="B39" s="29" t="s">
        <v>111</v>
      </c>
    </row>
    <row r="40">
      <c r="A40" s="30">
        <f t="shared" si="1"/>
        <v>39</v>
      </c>
      <c r="B40" s="29" t="s">
        <v>112</v>
      </c>
    </row>
    <row r="41">
      <c r="A41" s="30">
        <f t="shared" si="1"/>
        <v>40</v>
      </c>
      <c r="B41" s="29" t="s">
        <v>113</v>
      </c>
    </row>
    <row r="42">
      <c r="A42" s="30">
        <f t="shared" si="1"/>
        <v>41</v>
      </c>
      <c r="B42" s="29" t="s">
        <v>114</v>
      </c>
    </row>
    <row r="43">
      <c r="A43" s="30">
        <f t="shared" si="1"/>
        <v>42</v>
      </c>
      <c r="B43" s="29" t="s">
        <v>115</v>
      </c>
    </row>
    <row r="44">
      <c r="A44" s="30">
        <f t="shared" si="1"/>
        <v>43</v>
      </c>
      <c r="B44" s="29" t="s">
        <v>116</v>
      </c>
    </row>
    <row r="45">
      <c r="A45" s="30">
        <f t="shared" si="1"/>
        <v>44</v>
      </c>
      <c r="B45" s="29" t="s">
        <v>117</v>
      </c>
    </row>
    <row r="46">
      <c r="A46" s="30">
        <f t="shared" si="1"/>
        <v>45</v>
      </c>
      <c r="B46" s="29" t="s">
        <v>118</v>
      </c>
    </row>
    <row r="47">
      <c r="A47" s="30">
        <f t="shared" si="1"/>
        <v>46</v>
      </c>
      <c r="B47" s="29" t="s">
        <v>119</v>
      </c>
    </row>
    <row r="48">
      <c r="A48" s="30">
        <f t="shared" si="1"/>
        <v>47</v>
      </c>
      <c r="B48" s="29" t="s">
        <v>120</v>
      </c>
    </row>
    <row r="49">
      <c r="A49" s="30">
        <f t="shared" si="1"/>
        <v>48</v>
      </c>
      <c r="B49" s="29" t="s">
        <v>121</v>
      </c>
    </row>
    <row r="50">
      <c r="A50" s="30">
        <f t="shared" si="1"/>
        <v>49</v>
      </c>
      <c r="B50" s="29" t="s">
        <v>122</v>
      </c>
    </row>
    <row r="51">
      <c r="A51" s="30">
        <f t="shared" si="1"/>
        <v>50</v>
      </c>
      <c r="B51" s="29" t="s">
        <v>123</v>
      </c>
    </row>
    <row r="52">
      <c r="A52" s="30">
        <f t="shared" si="1"/>
        <v>51</v>
      </c>
      <c r="B52" s="29" t="s">
        <v>124</v>
      </c>
    </row>
    <row r="53">
      <c r="A53" s="30">
        <f t="shared" si="1"/>
        <v>52</v>
      </c>
      <c r="B53" s="29" t="s">
        <v>125</v>
      </c>
    </row>
    <row r="54">
      <c r="A54" s="30">
        <f t="shared" si="1"/>
        <v>53</v>
      </c>
      <c r="B54" s="29" t="s">
        <v>126</v>
      </c>
    </row>
    <row r="55">
      <c r="A55" s="30">
        <f t="shared" si="1"/>
        <v>54</v>
      </c>
      <c r="B55" s="29" t="s">
        <v>127</v>
      </c>
    </row>
    <row r="56">
      <c r="A56" s="30">
        <f t="shared" si="1"/>
        <v>55</v>
      </c>
      <c r="B56" s="29" t="s">
        <v>128</v>
      </c>
    </row>
    <row r="57">
      <c r="A57" s="30">
        <f t="shared" si="1"/>
        <v>56</v>
      </c>
      <c r="B57" s="29" t="s">
        <v>129</v>
      </c>
    </row>
    <row r="58">
      <c r="A58" s="30">
        <f t="shared" si="1"/>
        <v>57</v>
      </c>
      <c r="B58" s="29" t="s">
        <v>130</v>
      </c>
    </row>
    <row r="59">
      <c r="A59" s="30">
        <f t="shared" si="1"/>
        <v>58</v>
      </c>
      <c r="B59" s="29" t="s">
        <v>131</v>
      </c>
    </row>
    <row r="60">
      <c r="A60" s="30">
        <f t="shared" si="1"/>
        <v>59</v>
      </c>
      <c r="B60" s="29" t="s">
        <v>132</v>
      </c>
    </row>
    <row r="61">
      <c r="A61" s="30">
        <f t="shared" si="1"/>
        <v>60</v>
      </c>
      <c r="B61" s="29" t="s">
        <v>133</v>
      </c>
    </row>
    <row r="62">
      <c r="A62" s="30">
        <f t="shared" si="1"/>
        <v>61</v>
      </c>
      <c r="B62" s="29" t="s">
        <v>134</v>
      </c>
    </row>
    <row r="63">
      <c r="A63" s="30">
        <f t="shared" si="1"/>
        <v>62</v>
      </c>
      <c r="B63" s="29" t="s">
        <v>135</v>
      </c>
    </row>
    <row r="64">
      <c r="A64" s="30">
        <f t="shared" si="1"/>
        <v>63</v>
      </c>
      <c r="B64" s="29" t="s">
        <v>136</v>
      </c>
    </row>
    <row r="65">
      <c r="A65" s="30">
        <f t="shared" si="1"/>
        <v>64</v>
      </c>
      <c r="B65" s="29" t="s">
        <v>137</v>
      </c>
    </row>
    <row r="66">
      <c r="A66" s="30">
        <f t="shared" si="1"/>
        <v>65</v>
      </c>
      <c r="B66" s="29" t="s">
        <v>138</v>
      </c>
    </row>
    <row r="67">
      <c r="A67" s="30">
        <f t="shared" si="1"/>
        <v>66</v>
      </c>
      <c r="B67" s="29" t="s">
        <v>139</v>
      </c>
    </row>
    <row r="68">
      <c r="A68" s="30">
        <f t="shared" si="1"/>
        <v>67</v>
      </c>
      <c r="B68" s="29" t="s">
        <v>140</v>
      </c>
    </row>
    <row r="69">
      <c r="A69" s="30">
        <f t="shared" si="1"/>
        <v>68</v>
      </c>
      <c r="B69" s="29" t="s">
        <v>141</v>
      </c>
    </row>
    <row r="70">
      <c r="A70" s="30">
        <f t="shared" si="1"/>
        <v>69</v>
      </c>
      <c r="B70" s="29" t="s">
        <v>142</v>
      </c>
    </row>
    <row r="71">
      <c r="A71" s="30">
        <f t="shared" si="1"/>
        <v>70</v>
      </c>
      <c r="B71" s="29" t="s">
        <v>143</v>
      </c>
    </row>
    <row r="72">
      <c r="A72" s="30">
        <f t="shared" si="1"/>
        <v>71</v>
      </c>
      <c r="B72" s="29" t="s">
        <v>144</v>
      </c>
    </row>
    <row r="73">
      <c r="A73" s="30">
        <f t="shared" si="1"/>
        <v>72</v>
      </c>
      <c r="B73" s="29" t="s">
        <v>145</v>
      </c>
    </row>
    <row r="74">
      <c r="A74" s="30">
        <f t="shared" si="1"/>
        <v>73</v>
      </c>
      <c r="B74" s="29" t="s">
        <v>146</v>
      </c>
    </row>
    <row r="75">
      <c r="A75" s="30">
        <f t="shared" si="1"/>
        <v>74</v>
      </c>
      <c r="B75" s="29" t="s">
        <v>147</v>
      </c>
    </row>
    <row r="76">
      <c r="A76" s="30">
        <f t="shared" si="1"/>
        <v>75</v>
      </c>
      <c r="B76" s="29" t="s">
        <v>148</v>
      </c>
    </row>
    <row r="77">
      <c r="A77" s="30">
        <f t="shared" si="1"/>
        <v>76</v>
      </c>
      <c r="B77" s="29" t="s">
        <v>149</v>
      </c>
    </row>
    <row r="78">
      <c r="A78" s="30">
        <f t="shared" si="1"/>
        <v>77</v>
      </c>
      <c r="B78" s="29" t="s">
        <v>150</v>
      </c>
    </row>
    <row r="79">
      <c r="A79" s="30">
        <f t="shared" si="1"/>
        <v>78</v>
      </c>
      <c r="B79" s="29" t="s">
        <v>151</v>
      </c>
    </row>
    <row r="80">
      <c r="A80" s="30">
        <f t="shared" si="1"/>
        <v>79</v>
      </c>
      <c r="B80" s="29" t="s">
        <v>152</v>
      </c>
    </row>
    <row r="81">
      <c r="A81" s="30">
        <f t="shared" si="1"/>
        <v>80</v>
      </c>
      <c r="B81" s="29" t="s">
        <v>153</v>
      </c>
    </row>
    <row r="82">
      <c r="A82" s="30">
        <f t="shared" si="1"/>
        <v>81</v>
      </c>
      <c r="B82" s="29" t="s">
        <v>154</v>
      </c>
    </row>
    <row r="83">
      <c r="A83" s="30">
        <f t="shared" si="1"/>
        <v>82</v>
      </c>
      <c r="B83" s="29" t="s">
        <v>155</v>
      </c>
    </row>
    <row r="84">
      <c r="A84" s="30">
        <f t="shared" si="1"/>
        <v>83</v>
      </c>
      <c r="B84" s="29" t="s">
        <v>156</v>
      </c>
    </row>
    <row r="85">
      <c r="A85" s="30">
        <f t="shared" si="1"/>
        <v>84</v>
      </c>
      <c r="B85" s="29" t="s">
        <v>157</v>
      </c>
    </row>
    <row r="86">
      <c r="A86" s="30">
        <f t="shared" si="1"/>
        <v>85</v>
      </c>
      <c r="B86" s="29" t="s">
        <v>158</v>
      </c>
    </row>
    <row r="87">
      <c r="A87" s="30">
        <f t="shared" si="1"/>
        <v>86</v>
      </c>
      <c r="B87" s="29" t="s">
        <v>159</v>
      </c>
    </row>
    <row r="88">
      <c r="A88" s="30">
        <f t="shared" si="1"/>
        <v>87</v>
      </c>
      <c r="B88" s="29" t="s">
        <v>160</v>
      </c>
    </row>
    <row r="89">
      <c r="A89" s="30">
        <f t="shared" si="1"/>
        <v>88</v>
      </c>
      <c r="B89" s="29" t="s">
        <v>161</v>
      </c>
    </row>
    <row r="90">
      <c r="A90" s="30">
        <f t="shared" si="1"/>
        <v>89</v>
      </c>
      <c r="B90" s="29" t="s">
        <v>162</v>
      </c>
    </row>
  </sheetData>
  <drawing r:id="rId1"/>
</worksheet>
</file>