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8" i="1"/>
  <c r="H5" i="1"/>
  <c r="B11" i="1"/>
  <c r="B10" i="1"/>
  <c r="B9" i="1"/>
  <c r="B8" i="1"/>
  <c r="B7" i="1"/>
  <c r="B6" i="1"/>
  <c r="B5" i="1"/>
  <c r="B4" i="1"/>
  <c r="B3" i="1"/>
  <c r="B2" i="1"/>
  <c r="F13" i="1"/>
  <c r="D13" i="1"/>
  <c r="B13" i="1" l="1"/>
  <c r="H2" i="1" s="1"/>
</calcChain>
</file>

<file path=xl/sharedStrings.xml><?xml version="1.0" encoding="utf-8"?>
<sst xmlns="http://schemas.openxmlformats.org/spreadsheetml/2006/main" count="8" uniqueCount="8">
  <si>
    <t>Negative (A)</t>
  </si>
  <si>
    <t>Positive (A)</t>
  </si>
  <si>
    <t>Average:</t>
  </si>
  <si>
    <t>Mid-range (A)</t>
  </si>
  <si>
    <t>Positive Gain Error</t>
  </si>
  <si>
    <t>Negative Gain Error</t>
  </si>
  <si>
    <t>System Gain Error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</si>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</sst>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E25" sqref="E25"/>
    </sheetView>
  </sheetViews>
  <sheetFormatPr defaultColWidth="7.42578125" defaultRowHeight="15" x14ac:dyDescent="0.25"/>
  <cols>
    <col min="1" max="1" width="8.85546875" style="2" bestFit="1" customWidth="1"/>
    <col min="2" max="2" width="13.42578125" style="2" bestFit="1" customWidth="1"/>
    <col min="3" max="3" width="3.28515625" style="2" customWidth="1"/>
    <col min="4" max="4" width="12.140625" style="2" bestFit="1" customWidth="1"/>
    <col min="5" max="5" width="3.85546875" style="2" customWidth="1"/>
    <col min="6" max="6" width="11.28515625" style="2" bestFit="1" customWidth="1"/>
    <col min="7" max="7" width="7.42578125" style="2"/>
    <col min="8" max="8" width="18.42578125" style="2" bestFit="1" customWidth="1"/>
    <col min="9" max="9" width="7.42578125" style="2"/>
    <col min="10" max="10" width="9" style="2" hidden="1" customWidth="1"/>
    <col min="11" max="16384" width="7.42578125" style="2"/>
  </cols>
  <sheetData>
    <row r="1" spans="1:10" ht="15.75" thickBot="1" x14ac:dyDescent="0.3">
      <c r="B1" s="1" t="s">
        <v>3</v>
      </c>
      <c r="C1" s="1"/>
      <c r="D1" s="1" t="s">
        <v>0</v>
      </c>
      <c r="E1" s="1"/>
      <c r="F1" s="1" t="s">
        <v>1</v>
      </c>
      <c r="H1" s="2" t="s">
        <v>4</v>
      </c>
    </row>
    <row r="2" spans="1:10" ht="15.75" thickTop="1" x14ac:dyDescent="0.25">
      <c r="B2" s="2">
        <f>0.001*-1.332049</f>
        <v>-1.3320490000000001E-3</v>
      </c>
      <c r="D2" s="2">
        <v>-1.9780610000000001</v>
      </c>
      <c r="F2" s="2">
        <v>1.9465170000000001</v>
      </c>
      <c r="H2" s="2">
        <f>(2-(F13-B13))/2</f>
        <v>2.5396386300000073E-2</v>
      </c>
      <c r="J2" s="2">
        <v>1.9780610000000001</v>
      </c>
    </row>
    <row r="3" spans="1:10" x14ac:dyDescent="0.25">
      <c r="B3" s="2">
        <f>0.001*-1.332637</f>
        <v>-1.332637E-3</v>
      </c>
      <c r="D3" s="2">
        <v>-1.9789829999999999</v>
      </c>
      <c r="F3" s="2">
        <v>1.947425</v>
      </c>
      <c r="J3" s="2">
        <v>1.9789829999999999</v>
      </c>
    </row>
    <row r="4" spans="1:10" x14ac:dyDescent="0.25">
      <c r="B4" s="2">
        <f>0.001*-1.336485</f>
        <v>-1.3364849999999999E-3</v>
      </c>
      <c r="D4" s="3">
        <v>-1.9850220000000001</v>
      </c>
      <c r="F4" s="3">
        <v>1.953368</v>
      </c>
      <c r="H4" s="2" t="s">
        <v>5</v>
      </c>
      <c r="J4" s="3">
        <v>1.9850220000000001</v>
      </c>
    </row>
    <row r="5" spans="1:10" x14ac:dyDescent="0.25">
      <c r="B5" s="2">
        <f>0.001*-1.334048</f>
        <v>-1.334048E-3</v>
      </c>
      <c r="D5" s="2">
        <v>-1.981198</v>
      </c>
      <c r="F5" s="2">
        <v>1.949605</v>
      </c>
      <c r="H5" s="2">
        <f>(2-(B13-D13))/2</f>
        <v>1.094671370000011E-2</v>
      </c>
      <c r="J5" s="2">
        <v>1.981198</v>
      </c>
    </row>
    <row r="6" spans="1:10" x14ac:dyDescent="0.25">
      <c r="B6" s="2">
        <f>0.001*-1.332266</f>
        <v>-1.3322659999999999E-3</v>
      </c>
      <c r="D6" s="2">
        <v>-1.978402</v>
      </c>
      <c r="F6" s="2">
        <v>1.9468529999999999</v>
      </c>
      <c r="J6" s="2">
        <v>1.978402</v>
      </c>
    </row>
    <row r="7" spans="1:10" x14ac:dyDescent="0.25">
      <c r="B7" s="2">
        <f>0.001*-1.334397</f>
        <v>-1.3343970000000002E-3</v>
      </c>
      <c r="D7" s="2">
        <v>-1.981746</v>
      </c>
      <c r="F7" s="2">
        <v>1.9501440000000001</v>
      </c>
      <c r="H7" s="2" t="s">
        <v>6</v>
      </c>
      <c r="J7" s="2">
        <v>1.981746</v>
      </c>
    </row>
    <row r="8" spans="1:10" x14ac:dyDescent="0.25">
      <c r="B8" s="2">
        <f>0.001*-1.329162</f>
        <v>-1.3291620000000001E-3</v>
      </c>
      <c r="D8" s="2">
        <v>-1.9735309999999999</v>
      </c>
      <c r="F8" s="2">
        <v>1.9420599999999999</v>
      </c>
      <c r="H8" s="2">
        <f>(4-(F13-D13))/4</f>
        <v>1.8171550000000147E-2</v>
      </c>
      <c r="J8" s="2">
        <v>1.9735309999999999</v>
      </c>
    </row>
    <row r="9" spans="1:10" x14ac:dyDescent="0.25">
      <c r="B9" s="2">
        <f>0.001*-1.334141</f>
        <v>-1.3341410000000001E-3</v>
      </c>
      <c r="D9" s="2">
        <v>-1.9813430000000001</v>
      </c>
      <c r="F9" s="2">
        <v>1.949748</v>
      </c>
      <c r="J9" s="2">
        <v>1.9813430000000001</v>
      </c>
    </row>
    <row r="10" spans="1:10" x14ac:dyDescent="0.25">
      <c r="B10" s="2">
        <f>0.001*-1.331746</f>
        <v>-1.3317460000000002E-3</v>
      </c>
      <c r="D10" s="2">
        <v>-1.9775860000000001</v>
      </c>
      <c r="F10" s="2">
        <v>1.946051</v>
      </c>
      <c r="H10" s="2" t="s">
        <v>7</v>
      </c>
      <c r="J10" s="2">
        <v>1.9775860000000001</v>
      </c>
    </row>
    <row r="11" spans="1:10" x14ac:dyDescent="0.25">
      <c r="B11" s="2">
        <f>0.001*-1.332343</f>
        <v>-1.3323430000000002E-3</v>
      </c>
      <c r="D11" s="2">
        <v>-1.978523</v>
      </c>
      <c r="F11" s="2">
        <v>1.9469719999999999</v>
      </c>
      <c r="H11" s="2">
        <f>STDEV(J2:J21)</f>
        <v>1.6464076041011567E-2</v>
      </c>
      <c r="J11" s="2">
        <v>1.978523</v>
      </c>
    </row>
    <row r="12" spans="1:10" x14ac:dyDescent="0.25">
      <c r="J12" s="2">
        <v>1.9465170000000001</v>
      </c>
    </row>
    <row r="13" spans="1:10" x14ac:dyDescent="0.25">
      <c r="A13" s="2" t="s">
        <v>2</v>
      </c>
      <c r="B13" s="2">
        <f>AVERAGE(B2:B11)</f>
        <v>-1.3329274000000002E-3</v>
      </c>
      <c r="D13" s="2">
        <f>AVERAGE(D2:D11)</f>
        <v>-1.9794394999999998</v>
      </c>
      <c r="F13" s="2">
        <f>AVERAGE(F2:F11)</f>
        <v>1.9478742999999998</v>
      </c>
      <c r="J13" s="2">
        <v>1.947425</v>
      </c>
    </row>
    <row r="14" spans="1:10" x14ac:dyDescent="0.25">
      <c r="J14" s="3">
        <v>1.953368</v>
      </c>
    </row>
    <row r="15" spans="1:10" x14ac:dyDescent="0.25">
      <c r="J15" s="2">
        <v>1.949605</v>
      </c>
    </row>
    <row r="16" spans="1:10" x14ac:dyDescent="0.25">
      <c r="J16" s="2">
        <v>1.9468529999999999</v>
      </c>
    </row>
    <row r="17" spans="10:10" x14ac:dyDescent="0.25">
      <c r="J17" s="2">
        <v>1.9501440000000001</v>
      </c>
    </row>
    <row r="18" spans="10:10" x14ac:dyDescent="0.25">
      <c r="J18" s="2">
        <v>1.9420599999999999</v>
      </c>
    </row>
    <row r="19" spans="10:10" x14ac:dyDescent="0.25">
      <c r="J19" s="2">
        <v>1.949748</v>
      </c>
    </row>
    <row r="20" spans="10:10" x14ac:dyDescent="0.25">
      <c r="J20" s="2">
        <v>1.946051</v>
      </c>
    </row>
    <row r="21" spans="10:10" x14ac:dyDescent="0.25">
      <c r="J21" s="2">
        <v>1.9469719999999999</v>
      </c>
    </row>
    <row r="60" spans="2:2" x14ac:dyDescent="0.25">
      <c r="B60" s="2">
        <v>1.9469719999999999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Chan</dc:creator>
  <cp:lastModifiedBy>David F. Chan</cp:lastModifiedBy>
  <dcterms:created xsi:type="dcterms:W3CDTF">2013-02-15T17:24:25Z</dcterms:created>
  <dcterms:modified xsi:type="dcterms:W3CDTF">2013-02-15T20:50:32Z</dcterms:modified>
</cp:coreProperties>
</file>